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0" tabRatio="959" firstSheet="4" activeTab="37"/>
  </bookViews>
  <sheets>
    <sheet name="correlation matrix" sheetId="18" r:id="rId1"/>
    <sheet name="original data" sheetId="1" r:id="rId2"/>
    <sheet name="BinnedData1" sheetId="82" r:id="rId3"/>
    <sheet name="BinnedData" sheetId="8" r:id="rId4"/>
    <sheet name="interpretation" sheetId="2" r:id="rId5"/>
    <sheet name="AfterBin" sheetId="9" r:id="rId6"/>
    <sheet name="AfterBin2" sheetId="31" r:id="rId7"/>
    <sheet name="NNB_TrainingScore" sheetId="37" state="hidden" r:id="rId8"/>
    <sheet name="NNB_ValidationScore" sheetId="36" state="hidden" r:id="rId9"/>
    <sheet name="NNB_TrainingLiftChart" sheetId="35" state="hidden" r:id="rId10"/>
    <sheet name="NNB_ValidationLiftChart" sheetId="34" state="hidden" r:id="rId11"/>
    <sheet name="NNB_Stored" sheetId="33" state="hidden" r:id="rId12"/>
    <sheet name="NNB_Output1" sheetId="96" state="hidden" r:id="rId13"/>
    <sheet name="NNB_Output" sheetId="38" state="hidden" r:id="rId14"/>
    <sheet name="Data_Partition" sheetId="10" r:id="rId15"/>
    <sheet name="CT_Output1" sheetId="158" r:id="rId16"/>
    <sheet name="CT_Output" sheetId="59" r:id="rId17"/>
    <sheet name="CT_FullTree1" sheetId="157" r:id="rId18"/>
    <sheet name="CT_TrainingLiftChart1" sheetId="156" r:id="rId19"/>
    <sheet name="CT_ValidationLiftChart1" sheetId="155" r:id="rId20"/>
    <sheet name="CT_Stored1" sheetId="154" r:id="rId21"/>
    <sheet name="CT_PruneLog" sheetId="58" state="hidden" r:id="rId22"/>
    <sheet name="CT_PruneTree" sheetId="57" state="hidden" r:id="rId23"/>
    <sheet name="CT_TrainingLiftChart" sheetId="56" state="hidden" r:id="rId24"/>
    <sheet name="CT_ValidationLiftChart" sheetId="55" state="hidden" r:id="rId25"/>
    <sheet name="CT_Stored" sheetId="54" state="hidden" r:id="rId26"/>
    <sheet name="LR_Output" sheetId="46" state="hidden" r:id="rId27"/>
    <sheet name="LR_TrainingLiftChart" sheetId="45" state="hidden" r:id="rId28"/>
    <sheet name="LR_ValidationLiftChart" sheetId="44" state="hidden" r:id="rId29"/>
    <sheet name="LR_Stored" sheetId="43" state="hidden" r:id="rId30"/>
    <sheet name="Data_Partition1" sheetId="32" r:id="rId31"/>
    <sheet name="KNNC_Output" sheetId="24" state="hidden" r:id="rId32"/>
    <sheet name="KNNC_TrainingScore" sheetId="23" state="hidden" r:id="rId33"/>
    <sheet name="KNNC_ValidationScore" sheetId="22" state="hidden" r:id="rId34"/>
    <sheet name="KNNC_TrainingLiftChart" sheetId="21" state="hidden" r:id="rId35"/>
    <sheet name="KNNC_ValidationLiftChart" sheetId="20" state="hidden" r:id="rId36"/>
    <sheet name="KNNC_Stored" sheetId="19" state="hidden" r:id="rId37"/>
    <sheet name="Sheet1" sheetId="159" r:id="rId38"/>
  </sheets>
  <definedNames>
    <definedName name="_xlnm._FilterDatabase" localSheetId="3" hidden="1">BinnedData!$K$23:$N$23</definedName>
    <definedName name="_xlnm._FilterDatabase" localSheetId="14" hidden="1">Data_Partition!$B$20:$J$788</definedName>
    <definedName name="_xlnm._FilterDatabase" localSheetId="1" hidden="1">'original data'!$A$1:$I$769</definedName>
    <definedName name="solver_typ" localSheetId="1" hidden="1">2</definedName>
    <definedName name="solver_ver" localSheetId="1" hidden="1">16</definedName>
    <definedName name="xlm_10_1" localSheetId="1" hidden="1">"'{""wksheet"":""original data"",""wkbk"":""mid-term.xlsx"",""data_range"":""$A$1:$I$769"",""firstRow"":1,""rows"":768,""overwriteExistingWorksheet"":true,""has_header"":true,""input_cols"":[{""varName"":""preg""},{""varName"":""plas""},{""varName"":""pres""},{""varName"":""skin""},{""varName"":"</definedName>
    <definedName name="xlm_10_2" localSheetId="1" hidden="1">"'""insu""},{""varName"":""mass""},{""varName"":""pedi""},{""varName"":""age""},{""varName"":""class""}]}"</definedName>
    <definedName name="xlm_11_1" localSheetId="5" hidden="1">"'{""wksheet"":""AfterBin"",""wkbk"":""mid-term.xlsx"",""data_range"":""$A$1:$I$769"",""firstRow"":1,""rows"":768,""has_header"":true,""input_cols"":[{""varName"":""preg""},{""varName"":""mass""},{""varName"":""pedi""},{""varName"":""age""},{""varName"":""Binned_plas""},{""varName"":""Binned_pres""}"</definedName>
    <definedName name="xlm_11_1" localSheetId="1" hidden="1">"'{""wksheet"":""original data"",""wkbk"":""mid-term.xlsx"",""data_range"":""$A$1:$I$769"",""firstRow"":1,""rows"":768,""has_header"":true,""input_cols"":[{""varName"":""preg""},{""varName"":""plas""},{""varName"":""pres""},{""varName"":""skin""},{""varName"":""insu""},{""varName"":""mass""},{""varNa"</definedName>
    <definedName name="xlm_11_2" localSheetId="5" hidden="1">"',{""varName"":""Binned_skin""},{""varName"":""Binned_insu""},{""varName"":""class""}],""showBinningIntervals"":true}"</definedName>
    <definedName name="xlm_11_2" localSheetId="1" hidden="1">"'me"":""pedi""},{""varName"":""age""},{""varName"":""class""}],""showBinningIntervals"":true}"</definedName>
    <definedName name="xlm_15_1" localSheetId="14" hidden="1">"'{""wkbk"":""mid-term.xlsx"",""wksheet"":""Data_Partition"",""data_range"":""$B$20:$J$788"",""has_header"":true,""input_cols"":[{""varName"":""preg""},{""varName"":""mass""},{""varName"":""pedi""},{""varName"":""age""},{""varName"":""Binned_plas""},{""varName"":""Binned_pres""},{""varName"":""Binn"</definedName>
    <definedName name="xlm_15_2" localSheetId="14" hidden="1">"'ed_skin""},{""varName"":""Binned_insu""}],""cat_cols"":[],""firstRow"":20,""rows"":768,""trainingDataRange"":""$B$21:$J$481"",""validationDataRange"":""$B$482:$J$788"",""allDataRange"":""$B$20:$J$788"",""isPartitionSheet"":true,""std_clustering"":true,""useFixedComponents"":true,""nu"</definedName>
    <definedName name="xlm_15_3" localSheetId="14" hidden="1">"'mFixedComponents"":8,""useSmallestComponents"":false,""pctVariance"":95,""useCovarianceMatrix"":false,""useCorrelationMatrix"":true,""showPrincipalComps"":true,""qStats"":false,""tStats"":false}"</definedName>
    <definedName name="xlm_600_1" localSheetId="14" hidden="1">"'{""wkbk"":""mid-term.xlsx"",""wksheet"":""Data_Partition"",""data_range"":"""",""has_header"":true,""cat_cols"":[],""firstRow"":-1,""rows"":768,""train_rows"":461,""validation_rows"":307,""test_rows"":0,""trainingDataRange"":""$B$21:$J$481"",""validationDataRange"":""$B$482:$J$788"",""all"</definedName>
    <definedName name="xlm_600_1" localSheetId="30" hidden="1">"'{""wkbk"":""mid-term.xlsx"",""wksheet"":""Data_Partition1"",""data_range"":"""",""has_header"":true,""cat_cols"":[],""firstRow"":-1,""rows"":768,""train_rows"":461,""validation_rows"":307,""test_rows"":0,""trainingDataRange"":""$B$21:$J$481"",""validationDataRange"":""$B$482:$J$788"",""al"</definedName>
    <definedName name="xlm_600_2" localSheetId="14" hidden="1">"'DataRange"":""$B$20:$J$788"",""isPartitionSheet"":true,""numOutputClasses"":2,""useSuccessClass"":true,""successClass"":""1"",""successCutoffProb"":0.5,""partitionData"":false,""newDataDatabase"":false,""newDataWorksheet"":false,""normalizeInput"":false,""useTreeLimitType"":fals"</definedName>
    <definedName name="xlm_600_2" localSheetId="30" hidden="1">"'lDataRange"":""$B$20:$J$788"",""isPartitionSheet"":true,""numOutputClasses"":2,""useSuccessClass"":true,""successClass"":""1"",""successCutoffProb"":0.5,""partitionData"":false,""newDataDatabase"":false,""newDataWorksheet"":false,""normalizeInput"":false,""useTreeLimitType"":fal"</definedName>
    <definedName name="xlm_600_3" localSheetId="14" hidden="1">"'e,""useMinTermNodesRecs"":true,""minRecsInTermNode"":46,""pruneTree"":false,""priorClassProbabilityCode"":0,""maxTreeDisplayLevels"":7,""fullTree"":true,""bestPrunedTree"":false,""minErrorTree"":false,""userSpecDecisionNodes"":false,""trainDetailRpt"":false,""trainSummaryRpt"</definedName>
    <definedName name="xlm_600_3" localSheetId="30" hidden="1">"'se,""useMinTermNodesRecs"":true,""minRecsInTermNode"":1,""pruneTree"":true,""priorClassProbabilityCode"":0,""maxTreeDisplayLevels"":7,""fullTree"":false,""bestPrunedTree"":false,""minErrorTree"":false,""userSpecDecisionNodes"":false,""trainDetailRpt"":false,""trainSummaryRpt"</definedName>
    <definedName name="xlm_600_4" localSheetId="14" hidden="1">"'"":true,""trainLiftChart"":true,""trainROCCurve"":true,""validationDetailRpt"":false,""validationSummaryRpt"":true,""validationLiftChart"":true,""validROCCurve"":true,""testDetailRpt"":false,""testSummaryRpt"":false,""testLiftChart"":false,""testROCCurve"":false}"</definedName>
    <definedName name="xlm_600_4" localSheetId="30" hidden="1">"'"":true,""trainLiftChart"":true,""trainROCCurve"":true,""validationDetailRpt"":false,""validationSummaryRpt"":true,""validationLiftChart"":true,""validROCCurve"":true,""testDetailRpt"":false,""testSummaryRpt"":false,""testLiftChart"":false,""testROCCurve"":false}"</definedName>
    <definedName name="xlm_602_1" localSheetId="14" hidden="1">"'{""wkbk"":""mid-term.xlsx"",""wksheet"":""Data_Partition"",""data_range"":"""",""has_header"":true,""cat_cols"":[],""firstRow"":-1,""rows"":768,""train_rows"":461,""validation_rows"":307,""test_rows"":0,""trainingDataRange"":""$B$21:$J$481"",""validationDataRange"":""$B$482:$J$788"",""all"</definedName>
    <definedName name="xlm_602_2" localSheetId="14" hidden="1">"'DataRange"":""$B$20:$J$788"",""isPartitionSheet"":true,""numOutputClasses"":2,""useSuccessClass"":true,""successClass"":""1"",""successCutoffProb"":0.5,""partitionData"":false,""newDataDatabase"":false,""newDataWorksheet"":false,""normalizeInputData"":false,""numNearestNeighbor"</definedName>
    <definedName name="xlm_602_3" localSheetId="14" hidden="1">"'s"":6,""scoreOptCode"":1,""priorClassProbabilityCode"":0,""trainDetailRpt"":false,""trainSummaryRpt"":true,""trainLiftChart"":true,""trainROCCurve"":true,""validationDetailRpt"":false,""validationSummaryRpt"":true,""validationLiftChart"":true,""validROCCurve"":true,""testDeta"</definedName>
    <definedName name="xlm_602_4" localSheetId="14" hidden="1">"'ilRpt"":false,""testSummaryRpt"":false,""testLiftChart"":false,""testROCCurve"":false}"</definedName>
    <definedName name="xlm_603_1" localSheetId="14" hidden="1">"'{""wkbk"":""mid-term.xlsx"",""wksheet"":""Data_Partition"",""data_range"":"""",""has_header"":true,""cat_cols"":[],""firstRow"":-1,""rows"":768,""train_rows"":461,""validation_rows"":307,""test_rows"":0,""trainingDataRange"":""$B$21:$J$481"",""validationDataRange"":""$B$482:$J$788"",""all"</definedName>
    <definedName name="xlm_603_2" localSheetId="14" hidden="1">"'DataRange"":""$B$20:$J$788"",""isPartitionSheet"":true,""numOutputClasses"":2,""useSuccessClass"":true,""successClass"":""1"",""successCutoffProb"":0.5,""partitionData"":false,""newDataDatabase"":false,""newDataWorksheet"":false,""varSelectionOnly"":false,""forceConstTermToZero"</definedName>
    <definedName name="xlm_603_3" localSheetId="14" hidden="1">"'"":false,""setOddsConfidenceLevel"":false,""maxNumIterations"":50,""initialMarquardtFactor"":1,""performCollinearityDiags"":false,""perfBestSubsetSel"":false,""outputTrainDataCovarMatrixOfCoeffs"":false,""outputTrainDataResiduals"":false,""trainDetailRpt"":false,""trainSu"</definedName>
    <definedName name="xlm_603_4" localSheetId="14" hidden="1">"'mmaryRpt"":true,""trainLiftChart"":true,""trainROCCurve"":true,""validationDetailRpt"":false,""validationSummaryRpt"":true,""validationLiftChart"":true,""validROCCurve"":true,""testDetailRpt"":false,""testSummaryRpt"":false,""testLiftChart"":false,""testROCCurve"":false}"</definedName>
    <definedName name="xlm_604_1" localSheetId="30" hidden="1">"'{""wkbk"":""mid-term.xlsx"",""wksheet"":""Data_Partition1"",""data_range"":"""",""has_header"":true,""cat_cols"":[],""firstRow"":-1,""rows"":768,""train_rows"":461,""validation_rows"":307,""test_rows"":0,""trainingDataRange"":""$B$21:$J$481"",""validationDataRange"":""$B$482:$J$788"",""al"</definedName>
    <definedName name="xlm_604_2" localSheetId="30" hidden="1">"'lDataRange"":""$B$20:$J$788"",""isPartitionSheet"":true,""numOutputClasses"":2,""useSuccessClass"":true,""successClass"":""1"",""successCutoffProb"":0.5,""partitionData"":false,""newDataDatabase"":false,""newDataWorksheet"":false,""priorClassProbabilityCode"":0,""laplaceSmoothi"</definedName>
    <definedName name="xlm_604_3" localSheetId="30" hidden="1">"'ng"":true,""trainDetailRpt"":true,""trainSummaryRpt"":true,""trainLiftChart"":true,""trainROCCurve"":true,""validationDetailRpt"":true,""validationSummaryRpt"":true,""validationLiftChart"":true,""validROCCurve"":true,""testDetailRpt"":false,""testSummaryRpt"":false,""testLift"</definedName>
    <definedName name="xlm_604_4" localSheetId="30" hidden="1">"'Chart"":false,""testROCCurve"":false,""posteriorProb"":false,""calcPDFLogs"":false}"</definedName>
    <definedName name="xlm_90_1" localSheetId="5" hidden="1">"'{""wkbk"":""mid-term.xlsx"",""wksheet"":""AfterBin"",""data_range"":""$A$1:$I$769"",""has_header"":true,""input_cols"":[{""varName"":""preg""},{""varName"":""mass""},{""varName"":""pedi""},{""varName"":""age""},{""varName"":""Binned_plas""},{""varName"":""Binned_pres""},{""varName"":""Binned_skin"</definedName>
    <definedName name="xlm_90_1" localSheetId="6" hidden="1">"'{""wkbk"":""mid-term.xlsx"",""wksheet"":""AfterBin2"",""data_range"":""$A$1:$I$769"",""has_header"":true,""input_cols"":[{""varName"":""preg""},{""varName"":""Binned_mass""},{""varName"":""Binned_pedi""},{""varName"":""age""},{""varName"":""Binned_plas""},{""varName"":""Binned_pres""},{""varNam"</definedName>
    <definedName name="xlm_90_2" localSheetId="5" hidden="1">"'""},{""varName"":""Binned_insu""},{""varName"":""class""}],""cat_cols"":[],""firstRow"":1,""rows"":768,""isPartitionSheet"":false,""usePartitionVar"":false,""partitionVar"":null,""useRandomRows"":true,""partitionCode"":0,""setSeed"":true,""seedValue"":12345,""trainPct"":60,""validation"</definedName>
    <definedName name="xlm_90_2" localSheetId="6" hidden="1">"'e"":""Binned_skin""},{""varName"":""Binned_insu""},{""varName"":""class""}],""cat_cols"":[],""firstRow"":1,""rows"":768,""isPartitionSheet"":false,""usePartitionVar"":false,""partitionVar"":null,""useRandomRows"":true,""partitionCode"":0,""setSeed"":true,""seedValue"":12345,""trainPct"""</definedName>
    <definedName name="xlm_90_3" localSheetId="5" hidden="1">"'Pct"":40,""testPct"":0}"</definedName>
    <definedName name="xlm_90_3" localSheetId="6" hidden="1">"':60,""validationPct"":40,""testPct"":0}"</definedName>
    <definedName name="xlm_clnc_1" localSheetId="14" hidden="1">"'{""input_cols"":[{""varName"":""preg""},{""varName"":""mass""},{""varName"":""pedi""},{""varName"":""age""},{""varName"":""Binned_plas""},{""varName"":""Binned_pres""},{""varName"":""Binned_skin""},{""varName"":""Binned_insu""}],""output_var"":{""varName"":""class""}}"</definedName>
    <definedName name="xlm_clnc_1" localSheetId="30" hidden="1">"'{""input_cols"":[{""varName"":""preg""},{""varName"":""Binned_mass""},{""varName"":""Binned_pedi""},{""varName"":""age""},{""varName"":""Binned_plas""},{""varName"":""Binned_pres""},{""varName"":""Binned_skin""},{""varName"":""Binned_insu""}],""output_var"":{""varName"":""class""}}"</definedName>
    <definedName name="XLMFullModelDefinition" localSheetId="36" hidden="1">"B3:N472"</definedName>
    <definedName name="XLMFullModelDefinition" localSheetId="29" hidden="1">"A2:M12"</definedName>
    <definedName name="XLMFullModelDefinition" localSheetId="11" hidden="1">"B3:M123"</definedName>
    <definedName name="XLMFullModelDefinitionBestPruned" localSheetId="25" hidden="1">"B325:O347"</definedName>
    <definedName name="XLMFullModelDefinitionFullGrown" localSheetId="25" hidden="1">"B3:O322"</definedName>
    <definedName name="XLMFullModelDefinitionFullGrown" localSheetId="20" hidden="1">"B3:O88"</definedName>
    <definedName name="XLMModelDefinition" localSheetId="36" hidden="1">"B3:C16"</definedName>
    <definedName name="XLMModelDefinition" localSheetId="29" hidden="1">"A2:B12"</definedName>
    <definedName name="XLMModelDefinition" localSheetId="11" hidden="1">"B3:C14"</definedName>
    <definedName name="XLMModelDefinitionBestPruned" localSheetId="25" hidden="1">"B325:C345"</definedName>
    <definedName name="XLMModelDefinitionFullGrown" localSheetId="25" hidden="1">"B3:C23"</definedName>
    <definedName name="XLMModelDefinitionFullGrown" localSheetId="20" hidden="1">"B3:C23"</definedName>
    <definedName name="XLMModelInputVars" localSheetId="36" hidden="1">"F3:M3"</definedName>
    <definedName name="XLMModelInputVars" localSheetId="29" hidden="1">"E5:L5"</definedName>
    <definedName name="XLMModelInputVars" localSheetId="11" hidden="1">"E6:L6"</definedName>
    <definedName name="XLMModelInputVarsBestPruned" localSheetId="25" hidden="1">"G344:N344"</definedName>
    <definedName name="XLMModelInputVarsFullGrown" localSheetId="25" hidden="1">"G319:N319"</definedName>
    <definedName name="XLMModelInputVarsFullGrown" localSheetId="20" hidden="1">"G85:N85"</definedName>
    <definedName name="XLMModelInputVarsRole" localSheetId="36" hidden="1">"F4:N4"</definedName>
    <definedName name="XLMModelInputVarsRole" localSheetId="29" hidden="1">"E7:M7"</definedName>
    <definedName name="XLMModelInputVarsRole" localSheetId="11" hidden="1">"E8:M8"</definedName>
    <definedName name="XLMModelInputVarsRoleBestPruned" localSheetId="25" hidden="1">"G345:O345"</definedName>
    <definedName name="XLMModelInputVarsRoleFullGrown" localSheetId="25" hidden="1">"G320:O320"</definedName>
    <definedName name="XLMModelInputVarsRoleFullGrown" localSheetId="20" hidden="1">"G86:O86"</definedName>
    <definedName name="XLMModelInputVarsType" localSheetId="29" hidden="1">"E8:M8"</definedName>
    <definedName name="XLMModelTypeId" localSheetId="25" hidden="1">11</definedName>
    <definedName name="XLMModelTypeId" localSheetId="20" hidden="1">11</definedName>
    <definedName name="XLMModelTypeId" localSheetId="36" hidden="1">10</definedName>
    <definedName name="XLMModelTypeId" localSheetId="29" hidden="1">9</definedName>
    <definedName name="XLMModelTypeId" localSheetId="11" hidden="1">12</definedName>
    <definedName name="XLMPartitionAllData" localSheetId="14" hidden="1">"$B$20:$J$788"</definedName>
    <definedName name="XLMPartitionAllData" localSheetId="30" hidden="1">"$B$20:$J$788"</definedName>
    <definedName name="XLMPartitionTrainingData" localSheetId="14" hidden="1">"$B$21:$J$481"</definedName>
    <definedName name="XLMPartitionTrainingData" localSheetId="30" hidden="1">"$B$21:$J$481"</definedName>
    <definedName name="XLMPartitionType" localSheetId="14" hidden="1">0</definedName>
    <definedName name="XLMPartitionType" localSheetId="30" hidden="1">0</definedName>
    <definedName name="XLMPartitionValidationData" localSheetId="14" hidden="1">"$B$482:$J$788"</definedName>
    <definedName name="XLMPartitionValidationData" localSheetId="30" hidden="1">"$B$482:$J$788"</definedName>
    <definedName name="XLMPartitionVariableNames" localSheetId="14" hidden="1">"$E$11:$M$11"</definedName>
    <definedName name="XLMPartitionVariableNames" localSheetId="30" hidden="1">"$E$11:$M$11"</definedName>
    <definedName name="XLMReportData" localSheetId="3" hidden="1">"$B$23:$N$791"</definedName>
    <definedName name="XLMReportData" localSheetId="2" hidden="1">"$B$23:$P$791"</definedName>
    <definedName name="XLMReportData" localSheetId="1" hidden="1">'original data'!$A$1:$I$769</definedName>
    <definedName name="新建文本文档" localSheetId="1">'original data'!$A$2:$I$769</definedName>
  </definedNames>
  <calcPr calcId="145621"/>
</workbook>
</file>

<file path=xl/calcChain.xml><?xml version="1.0" encoding="utf-8"?>
<calcChain xmlns="http://schemas.openxmlformats.org/spreadsheetml/2006/main">
  <c r="BH461" i="158" l="1"/>
  <c r="BG461" i="158"/>
  <c r="BI461" i="158" s="1"/>
  <c r="BH460" i="158"/>
  <c r="BG460" i="158"/>
  <c r="BI460" i="158" s="1"/>
  <c r="BH459" i="158"/>
  <c r="BG459" i="158"/>
  <c r="BI459" i="158" s="1"/>
  <c r="BH458" i="158"/>
  <c r="BI458" i="158" s="1"/>
  <c r="BG458" i="158"/>
  <c r="BH457" i="158"/>
  <c r="BI457" i="158" s="1"/>
  <c r="BG457" i="158"/>
  <c r="BH456" i="158"/>
  <c r="BG456" i="158"/>
  <c r="BI456" i="158" s="1"/>
  <c r="BI455" i="158"/>
  <c r="BH455" i="158"/>
  <c r="BG455" i="158"/>
  <c r="BH454" i="158"/>
  <c r="BI454" i="158" s="1"/>
  <c r="BG454" i="158"/>
  <c r="BH453" i="158"/>
  <c r="BG453" i="158"/>
  <c r="BI453" i="158" s="1"/>
  <c r="BH452" i="158"/>
  <c r="BG452" i="158"/>
  <c r="BI452" i="158" s="1"/>
  <c r="BH451" i="158"/>
  <c r="BG451" i="158"/>
  <c r="BI451" i="158" s="1"/>
  <c r="BH450" i="158"/>
  <c r="BG450" i="158"/>
  <c r="BI450" i="158" s="1"/>
  <c r="BH449" i="158"/>
  <c r="BG449" i="158"/>
  <c r="BI449" i="158" s="1"/>
  <c r="BH448" i="158"/>
  <c r="BG448" i="158"/>
  <c r="BI448" i="158" s="1"/>
  <c r="BI447" i="158"/>
  <c r="BH447" i="158"/>
  <c r="BG447" i="158"/>
  <c r="BH446" i="158"/>
  <c r="BG446" i="158"/>
  <c r="BI446" i="158" s="1"/>
  <c r="BH445" i="158"/>
  <c r="BG445" i="158"/>
  <c r="BI445" i="158" s="1"/>
  <c r="BH444" i="158"/>
  <c r="BI444" i="158" s="1"/>
  <c r="BG444" i="158"/>
  <c r="BH443" i="158"/>
  <c r="BG443" i="158"/>
  <c r="BI443" i="158" s="1"/>
  <c r="BH442" i="158"/>
  <c r="BG442" i="158"/>
  <c r="BI442" i="158" s="1"/>
  <c r="BH441" i="158"/>
  <c r="BG441" i="158"/>
  <c r="BI441" i="158" s="1"/>
  <c r="BH440" i="158"/>
  <c r="BI440" i="158" s="1"/>
  <c r="BG440" i="158"/>
  <c r="BI439" i="158"/>
  <c r="BH439" i="158"/>
  <c r="BG439" i="158"/>
  <c r="BH438" i="158"/>
  <c r="BG438" i="158"/>
  <c r="BI438" i="158" s="1"/>
  <c r="BH437" i="158"/>
  <c r="BG437" i="158"/>
  <c r="BI437" i="158" s="1"/>
  <c r="BI436" i="158"/>
  <c r="BH436" i="158"/>
  <c r="BG436" i="158"/>
  <c r="BI435" i="158"/>
  <c r="BH435" i="158"/>
  <c r="BG435" i="158"/>
  <c r="BH434" i="158"/>
  <c r="BG434" i="158"/>
  <c r="BI434" i="158" s="1"/>
  <c r="BH433" i="158"/>
  <c r="BG433" i="158"/>
  <c r="BI433" i="158" s="1"/>
  <c r="BH432" i="158"/>
  <c r="BG432" i="158"/>
  <c r="BI432" i="158" s="1"/>
  <c r="BH431" i="158"/>
  <c r="BI431" i="158" s="1"/>
  <c r="BG431" i="158"/>
  <c r="BH430" i="158"/>
  <c r="BG430" i="158"/>
  <c r="BI430" i="158" s="1"/>
  <c r="BH429" i="158"/>
  <c r="BG429" i="158"/>
  <c r="BI429" i="158" s="1"/>
  <c r="BI428" i="158"/>
  <c r="BH428" i="158"/>
  <c r="BG428" i="158"/>
  <c r="BH427" i="158"/>
  <c r="BI427" i="158" s="1"/>
  <c r="BG427" i="158"/>
  <c r="BH426" i="158"/>
  <c r="BG426" i="158"/>
  <c r="BI426" i="158" s="1"/>
  <c r="BH425" i="158"/>
  <c r="BG425" i="158"/>
  <c r="BI425" i="158" s="1"/>
  <c r="BI424" i="158"/>
  <c r="BH424" i="158"/>
  <c r="BG424" i="158"/>
  <c r="BH423" i="158"/>
  <c r="BI423" i="158" s="1"/>
  <c r="BG423" i="158"/>
  <c r="BH422" i="158"/>
  <c r="BG422" i="158"/>
  <c r="BI422" i="158" s="1"/>
  <c r="BH421" i="158"/>
  <c r="BG421" i="158"/>
  <c r="BI421" i="158" s="1"/>
  <c r="BI420" i="158"/>
  <c r="BH420" i="158"/>
  <c r="BG420" i="158"/>
  <c r="BH419" i="158"/>
  <c r="BI419" i="158" s="1"/>
  <c r="BG419" i="158"/>
  <c r="BH418" i="158"/>
  <c r="BG418" i="158"/>
  <c r="BI418" i="158" s="1"/>
  <c r="BH417" i="158"/>
  <c r="BG417" i="158"/>
  <c r="BI417" i="158" s="1"/>
  <c r="BI416" i="158"/>
  <c r="BH416" i="158"/>
  <c r="BG416" i="158"/>
  <c r="BH415" i="158"/>
  <c r="BI415" i="158" s="1"/>
  <c r="BG415" i="158"/>
  <c r="BH414" i="158"/>
  <c r="BG414" i="158"/>
  <c r="BI414" i="158" s="1"/>
  <c r="BH413" i="158"/>
  <c r="BG413" i="158"/>
  <c r="BI413" i="158" s="1"/>
  <c r="BI412" i="158"/>
  <c r="BH412" i="158"/>
  <c r="BG412" i="158"/>
  <c r="BH411" i="158"/>
  <c r="BI411" i="158" s="1"/>
  <c r="BG411" i="158"/>
  <c r="BH410" i="158"/>
  <c r="BG410" i="158"/>
  <c r="BI410" i="158" s="1"/>
  <c r="BH409" i="158"/>
  <c r="BG409" i="158"/>
  <c r="BI409" i="158" s="1"/>
  <c r="BI408" i="158"/>
  <c r="BH408" i="158"/>
  <c r="BG408" i="158"/>
  <c r="BH407" i="158"/>
  <c r="BI407" i="158" s="1"/>
  <c r="BG407" i="158"/>
  <c r="BH406" i="158"/>
  <c r="BG406" i="158"/>
  <c r="BI406" i="158" s="1"/>
  <c r="BI405" i="158"/>
  <c r="BH405" i="158"/>
  <c r="BG405" i="158"/>
  <c r="BI404" i="158"/>
  <c r="BH404" i="158"/>
  <c r="BG404" i="158"/>
  <c r="BH403" i="158"/>
  <c r="BG403" i="158"/>
  <c r="BI403" i="158" s="1"/>
  <c r="BH402" i="158"/>
  <c r="BG402" i="158"/>
  <c r="BI402" i="158" s="1"/>
  <c r="BH401" i="158"/>
  <c r="BG401" i="158"/>
  <c r="BI401" i="158" s="1"/>
  <c r="BI400" i="158"/>
  <c r="BH400" i="158"/>
  <c r="BG400" i="158"/>
  <c r="BH399" i="158"/>
  <c r="BI399" i="158" s="1"/>
  <c r="BG399" i="158"/>
  <c r="BH398" i="158"/>
  <c r="BG398" i="158"/>
  <c r="BI398" i="158" s="1"/>
  <c r="BI397" i="158"/>
  <c r="BH397" i="158"/>
  <c r="BG397" i="158"/>
  <c r="BI396" i="158"/>
  <c r="BH396" i="158"/>
  <c r="BG396" i="158"/>
  <c r="BH395" i="158"/>
  <c r="BG395" i="158"/>
  <c r="BI395" i="158" s="1"/>
  <c r="BH394" i="158"/>
  <c r="BG394" i="158"/>
  <c r="BI394" i="158" s="1"/>
  <c r="BH393" i="158"/>
  <c r="BG393" i="158"/>
  <c r="BI393" i="158" s="1"/>
  <c r="BI392" i="158"/>
  <c r="BH392" i="158"/>
  <c r="BG392" i="158"/>
  <c r="BH391" i="158"/>
  <c r="BI391" i="158" s="1"/>
  <c r="BG391" i="158"/>
  <c r="BH390" i="158"/>
  <c r="BG390" i="158"/>
  <c r="BI390" i="158" s="1"/>
  <c r="BI389" i="158"/>
  <c r="BH389" i="158"/>
  <c r="BG389" i="158"/>
  <c r="BI388" i="158"/>
  <c r="BH388" i="158"/>
  <c r="BG388" i="158"/>
  <c r="BH387" i="158"/>
  <c r="BG387" i="158"/>
  <c r="BI387" i="158" s="1"/>
  <c r="BH386" i="158"/>
  <c r="BG386" i="158"/>
  <c r="BI386" i="158" s="1"/>
  <c r="BH385" i="158"/>
  <c r="BG385" i="158"/>
  <c r="BI385" i="158" s="1"/>
  <c r="BI384" i="158"/>
  <c r="BH384" i="158"/>
  <c r="BG384" i="158"/>
  <c r="BH383" i="158"/>
  <c r="BI383" i="158" s="1"/>
  <c r="BG383" i="158"/>
  <c r="BH382" i="158"/>
  <c r="BG382" i="158"/>
  <c r="BI382" i="158" s="1"/>
  <c r="BI381" i="158"/>
  <c r="BH381" i="158"/>
  <c r="BG381" i="158"/>
  <c r="BI380" i="158"/>
  <c r="BH380" i="158"/>
  <c r="BG380" i="158"/>
  <c r="BH379" i="158"/>
  <c r="BG379" i="158"/>
  <c r="BI379" i="158" s="1"/>
  <c r="BH378" i="158"/>
  <c r="BG378" i="158"/>
  <c r="BI378" i="158" s="1"/>
  <c r="BH377" i="158"/>
  <c r="BG377" i="158"/>
  <c r="BI377" i="158" s="1"/>
  <c r="BI376" i="158"/>
  <c r="BH376" i="158"/>
  <c r="BG376" i="158"/>
  <c r="BH375" i="158"/>
  <c r="BI375" i="158" s="1"/>
  <c r="BG375" i="158"/>
  <c r="BH374" i="158"/>
  <c r="BG374" i="158"/>
  <c r="BI374" i="158" s="1"/>
  <c r="BH373" i="158"/>
  <c r="BG373" i="158"/>
  <c r="BI373" i="158" s="1"/>
  <c r="BI372" i="158"/>
  <c r="BH372" i="158"/>
  <c r="BG372" i="158"/>
  <c r="BH371" i="158"/>
  <c r="BG371" i="158"/>
  <c r="BI371" i="158" s="1"/>
  <c r="BH370" i="158"/>
  <c r="BG370" i="158"/>
  <c r="BI370" i="158" s="1"/>
  <c r="BI369" i="158"/>
  <c r="BH369" i="158"/>
  <c r="BG369" i="158"/>
  <c r="BI368" i="158"/>
  <c r="BH368" i="158"/>
  <c r="BG368" i="158"/>
  <c r="BH367" i="158"/>
  <c r="BI367" i="158" s="1"/>
  <c r="BG367" i="158"/>
  <c r="BH366" i="158"/>
  <c r="BG366" i="158"/>
  <c r="BI366" i="158" s="1"/>
  <c r="BH365" i="158"/>
  <c r="BG365" i="158"/>
  <c r="BI365" i="158" s="1"/>
  <c r="BI364" i="158"/>
  <c r="BH364" i="158"/>
  <c r="BG364" i="158"/>
  <c r="BH363" i="158"/>
  <c r="BG363" i="158"/>
  <c r="BI363" i="158" s="1"/>
  <c r="BH362" i="158"/>
  <c r="BG362" i="158"/>
  <c r="BI362" i="158" s="1"/>
  <c r="BI361" i="158"/>
  <c r="BH361" i="158"/>
  <c r="BG361" i="158"/>
  <c r="BI360" i="158"/>
  <c r="BH360" i="158"/>
  <c r="BG360" i="158"/>
  <c r="BH359" i="158"/>
  <c r="BI359" i="158" s="1"/>
  <c r="BG359" i="158"/>
  <c r="BH358" i="158"/>
  <c r="BG358" i="158"/>
  <c r="BI358" i="158" s="1"/>
  <c r="BH357" i="158"/>
  <c r="BG357" i="158"/>
  <c r="BI357" i="158" s="1"/>
  <c r="BI356" i="158"/>
  <c r="BH356" i="158"/>
  <c r="BG356" i="158"/>
  <c r="BH355" i="158"/>
  <c r="BG355" i="158"/>
  <c r="BI355" i="158" s="1"/>
  <c r="BH354" i="158"/>
  <c r="BG354" i="158"/>
  <c r="BI354" i="158" s="1"/>
  <c r="BI353" i="158"/>
  <c r="BH353" i="158"/>
  <c r="BG353" i="158"/>
  <c r="BI352" i="158"/>
  <c r="BH352" i="158"/>
  <c r="BG352" i="158"/>
  <c r="BH351" i="158"/>
  <c r="BI351" i="158" s="1"/>
  <c r="BG351" i="158"/>
  <c r="BH350" i="158"/>
  <c r="BG350" i="158"/>
  <c r="BI350" i="158" s="1"/>
  <c r="BH349" i="158"/>
  <c r="BG349" i="158"/>
  <c r="BI349" i="158" s="1"/>
  <c r="BI348" i="158"/>
  <c r="BH348" i="158"/>
  <c r="BG348" i="158"/>
  <c r="BH347" i="158"/>
  <c r="BG347" i="158"/>
  <c r="BI347" i="158" s="1"/>
  <c r="BH346" i="158"/>
  <c r="BG346" i="158"/>
  <c r="BI346" i="158" s="1"/>
  <c r="BI345" i="158"/>
  <c r="BH345" i="158"/>
  <c r="BG345" i="158"/>
  <c r="BI344" i="158"/>
  <c r="BH344" i="158"/>
  <c r="BG344" i="158"/>
  <c r="BH343" i="158"/>
  <c r="BI343" i="158" s="1"/>
  <c r="BG343" i="158"/>
  <c r="BH342" i="158"/>
  <c r="BG342" i="158"/>
  <c r="BI342" i="158" s="1"/>
  <c r="BH341" i="158"/>
  <c r="BG341" i="158"/>
  <c r="BI341" i="158" s="1"/>
  <c r="BI340" i="158"/>
  <c r="BH340" i="158"/>
  <c r="BG340" i="158"/>
  <c r="BH339" i="158"/>
  <c r="BG339" i="158"/>
  <c r="BI339" i="158" s="1"/>
  <c r="BH338" i="158"/>
  <c r="BG338" i="158"/>
  <c r="BI338" i="158" s="1"/>
  <c r="BI337" i="158"/>
  <c r="BH337" i="158"/>
  <c r="BG337" i="158"/>
  <c r="BI336" i="158"/>
  <c r="BH336" i="158"/>
  <c r="BG336" i="158"/>
  <c r="BH335" i="158"/>
  <c r="BI335" i="158" s="1"/>
  <c r="BG335" i="158"/>
  <c r="BH334" i="158"/>
  <c r="BG334" i="158"/>
  <c r="BI334" i="158" s="1"/>
  <c r="BH333" i="158"/>
  <c r="BG333" i="158"/>
  <c r="BI333" i="158" s="1"/>
  <c r="BI332" i="158"/>
  <c r="BH332" i="158"/>
  <c r="BG332" i="158"/>
  <c r="BH331" i="158"/>
  <c r="BG331" i="158"/>
  <c r="BI331" i="158" s="1"/>
  <c r="BH330" i="158"/>
  <c r="BG330" i="158"/>
  <c r="BI330" i="158" s="1"/>
  <c r="BI329" i="158"/>
  <c r="BH329" i="158"/>
  <c r="BG329" i="158"/>
  <c r="BI328" i="158"/>
  <c r="BH328" i="158"/>
  <c r="BG328" i="158"/>
  <c r="BH327" i="158"/>
  <c r="BI327" i="158" s="1"/>
  <c r="BG327" i="158"/>
  <c r="BH326" i="158"/>
  <c r="BG326" i="158"/>
  <c r="BI326" i="158" s="1"/>
  <c r="BH325" i="158"/>
  <c r="BG325" i="158"/>
  <c r="BI325" i="158" s="1"/>
  <c r="BI324" i="158"/>
  <c r="BH324" i="158"/>
  <c r="BG324" i="158"/>
  <c r="BH323" i="158"/>
  <c r="BG323" i="158"/>
  <c r="BI323" i="158" s="1"/>
  <c r="BH322" i="158"/>
  <c r="BG322" i="158"/>
  <c r="BI322" i="158" s="1"/>
  <c r="BI321" i="158"/>
  <c r="BH321" i="158"/>
  <c r="BG321" i="158"/>
  <c r="BI320" i="158"/>
  <c r="BH320" i="158"/>
  <c r="BG320" i="158"/>
  <c r="BH319" i="158"/>
  <c r="BG319" i="158"/>
  <c r="BI319" i="158" s="1"/>
  <c r="BH318" i="158"/>
  <c r="BG318" i="158"/>
  <c r="BI318" i="158" s="1"/>
  <c r="BI317" i="158"/>
  <c r="BH317" i="158"/>
  <c r="BG317" i="158"/>
  <c r="BI316" i="158"/>
  <c r="BH316" i="158"/>
  <c r="BG316" i="158"/>
  <c r="BH315" i="158"/>
  <c r="BG315" i="158"/>
  <c r="BI315" i="158" s="1"/>
  <c r="BH314" i="158"/>
  <c r="BG314" i="158"/>
  <c r="BI314" i="158" s="1"/>
  <c r="BI313" i="158"/>
  <c r="BH313" i="158"/>
  <c r="BG313" i="158"/>
  <c r="BI312" i="158"/>
  <c r="BH312" i="158"/>
  <c r="BG312" i="158"/>
  <c r="BH311" i="158"/>
  <c r="BG311" i="158"/>
  <c r="BI311" i="158" s="1"/>
  <c r="BH310" i="158"/>
  <c r="BG310" i="158"/>
  <c r="BI310" i="158" s="1"/>
  <c r="BI309" i="158"/>
  <c r="BH309" i="158"/>
  <c r="BG309" i="158"/>
  <c r="BI308" i="158"/>
  <c r="BH308" i="158"/>
  <c r="BG308" i="158"/>
  <c r="BM307" i="158"/>
  <c r="BL307" i="158"/>
  <c r="BN307" i="158" s="1"/>
  <c r="BH307" i="158"/>
  <c r="BG307" i="158"/>
  <c r="BI307" i="158" s="1"/>
  <c r="BN306" i="158"/>
  <c r="BM306" i="158"/>
  <c r="BL306" i="158"/>
  <c r="BI306" i="158"/>
  <c r="BH306" i="158"/>
  <c r="BG306" i="158"/>
  <c r="BM305" i="158"/>
  <c r="BL305" i="158"/>
  <c r="BN305" i="158" s="1"/>
  <c r="BH305" i="158"/>
  <c r="BG305" i="158"/>
  <c r="BI305" i="158" s="1"/>
  <c r="BN304" i="158"/>
  <c r="BM304" i="158"/>
  <c r="BL304" i="158"/>
  <c r="BI304" i="158"/>
  <c r="BH304" i="158"/>
  <c r="BG304" i="158"/>
  <c r="BM303" i="158"/>
  <c r="BL303" i="158"/>
  <c r="BN303" i="158" s="1"/>
  <c r="BH303" i="158"/>
  <c r="BG303" i="158"/>
  <c r="BI303" i="158" s="1"/>
  <c r="BN302" i="158"/>
  <c r="BM302" i="158"/>
  <c r="BL302" i="158"/>
  <c r="BI302" i="158"/>
  <c r="BH302" i="158"/>
  <c r="BG302" i="158"/>
  <c r="BM301" i="158"/>
  <c r="BL301" i="158"/>
  <c r="BN301" i="158" s="1"/>
  <c r="BH301" i="158"/>
  <c r="BG301" i="158"/>
  <c r="BI301" i="158" s="1"/>
  <c r="BN300" i="158"/>
  <c r="BM300" i="158"/>
  <c r="BL300" i="158"/>
  <c r="BI300" i="158"/>
  <c r="BH300" i="158"/>
  <c r="BG300" i="158"/>
  <c r="BM299" i="158"/>
  <c r="BL299" i="158"/>
  <c r="BN299" i="158" s="1"/>
  <c r="BH299" i="158"/>
  <c r="BG299" i="158"/>
  <c r="BI299" i="158" s="1"/>
  <c r="BN298" i="158"/>
  <c r="BM298" i="158"/>
  <c r="BL298" i="158"/>
  <c r="BI298" i="158"/>
  <c r="BH298" i="158"/>
  <c r="BG298" i="158"/>
  <c r="BM297" i="158"/>
  <c r="BL297" i="158"/>
  <c r="BN297" i="158" s="1"/>
  <c r="BH297" i="158"/>
  <c r="BG297" i="158"/>
  <c r="BI297" i="158" s="1"/>
  <c r="BN296" i="158"/>
  <c r="BM296" i="158"/>
  <c r="BL296" i="158"/>
  <c r="BI296" i="158"/>
  <c r="BH296" i="158"/>
  <c r="BG296" i="158"/>
  <c r="BM295" i="158"/>
  <c r="BL295" i="158"/>
  <c r="BN295" i="158" s="1"/>
  <c r="BH295" i="158"/>
  <c r="BG295" i="158"/>
  <c r="BI295" i="158" s="1"/>
  <c r="BN294" i="158"/>
  <c r="BM294" i="158"/>
  <c r="BL294" i="158"/>
  <c r="BI294" i="158"/>
  <c r="BH294" i="158"/>
  <c r="BG294" i="158"/>
  <c r="BM293" i="158"/>
  <c r="BL293" i="158"/>
  <c r="BN293" i="158" s="1"/>
  <c r="BH293" i="158"/>
  <c r="BG293" i="158"/>
  <c r="BI293" i="158" s="1"/>
  <c r="BN292" i="158"/>
  <c r="BM292" i="158"/>
  <c r="BL292" i="158"/>
  <c r="BI292" i="158"/>
  <c r="BH292" i="158"/>
  <c r="BG292" i="158"/>
  <c r="BM291" i="158"/>
  <c r="BL291" i="158"/>
  <c r="BN291" i="158" s="1"/>
  <c r="BH291" i="158"/>
  <c r="BG291" i="158"/>
  <c r="BI291" i="158" s="1"/>
  <c r="BN290" i="158"/>
  <c r="BM290" i="158"/>
  <c r="BL290" i="158"/>
  <c r="BI290" i="158"/>
  <c r="BH290" i="158"/>
  <c r="BG290" i="158"/>
  <c r="BM289" i="158"/>
  <c r="BL289" i="158"/>
  <c r="BN289" i="158" s="1"/>
  <c r="BH289" i="158"/>
  <c r="BG289" i="158"/>
  <c r="BI289" i="158" s="1"/>
  <c r="BN288" i="158"/>
  <c r="BM288" i="158"/>
  <c r="BL288" i="158"/>
  <c r="BI288" i="158"/>
  <c r="BH288" i="158"/>
  <c r="BG288" i="158"/>
  <c r="BM287" i="158"/>
  <c r="BL287" i="158"/>
  <c r="BN287" i="158" s="1"/>
  <c r="BH287" i="158"/>
  <c r="BG287" i="158"/>
  <c r="BI287" i="158" s="1"/>
  <c r="BN286" i="158"/>
  <c r="BM286" i="158"/>
  <c r="BL286" i="158"/>
  <c r="BI286" i="158"/>
  <c r="BH286" i="158"/>
  <c r="BG286" i="158"/>
  <c r="BM285" i="158"/>
  <c r="BL285" i="158"/>
  <c r="BN285" i="158" s="1"/>
  <c r="BH285" i="158"/>
  <c r="BG285" i="158"/>
  <c r="BI285" i="158" s="1"/>
  <c r="BN284" i="158"/>
  <c r="BM284" i="158"/>
  <c r="BL284" i="158"/>
  <c r="BI284" i="158"/>
  <c r="BH284" i="158"/>
  <c r="BG284" i="158"/>
  <c r="BM283" i="158"/>
  <c r="BL283" i="158"/>
  <c r="BN283" i="158" s="1"/>
  <c r="BH283" i="158"/>
  <c r="BG283" i="158"/>
  <c r="BI283" i="158" s="1"/>
  <c r="BN282" i="158"/>
  <c r="BM282" i="158"/>
  <c r="BL282" i="158"/>
  <c r="BI282" i="158"/>
  <c r="BH282" i="158"/>
  <c r="BG282" i="158"/>
  <c r="BM281" i="158"/>
  <c r="BL281" i="158"/>
  <c r="BN281" i="158" s="1"/>
  <c r="BH281" i="158"/>
  <c r="BG281" i="158"/>
  <c r="BI281" i="158" s="1"/>
  <c r="BN280" i="158"/>
  <c r="BM280" i="158"/>
  <c r="BL280" i="158"/>
  <c r="BI280" i="158"/>
  <c r="BH280" i="158"/>
  <c r="BG280" i="158"/>
  <c r="BM279" i="158"/>
  <c r="BL279" i="158"/>
  <c r="BN279" i="158" s="1"/>
  <c r="BH279" i="158"/>
  <c r="BG279" i="158"/>
  <c r="BI279" i="158" s="1"/>
  <c r="BN278" i="158"/>
  <c r="BM278" i="158"/>
  <c r="BL278" i="158"/>
  <c r="BI278" i="158"/>
  <c r="BH278" i="158"/>
  <c r="BG278" i="158"/>
  <c r="BM277" i="158"/>
  <c r="BL277" i="158"/>
  <c r="BN277" i="158" s="1"/>
  <c r="BH277" i="158"/>
  <c r="BG277" i="158"/>
  <c r="BI277" i="158" s="1"/>
  <c r="BN276" i="158"/>
  <c r="BM276" i="158"/>
  <c r="BL276" i="158"/>
  <c r="BI276" i="158"/>
  <c r="BH276" i="158"/>
  <c r="BG276" i="158"/>
  <c r="BM275" i="158"/>
  <c r="BL275" i="158"/>
  <c r="BN275" i="158" s="1"/>
  <c r="BH275" i="158"/>
  <c r="BG275" i="158"/>
  <c r="BI275" i="158" s="1"/>
  <c r="BN274" i="158"/>
  <c r="BM274" i="158"/>
  <c r="BL274" i="158"/>
  <c r="BI274" i="158"/>
  <c r="BH274" i="158"/>
  <c r="BG274" i="158"/>
  <c r="BM273" i="158"/>
  <c r="BL273" i="158"/>
  <c r="BN273" i="158" s="1"/>
  <c r="BH273" i="158"/>
  <c r="BG273" i="158"/>
  <c r="BI273" i="158" s="1"/>
  <c r="BN272" i="158"/>
  <c r="BM272" i="158"/>
  <c r="BL272" i="158"/>
  <c r="BI272" i="158"/>
  <c r="BH272" i="158"/>
  <c r="BG272" i="158"/>
  <c r="BM271" i="158"/>
  <c r="BL271" i="158"/>
  <c r="BN271" i="158" s="1"/>
  <c r="BH271" i="158"/>
  <c r="BG271" i="158"/>
  <c r="BI271" i="158" s="1"/>
  <c r="BN270" i="158"/>
  <c r="BM270" i="158"/>
  <c r="BL270" i="158"/>
  <c r="BI270" i="158"/>
  <c r="BH270" i="158"/>
  <c r="BG270" i="158"/>
  <c r="BM269" i="158"/>
  <c r="BL269" i="158"/>
  <c r="BN269" i="158" s="1"/>
  <c r="BH269" i="158"/>
  <c r="BG269" i="158"/>
  <c r="BI269" i="158" s="1"/>
  <c r="BN268" i="158"/>
  <c r="BM268" i="158"/>
  <c r="BL268" i="158"/>
  <c r="BI268" i="158"/>
  <c r="BH268" i="158"/>
  <c r="BG268" i="158"/>
  <c r="BM267" i="158"/>
  <c r="BL267" i="158"/>
  <c r="BN267" i="158" s="1"/>
  <c r="BH267" i="158"/>
  <c r="BG267" i="158"/>
  <c r="BI267" i="158" s="1"/>
  <c r="BN266" i="158"/>
  <c r="BM266" i="158"/>
  <c r="BL266" i="158"/>
  <c r="BI266" i="158"/>
  <c r="BH266" i="158"/>
  <c r="BG266" i="158"/>
  <c r="BM265" i="158"/>
  <c r="BL265" i="158"/>
  <c r="BN265" i="158" s="1"/>
  <c r="BH265" i="158"/>
  <c r="BG265" i="158"/>
  <c r="BI265" i="158" s="1"/>
  <c r="BN264" i="158"/>
  <c r="BM264" i="158"/>
  <c r="BL264" i="158"/>
  <c r="BI264" i="158"/>
  <c r="BH264" i="158"/>
  <c r="BG264" i="158"/>
  <c r="BM263" i="158"/>
  <c r="BL263" i="158"/>
  <c r="BN263" i="158" s="1"/>
  <c r="BH263" i="158"/>
  <c r="BG263" i="158"/>
  <c r="BI263" i="158" s="1"/>
  <c r="BN262" i="158"/>
  <c r="BM262" i="158"/>
  <c r="BL262" i="158"/>
  <c r="BI262" i="158"/>
  <c r="BH262" i="158"/>
  <c r="BG262" i="158"/>
  <c r="BM261" i="158"/>
  <c r="BL261" i="158"/>
  <c r="BN261" i="158" s="1"/>
  <c r="BH261" i="158"/>
  <c r="BG261" i="158"/>
  <c r="BI261" i="158" s="1"/>
  <c r="BN260" i="158"/>
  <c r="BM260" i="158"/>
  <c r="BL260" i="158"/>
  <c r="BI260" i="158"/>
  <c r="BH260" i="158"/>
  <c r="BG260" i="158"/>
  <c r="BM259" i="158"/>
  <c r="BL259" i="158"/>
  <c r="BN259" i="158" s="1"/>
  <c r="BH259" i="158"/>
  <c r="BG259" i="158"/>
  <c r="BI259" i="158" s="1"/>
  <c r="BN258" i="158"/>
  <c r="BM258" i="158"/>
  <c r="BL258" i="158"/>
  <c r="BI258" i="158"/>
  <c r="BH258" i="158"/>
  <c r="BG258" i="158"/>
  <c r="BM257" i="158"/>
  <c r="BL257" i="158"/>
  <c r="BN257" i="158" s="1"/>
  <c r="BH257" i="158"/>
  <c r="BG257" i="158"/>
  <c r="BI257" i="158" s="1"/>
  <c r="BN256" i="158"/>
  <c r="BM256" i="158"/>
  <c r="BL256" i="158"/>
  <c r="BH256" i="158"/>
  <c r="BI256" i="158" s="1"/>
  <c r="BG256" i="158"/>
  <c r="BM255" i="158"/>
  <c r="BL255" i="158"/>
  <c r="BN255" i="158" s="1"/>
  <c r="BH255" i="158"/>
  <c r="BG255" i="158"/>
  <c r="BI255" i="158" s="1"/>
  <c r="BN254" i="158"/>
  <c r="BM254" i="158"/>
  <c r="BL254" i="158"/>
  <c r="BI254" i="158"/>
  <c r="BH254" i="158"/>
  <c r="BG254" i="158"/>
  <c r="BM253" i="158"/>
  <c r="BL253" i="158"/>
  <c r="BN253" i="158" s="1"/>
  <c r="BH253" i="158"/>
  <c r="BG253" i="158"/>
  <c r="BI253" i="158" s="1"/>
  <c r="BN252" i="158"/>
  <c r="BM252" i="158"/>
  <c r="BL252" i="158"/>
  <c r="BI252" i="158"/>
  <c r="BH252" i="158"/>
  <c r="BG252" i="158"/>
  <c r="BM251" i="158"/>
  <c r="BL251" i="158"/>
  <c r="BN251" i="158" s="1"/>
  <c r="BH251" i="158"/>
  <c r="BG251" i="158"/>
  <c r="BI251" i="158" s="1"/>
  <c r="BN250" i="158"/>
  <c r="BM250" i="158"/>
  <c r="BL250" i="158"/>
  <c r="BI250" i="158"/>
  <c r="BH250" i="158"/>
  <c r="BG250" i="158"/>
  <c r="BM249" i="158"/>
  <c r="BL249" i="158"/>
  <c r="BN249" i="158" s="1"/>
  <c r="BH249" i="158"/>
  <c r="BG249" i="158"/>
  <c r="BI249" i="158" s="1"/>
  <c r="BN248" i="158"/>
  <c r="BM248" i="158"/>
  <c r="BL248" i="158"/>
  <c r="BI248" i="158"/>
  <c r="BH248" i="158"/>
  <c r="BG248" i="158"/>
  <c r="BM247" i="158"/>
  <c r="BL247" i="158"/>
  <c r="BN247" i="158" s="1"/>
  <c r="BH247" i="158"/>
  <c r="BG247" i="158"/>
  <c r="BI247" i="158" s="1"/>
  <c r="BN246" i="158"/>
  <c r="BM246" i="158"/>
  <c r="BL246" i="158"/>
  <c r="BI246" i="158"/>
  <c r="BH246" i="158"/>
  <c r="BG246" i="158"/>
  <c r="BM245" i="158"/>
  <c r="BL245" i="158"/>
  <c r="BN245" i="158" s="1"/>
  <c r="BH245" i="158"/>
  <c r="BG245" i="158"/>
  <c r="BI245" i="158" s="1"/>
  <c r="BN244" i="158"/>
  <c r="BM244" i="158"/>
  <c r="BL244" i="158"/>
  <c r="BI244" i="158"/>
  <c r="BH244" i="158"/>
  <c r="BG244" i="158"/>
  <c r="BM243" i="158"/>
  <c r="BL243" i="158"/>
  <c r="BN243" i="158" s="1"/>
  <c r="BH243" i="158"/>
  <c r="BG243" i="158"/>
  <c r="BI243" i="158" s="1"/>
  <c r="BN242" i="158"/>
  <c r="BM242" i="158"/>
  <c r="BL242" i="158"/>
  <c r="BI242" i="158"/>
  <c r="BH242" i="158"/>
  <c r="BG242" i="158"/>
  <c r="BM241" i="158"/>
  <c r="BL241" i="158"/>
  <c r="BN241" i="158" s="1"/>
  <c r="BH241" i="158"/>
  <c r="BG241" i="158"/>
  <c r="BI241" i="158" s="1"/>
  <c r="BN240" i="158"/>
  <c r="BM240" i="158"/>
  <c r="BL240" i="158"/>
  <c r="BI240" i="158"/>
  <c r="BH240" i="158"/>
  <c r="BG240" i="158"/>
  <c r="BM239" i="158"/>
  <c r="BL239" i="158"/>
  <c r="BN239" i="158" s="1"/>
  <c r="BH239" i="158"/>
  <c r="BG239" i="158"/>
  <c r="BI239" i="158" s="1"/>
  <c r="BN238" i="158"/>
  <c r="BM238" i="158"/>
  <c r="BL238" i="158"/>
  <c r="BI238" i="158"/>
  <c r="BH238" i="158"/>
  <c r="BG238" i="158"/>
  <c r="BM237" i="158"/>
  <c r="BL237" i="158"/>
  <c r="BN237" i="158" s="1"/>
  <c r="BH237" i="158"/>
  <c r="BG237" i="158"/>
  <c r="BI237" i="158" s="1"/>
  <c r="BN236" i="158"/>
  <c r="BM236" i="158"/>
  <c r="BL236" i="158"/>
  <c r="BI236" i="158"/>
  <c r="BH236" i="158"/>
  <c r="BG236" i="158"/>
  <c r="BM235" i="158"/>
  <c r="BL235" i="158"/>
  <c r="BN235" i="158" s="1"/>
  <c r="BH235" i="158"/>
  <c r="BG235" i="158"/>
  <c r="BI235" i="158" s="1"/>
  <c r="BN234" i="158"/>
  <c r="BM234" i="158"/>
  <c r="BL234" i="158"/>
  <c r="BI234" i="158"/>
  <c r="BH234" i="158"/>
  <c r="BG234" i="158"/>
  <c r="BM233" i="158"/>
  <c r="BL233" i="158"/>
  <c r="BN233" i="158" s="1"/>
  <c r="BH233" i="158"/>
  <c r="BG233" i="158"/>
  <c r="BI233" i="158" s="1"/>
  <c r="BN232" i="158"/>
  <c r="BM232" i="158"/>
  <c r="BL232" i="158"/>
  <c r="BI232" i="158"/>
  <c r="BH232" i="158"/>
  <c r="BG232" i="158"/>
  <c r="BM231" i="158"/>
  <c r="BL231" i="158"/>
  <c r="BN231" i="158" s="1"/>
  <c r="BH231" i="158"/>
  <c r="BG231" i="158"/>
  <c r="BI231" i="158" s="1"/>
  <c r="BN230" i="158"/>
  <c r="BM230" i="158"/>
  <c r="BL230" i="158"/>
  <c r="BI230" i="158"/>
  <c r="BH230" i="158"/>
  <c r="BG230" i="158"/>
  <c r="BM229" i="158"/>
  <c r="BL229" i="158"/>
  <c r="BN229" i="158" s="1"/>
  <c r="BH229" i="158"/>
  <c r="BG229" i="158"/>
  <c r="BI229" i="158" s="1"/>
  <c r="BN228" i="158"/>
  <c r="BM228" i="158"/>
  <c r="BL228" i="158"/>
  <c r="BI228" i="158"/>
  <c r="BH228" i="158"/>
  <c r="BG228" i="158"/>
  <c r="BM227" i="158"/>
  <c r="BL227" i="158"/>
  <c r="BN227" i="158" s="1"/>
  <c r="BH227" i="158"/>
  <c r="BG227" i="158"/>
  <c r="BI227" i="158" s="1"/>
  <c r="BN226" i="158"/>
  <c r="BM226" i="158"/>
  <c r="BL226" i="158"/>
  <c r="BI226" i="158"/>
  <c r="BH226" i="158"/>
  <c r="BG226" i="158"/>
  <c r="BM225" i="158"/>
  <c r="BL225" i="158"/>
  <c r="BN225" i="158" s="1"/>
  <c r="BH225" i="158"/>
  <c r="BG225" i="158"/>
  <c r="BI225" i="158" s="1"/>
  <c r="BN224" i="158"/>
  <c r="BM224" i="158"/>
  <c r="BL224" i="158"/>
  <c r="BI224" i="158"/>
  <c r="BH224" i="158"/>
  <c r="BG224" i="158"/>
  <c r="BM223" i="158"/>
  <c r="BL223" i="158"/>
  <c r="BN223" i="158" s="1"/>
  <c r="BH223" i="158"/>
  <c r="BG223" i="158"/>
  <c r="BI223" i="158" s="1"/>
  <c r="BN222" i="158"/>
  <c r="BM222" i="158"/>
  <c r="BL222" i="158"/>
  <c r="BI222" i="158"/>
  <c r="BH222" i="158"/>
  <c r="BG222" i="158"/>
  <c r="BM221" i="158"/>
  <c r="BL221" i="158"/>
  <c r="BN221" i="158" s="1"/>
  <c r="BH221" i="158"/>
  <c r="BG221" i="158"/>
  <c r="BI221" i="158" s="1"/>
  <c r="BN220" i="158"/>
  <c r="BM220" i="158"/>
  <c r="BL220" i="158"/>
  <c r="BI220" i="158"/>
  <c r="BH220" i="158"/>
  <c r="BG220" i="158"/>
  <c r="BM219" i="158"/>
  <c r="BL219" i="158"/>
  <c r="BN219" i="158" s="1"/>
  <c r="BH219" i="158"/>
  <c r="BG219" i="158"/>
  <c r="BI219" i="158" s="1"/>
  <c r="BN218" i="158"/>
  <c r="BM218" i="158"/>
  <c r="BL218" i="158"/>
  <c r="BI218" i="158"/>
  <c r="BH218" i="158"/>
  <c r="BG218" i="158"/>
  <c r="BM217" i="158"/>
  <c r="BL217" i="158"/>
  <c r="BN217" i="158" s="1"/>
  <c r="BH217" i="158"/>
  <c r="BG217" i="158"/>
  <c r="BI217" i="158" s="1"/>
  <c r="BN216" i="158"/>
  <c r="BM216" i="158"/>
  <c r="BL216" i="158"/>
  <c r="BI216" i="158"/>
  <c r="BH216" i="158"/>
  <c r="BG216" i="158"/>
  <c r="BM215" i="158"/>
  <c r="BL215" i="158"/>
  <c r="BN215" i="158" s="1"/>
  <c r="BH215" i="158"/>
  <c r="BG215" i="158"/>
  <c r="BI215" i="158" s="1"/>
  <c r="BN214" i="158"/>
  <c r="BM214" i="158"/>
  <c r="BL214" i="158"/>
  <c r="BI214" i="158"/>
  <c r="BH214" i="158"/>
  <c r="BG214" i="158"/>
  <c r="BM213" i="158"/>
  <c r="BL213" i="158"/>
  <c r="BN213" i="158" s="1"/>
  <c r="BH213" i="158"/>
  <c r="BG213" i="158"/>
  <c r="BI213" i="158" s="1"/>
  <c r="BN212" i="158"/>
  <c r="BM212" i="158"/>
  <c r="BL212" i="158"/>
  <c r="BI212" i="158"/>
  <c r="BH212" i="158"/>
  <c r="BG212" i="158"/>
  <c r="BM211" i="158"/>
  <c r="BL211" i="158"/>
  <c r="BN211" i="158" s="1"/>
  <c r="BH211" i="158"/>
  <c r="BG211" i="158"/>
  <c r="BI211" i="158" s="1"/>
  <c r="BN210" i="158"/>
  <c r="BM210" i="158"/>
  <c r="BL210" i="158"/>
  <c r="BI210" i="158"/>
  <c r="BH210" i="158"/>
  <c r="BG210" i="158"/>
  <c r="BM209" i="158"/>
  <c r="BL209" i="158"/>
  <c r="BN209" i="158" s="1"/>
  <c r="BH209" i="158"/>
  <c r="BG209" i="158"/>
  <c r="BI209" i="158" s="1"/>
  <c r="BN208" i="158"/>
  <c r="BM208" i="158"/>
  <c r="BL208" i="158"/>
  <c r="BI208" i="158"/>
  <c r="BH208" i="158"/>
  <c r="BG208" i="158"/>
  <c r="BM207" i="158"/>
  <c r="BL207" i="158"/>
  <c r="BN207" i="158" s="1"/>
  <c r="BH207" i="158"/>
  <c r="BG207" i="158"/>
  <c r="BI207" i="158" s="1"/>
  <c r="BN206" i="158"/>
  <c r="BM206" i="158"/>
  <c r="BL206" i="158"/>
  <c r="BI206" i="158"/>
  <c r="BH206" i="158"/>
  <c r="BG206" i="158"/>
  <c r="BM205" i="158"/>
  <c r="BL205" i="158"/>
  <c r="BN205" i="158" s="1"/>
  <c r="BH205" i="158"/>
  <c r="BG205" i="158"/>
  <c r="BI205" i="158" s="1"/>
  <c r="BN204" i="158"/>
  <c r="BM204" i="158"/>
  <c r="BL204" i="158"/>
  <c r="BI204" i="158"/>
  <c r="BH204" i="158"/>
  <c r="BG204" i="158"/>
  <c r="BM203" i="158"/>
  <c r="BL203" i="158"/>
  <c r="BN203" i="158" s="1"/>
  <c r="BH203" i="158"/>
  <c r="BG203" i="158"/>
  <c r="BI203" i="158" s="1"/>
  <c r="BN202" i="158"/>
  <c r="BM202" i="158"/>
  <c r="BL202" i="158"/>
  <c r="BI202" i="158"/>
  <c r="BH202" i="158"/>
  <c r="BG202" i="158"/>
  <c r="BM201" i="158"/>
  <c r="BL201" i="158"/>
  <c r="BN201" i="158" s="1"/>
  <c r="BH201" i="158"/>
  <c r="BG201" i="158"/>
  <c r="BI201" i="158" s="1"/>
  <c r="BN200" i="158"/>
  <c r="BM200" i="158"/>
  <c r="BL200" i="158"/>
  <c r="BI200" i="158"/>
  <c r="BH200" i="158"/>
  <c r="BG200" i="158"/>
  <c r="BM199" i="158"/>
  <c r="BL199" i="158"/>
  <c r="BN199" i="158" s="1"/>
  <c r="BH199" i="158"/>
  <c r="BG199" i="158"/>
  <c r="BI199" i="158" s="1"/>
  <c r="BN198" i="158"/>
  <c r="BM198" i="158"/>
  <c r="BL198" i="158"/>
  <c r="BI198" i="158"/>
  <c r="BH198" i="158"/>
  <c r="BG198" i="158"/>
  <c r="BM197" i="158"/>
  <c r="BL197" i="158"/>
  <c r="BN197" i="158" s="1"/>
  <c r="BH197" i="158"/>
  <c r="BG197" i="158"/>
  <c r="BI197" i="158" s="1"/>
  <c r="BN196" i="158"/>
  <c r="BM196" i="158"/>
  <c r="BL196" i="158"/>
  <c r="BI196" i="158"/>
  <c r="BH196" i="158"/>
  <c r="BG196" i="158"/>
  <c r="BM195" i="158"/>
  <c r="BL195" i="158"/>
  <c r="BN195" i="158" s="1"/>
  <c r="BH195" i="158"/>
  <c r="BG195" i="158"/>
  <c r="BI195" i="158" s="1"/>
  <c r="BN194" i="158"/>
  <c r="BM194" i="158"/>
  <c r="BL194" i="158"/>
  <c r="BI194" i="158"/>
  <c r="BH194" i="158"/>
  <c r="BG194" i="158"/>
  <c r="BM193" i="158"/>
  <c r="BL193" i="158"/>
  <c r="BN193" i="158" s="1"/>
  <c r="BH193" i="158"/>
  <c r="BG193" i="158"/>
  <c r="BI193" i="158" s="1"/>
  <c r="BN192" i="158"/>
  <c r="BM192" i="158"/>
  <c r="BL192" i="158"/>
  <c r="BI192" i="158"/>
  <c r="BH192" i="158"/>
  <c r="BG192" i="158"/>
  <c r="BM191" i="158"/>
  <c r="BL191" i="158"/>
  <c r="BN191" i="158" s="1"/>
  <c r="BH191" i="158"/>
  <c r="BG191" i="158"/>
  <c r="BI191" i="158" s="1"/>
  <c r="BN190" i="158"/>
  <c r="BM190" i="158"/>
  <c r="BL190" i="158"/>
  <c r="BI190" i="158"/>
  <c r="BH190" i="158"/>
  <c r="BG190" i="158"/>
  <c r="BM189" i="158"/>
  <c r="BL189" i="158"/>
  <c r="BN189" i="158" s="1"/>
  <c r="BH189" i="158"/>
  <c r="BG189" i="158"/>
  <c r="BI189" i="158" s="1"/>
  <c r="BN188" i="158"/>
  <c r="BM188" i="158"/>
  <c r="BL188" i="158"/>
  <c r="BI188" i="158"/>
  <c r="BH188" i="158"/>
  <c r="BG188" i="158"/>
  <c r="BM187" i="158"/>
  <c r="BL187" i="158"/>
  <c r="BN187" i="158" s="1"/>
  <c r="BH187" i="158"/>
  <c r="BG187" i="158"/>
  <c r="BI187" i="158" s="1"/>
  <c r="BN186" i="158"/>
  <c r="BM186" i="158"/>
  <c r="BL186" i="158"/>
  <c r="BI186" i="158"/>
  <c r="BH186" i="158"/>
  <c r="BG186" i="158"/>
  <c r="BM185" i="158"/>
  <c r="BL185" i="158"/>
  <c r="BN185" i="158" s="1"/>
  <c r="BH185" i="158"/>
  <c r="BG185" i="158"/>
  <c r="BI185" i="158" s="1"/>
  <c r="BN184" i="158"/>
  <c r="BM184" i="158"/>
  <c r="BL184" i="158"/>
  <c r="BI184" i="158"/>
  <c r="BH184" i="158"/>
  <c r="BG184" i="158"/>
  <c r="BM183" i="158"/>
  <c r="BL183" i="158"/>
  <c r="BN183" i="158" s="1"/>
  <c r="BH183" i="158"/>
  <c r="BG183" i="158"/>
  <c r="BI183" i="158" s="1"/>
  <c r="BN182" i="158"/>
  <c r="BM182" i="158"/>
  <c r="BL182" i="158"/>
  <c r="BI182" i="158"/>
  <c r="BH182" i="158"/>
  <c r="BG182" i="158"/>
  <c r="BM181" i="158"/>
  <c r="BL181" i="158"/>
  <c r="BN181" i="158" s="1"/>
  <c r="BH181" i="158"/>
  <c r="BG181" i="158"/>
  <c r="BI181" i="158" s="1"/>
  <c r="BN180" i="158"/>
  <c r="BM180" i="158"/>
  <c r="BL180" i="158"/>
  <c r="BI180" i="158"/>
  <c r="BH180" i="158"/>
  <c r="BG180" i="158"/>
  <c r="BM179" i="158"/>
  <c r="BL179" i="158"/>
  <c r="BN179" i="158" s="1"/>
  <c r="BH179" i="158"/>
  <c r="BG179" i="158"/>
  <c r="BI179" i="158" s="1"/>
  <c r="BN178" i="158"/>
  <c r="BM178" i="158"/>
  <c r="BL178" i="158"/>
  <c r="BI178" i="158"/>
  <c r="BH178" i="158"/>
  <c r="BG178" i="158"/>
  <c r="BM177" i="158"/>
  <c r="BL177" i="158"/>
  <c r="BN177" i="158" s="1"/>
  <c r="BH177" i="158"/>
  <c r="BG177" i="158"/>
  <c r="BI177" i="158" s="1"/>
  <c r="BN176" i="158"/>
  <c r="BM176" i="158"/>
  <c r="BL176" i="158"/>
  <c r="BI176" i="158"/>
  <c r="BH176" i="158"/>
  <c r="BG176" i="158"/>
  <c r="BM175" i="158"/>
  <c r="BL175" i="158"/>
  <c r="BN175" i="158" s="1"/>
  <c r="BI175" i="158"/>
  <c r="BH175" i="158"/>
  <c r="BG175" i="158"/>
  <c r="BM174" i="158"/>
  <c r="BL174" i="158"/>
  <c r="BN174" i="158" s="1"/>
  <c r="BH174" i="158"/>
  <c r="BG174" i="158"/>
  <c r="BI174" i="158" s="1"/>
  <c r="BN173" i="158"/>
  <c r="BM173" i="158"/>
  <c r="BL173" i="158"/>
  <c r="BH173" i="158"/>
  <c r="BG173" i="158"/>
  <c r="BI173" i="158" s="1"/>
  <c r="BM172" i="158"/>
  <c r="BL172" i="158"/>
  <c r="BN172" i="158" s="1"/>
  <c r="BI172" i="158"/>
  <c r="BH172" i="158"/>
  <c r="BG172" i="158"/>
  <c r="BN171" i="158"/>
  <c r="BM171" i="158"/>
  <c r="BL171" i="158"/>
  <c r="BH171" i="158"/>
  <c r="BG171" i="158"/>
  <c r="BI171" i="158" s="1"/>
  <c r="BM170" i="158"/>
  <c r="BL170" i="158"/>
  <c r="BN170" i="158" s="1"/>
  <c r="BI170" i="158"/>
  <c r="BH170" i="158"/>
  <c r="BG170" i="158"/>
  <c r="BN169" i="158"/>
  <c r="BM169" i="158"/>
  <c r="BL169" i="158"/>
  <c r="BH169" i="158"/>
  <c r="BG169" i="158"/>
  <c r="BI169" i="158" s="1"/>
  <c r="BM168" i="158"/>
  <c r="BL168" i="158"/>
  <c r="BN168" i="158" s="1"/>
  <c r="BI168" i="158"/>
  <c r="BH168" i="158"/>
  <c r="BG168" i="158"/>
  <c r="BN167" i="158"/>
  <c r="BM167" i="158"/>
  <c r="BL167" i="158"/>
  <c r="BH167" i="158"/>
  <c r="BG167" i="158"/>
  <c r="BI167" i="158" s="1"/>
  <c r="BM166" i="158"/>
  <c r="BL166" i="158"/>
  <c r="BN166" i="158" s="1"/>
  <c r="BI166" i="158"/>
  <c r="BH166" i="158"/>
  <c r="BG166" i="158"/>
  <c r="BN165" i="158"/>
  <c r="BM165" i="158"/>
  <c r="BL165" i="158"/>
  <c r="BH165" i="158"/>
  <c r="BG165" i="158"/>
  <c r="BI165" i="158" s="1"/>
  <c r="BM164" i="158"/>
  <c r="BL164" i="158"/>
  <c r="BN164" i="158" s="1"/>
  <c r="BI164" i="158"/>
  <c r="BH164" i="158"/>
  <c r="BG164" i="158"/>
  <c r="BN163" i="158"/>
  <c r="BM163" i="158"/>
  <c r="BL163" i="158"/>
  <c r="BH163" i="158"/>
  <c r="BG163" i="158"/>
  <c r="BI163" i="158" s="1"/>
  <c r="BM162" i="158"/>
  <c r="BL162" i="158"/>
  <c r="BN162" i="158" s="1"/>
  <c r="BI162" i="158"/>
  <c r="BH162" i="158"/>
  <c r="BG162" i="158"/>
  <c r="BN161" i="158"/>
  <c r="BM161" i="158"/>
  <c r="BL161" i="158"/>
  <c r="BH161" i="158"/>
  <c r="BG161" i="158"/>
  <c r="BI161" i="158" s="1"/>
  <c r="BM160" i="158"/>
  <c r="BL160" i="158"/>
  <c r="BN160" i="158" s="1"/>
  <c r="BI160" i="158"/>
  <c r="BH160" i="158"/>
  <c r="BG160" i="158"/>
  <c r="BN159" i="158"/>
  <c r="BM159" i="158"/>
  <c r="BL159" i="158"/>
  <c r="BH159" i="158"/>
  <c r="BG159" i="158"/>
  <c r="BI159" i="158" s="1"/>
  <c r="BM158" i="158"/>
  <c r="BL158" i="158"/>
  <c r="BN158" i="158" s="1"/>
  <c r="BI158" i="158"/>
  <c r="BH158" i="158"/>
  <c r="BG158" i="158"/>
  <c r="BN157" i="158"/>
  <c r="BM157" i="158"/>
  <c r="BL157" i="158"/>
  <c r="BH157" i="158"/>
  <c r="BG157" i="158"/>
  <c r="BI157" i="158" s="1"/>
  <c r="BM156" i="158"/>
  <c r="BL156" i="158"/>
  <c r="BN156" i="158" s="1"/>
  <c r="BI156" i="158"/>
  <c r="BH156" i="158"/>
  <c r="BG156" i="158"/>
  <c r="BN155" i="158"/>
  <c r="BM155" i="158"/>
  <c r="BL155" i="158"/>
  <c r="BH155" i="158"/>
  <c r="BG155" i="158"/>
  <c r="BI155" i="158" s="1"/>
  <c r="BM154" i="158"/>
  <c r="BL154" i="158"/>
  <c r="BN154" i="158" s="1"/>
  <c r="BI154" i="158"/>
  <c r="BH154" i="158"/>
  <c r="BG154" i="158"/>
  <c r="BN153" i="158"/>
  <c r="BM153" i="158"/>
  <c r="BL153" i="158"/>
  <c r="BH153" i="158"/>
  <c r="BG153" i="158"/>
  <c r="BI153" i="158" s="1"/>
  <c r="BN152" i="158"/>
  <c r="BM152" i="158"/>
  <c r="BL152" i="158"/>
  <c r="BI152" i="158"/>
  <c r="BH152" i="158"/>
  <c r="BG152" i="158"/>
  <c r="BM151" i="158"/>
  <c r="BL151" i="158"/>
  <c r="BN151" i="158" s="1"/>
  <c r="BI151" i="158"/>
  <c r="BH151" i="158"/>
  <c r="BG151" i="158"/>
  <c r="BM150" i="158"/>
  <c r="BL150" i="158"/>
  <c r="BN150" i="158" s="1"/>
  <c r="BH150" i="158"/>
  <c r="BG150" i="158"/>
  <c r="BI150" i="158" s="1"/>
  <c r="BN149" i="158"/>
  <c r="BM149" i="158"/>
  <c r="BL149" i="158"/>
  <c r="BI149" i="158"/>
  <c r="BH149" i="158"/>
  <c r="BG149" i="158"/>
  <c r="BM148" i="158"/>
  <c r="BL148" i="158"/>
  <c r="BN148" i="158" s="1"/>
  <c r="BH148" i="158"/>
  <c r="BG148" i="158"/>
  <c r="BI148" i="158" s="1"/>
  <c r="BN147" i="158"/>
  <c r="BM147" i="158"/>
  <c r="BL147" i="158"/>
  <c r="BI147" i="158"/>
  <c r="BH147" i="158"/>
  <c r="BG147" i="158"/>
  <c r="BM146" i="158"/>
  <c r="BL146" i="158"/>
  <c r="BN146" i="158" s="1"/>
  <c r="BH146" i="158"/>
  <c r="BG146" i="158"/>
  <c r="BI146" i="158" s="1"/>
  <c r="BN145" i="158"/>
  <c r="BM145" i="158"/>
  <c r="BL145" i="158"/>
  <c r="BI145" i="158"/>
  <c r="BH145" i="158"/>
  <c r="BG145" i="158"/>
  <c r="BM144" i="158"/>
  <c r="BL144" i="158"/>
  <c r="BN144" i="158" s="1"/>
  <c r="BH144" i="158"/>
  <c r="BG144" i="158"/>
  <c r="BI144" i="158" s="1"/>
  <c r="BN143" i="158"/>
  <c r="BM143" i="158"/>
  <c r="BL143" i="158"/>
  <c r="BI143" i="158"/>
  <c r="BH143" i="158"/>
  <c r="BG143" i="158"/>
  <c r="BM142" i="158"/>
  <c r="BL142" i="158"/>
  <c r="BN142" i="158" s="1"/>
  <c r="BH142" i="158"/>
  <c r="BG142" i="158"/>
  <c r="BI142" i="158" s="1"/>
  <c r="BN141" i="158"/>
  <c r="BM141" i="158"/>
  <c r="BL141" i="158"/>
  <c r="BI141" i="158"/>
  <c r="BH141" i="158"/>
  <c r="BG141" i="158"/>
  <c r="BM140" i="158"/>
  <c r="BL140" i="158"/>
  <c r="BN140" i="158" s="1"/>
  <c r="BH140" i="158"/>
  <c r="BG140" i="158"/>
  <c r="BI140" i="158" s="1"/>
  <c r="BN139" i="158"/>
  <c r="BM139" i="158"/>
  <c r="BL139" i="158"/>
  <c r="BI139" i="158"/>
  <c r="BH139" i="158"/>
  <c r="BG139" i="158"/>
  <c r="BM138" i="158"/>
  <c r="BL138" i="158"/>
  <c r="BN138" i="158" s="1"/>
  <c r="BH138" i="158"/>
  <c r="BG138" i="158"/>
  <c r="BI138" i="158" s="1"/>
  <c r="BN137" i="158"/>
  <c r="BM137" i="158"/>
  <c r="BL137" i="158"/>
  <c r="BI137" i="158"/>
  <c r="BH137" i="158"/>
  <c r="BG137" i="158"/>
  <c r="BM136" i="158"/>
  <c r="BL136" i="158"/>
  <c r="BN136" i="158" s="1"/>
  <c r="BH136" i="158"/>
  <c r="BG136" i="158"/>
  <c r="BI136" i="158" s="1"/>
  <c r="BN135" i="158"/>
  <c r="BM135" i="158"/>
  <c r="BL135" i="158"/>
  <c r="BI135" i="158"/>
  <c r="BH135" i="158"/>
  <c r="BG135" i="158"/>
  <c r="BM134" i="158"/>
  <c r="BL134" i="158"/>
  <c r="BN134" i="158" s="1"/>
  <c r="BH134" i="158"/>
  <c r="BG134" i="158"/>
  <c r="BI134" i="158" s="1"/>
  <c r="BN133" i="158"/>
  <c r="BM133" i="158"/>
  <c r="BL133" i="158"/>
  <c r="BI133" i="158"/>
  <c r="BH133" i="158"/>
  <c r="BG133" i="158"/>
  <c r="BM132" i="158"/>
  <c r="BL132" i="158"/>
  <c r="BN132" i="158" s="1"/>
  <c r="BH132" i="158"/>
  <c r="BG132" i="158"/>
  <c r="BI132" i="158" s="1"/>
  <c r="BN131" i="158"/>
  <c r="BM131" i="158"/>
  <c r="BL131" i="158"/>
  <c r="BI131" i="158"/>
  <c r="BH131" i="158"/>
  <c r="BG131" i="158"/>
  <c r="BM130" i="158"/>
  <c r="BL130" i="158"/>
  <c r="BN130" i="158" s="1"/>
  <c r="BH130" i="158"/>
  <c r="BG130" i="158"/>
  <c r="BI130" i="158" s="1"/>
  <c r="BN129" i="158"/>
  <c r="BM129" i="158"/>
  <c r="BL129" i="158"/>
  <c r="BI129" i="158"/>
  <c r="BH129" i="158"/>
  <c r="BG129" i="158"/>
  <c r="BM128" i="158"/>
  <c r="BL128" i="158"/>
  <c r="BN128" i="158" s="1"/>
  <c r="BH128" i="158"/>
  <c r="BG128" i="158"/>
  <c r="BI128" i="158" s="1"/>
  <c r="BN127" i="158"/>
  <c r="BM127" i="158"/>
  <c r="BL127" i="158"/>
  <c r="BI127" i="158"/>
  <c r="BH127" i="158"/>
  <c r="BG127" i="158"/>
  <c r="BM126" i="158"/>
  <c r="BL126" i="158"/>
  <c r="BN126" i="158" s="1"/>
  <c r="BH126" i="158"/>
  <c r="BG126" i="158"/>
  <c r="BI126" i="158" s="1"/>
  <c r="BN125" i="158"/>
  <c r="BM125" i="158"/>
  <c r="BL125" i="158"/>
  <c r="BI125" i="158"/>
  <c r="BH125" i="158"/>
  <c r="BG125" i="158"/>
  <c r="BM124" i="158"/>
  <c r="BL124" i="158"/>
  <c r="BN124" i="158" s="1"/>
  <c r="BH124" i="158"/>
  <c r="BG124" i="158"/>
  <c r="BI124" i="158" s="1"/>
  <c r="BN123" i="158"/>
  <c r="BM123" i="158"/>
  <c r="BL123" i="158"/>
  <c r="BI123" i="158"/>
  <c r="BH123" i="158"/>
  <c r="BG123" i="158"/>
  <c r="BM122" i="158"/>
  <c r="BL122" i="158"/>
  <c r="BN122" i="158" s="1"/>
  <c r="BH122" i="158"/>
  <c r="BG122" i="158"/>
  <c r="BI122" i="158" s="1"/>
  <c r="BN121" i="158"/>
  <c r="BM121" i="158"/>
  <c r="BL121" i="158"/>
  <c r="BI121" i="158"/>
  <c r="BH121" i="158"/>
  <c r="BG121" i="158"/>
  <c r="BM120" i="158"/>
  <c r="BL120" i="158"/>
  <c r="BN120" i="158" s="1"/>
  <c r="BH120" i="158"/>
  <c r="BG120" i="158"/>
  <c r="BI120" i="158" s="1"/>
  <c r="BN119" i="158"/>
  <c r="BM119" i="158"/>
  <c r="BL119" i="158"/>
  <c r="BI119" i="158"/>
  <c r="BH119" i="158"/>
  <c r="BG119" i="158"/>
  <c r="BM118" i="158"/>
  <c r="BL118" i="158"/>
  <c r="BN118" i="158" s="1"/>
  <c r="BH118" i="158"/>
  <c r="BG118" i="158"/>
  <c r="BI118" i="158" s="1"/>
  <c r="BN117" i="158"/>
  <c r="BM117" i="158"/>
  <c r="BL117" i="158"/>
  <c r="BI117" i="158"/>
  <c r="BH117" i="158"/>
  <c r="BG117" i="158"/>
  <c r="BM116" i="158"/>
  <c r="BL116" i="158"/>
  <c r="BN116" i="158" s="1"/>
  <c r="BH116" i="158"/>
  <c r="BG116" i="158"/>
  <c r="BI116" i="158" s="1"/>
  <c r="BN115" i="158"/>
  <c r="BM115" i="158"/>
  <c r="BL115" i="158"/>
  <c r="BI115" i="158"/>
  <c r="BH115" i="158"/>
  <c r="BG115" i="158"/>
  <c r="BM114" i="158"/>
  <c r="BL114" i="158"/>
  <c r="BN114" i="158" s="1"/>
  <c r="BH114" i="158"/>
  <c r="BG114" i="158"/>
  <c r="BI114" i="158" s="1"/>
  <c r="BN113" i="158"/>
  <c r="BM113" i="158"/>
  <c r="BL113" i="158"/>
  <c r="BI113" i="158"/>
  <c r="BH113" i="158"/>
  <c r="BG113" i="158"/>
  <c r="BM112" i="158"/>
  <c r="BL112" i="158"/>
  <c r="BH112" i="158"/>
  <c r="BG112" i="158"/>
  <c r="BI112" i="158" s="1"/>
  <c r="BN111" i="158"/>
  <c r="BM111" i="158"/>
  <c r="BL111" i="158"/>
  <c r="BI111" i="158"/>
  <c r="BH111" i="158"/>
  <c r="BG111" i="158"/>
  <c r="BM110" i="158"/>
  <c r="BL110" i="158"/>
  <c r="BN110" i="158" s="1"/>
  <c r="BH110" i="158"/>
  <c r="BG110" i="158"/>
  <c r="BI110" i="158" s="1"/>
  <c r="BN109" i="158"/>
  <c r="BM109" i="158"/>
  <c r="BL109" i="158"/>
  <c r="BI109" i="158"/>
  <c r="BH109" i="158"/>
  <c r="BG109" i="158"/>
  <c r="BM108" i="158"/>
  <c r="BL108" i="158"/>
  <c r="BH108" i="158"/>
  <c r="BG108" i="158"/>
  <c r="BI108" i="158" s="1"/>
  <c r="BN107" i="158"/>
  <c r="BM107" i="158"/>
  <c r="BL107" i="158"/>
  <c r="BI107" i="158"/>
  <c r="BH107" i="158"/>
  <c r="BG107" i="158"/>
  <c r="BM106" i="158"/>
  <c r="BL106" i="158"/>
  <c r="BN106" i="158" s="1"/>
  <c r="BH106" i="158"/>
  <c r="BG106" i="158"/>
  <c r="BI106" i="158" s="1"/>
  <c r="BN105" i="158"/>
  <c r="BM105" i="158"/>
  <c r="BL105" i="158"/>
  <c r="BH105" i="158"/>
  <c r="BI105" i="158" s="1"/>
  <c r="BG105" i="158"/>
  <c r="BM104" i="158"/>
  <c r="BL104" i="158"/>
  <c r="BH104" i="158"/>
  <c r="BG104" i="158"/>
  <c r="BI104" i="158" s="1"/>
  <c r="BN103" i="158"/>
  <c r="BM103" i="158"/>
  <c r="BL103" i="158"/>
  <c r="BH103" i="158"/>
  <c r="BI103" i="158" s="1"/>
  <c r="BG103" i="158"/>
  <c r="BM102" i="158"/>
  <c r="BL102" i="158"/>
  <c r="BN102" i="158" s="1"/>
  <c r="BH102" i="158"/>
  <c r="BG102" i="158"/>
  <c r="BI102" i="158" s="1"/>
  <c r="BN101" i="158"/>
  <c r="BM101" i="158"/>
  <c r="BL101" i="158"/>
  <c r="BH101" i="158"/>
  <c r="BI101" i="158" s="1"/>
  <c r="BG101" i="158"/>
  <c r="BM100" i="158"/>
  <c r="BL100" i="158"/>
  <c r="BN100" i="158" s="1"/>
  <c r="BH100" i="158"/>
  <c r="BG100" i="158"/>
  <c r="BI100" i="158" s="1"/>
  <c r="BN99" i="158"/>
  <c r="BM99" i="158"/>
  <c r="BL99" i="158"/>
  <c r="BI99" i="158"/>
  <c r="BH99" i="158"/>
  <c r="BG99" i="158"/>
  <c r="BM98" i="158"/>
  <c r="BL98" i="158"/>
  <c r="BN98" i="158" s="1"/>
  <c r="BH98" i="158"/>
  <c r="BG98" i="158"/>
  <c r="BI98" i="158" s="1"/>
  <c r="BN97" i="158"/>
  <c r="BM97" i="158"/>
  <c r="BL97" i="158"/>
  <c r="BI97" i="158"/>
  <c r="BH97" i="158"/>
  <c r="BG97" i="158"/>
  <c r="BM96" i="158"/>
  <c r="BL96" i="158"/>
  <c r="BH96" i="158"/>
  <c r="BG96" i="158"/>
  <c r="BI96" i="158" s="1"/>
  <c r="BN95" i="158"/>
  <c r="BM95" i="158"/>
  <c r="BL95" i="158"/>
  <c r="BH95" i="158"/>
  <c r="BI95" i="158" s="1"/>
  <c r="BG95" i="158"/>
  <c r="BM94" i="158"/>
  <c r="BL94" i="158"/>
  <c r="BN94" i="158" s="1"/>
  <c r="BH94" i="158"/>
  <c r="BG94" i="158"/>
  <c r="BI94" i="158" s="1"/>
  <c r="BN93" i="158"/>
  <c r="BM93" i="158"/>
  <c r="BL93" i="158"/>
  <c r="BI93" i="158"/>
  <c r="BH93" i="158"/>
  <c r="BG93" i="158"/>
  <c r="BM92" i="158"/>
  <c r="BL92" i="158"/>
  <c r="BN92" i="158" s="1"/>
  <c r="BH92" i="158"/>
  <c r="BG92" i="158"/>
  <c r="BI92" i="158" s="1"/>
  <c r="BN91" i="158"/>
  <c r="BM91" i="158"/>
  <c r="BL91" i="158"/>
  <c r="BI91" i="158"/>
  <c r="BH91" i="158"/>
  <c r="BG91" i="158"/>
  <c r="BM90" i="158"/>
  <c r="BL90" i="158"/>
  <c r="BN90" i="158" s="1"/>
  <c r="BH90" i="158"/>
  <c r="BG90" i="158"/>
  <c r="BI90" i="158" s="1"/>
  <c r="BN89" i="158"/>
  <c r="BM89" i="158"/>
  <c r="BL89" i="158"/>
  <c r="BI89" i="158"/>
  <c r="BH89" i="158"/>
  <c r="BG89" i="158"/>
  <c r="BM88" i="158"/>
  <c r="BL88" i="158"/>
  <c r="BH88" i="158"/>
  <c r="BG88" i="158"/>
  <c r="BI88" i="158" s="1"/>
  <c r="BN87" i="158"/>
  <c r="BM87" i="158"/>
  <c r="BL87" i="158"/>
  <c r="BI87" i="158"/>
  <c r="BH87" i="158"/>
  <c r="BG87" i="158"/>
  <c r="BM86" i="158"/>
  <c r="BL86" i="158"/>
  <c r="BN86" i="158" s="1"/>
  <c r="BH86" i="158"/>
  <c r="BG86" i="158"/>
  <c r="BI86" i="158" s="1"/>
  <c r="BN85" i="158"/>
  <c r="BM85" i="158"/>
  <c r="BL85" i="158"/>
  <c r="BI85" i="158"/>
  <c r="BH85" i="158"/>
  <c r="BG85" i="158"/>
  <c r="BM84" i="158"/>
  <c r="BL84" i="158"/>
  <c r="BN84" i="158" s="1"/>
  <c r="BH84" i="158"/>
  <c r="BG84" i="158"/>
  <c r="BI84" i="158" s="1"/>
  <c r="BN83" i="158"/>
  <c r="BM83" i="158"/>
  <c r="BL83" i="158"/>
  <c r="BI83" i="158"/>
  <c r="BH83" i="158"/>
  <c r="BG83" i="158"/>
  <c r="BM82" i="158"/>
  <c r="BL82" i="158"/>
  <c r="BN82" i="158" s="1"/>
  <c r="BH82" i="158"/>
  <c r="BG82" i="158"/>
  <c r="BI82" i="158" s="1"/>
  <c r="BN81" i="158"/>
  <c r="BM81" i="158"/>
  <c r="BL81" i="158"/>
  <c r="BI81" i="158"/>
  <c r="BH81" i="158"/>
  <c r="BG81" i="158"/>
  <c r="BM80" i="158"/>
  <c r="BL80" i="158"/>
  <c r="BN80" i="158" s="1"/>
  <c r="BH80" i="158"/>
  <c r="BG80" i="158"/>
  <c r="BI80" i="158" s="1"/>
  <c r="BN79" i="158"/>
  <c r="BM79" i="158"/>
  <c r="BL79" i="158"/>
  <c r="BI79" i="158"/>
  <c r="BH79" i="158"/>
  <c r="BG79" i="158"/>
  <c r="BM78" i="158"/>
  <c r="BL78" i="158"/>
  <c r="BN78" i="158" s="1"/>
  <c r="BH78" i="158"/>
  <c r="BG78" i="158"/>
  <c r="BI78" i="158" s="1"/>
  <c r="BN77" i="158"/>
  <c r="BM77" i="158"/>
  <c r="BL77" i="158"/>
  <c r="BI77" i="158"/>
  <c r="BH77" i="158"/>
  <c r="BG77" i="158"/>
  <c r="BM76" i="158"/>
  <c r="BL76" i="158"/>
  <c r="BN76" i="158" s="1"/>
  <c r="BH76" i="158"/>
  <c r="BG76" i="158"/>
  <c r="BI76" i="158" s="1"/>
  <c r="BN75" i="158"/>
  <c r="BM75" i="158"/>
  <c r="BL75" i="158"/>
  <c r="BI75" i="158"/>
  <c r="BH75" i="158"/>
  <c r="BG75" i="158"/>
  <c r="BM74" i="158"/>
  <c r="BL74" i="158"/>
  <c r="BN74" i="158" s="1"/>
  <c r="BH74" i="158"/>
  <c r="BG74" i="158"/>
  <c r="BI74" i="158" s="1"/>
  <c r="BN73" i="158"/>
  <c r="BM73" i="158"/>
  <c r="BL73" i="158"/>
  <c r="BI73" i="158"/>
  <c r="BH73" i="158"/>
  <c r="BG73" i="158"/>
  <c r="BM72" i="158"/>
  <c r="BL72" i="158"/>
  <c r="BN72" i="158" s="1"/>
  <c r="BH72" i="158"/>
  <c r="BG72" i="158"/>
  <c r="BI72" i="158" s="1"/>
  <c r="BN71" i="158"/>
  <c r="BM71" i="158"/>
  <c r="BL71" i="158"/>
  <c r="BI71" i="158"/>
  <c r="BH71" i="158"/>
  <c r="BG71" i="158"/>
  <c r="BM70" i="158"/>
  <c r="BL70" i="158"/>
  <c r="BN70" i="158" s="1"/>
  <c r="BH70" i="158"/>
  <c r="BG70" i="158"/>
  <c r="BI70" i="158" s="1"/>
  <c r="BN69" i="158"/>
  <c r="BM69" i="158"/>
  <c r="BL69" i="158"/>
  <c r="BI69" i="158"/>
  <c r="BH69" i="158"/>
  <c r="BG69" i="158"/>
  <c r="BM68" i="158"/>
  <c r="BL68" i="158"/>
  <c r="BN68" i="158" s="1"/>
  <c r="BH68" i="158"/>
  <c r="BG68" i="158"/>
  <c r="BI68" i="158" s="1"/>
  <c r="BN67" i="158"/>
  <c r="BM67" i="158"/>
  <c r="BL67" i="158"/>
  <c r="BI67" i="158"/>
  <c r="BH67" i="158"/>
  <c r="BG67" i="158"/>
  <c r="BM66" i="158"/>
  <c r="BL66" i="158"/>
  <c r="BN66" i="158" s="1"/>
  <c r="BH66" i="158"/>
  <c r="BG66" i="158"/>
  <c r="BI66" i="158" s="1"/>
  <c r="BM65" i="158"/>
  <c r="BN65" i="158" s="1"/>
  <c r="BL65" i="158"/>
  <c r="BI65" i="158"/>
  <c r="BH65" i="158"/>
  <c r="BG65" i="158"/>
  <c r="BM64" i="158"/>
  <c r="BN64" i="158" s="1"/>
  <c r="BL64" i="158"/>
  <c r="BI64" i="158"/>
  <c r="BH64" i="158"/>
  <c r="BG64" i="158"/>
  <c r="BM63" i="158"/>
  <c r="BL63" i="158"/>
  <c r="BN63" i="158" s="1"/>
  <c r="BH63" i="158"/>
  <c r="BG63" i="158"/>
  <c r="BI63" i="158" s="1"/>
  <c r="BM62" i="158"/>
  <c r="BL62" i="158"/>
  <c r="BN62" i="158" s="1"/>
  <c r="BH62" i="158"/>
  <c r="BG62" i="158"/>
  <c r="BI62" i="158" s="1"/>
  <c r="BN61" i="158"/>
  <c r="BM61" i="158"/>
  <c r="BL61" i="158"/>
  <c r="BH61" i="158"/>
  <c r="BG61" i="158"/>
  <c r="BI61" i="158" s="1"/>
  <c r="BN60" i="158"/>
  <c r="BM60" i="158"/>
  <c r="BL60" i="158"/>
  <c r="BH60" i="158"/>
  <c r="BG60" i="158"/>
  <c r="BI60" i="158" s="1"/>
  <c r="BM59" i="158"/>
  <c r="BL59" i="158"/>
  <c r="BN59" i="158" s="1"/>
  <c r="BH59" i="158"/>
  <c r="BI59" i="158" s="1"/>
  <c r="BG59" i="158"/>
  <c r="BM58" i="158"/>
  <c r="BL58" i="158"/>
  <c r="BH58" i="158"/>
  <c r="BG58" i="158"/>
  <c r="BI58" i="158" s="1"/>
  <c r="BM57" i="158"/>
  <c r="BN57" i="158" s="1"/>
  <c r="BL57" i="158"/>
  <c r="BI57" i="158"/>
  <c r="BH57" i="158"/>
  <c r="BG57" i="158"/>
  <c r="BM56" i="158"/>
  <c r="BL56" i="158"/>
  <c r="BN56" i="158" s="1"/>
  <c r="BH56" i="158"/>
  <c r="BG56" i="158"/>
  <c r="BI56" i="158" s="1"/>
  <c r="BM55" i="158"/>
  <c r="BN55" i="158" s="1"/>
  <c r="BL55" i="158"/>
  <c r="BI55" i="158"/>
  <c r="BH55" i="158"/>
  <c r="BG55" i="158"/>
  <c r="BM54" i="158"/>
  <c r="BL54" i="158"/>
  <c r="BN54" i="158" s="1"/>
  <c r="BH54" i="158"/>
  <c r="BI54" i="158" s="1"/>
  <c r="BG54" i="158"/>
  <c r="BN53" i="158"/>
  <c r="BM53" i="158"/>
  <c r="BL53" i="158"/>
  <c r="BH53" i="158"/>
  <c r="BG53" i="158"/>
  <c r="BI53" i="158" s="1"/>
  <c r="BM52" i="158"/>
  <c r="BL52" i="158"/>
  <c r="BN52" i="158" s="1"/>
  <c r="BI52" i="158"/>
  <c r="BH52" i="158"/>
  <c r="BG52" i="158"/>
  <c r="BN51" i="158"/>
  <c r="BM51" i="158"/>
  <c r="BL51" i="158"/>
  <c r="BH51" i="158"/>
  <c r="BG51" i="158"/>
  <c r="BI51" i="158" s="1"/>
  <c r="BM50" i="158"/>
  <c r="BL50" i="158"/>
  <c r="BI50" i="158"/>
  <c r="BH50" i="158"/>
  <c r="BG50" i="158"/>
  <c r="BM49" i="158"/>
  <c r="BN49" i="158" s="1"/>
  <c r="BL49" i="158"/>
  <c r="BH49" i="158"/>
  <c r="BG49" i="158"/>
  <c r="BI49" i="158" s="1"/>
  <c r="BN48" i="158"/>
  <c r="BM48" i="158"/>
  <c r="BL48" i="158"/>
  <c r="BI48" i="158"/>
  <c r="BH48" i="158"/>
  <c r="BG48" i="158"/>
  <c r="BM47" i="158"/>
  <c r="BL47" i="158"/>
  <c r="BN47" i="158" s="1"/>
  <c r="BH47" i="158"/>
  <c r="BG47" i="158"/>
  <c r="BI47" i="158" s="1"/>
  <c r="BM46" i="158"/>
  <c r="BL46" i="158"/>
  <c r="BN46" i="158" s="1"/>
  <c r="BH46" i="158"/>
  <c r="BG46" i="158"/>
  <c r="BI46" i="158" s="1"/>
  <c r="BM45" i="158"/>
  <c r="BL45" i="158"/>
  <c r="BN45" i="158" s="1"/>
  <c r="BH45" i="158"/>
  <c r="BI45" i="158" s="1"/>
  <c r="BG45" i="158"/>
  <c r="BN44" i="158"/>
  <c r="BM44" i="158"/>
  <c r="BL44" i="158"/>
  <c r="BH44" i="158"/>
  <c r="BI44" i="158" s="1"/>
  <c r="BG44" i="158"/>
  <c r="BM43" i="158"/>
  <c r="BL43" i="158"/>
  <c r="BN43" i="158" s="1"/>
  <c r="BI43" i="158"/>
  <c r="BH43" i="158"/>
  <c r="BG43" i="158"/>
  <c r="BN42" i="158"/>
  <c r="BM42" i="158"/>
  <c r="BL42" i="158"/>
  <c r="BH42" i="158"/>
  <c r="BG42" i="158"/>
  <c r="BI42" i="158" s="1"/>
  <c r="BM41" i="158"/>
  <c r="BL41" i="158"/>
  <c r="BN41" i="158" s="1"/>
  <c r="BH41" i="158"/>
  <c r="BI41" i="158" s="1"/>
  <c r="BG41" i="158"/>
  <c r="BN40" i="158"/>
  <c r="BM40" i="158"/>
  <c r="BL40" i="158"/>
  <c r="BH40" i="158"/>
  <c r="BI40" i="158" s="1"/>
  <c r="BG40" i="158"/>
  <c r="BM39" i="158"/>
  <c r="BL39" i="158"/>
  <c r="BN39" i="158" s="1"/>
  <c r="BI39" i="158"/>
  <c r="BH39" i="158"/>
  <c r="BG39" i="158"/>
  <c r="BN38" i="158"/>
  <c r="BM38" i="158"/>
  <c r="BL38" i="158"/>
  <c r="BH38" i="158"/>
  <c r="BG38" i="158"/>
  <c r="BI38" i="158" s="1"/>
  <c r="BM37" i="158"/>
  <c r="BL37" i="158"/>
  <c r="BN37" i="158" s="1"/>
  <c r="BH37" i="158"/>
  <c r="BI37" i="158" s="1"/>
  <c r="BG37" i="158"/>
  <c r="BN36" i="158"/>
  <c r="BM36" i="158"/>
  <c r="BL36" i="158"/>
  <c r="BH36" i="158"/>
  <c r="BI36" i="158" s="1"/>
  <c r="BG36" i="158"/>
  <c r="BM35" i="158"/>
  <c r="BL35" i="158"/>
  <c r="BN35" i="158" s="1"/>
  <c r="BI35" i="158"/>
  <c r="BH35" i="158"/>
  <c r="BG35" i="158"/>
  <c r="BN34" i="158"/>
  <c r="BM34" i="158"/>
  <c r="BL34" i="158"/>
  <c r="BH34" i="158"/>
  <c r="BG34" i="158"/>
  <c r="BI34" i="158" s="1"/>
  <c r="BM33" i="158"/>
  <c r="BL33" i="158"/>
  <c r="BN33" i="158" s="1"/>
  <c r="BH33" i="158"/>
  <c r="BI33" i="158" s="1"/>
  <c r="BG33" i="158"/>
  <c r="BN32" i="158"/>
  <c r="BM32" i="158"/>
  <c r="BL32" i="158"/>
  <c r="BH32" i="158"/>
  <c r="BI32" i="158" s="1"/>
  <c r="BG32" i="158"/>
  <c r="BM31" i="158"/>
  <c r="BL31" i="158"/>
  <c r="BN31" i="158" s="1"/>
  <c r="BI31" i="158"/>
  <c r="BH31" i="158"/>
  <c r="BG31" i="158"/>
  <c r="BN30" i="158"/>
  <c r="BM30" i="158"/>
  <c r="BL30" i="158"/>
  <c r="BH30" i="158"/>
  <c r="BG30" i="158"/>
  <c r="BI30" i="158" s="1"/>
  <c r="BM29" i="158"/>
  <c r="BL29" i="158"/>
  <c r="BN29" i="158" s="1"/>
  <c r="BH29" i="158"/>
  <c r="BI29" i="158" s="1"/>
  <c r="BG29" i="158"/>
  <c r="BN28" i="158"/>
  <c r="BM28" i="158"/>
  <c r="BL28" i="158"/>
  <c r="BH28" i="158"/>
  <c r="BI28" i="158" s="1"/>
  <c r="BG28" i="158"/>
  <c r="BM27" i="158"/>
  <c r="BL27" i="158"/>
  <c r="BN27" i="158" s="1"/>
  <c r="BI27" i="158"/>
  <c r="BH27" i="158"/>
  <c r="BG27" i="158"/>
  <c r="BN26" i="158"/>
  <c r="BM26" i="158"/>
  <c r="BL26" i="158"/>
  <c r="BH26" i="158"/>
  <c r="BG26" i="158"/>
  <c r="BI26" i="158" s="1"/>
  <c r="BM25" i="158"/>
  <c r="BL25" i="158"/>
  <c r="BN25" i="158" s="1"/>
  <c r="BH25" i="158"/>
  <c r="BI25" i="158" s="1"/>
  <c r="BG25" i="158"/>
  <c r="BN24" i="158"/>
  <c r="BM24" i="158"/>
  <c r="BL24" i="158"/>
  <c r="BH24" i="158"/>
  <c r="BI24" i="158" s="1"/>
  <c r="BG24" i="158"/>
  <c r="BM23" i="158"/>
  <c r="BL23" i="158"/>
  <c r="BN23" i="158" s="1"/>
  <c r="BI23" i="158"/>
  <c r="BH23" i="158"/>
  <c r="BG23" i="158"/>
  <c r="BN22" i="158"/>
  <c r="BM22" i="158"/>
  <c r="BL22" i="158"/>
  <c r="BH22" i="158"/>
  <c r="BG22" i="158"/>
  <c r="BI22" i="158" s="1"/>
  <c r="BM21" i="158"/>
  <c r="BL21" i="158"/>
  <c r="BN21" i="158" s="1"/>
  <c r="BH21" i="158"/>
  <c r="BG21" i="158"/>
  <c r="BI21" i="158" s="1"/>
  <c r="BN20" i="158"/>
  <c r="BM20" i="158"/>
  <c r="BL20" i="158"/>
  <c r="BH20" i="158"/>
  <c r="BI20" i="158" s="1"/>
  <c r="BG20" i="158"/>
  <c r="BM19" i="158"/>
  <c r="BL19" i="158"/>
  <c r="BN19" i="158" s="1"/>
  <c r="BI19" i="158"/>
  <c r="BH19" i="158"/>
  <c r="BG19" i="158"/>
  <c r="BN18" i="158"/>
  <c r="BM18" i="158"/>
  <c r="BL18" i="158"/>
  <c r="BH18" i="158"/>
  <c r="BG18" i="158"/>
  <c r="BI18" i="158" s="1"/>
  <c r="BM17" i="158"/>
  <c r="BL17" i="158"/>
  <c r="BN17" i="158" s="1"/>
  <c r="BH17" i="158"/>
  <c r="BI17" i="158" s="1"/>
  <c r="BG17" i="158"/>
  <c r="BM16" i="158"/>
  <c r="BN16" i="158" s="1"/>
  <c r="BL16" i="158"/>
  <c r="BH16" i="158"/>
  <c r="BG16" i="158"/>
  <c r="BI16" i="158" s="1"/>
  <c r="BM15" i="158"/>
  <c r="BL15" i="158"/>
  <c r="BN15" i="158" s="1"/>
  <c r="BI15" i="158"/>
  <c r="BH15" i="158"/>
  <c r="BG15" i="158"/>
  <c r="BN14" i="158"/>
  <c r="BM14" i="158"/>
  <c r="BL14" i="158"/>
  <c r="BH14" i="158"/>
  <c r="BG14" i="158"/>
  <c r="BI14" i="158" s="1"/>
  <c r="BM13" i="158"/>
  <c r="BL13" i="158"/>
  <c r="BN13" i="158" s="1"/>
  <c r="BH13" i="158"/>
  <c r="BI13" i="158" s="1"/>
  <c r="BG13" i="158"/>
  <c r="BM12" i="158"/>
  <c r="BN12" i="158" s="1"/>
  <c r="BL12" i="158"/>
  <c r="BH12" i="158"/>
  <c r="BG12" i="158"/>
  <c r="BI12" i="158" s="1"/>
  <c r="BM11" i="158"/>
  <c r="BL11" i="158"/>
  <c r="BN11" i="158" s="1"/>
  <c r="BI11" i="158"/>
  <c r="BH11" i="158"/>
  <c r="BG11" i="158"/>
  <c r="BN10" i="158"/>
  <c r="BM10" i="158"/>
  <c r="BL10" i="158"/>
  <c r="BH10" i="158"/>
  <c r="BG10" i="158"/>
  <c r="BI10" i="158" s="1"/>
  <c r="BM9" i="158"/>
  <c r="BL9" i="158"/>
  <c r="BN9" i="158" s="1"/>
  <c r="BH9" i="158"/>
  <c r="BI9" i="158" s="1"/>
  <c r="BG9" i="158"/>
  <c r="BM8" i="158"/>
  <c r="BN8" i="158" s="1"/>
  <c r="BL8" i="158"/>
  <c r="BH8" i="158"/>
  <c r="BI8" i="158" s="1"/>
  <c r="BG8" i="158"/>
  <c r="BM7" i="158"/>
  <c r="BL7" i="158"/>
  <c r="BN7" i="158" s="1"/>
  <c r="BI7" i="158"/>
  <c r="BH7" i="158"/>
  <c r="BG7" i="158"/>
  <c r="BN6" i="158"/>
  <c r="BM6" i="158"/>
  <c r="BL6" i="158"/>
  <c r="BH6" i="158"/>
  <c r="BG6" i="158"/>
  <c r="BI6" i="158" s="1"/>
  <c r="BM5" i="158"/>
  <c r="BL5" i="158"/>
  <c r="BN5" i="158" s="1"/>
  <c r="BH5" i="158"/>
  <c r="BI5" i="158" s="1"/>
  <c r="BG5" i="158"/>
  <c r="BM4" i="158"/>
  <c r="BN4" i="158" s="1"/>
  <c r="BL4" i="158"/>
  <c r="BH4" i="158"/>
  <c r="BI4" i="158" s="1"/>
  <c r="BG4" i="158"/>
  <c r="BM3" i="158"/>
  <c r="BL3" i="158"/>
  <c r="BN3" i="158" s="1"/>
  <c r="BI3" i="158"/>
  <c r="BH3" i="158"/>
  <c r="BG3" i="158"/>
  <c r="BN2" i="158"/>
  <c r="BM2" i="158"/>
  <c r="BL2" i="158"/>
  <c r="BH2" i="158"/>
  <c r="BG2" i="158"/>
  <c r="BI2" i="158" s="1"/>
  <c r="BM1" i="158"/>
  <c r="BL1" i="158"/>
  <c r="BN1" i="158" s="1"/>
  <c r="BH1" i="158"/>
  <c r="BI1" i="158" s="1"/>
  <c r="BG1" i="158"/>
  <c r="D147" i="158" l="1"/>
  <c r="E147" i="158"/>
  <c r="E146" i="158"/>
  <c r="D146" i="158"/>
  <c r="BN50" i="158"/>
  <c r="D170" i="158" s="1"/>
  <c r="BN88" i="158"/>
  <c r="BN96" i="158"/>
  <c r="BN104" i="158"/>
  <c r="BN112" i="158"/>
  <c r="BN108" i="158"/>
  <c r="BN58" i="158"/>
  <c r="BH461" i="96"/>
  <c r="BG461" i="96"/>
  <c r="BI461" i="96" s="1"/>
  <c r="BH460" i="96"/>
  <c r="BG460" i="96"/>
  <c r="BI460" i="96" s="1"/>
  <c r="BH459" i="96"/>
  <c r="BG459" i="96"/>
  <c r="BI459" i="96" s="1"/>
  <c r="BH458" i="96"/>
  <c r="BG458" i="96"/>
  <c r="BI458" i="96" s="1"/>
  <c r="BH457" i="96"/>
  <c r="BG457" i="96"/>
  <c r="BI457" i="96" s="1"/>
  <c r="BH456" i="96"/>
  <c r="BG456" i="96"/>
  <c r="BI456" i="96" s="1"/>
  <c r="BI455" i="96"/>
  <c r="BH455" i="96"/>
  <c r="BG455" i="96"/>
  <c r="BH454" i="96"/>
  <c r="BG454" i="96"/>
  <c r="BI454" i="96" s="1"/>
  <c r="BH453" i="96"/>
  <c r="BG453" i="96"/>
  <c r="BI453" i="96" s="1"/>
  <c r="BH452" i="96"/>
  <c r="BG452" i="96"/>
  <c r="BI452" i="96" s="1"/>
  <c r="BH451" i="96"/>
  <c r="BG451" i="96"/>
  <c r="BI451" i="96" s="1"/>
  <c r="BH450" i="96"/>
  <c r="BI450" i="96" s="1"/>
  <c r="BG450" i="96"/>
  <c r="BH449" i="96"/>
  <c r="BG449" i="96"/>
  <c r="BI449" i="96" s="1"/>
  <c r="BH448" i="96"/>
  <c r="BG448" i="96"/>
  <c r="BI448" i="96" s="1"/>
  <c r="BI447" i="96"/>
  <c r="BH447" i="96"/>
  <c r="BG447" i="96"/>
  <c r="BH446" i="96"/>
  <c r="BG446" i="96"/>
  <c r="BI446" i="96" s="1"/>
  <c r="BH445" i="96"/>
  <c r="BG445" i="96"/>
  <c r="BI445" i="96" s="1"/>
  <c r="BH444" i="96"/>
  <c r="BG444" i="96"/>
  <c r="BI444" i="96" s="1"/>
  <c r="BH443" i="96"/>
  <c r="BG443" i="96"/>
  <c r="BI443" i="96" s="1"/>
  <c r="BH442" i="96"/>
  <c r="BI442" i="96" s="1"/>
  <c r="BG442" i="96"/>
  <c r="BH441" i="96"/>
  <c r="BG441" i="96"/>
  <c r="BI441" i="96" s="1"/>
  <c r="BH440" i="96"/>
  <c r="BG440" i="96"/>
  <c r="BI440" i="96" s="1"/>
  <c r="BI439" i="96"/>
  <c r="BH439" i="96"/>
  <c r="BG439" i="96"/>
  <c r="BH438" i="96"/>
  <c r="BG438" i="96"/>
  <c r="BI438" i="96" s="1"/>
  <c r="BH437" i="96"/>
  <c r="BG437" i="96"/>
  <c r="BI437" i="96" s="1"/>
  <c r="BH436" i="96"/>
  <c r="BG436" i="96"/>
  <c r="BI436" i="96" s="1"/>
  <c r="BH435" i="96"/>
  <c r="BG435" i="96"/>
  <c r="BI435" i="96" s="1"/>
  <c r="BH434" i="96"/>
  <c r="BI434" i="96" s="1"/>
  <c r="BG434" i="96"/>
  <c r="BH433" i="96"/>
  <c r="BG433" i="96"/>
  <c r="BI433" i="96" s="1"/>
  <c r="BH432" i="96"/>
  <c r="BG432" i="96"/>
  <c r="BI432" i="96" s="1"/>
  <c r="BI431" i="96"/>
  <c r="BH431" i="96"/>
  <c r="BG431" i="96"/>
  <c r="BH430" i="96"/>
  <c r="BI430" i="96" s="1"/>
  <c r="BG430" i="96"/>
  <c r="BH429" i="96"/>
  <c r="BG429" i="96"/>
  <c r="BI429" i="96" s="1"/>
  <c r="BH428" i="96"/>
  <c r="BG428" i="96"/>
  <c r="BI428" i="96" s="1"/>
  <c r="BI427" i="96"/>
  <c r="BH427" i="96"/>
  <c r="BG427" i="96"/>
  <c r="BH426" i="96"/>
  <c r="BI426" i="96" s="1"/>
  <c r="BG426" i="96"/>
  <c r="BH425" i="96"/>
  <c r="BG425" i="96"/>
  <c r="BI425" i="96" s="1"/>
  <c r="BH424" i="96"/>
  <c r="BG424" i="96"/>
  <c r="BI424" i="96" s="1"/>
  <c r="BI423" i="96"/>
  <c r="BH423" i="96"/>
  <c r="BG423" i="96"/>
  <c r="BH422" i="96"/>
  <c r="BG422" i="96"/>
  <c r="BI422" i="96" s="1"/>
  <c r="BH421" i="96"/>
  <c r="BG421" i="96"/>
  <c r="BI421" i="96" s="1"/>
  <c r="BH420" i="96"/>
  <c r="BG420" i="96"/>
  <c r="BI420" i="96" s="1"/>
  <c r="BI419" i="96"/>
  <c r="BH419" i="96"/>
  <c r="BG419" i="96"/>
  <c r="BH418" i="96"/>
  <c r="BI418" i="96" s="1"/>
  <c r="BG418" i="96"/>
  <c r="BH417" i="96"/>
  <c r="BG417" i="96"/>
  <c r="BI417" i="96" s="1"/>
  <c r="BH416" i="96"/>
  <c r="BG416" i="96"/>
  <c r="BI416" i="96" s="1"/>
  <c r="BI415" i="96"/>
  <c r="BH415" i="96"/>
  <c r="BG415" i="96"/>
  <c r="BH414" i="96"/>
  <c r="BG414" i="96"/>
  <c r="BI414" i="96" s="1"/>
  <c r="BH413" i="96"/>
  <c r="BG413" i="96"/>
  <c r="BI413" i="96" s="1"/>
  <c r="BH412" i="96"/>
  <c r="BG412" i="96"/>
  <c r="BI412" i="96" s="1"/>
  <c r="BI411" i="96"/>
  <c r="BH411" i="96"/>
  <c r="BG411" i="96"/>
  <c r="BI410" i="96"/>
  <c r="BH410" i="96"/>
  <c r="BG410" i="96"/>
  <c r="BH409" i="96"/>
  <c r="BG409" i="96"/>
  <c r="BI409" i="96" s="1"/>
  <c r="BH408" i="96"/>
  <c r="BG408" i="96"/>
  <c r="BI408" i="96" s="1"/>
  <c r="BI407" i="96"/>
  <c r="BH407" i="96"/>
  <c r="BG407" i="96"/>
  <c r="BH406" i="96"/>
  <c r="BG406" i="96"/>
  <c r="BI406" i="96" s="1"/>
  <c r="BH405" i="96"/>
  <c r="BG405" i="96"/>
  <c r="BI405" i="96" s="1"/>
  <c r="BH404" i="96"/>
  <c r="BG404" i="96"/>
  <c r="BI404" i="96" s="1"/>
  <c r="BI403" i="96"/>
  <c r="BH403" i="96"/>
  <c r="BG403" i="96"/>
  <c r="BI402" i="96"/>
  <c r="BH402" i="96"/>
  <c r="BG402" i="96"/>
  <c r="BH401" i="96"/>
  <c r="BG401" i="96"/>
  <c r="BI401" i="96" s="1"/>
  <c r="BH400" i="96"/>
  <c r="BG400" i="96"/>
  <c r="BI400" i="96" s="1"/>
  <c r="BI399" i="96"/>
  <c r="BH399" i="96"/>
  <c r="BG399" i="96"/>
  <c r="BH398" i="96"/>
  <c r="BG398" i="96"/>
  <c r="BI398" i="96" s="1"/>
  <c r="BH397" i="96"/>
  <c r="BG397" i="96"/>
  <c r="BI397" i="96" s="1"/>
  <c r="BH396" i="96"/>
  <c r="BG396" i="96"/>
  <c r="BI396" i="96" s="1"/>
  <c r="BI395" i="96"/>
  <c r="BH395" i="96"/>
  <c r="BG395" i="96"/>
  <c r="BI394" i="96"/>
  <c r="BH394" i="96"/>
  <c r="BG394" i="96"/>
  <c r="BH393" i="96"/>
  <c r="BG393" i="96"/>
  <c r="BI393" i="96" s="1"/>
  <c r="BH392" i="96"/>
  <c r="BG392" i="96"/>
  <c r="BI392" i="96" s="1"/>
  <c r="BI391" i="96"/>
  <c r="BH391" i="96"/>
  <c r="BG391" i="96"/>
  <c r="BH390" i="96"/>
  <c r="BG390" i="96"/>
  <c r="BI390" i="96" s="1"/>
  <c r="BH389" i="96"/>
  <c r="BG389" i="96"/>
  <c r="BI389" i="96" s="1"/>
  <c r="BI388" i="96"/>
  <c r="BH388" i="96"/>
  <c r="BG388" i="96"/>
  <c r="BI387" i="96"/>
  <c r="BH387" i="96"/>
  <c r="BG387" i="96"/>
  <c r="BI386" i="96"/>
  <c r="BH386" i="96"/>
  <c r="BG386" i="96"/>
  <c r="BH385" i="96"/>
  <c r="BG385" i="96"/>
  <c r="BI385" i="96" s="1"/>
  <c r="BH384" i="96"/>
  <c r="BG384" i="96"/>
  <c r="BI384" i="96" s="1"/>
  <c r="BI383" i="96"/>
  <c r="BH383" i="96"/>
  <c r="BG383" i="96"/>
  <c r="BH382" i="96"/>
  <c r="BG382" i="96"/>
  <c r="BI382" i="96" s="1"/>
  <c r="BH381" i="96"/>
  <c r="BG381" i="96"/>
  <c r="BI381" i="96" s="1"/>
  <c r="BI380" i="96"/>
  <c r="BH380" i="96"/>
  <c r="BG380" i="96"/>
  <c r="BI379" i="96"/>
  <c r="BH379" i="96"/>
  <c r="BG379" i="96"/>
  <c r="BI378" i="96"/>
  <c r="BH378" i="96"/>
  <c r="BG378" i="96"/>
  <c r="BH377" i="96"/>
  <c r="BG377" i="96"/>
  <c r="BI377" i="96" s="1"/>
  <c r="BH376" i="96"/>
  <c r="BG376" i="96"/>
  <c r="BI376" i="96" s="1"/>
  <c r="BI375" i="96"/>
  <c r="BH375" i="96"/>
  <c r="BG375" i="96"/>
  <c r="BH374" i="96"/>
  <c r="BG374" i="96"/>
  <c r="BI374" i="96" s="1"/>
  <c r="BH373" i="96"/>
  <c r="BG373" i="96"/>
  <c r="BI373" i="96" s="1"/>
  <c r="BI372" i="96"/>
  <c r="BH372" i="96"/>
  <c r="BG372" i="96"/>
  <c r="BI371" i="96"/>
  <c r="BH371" i="96"/>
  <c r="BG371" i="96"/>
  <c r="BI370" i="96"/>
  <c r="BH370" i="96"/>
  <c r="BG370" i="96"/>
  <c r="BH369" i="96"/>
  <c r="BG369" i="96"/>
  <c r="BI369" i="96" s="1"/>
  <c r="BH368" i="96"/>
  <c r="BG368" i="96"/>
  <c r="BI368" i="96" s="1"/>
  <c r="BI367" i="96"/>
  <c r="BH367" i="96"/>
  <c r="BG367" i="96"/>
  <c r="BH366" i="96"/>
  <c r="BG366" i="96"/>
  <c r="BI366" i="96" s="1"/>
  <c r="BH365" i="96"/>
  <c r="BG365" i="96"/>
  <c r="BI365" i="96" s="1"/>
  <c r="BI364" i="96"/>
  <c r="BH364" i="96"/>
  <c r="BG364" i="96"/>
  <c r="BI363" i="96"/>
  <c r="BH363" i="96"/>
  <c r="BG363" i="96"/>
  <c r="BI362" i="96"/>
  <c r="BH362" i="96"/>
  <c r="BG362" i="96"/>
  <c r="BH361" i="96"/>
  <c r="BG361" i="96"/>
  <c r="BI361" i="96" s="1"/>
  <c r="BH360" i="96"/>
  <c r="BG360" i="96"/>
  <c r="BI360" i="96" s="1"/>
  <c r="BI359" i="96"/>
  <c r="BH359" i="96"/>
  <c r="BG359" i="96"/>
  <c r="BH358" i="96"/>
  <c r="BG358" i="96"/>
  <c r="BI358" i="96" s="1"/>
  <c r="BH357" i="96"/>
  <c r="BG357" i="96"/>
  <c r="BI357" i="96" s="1"/>
  <c r="BI356" i="96"/>
  <c r="BH356" i="96"/>
  <c r="BG356" i="96"/>
  <c r="BI355" i="96"/>
  <c r="BH355" i="96"/>
  <c r="BG355" i="96"/>
  <c r="BH354" i="96"/>
  <c r="BI354" i="96" s="1"/>
  <c r="BG354" i="96"/>
  <c r="BH353" i="96"/>
  <c r="BG353" i="96"/>
  <c r="BI353" i="96" s="1"/>
  <c r="BH352" i="96"/>
  <c r="BG352" i="96"/>
  <c r="BI352" i="96" s="1"/>
  <c r="BI351" i="96"/>
  <c r="BH351" i="96"/>
  <c r="BG351" i="96"/>
  <c r="BH350" i="96"/>
  <c r="BG350" i="96"/>
  <c r="BI350" i="96" s="1"/>
  <c r="BH349" i="96"/>
  <c r="BG349" i="96"/>
  <c r="BI349" i="96" s="1"/>
  <c r="BI348" i="96"/>
  <c r="BH348" i="96"/>
  <c r="BG348" i="96"/>
  <c r="BI347" i="96"/>
  <c r="BH347" i="96"/>
  <c r="BG347" i="96"/>
  <c r="BH346" i="96"/>
  <c r="BI346" i="96" s="1"/>
  <c r="BG346" i="96"/>
  <c r="BH345" i="96"/>
  <c r="BG345" i="96"/>
  <c r="BI345" i="96" s="1"/>
  <c r="BH344" i="96"/>
  <c r="BG344" i="96"/>
  <c r="BI344" i="96" s="1"/>
  <c r="BI343" i="96"/>
  <c r="BH343" i="96"/>
  <c r="BG343" i="96"/>
  <c r="BH342" i="96"/>
  <c r="BG342" i="96"/>
  <c r="BI342" i="96" s="1"/>
  <c r="BH341" i="96"/>
  <c r="BG341" i="96"/>
  <c r="BI341" i="96" s="1"/>
  <c r="BI340" i="96"/>
  <c r="BH340" i="96"/>
  <c r="BG340" i="96"/>
  <c r="BI339" i="96"/>
  <c r="BH339" i="96"/>
  <c r="BG339" i="96"/>
  <c r="BH338" i="96"/>
  <c r="BI338" i="96" s="1"/>
  <c r="BG338" i="96"/>
  <c r="BH337" i="96"/>
  <c r="BG337" i="96"/>
  <c r="BI337" i="96" s="1"/>
  <c r="BH336" i="96"/>
  <c r="BG336" i="96"/>
  <c r="BI336" i="96" s="1"/>
  <c r="BI335" i="96"/>
  <c r="BH335" i="96"/>
  <c r="BG335" i="96"/>
  <c r="BH334" i="96"/>
  <c r="BG334" i="96"/>
  <c r="BI334" i="96" s="1"/>
  <c r="BH333" i="96"/>
  <c r="BG333" i="96"/>
  <c r="BI333" i="96" s="1"/>
  <c r="BI332" i="96"/>
  <c r="BH332" i="96"/>
  <c r="BG332" i="96"/>
  <c r="BI331" i="96"/>
  <c r="BH331" i="96"/>
  <c r="BG331" i="96"/>
  <c r="BH330" i="96"/>
  <c r="BI330" i="96" s="1"/>
  <c r="BG330" i="96"/>
  <c r="BH329" i="96"/>
  <c r="BG329" i="96"/>
  <c r="BI329" i="96" s="1"/>
  <c r="BH328" i="96"/>
  <c r="BG328" i="96"/>
  <c r="BI328" i="96" s="1"/>
  <c r="BI327" i="96"/>
  <c r="BH327" i="96"/>
  <c r="BG327" i="96"/>
  <c r="BH326" i="96"/>
  <c r="BG326" i="96"/>
  <c r="BI326" i="96" s="1"/>
  <c r="BH325" i="96"/>
  <c r="BG325" i="96"/>
  <c r="BI325" i="96" s="1"/>
  <c r="BI324" i="96"/>
  <c r="BH324" i="96"/>
  <c r="BG324" i="96"/>
  <c r="BI323" i="96"/>
  <c r="BH323" i="96"/>
  <c r="BG323" i="96"/>
  <c r="BH322" i="96"/>
  <c r="BI322" i="96" s="1"/>
  <c r="BG322" i="96"/>
  <c r="BH321" i="96"/>
  <c r="BG321" i="96"/>
  <c r="BI321" i="96" s="1"/>
  <c r="BH320" i="96"/>
  <c r="BG320" i="96"/>
  <c r="BI320" i="96" s="1"/>
  <c r="BI319" i="96"/>
  <c r="BH319" i="96"/>
  <c r="BG319" i="96"/>
  <c r="BH318" i="96"/>
  <c r="BG318" i="96"/>
  <c r="BI318" i="96" s="1"/>
  <c r="BH317" i="96"/>
  <c r="BG317" i="96"/>
  <c r="BI317" i="96" s="1"/>
  <c r="BI316" i="96"/>
  <c r="BH316" i="96"/>
  <c r="BG316" i="96"/>
  <c r="BI315" i="96"/>
  <c r="BH315" i="96"/>
  <c r="BG315" i="96"/>
  <c r="BH314" i="96"/>
  <c r="BI314" i="96" s="1"/>
  <c r="BG314" i="96"/>
  <c r="BH313" i="96"/>
  <c r="BG313" i="96"/>
  <c r="BI313" i="96" s="1"/>
  <c r="BH312" i="96"/>
  <c r="BG312" i="96"/>
  <c r="BI312" i="96" s="1"/>
  <c r="BI311" i="96"/>
  <c r="BH311" i="96"/>
  <c r="BG311" i="96"/>
  <c r="BH310" i="96"/>
  <c r="BG310" i="96"/>
  <c r="BI310" i="96" s="1"/>
  <c r="BH309" i="96"/>
  <c r="BG309" i="96"/>
  <c r="BI309" i="96" s="1"/>
  <c r="BI308" i="96"/>
  <c r="BH308" i="96"/>
  <c r="BG308" i="96"/>
  <c r="BN307" i="96"/>
  <c r="BM307" i="96"/>
  <c r="BL307" i="96"/>
  <c r="BH307" i="96"/>
  <c r="BG307" i="96"/>
  <c r="BI307" i="96" s="1"/>
  <c r="BM306" i="96"/>
  <c r="BL306" i="96"/>
  <c r="BN306" i="96" s="1"/>
  <c r="BI306" i="96"/>
  <c r="BH306" i="96"/>
  <c r="BG306" i="96"/>
  <c r="BN305" i="96"/>
  <c r="BM305" i="96"/>
  <c r="BL305" i="96"/>
  <c r="BH305" i="96"/>
  <c r="BG305" i="96"/>
  <c r="BI305" i="96" s="1"/>
  <c r="BM304" i="96"/>
  <c r="BL304" i="96"/>
  <c r="BN304" i="96" s="1"/>
  <c r="BI304" i="96"/>
  <c r="BH304" i="96"/>
  <c r="BG304" i="96"/>
  <c r="BN303" i="96"/>
  <c r="BM303" i="96"/>
  <c r="BL303" i="96"/>
  <c r="BH303" i="96"/>
  <c r="BG303" i="96"/>
  <c r="BI303" i="96" s="1"/>
  <c r="BM302" i="96"/>
  <c r="BL302" i="96"/>
  <c r="BN302" i="96" s="1"/>
  <c r="BI302" i="96"/>
  <c r="BH302" i="96"/>
  <c r="BG302" i="96"/>
  <c r="BN301" i="96"/>
  <c r="BM301" i="96"/>
  <c r="BL301" i="96"/>
  <c r="BH301" i="96"/>
  <c r="BG301" i="96"/>
  <c r="BI301" i="96" s="1"/>
  <c r="BM300" i="96"/>
  <c r="BL300" i="96"/>
  <c r="BN300" i="96" s="1"/>
  <c r="BI300" i="96"/>
  <c r="BH300" i="96"/>
  <c r="BG300" i="96"/>
  <c r="BN299" i="96"/>
  <c r="BM299" i="96"/>
  <c r="BL299" i="96"/>
  <c r="BH299" i="96"/>
  <c r="BG299" i="96"/>
  <c r="BI299" i="96" s="1"/>
  <c r="BM298" i="96"/>
  <c r="BL298" i="96"/>
  <c r="BN298" i="96" s="1"/>
  <c r="BI298" i="96"/>
  <c r="BH298" i="96"/>
  <c r="BG298" i="96"/>
  <c r="BN297" i="96"/>
  <c r="BM297" i="96"/>
  <c r="BL297" i="96"/>
  <c r="BH297" i="96"/>
  <c r="BG297" i="96"/>
  <c r="BI297" i="96" s="1"/>
  <c r="BM296" i="96"/>
  <c r="BL296" i="96"/>
  <c r="BN296" i="96" s="1"/>
  <c r="BI296" i="96"/>
  <c r="BH296" i="96"/>
  <c r="BG296" i="96"/>
  <c r="BN295" i="96"/>
  <c r="BM295" i="96"/>
  <c r="BL295" i="96"/>
  <c r="BH295" i="96"/>
  <c r="BG295" i="96"/>
  <c r="BI295" i="96" s="1"/>
  <c r="BM294" i="96"/>
  <c r="BL294" i="96"/>
  <c r="BN294" i="96" s="1"/>
  <c r="BI294" i="96"/>
  <c r="BH294" i="96"/>
  <c r="BG294" i="96"/>
  <c r="BN293" i="96"/>
  <c r="BM293" i="96"/>
  <c r="BL293" i="96"/>
  <c r="BH293" i="96"/>
  <c r="BG293" i="96"/>
  <c r="BI293" i="96" s="1"/>
  <c r="BM292" i="96"/>
  <c r="BL292" i="96"/>
  <c r="BN292" i="96" s="1"/>
  <c r="BI292" i="96"/>
  <c r="BH292" i="96"/>
  <c r="BG292" i="96"/>
  <c r="BN291" i="96"/>
  <c r="BM291" i="96"/>
  <c r="BL291" i="96"/>
  <c r="BH291" i="96"/>
  <c r="BG291" i="96"/>
  <c r="BI291" i="96" s="1"/>
  <c r="BM290" i="96"/>
  <c r="BL290" i="96"/>
  <c r="BN290" i="96" s="1"/>
  <c r="BI290" i="96"/>
  <c r="BH290" i="96"/>
  <c r="BG290" i="96"/>
  <c r="BM289" i="96"/>
  <c r="BN289" i="96" s="1"/>
  <c r="BL289" i="96"/>
  <c r="BH289" i="96"/>
  <c r="BG289" i="96"/>
  <c r="BI289" i="96" s="1"/>
  <c r="BM288" i="96"/>
  <c r="BL288" i="96"/>
  <c r="BN288" i="96" s="1"/>
  <c r="BI288" i="96"/>
  <c r="BH288" i="96"/>
  <c r="BG288" i="96"/>
  <c r="BN287" i="96"/>
  <c r="BM287" i="96"/>
  <c r="BL287" i="96"/>
  <c r="BH287" i="96"/>
  <c r="BG287" i="96"/>
  <c r="BI287" i="96" s="1"/>
  <c r="BM286" i="96"/>
  <c r="BL286" i="96"/>
  <c r="BN286" i="96" s="1"/>
  <c r="BI286" i="96"/>
  <c r="BH286" i="96"/>
  <c r="BG286" i="96"/>
  <c r="BN285" i="96"/>
  <c r="BM285" i="96"/>
  <c r="BL285" i="96"/>
  <c r="BH285" i="96"/>
  <c r="BG285" i="96"/>
  <c r="BI285" i="96" s="1"/>
  <c r="BM284" i="96"/>
  <c r="BL284" i="96"/>
  <c r="BN284" i="96" s="1"/>
  <c r="BI284" i="96"/>
  <c r="BH284" i="96"/>
  <c r="BG284" i="96"/>
  <c r="BN283" i="96"/>
  <c r="BM283" i="96"/>
  <c r="BL283" i="96"/>
  <c r="BH283" i="96"/>
  <c r="BG283" i="96"/>
  <c r="BI283" i="96" s="1"/>
  <c r="BM282" i="96"/>
  <c r="BL282" i="96"/>
  <c r="BN282" i="96" s="1"/>
  <c r="BI282" i="96"/>
  <c r="BH282" i="96"/>
  <c r="BG282" i="96"/>
  <c r="BN281" i="96"/>
  <c r="BM281" i="96"/>
  <c r="BL281" i="96"/>
  <c r="BH281" i="96"/>
  <c r="BG281" i="96"/>
  <c r="BI281" i="96" s="1"/>
  <c r="BM280" i="96"/>
  <c r="BL280" i="96"/>
  <c r="BN280" i="96" s="1"/>
  <c r="BI280" i="96"/>
  <c r="BH280" i="96"/>
  <c r="BG280" i="96"/>
  <c r="BN279" i="96"/>
  <c r="BM279" i="96"/>
  <c r="BL279" i="96"/>
  <c r="BH279" i="96"/>
  <c r="BG279" i="96"/>
  <c r="BI279" i="96" s="1"/>
  <c r="BM278" i="96"/>
  <c r="BL278" i="96"/>
  <c r="BN278" i="96" s="1"/>
  <c r="BI278" i="96"/>
  <c r="BH278" i="96"/>
  <c r="BG278" i="96"/>
  <c r="BN277" i="96"/>
  <c r="BM277" i="96"/>
  <c r="BL277" i="96"/>
  <c r="BH277" i="96"/>
  <c r="BG277" i="96"/>
  <c r="BI277" i="96" s="1"/>
  <c r="BM276" i="96"/>
  <c r="BL276" i="96"/>
  <c r="BN276" i="96" s="1"/>
  <c r="BI276" i="96"/>
  <c r="BH276" i="96"/>
  <c r="BG276" i="96"/>
  <c r="BN275" i="96"/>
  <c r="BM275" i="96"/>
  <c r="BL275" i="96"/>
  <c r="BH275" i="96"/>
  <c r="BG275" i="96"/>
  <c r="BI275" i="96" s="1"/>
  <c r="BM274" i="96"/>
  <c r="BL274" i="96"/>
  <c r="BN274" i="96" s="1"/>
  <c r="BI274" i="96"/>
  <c r="BH274" i="96"/>
  <c r="BG274" i="96"/>
  <c r="BN273" i="96"/>
  <c r="BM273" i="96"/>
  <c r="BL273" i="96"/>
  <c r="BH273" i="96"/>
  <c r="BG273" i="96"/>
  <c r="BI273" i="96" s="1"/>
  <c r="BM272" i="96"/>
  <c r="BL272" i="96"/>
  <c r="BN272" i="96" s="1"/>
  <c r="BI272" i="96"/>
  <c r="BH272" i="96"/>
  <c r="BG272" i="96"/>
  <c r="BN271" i="96"/>
  <c r="BM271" i="96"/>
  <c r="BL271" i="96"/>
  <c r="BH271" i="96"/>
  <c r="BG271" i="96"/>
  <c r="BI271" i="96" s="1"/>
  <c r="BM270" i="96"/>
  <c r="BL270" i="96"/>
  <c r="BN270" i="96" s="1"/>
  <c r="BI270" i="96"/>
  <c r="BH270" i="96"/>
  <c r="BG270" i="96"/>
  <c r="BN269" i="96"/>
  <c r="BM269" i="96"/>
  <c r="BL269" i="96"/>
  <c r="BH269" i="96"/>
  <c r="BG269" i="96"/>
  <c r="BI269" i="96" s="1"/>
  <c r="BM268" i="96"/>
  <c r="BL268" i="96"/>
  <c r="BN268" i="96" s="1"/>
  <c r="BI268" i="96"/>
  <c r="BH268" i="96"/>
  <c r="BG268" i="96"/>
  <c r="BN267" i="96"/>
  <c r="BM267" i="96"/>
  <c r="BL267" i="96"/>
  <c r="BH267" i="96"/>
  <c r="BG267" i="96"/>
  <c r="BI267" i="96" s="1"/>
  <c r="BM266" i="96"/>
  <c r="BL266" i="96"/>
  <c r="BN266" i="96" s="1"/>
  <c r="BI266" i="96"/>
  <c r="BH266" i="96"/>
  <c r="BG266" i="96"/>
  <c r="BN265" i="96"/>
  <c r="BM265" i="96"/>
  <c r="BL265" i="96"/>
  <c r="BH265" i="96"/>
  <c r="BG265" i="96"/>
  <c r="BI265" i="96" s="1"/>
  <c r="BM264" i="96"/>
  <c r="BL264" i="96"/>
  <c r="BN264" i="96" s="1"/>
  <c r="BI264" i="96"/>
  <c r="BH264" i="96"/>
  <c r="BG264" i="96"/>
  <c r="BN263" i="96"/>
  <c r="BM263" i="96"/>
  <c r="BL263" i="96"/>
  <c r="BH263" i="96"/>
  <c r="BG263" i="96"/>
  <c r="BI263" i="96" s="1"/>
  <c r="BM262" i="96"/>
  <c r="BL262" i="96"/>
  <c r="BN262" i="96" s="1"/>
  <c r="BI262" i="96"/>
  <c r="BH262" i="96"/>
  <c r="BG262" i="96"/>
  <c r="BN261" i="96"/>
  <c r="BM261" i="96"/>
  <c r="BL261" i="96"/>
  <c r="BH261" i="96"/>
  <c r="BG261" i="96"/>
  <c r="BI261" i="96" s="1"/>
  <c r="BM260" i="96"/>
  <c r="BL260" i="96"/>
  <c r="BN260" i="96" s="1"/>
  <c r="BI260" i="96"/>
  <c r="BH260" i="96"/>
  <c r="BG260" i="96"/>
  <c r="BN259" i="96"/>
  <c r="BM259" i="96"/>
  <c r="BL259" i="96"/>
  <c r="BH259" i="96"/>
  <c r="BG259" i="96"/>
  <c r="BI259" i="96" s="1"/>
  <c r="BM258" i="96"/>
  <c r="BL258" i="96"/>
  <c r="BN258" i="96" s="1"/>
  <c r="BI258" i="96"/>
  <c r="BH258" i="96"/>
  <c r="BG258" i="96"/>
  <c r="BM257" i="96"/>
  <c r="BN257" i="96" s="1"/>
  <c r="BL257" i="96"/>
  <c r="BH257" i="96"/>
  <c r="BG257" i="96"/>
  <c r="BI257" i="96" s="1"/>
  <c r="BM256" i="96"/>
  <c r="BL256" i="96"/>
  <c r="BN256" i="96" s="1"/>
  <c r="BI256" i="96"/>
  <c r="BH256" i="96"/>
  <c r="BG256" i="96"/>
  <c r="BN255" i="96"/>
  <c r="BM255" i="96"/>
  <c r="BL255" i="96"/>
  <c r="BH255" i="96"/>
  <c r="BG255" i="96"/>
  <c r="BI255" i="96" s="1"/>
  <c r="BM254" i="96"/>
  <c r="BL254" i="96"/>
  <c r="BN254" i="96" s="1"/>
  <c r="BI254" i="96"/>
  <c r="BH254" i="96"/>
  <c r="BG254" i="96"/>
  <c r="BM253" i="96"/>
  <c r="BN253" i="96" s="1"/>
  <c r="BL253" i="96"/>
  <c r="BH253" i="96"/>
  <c r="BG253" i="96"/>
  <c r="BI253" i="96" s="1"/>
  <c r="BM252" i="96"/>
  <c r="BL252" i="96"/>
  <c r="BN252" i="96" s="1"/>
  <c r="BI252" i="96"/>
  <c r="BH252" i="96"/>
  <c r="BG252" i="96"/>
  <c r="BN251" i="96"/>
  <c r="BM251" i="96"/>
  <c r="BL251" i="96"/>
  <c r="BH251" i="96"/>
  <c r="BG251" i="96"/>
  <c r="BI251" i="96" s="1"/>
  <c r="BM250" i="96"/>
  <c r="BL250" i="96"/>
  <c r="BN250" i="96" s="1"/>
  <c r="BI250" i="96"/>
  <c r="BH250" i="96"/>
  <c r="BG250" i="96"/>
  <c r="BM249" i="96"/>
  <c r="BN249" i="96" s="1"/>
  <c r="BL249" i="96"/>
  <c r="BH249" i="96"/>
  <c r="BG249" i="96"/>
  <c r="BI249" i="96" s="1"/>
  <c r="BM248" i="96"/>
  <c r="BL248" i="96"/>
  <c r="BN248" i="96" s="1"/>
  <c r="BI248" i="96"/>
  <c r="BH248" i="96"/>
  <c r="BG248" i="96"/>
  <c r="BN247" i="96"/>
  <c r="BM247" i="96"/>
  <c r="BL247" i="96"/>
  <c r="BH247" i="96"/>
  <c r="BG247" i="96"/>
  <c r="BI247" i="96" s="1"/>
  <c r="BM246" i="96"/>
  <c r="BL246" i="96"/>
  <c r="BN246" i="96" s="1"/>
  <c r="BI246" i="96"/>
  <c r="BH246" i="96"/>
  <c r="BG246" i="96"/>
  <c r="BM245" i="96"/>
  <c r="BN245" i="96" s="1"/>
  <c r="BL245" i="96"/>
  <c r="BH245" i="96"/>
  <c r="BG245" i="96"/>
  <c r="BI245" i="96" s="1"/>
  <c r="BM244" i="96"/>
  <c r="BL244" i="96"/>
  <c r="BN244" i="96" s="1"/>
  <c r="BI244" i="96"/>
  <c r="BH244" i="96"/>
  <c r="BG244" i="96"/>
  <c r="BN243" i="96"/>
  <c r="BM243" i="96"/>
  <c r="BL243" i="96"/>
  <c r="BH243" i="96"/>
  <c r="BG243" i="96"/>
  <c r="BI243" i="96" s="1"/>
  <c r="BM242" i="96"/>
  <c r="BL242" i="96"/>
  <c r="BN242" i="96" s="1"/>
  <c r="BI242" i="96"/>
  <c r="BH242" i="96"/>
  <c r="BG242" i="96"/>
  <c r="BM241" i="96"/>
  <c r="BN241" i="96" s="1"/>
  <c r="BL241" i="96"/>
  <c r="BH241" i="96"/>
  <c r="BG241" i="96"/>
  <c r="BI241" i="96" s="1"/>
  <c r="BM240" i="96"/>
  <c r="BL240" i="96"/>
  <c r="BN240" i="96" s="1"/>
  <c r="BI240" i="96"/>
  <c r="BH240" i="96"/>
  <c r="BG240" i="96"/>
  <c r="BN239" i="96"/>
  <c r="BM239" i="96"/>
  <c r="BL239" i="96"/>
  <c r="BH239" i="96"/>
  <c r="BG239" i="96"/>
  <c r="BI239" i="96" s="1"/>
  <c r="BM238" i="96"/>
  <c r="BL238" i="96"/>
  <c r="BN238" i="96" s="1"/>
  <c r="BI238" i="96"/>
  <c r="BH238" i="96"/>
  <c r="BG238" i="96"/>
  <c r="BM237" i="96"/>
  <c r="BN237" i="96" s="1"/>
  <c r="BL237" i="96"/>
  <c r="BH237" i="96"/>
  <c r="BG237" i="96"/>
  <c r="BI237" i="96" s="1"/>
  <c r="BM236" i="96"/>
  <c r="BL236" i="96"/>
  <c r="BN236" i="96" s="1"/>
  <c r="BI236" i="96"/>
  <c r="BH236" i="96"/>
  <c r="BG236" i="96"/>
  <c r="BN235" i="96"/>
  <c r="BM235" i="96"/>
  <c r="BL235" i="96"/>
  <c r="BH235" i="96"/>
  <c r="BG235" i="96"/>
  <c r="BI235" i="96" s="1"/>
  <c r="BM234" i="96"/>
  <c r="BL234" i="96"/>
  <c r="BN234" i="96" s="1"/>
  <c r="BI234" i="96"/>
  <c r="BH234" i="96"/>
  <c r="BG234" i="96"/>
  <c r="BM233" i="96"/>
  <c r="BN233" i="96" s="1"/>
  <c r="BL233" i="96"/>
  <c r="BH233" i="96"/>
  <c r="BG233" i="96"/>
  <c r="BI233" i="96" s="1"/>
  <c r="BM232" i="96"/>
  <c r="BL232" i="96"/>
  <c r="BN232" i="96" s="1"/>
  <c r="BI232" i="96"/>
  <c r="BH232" i="96"/>
  <c r="BG232" i="96"/>
  <c r="BN231" i="96"/>
  <c r="BM231" i="96"/>
  <c r="BL231" i="96"/>
  <c r="BH231" i="96"/>
  <c r="BG231" i="96"/>
  <c r="BI231" i="96" s="1"/>
  <c r="BM230" i="96"/>
  <c r="BL230" i="96"/>
  <c r="BN230" i="96" s="1"/>
  <c r="BI230" i="96"/>
  <c r="BH230" i="96"/>
  <c r="BG230" i="96"/>
  <c r="BM229" i="96"/>
  <c r="BN229" i="96" s="1"/>
  <c r="BL229" i="96"/>
  <c r="BH229" i="96"/>
  <c r="BG229" i="96"/>
  <c r="BI229" i="96" s="1"/>
  <c r="BM228" i="96"/>
  <c r="BL228" i="96"/>
  <c r="BN228" i="96" s="1"/>
  <c r="BI228" i="96"/>
  <c r="BH228" i="96"/>
  <c r="BG228" i="96"/>
  <c r="BN227" i="96"/>
  <c r="BM227" i="96"/>
  <c r="BL227" i="96"/>
  <c r="BH227" i="96"/>
  <c r="BG227" i="96"/>
  <c r="BI227" i="96" s="1"/>
  <c r="BM226" i="96"/>
  <c r="BL226" i="96"/>
  <c r="BN226" i="96" s="1"/>
  <c r="BI226" i="96"/>
  <c r="BH226" i="96"/>
  <c r="BG226" i="96"/>
  <c r="BM225" i="96"/>
  <c r="BN225" i="96" s="1"/>
  <c r="BL225" i="96"/>
  <c r="BH225" i="96"/>
  <c r="BG225" i="96"/>
  <c r="BI225" i="96" s="1"/>
  <c r="BM224" i="96"/>
  <c r="BL224" i="96"/>
  <c r="BN224" i="96" s="1"/>
  <c r="BI224" i="96"/>
  <c r="BH224" i="96"/>
  <c r="BG224" i="96"/>
  <c r="BN223" i="96"/>
  <c r="BM223" i="96"/>
  <c r="BL223" i="96"/>
  <c r="BH223" i="96"/>
  <c r="BG223" i="96"/>
  <c r="BI223" i="96" s="1"/>
  <c r="BM222" i="96"/>
  <c r="BL222" i="96"/>
  <c r="BN222" i="96" s="1"/>
  <c r="BI222" i="96"/>
  <c r="BH222" i="96"/>
  <c r="BG222" i="96"/>
  <c r="BM221" i="96"/>
  <c r="BN221" i="96" s="1"/>
  <c r="BL221" i="96"/>
  <c r="BH221" i="96"/>
  <c r="BG221" i="96"/>
  <c r="BI221" i="96" s="1"/>
  <c r="BM220" i="96"/>
  <c r="BL220" i="96"/>
  <c r="BN220" i="96" s="1"/>
  <c r="BI220" i="96"/>
  <c r="BH220" i="96"/>
  <c r="BG220" i="96"/>
  <c r="BN219" i="96"/>
  <c r="BM219" i="96"/>
  <c r="BL219" i="96"/>
  <c r="BH219" i="96"/>
  <c r="BG219" i="96"/>
  <c r="BI219" i="96" s="1"/>
  <c r="BM218" i="96"/>
  <c r="BL218" i="96"/>
  <c r="BN218" i="96" s="1"/>
  <c r="BI218" i="96"/>
  <c r="BH218" i="96"/>
  <c r="BG218" i="96"/>
  <c r="BM217" i="96"/>
  <c r="BN217" i="96" s="1"/>
  <c r="BL217" i="96"/>
  <c r="BH217" i="96"/>
  <c r="BG217" i="96"/>
  <c r="BI217" i="96" s="1"/>
  <c r="BM216" i="96"/>
  <c r="BL216" i="96"/>
  <c r="BN216" i="96" s="1"/>
  <c r="BI216" i="96"/>
  <c r="BH216" i="96"/>
  <c r="BG216" i="96"/>
  <c r="BN215" i="96"/>
  <c r="BM215" i="96"/>
  <c r="BL215" i="96"/>
  <c r="BH215" i="96"/>
  <c r="BG215" i="96"/>
  <c r="BI215" i="96" s="1"/>
  <c r="BM214" i="96"/>
  <c r="BL214" i="96"/>
  <c r="BN214" i="96" s="1"/>
  <c r="BI214" i="96"/>
  <c r="BH214" i="96"/>
  <c r="BG214" i="96"/>
  <c r="BM213" i="96"/>
  <c r="BN213" i="96" s="1"/>
  <c r="BL213" i="96"/>
  <c r="BH213" i="96"/>
  <c r="BG213" i="96"/>
  <c r="BI213" i="96" s="1"/>
  <c r="BM212" i="96"/>
  <c r="BL212" i="96"/>
  <c r="BN212" i="96" s="1"/>
  <c r="BI212" i="96"/>
  <c r="BH212" i="96"/>
  <c r="BG212" i="96"/>
  <c r="BN211" i="96"/>
  <c r="BM211" i="96"/>
  <c r="BL211" i="96"/>
  <c r="BH211" i="96"/>
  <c r="BG211" i="96"/>
  <c r="BI211" i="96" s="1"/>
  <c r="BM210" i="96"/>
  <c r="BL210" i="96"/>
  <c r="BN210" i="96" s="1"/>
  <c r="BI210" i="96"/>
  <c r="BH210" i="96"/>
  <c r="BG210" i="96"/>
  <c r="BM209" i="96"/>
  <c r="BN209" i="96" s="1"/>
  <c r="BL209" i="96"/>
  <c r="BH209" i="96"/>
  <c r="BG209" i="96"/>
  <c r="BI209" i="96" s="1"/>
  <c r="BM208" i="96"/>
  <c r="BL208" i="96"/>
  <c r="BN208" i="96" s="1"/>
  <c r="BI208" i="96"/>
  <c r="BH208" i="96"/>
  <c r="BG208" i="96"/>
  <c r="BN207" i="96"/>
  <c r="BM207" i="96"/>
  <c r="BL207" i="96"/>
  <c r="BH207" i="96"/>
  <c r="BG207" i="96"/>
  <c r="BI207" i="96" s="1"/>
  <c r="BM206" i="96"/>
  <c r="BL206" i="96"/>
  <c r="BN206" i="96" s="1"/>
  <c r="BI206" i="96"/>
  <c r="BH206" i="96"/>
  <c r="BG206" i="96"/>
  <c r="BM205" i="96"/>
  <c r="BN205" i="96" s="1"/>
  <c r="BL205" i="96"/>
  <c r="BH205" i="96"/>
  <c r="BG205" i="96"/>
  <c r="BI205" i="96" s="1"/>
  <c r="BM204" i="96"/>
  <c r="BL204" i="96"/>
  <c r="BN204" i="96" s="1"/>
  <c r="BI204" i="96"/>
  <c r="BH204" i="96"/>
  <c r="BG204" i="96"/>
  <c r="BN203" i="96"/>
  <c r="BM203" i="96"/>
  <c r="BL203" i="96"/>
  <c r="BH203" i="96"/>
  <c r="BG203" i="96"/>
  <c r="BI203" i="96" s="1"/>
  <c r="BM202" i="96"/>
  <c r="BL202" i="96"/>
  <c r="BN202" i="96" s="1"/>
  <c r="BI202" i="96"/>
  <c r="BH202" i="96"/>
  <c r="BG202" i="96"/>
  <c r="BM201" i="96"/>
  <c r="BN201" i="96" s="1"/>
  <c r="BL201" i="96"/>
  <c r="BH201" i="96"/>
  <c r="BG201" i="96"/>
  <c r="BI201" i="96" s="1"/>
  <c r="BM200" i="96"/>
  <c r="BL200" i="96"/>
  <c r="BN200" i="96" s="1"/>
  <c r="BI200" i="96"/>
  <c r="BH200" i="96"/>
  <c r="BG200" i="96"/>
  <c r="BN199" i="96"/>
  <c r="BM199" i="96"/>
  <c r="BL199" i="96"/>
  <c r="BH199" i="96"/>
  <c r="BG199" i="96"/>
  <c r="BI199" i="96" s="1"/>
  <c r="BM198" i="96"/>
  <c r="BL198" i="96"/>
  <c r="BN198" i="96" s="1"/>
  <c r="BI198" i="96"/>
  <c r="BH198" i="96"/>
  <c r="BG198" i="96"/>
  <c r="BM197" i="96"/>
  <c r="BN197" i="96" s="1"/>
  <c r="BL197" i="96"/>
  <c r="BH197" i="96"/>
  <c r="BG197" i="96"/>
  <c r="BI197" i="96" s="1"/>
  <c r="BM196" i="96"/>
  <c r="BL196" i="96"/>
  <c r="BN196" i="96" s="1"/>
  <c r="BI196" i="96"/>
  <c r="BH196" i="96"/>
  <c r="BG196" i="96"/>
  <c r="BN195" i="96"/>
  <c r="BM195" i="96"/>
  <c r="BL195" i="96"/>
  <c r="BH195" i="96"/>
  <c r="BG195" i="96"/>
  <c r="BI195" i="96" s="1"/>
  <c r="BM194" i="96"/>
  <c r="BL194" i="96"/>
  <c r="BN194" i="96" s="1"/>
  <c r="BI194" i="96"/>
  <c r="BH194" i="96"/>
  <c r="BG194" i="96"/>
  <c r="BM193" i="96"/>
  <c r="BN193" i="96" s="1"/>
  <c r="BL193" i="96"/>
  <c r="BH193" i="96"/>
  <c r="BG193" i="96"/>
  <c r="BI193" i="96" s="1"/>
  <c r="BM192" i="96"/>
  <c r="BL192" i="96"/>
  <c r="BN192" i="96" s="1"/>
  <c r="BI192" i="96"/>
  <c r="BH192" i="96"/>
  <c r="BG192" i="96"/>
  <c r="BN191" i="96"/>
  <c r="BM191" i="96"/>
  <c r="BL191" i="96"/>
  <c r="BH191" i="96"/>
  <c r="BG191" i="96"/>
  <c r="BI191" i="96" s="1"/>
  <c r="BM190" i="96"/>
  <c r="BL190" i="96"/>
  <c r="BN190" i="96" s="1"/>
  <c r="BI190" i="96"/>
  <c r="BH190" i="96"/>
  <c r="BG190" i="96"/>
  <c r="BM189" i="96"/>
  <c r="BN189" i="96" s="1"/>
  <c r="BL189" i="96"/>
  <c r="BH189" i="96"/>
  <c r="BG189" i="96"/>
  <c r="BI189" i="96" s="1"/>
  <c r="BM188" i="96"/>
  <c r="BL188" i="96"/>
  <c r="BN188" i="96" s="1"/>
  <c r="BI188" i="96"/>
  <c r="BH188" i="96"/>
  <c r="BG188" i="96"/>
  <c r="BN187" i="96"/>
  <c r="BM187" i="96"/>
  <c r="BL187" i="96"/>
  <c r="BH187" i="96"/>
  <c r="BG187" i="96"/>
  <c r="BI187" i="96" s="1"/>
  <c r="BM186" i="96"/>
  <c r="BL186" i="96"/>
  <c r="BN186" i="96" s="1"/>
  <c r="BI186" i="96"/>
  <c r="BH186" i="96"/>
  <c r="BG186" i="96"/>
  <c r="BM185" i="96"/>
  <c r="BN185" i="96" s="1"/>
  <c r="BL185" i="96"/>
  <c r="BH185" i="96"/>
  <c r="BG185" i="96"/>
  <c r="BI185" i="96" s="1"/>
  <c r="BM184" i="96"/>
  <c r="BL184" i="96"/>
  <c r="BN184" i="96" s="1"/>
  <c r="BI184" i="96"/>
  <c r="BH184" i="96"/>
  <c r="BG184" i="96"/>
  <c r="BN183" i="96"/>
  <c r="BM183" i="96"/>
  <c r="BL183" i="96"/>
  <c r="BH183" i="96"/>
  <c r="BG183" i="96"/>
  <c r="BI183" i="96" s="1"/>
  <c r="BM182" i="96"/>
  <c r="BL182" i="96"/>
  <c r="BN182" i="96" s="1"/>
  <c r="BI182" i="96"/>
  <c r="BH182" i="96"/>
  <c r="BG182" i="96"/>
  <c r="BM181" i="96"/>
  <c r="BN181" i="96" s="1"/>
  <c r="BL181" i="96"/>
  <c r="BH181" i="96"/>
  <c r="BG181" i="96"/>
  <c r="BI181" i="96" s="1"/>
  <c r="BM180" i="96"/>
  <c r="BL180" i="96"/>
  <c r="BN180" i="96" s="1"/>
  <c r="BI180" i="96"/>
  <c r="BH180" i="96"/>
  <c r="BG180" i="96"/>
  <c r="BN179" i="96"/>
  <c r="BM179" i="96"/>
  <c r="BL179" i="96"/>
  <c r="BH179" i="96"/>
  <c r="BG179" i="96"/>
  <c r="BI179" i="96" s="1"/>
  <c r="BM178" i="96"/>
  <c r="BL178" i="96"/>
  <c r="BN178" i="96" s="1"/>
  <c r="BI178" i="96"/>
  <c r="BH178" i="96"/>
  <c r="BG178" i="96"/>
  <c r="BM177" i="96"/>
  <c r="BN177" i="96" s="1"/>
  <c r="BL177" i="96"/>
  <c r="BH177" i="96"/>
  <c r="BG177" i="96"/>
  <c r="BI177" i="96" s="1"/>
  <c r="BM176" i="96"/>
  <c r="BL176" i="96"/>
  <c r="BN176" i="96" s="1"/>
  <c r="BI176" i="96"/>
  <c r="BH176" i="96"/>
  <c r="BG176" i="96"/>
  <c r="BN175" i="96"/>
  <c r="BM175" i="96"/>
  <c r="BL175" i="96"/>
  <c r="BH175" i="96"/>
  <c r="BG175" i="96"/>
  <c r="BI175" i="96" s="1"/>
  <c r="BM174" i="96"/>
  <c r="BL174" i="96"/>
  <c r="BN174" i="96" s="1"/>
  <c r="BI174" i="96"/>
  <c r="BH174" i="96"/>
  <c r="BG174" i="96"/>
  <c r="BM173" i="96"/>
  <c r="BN173" i="96" s="1"/>
  <c r="BL173" i="96"/>
  <c r="BH173" i="96"/>
  <c r="BG173" i="96"/>
  <c r="BI173" i="96" s="1"/>
  <c r="BM172" i="96"/>
  <c r="BL172" i="96"/>
  <c r="BN172" i="96" s="1"/>
  <c r="BI172" i="96"/>
  <c r="BH172" i="96"/>
  <c r="BG172" i="96"/>
  <c r="BN171" i="96"/>
  <c r="BM171" i="96"/>
  <c r="BL171" i="96"/>
  <c r="BH171" i="96"/>
  <c r="BG171" i="96"/>
  <c r="BI171" i="96" s="1"/>
  <c r="BM170" i="96"/>
  <c r="BL170" i="96"/>
  <c r="BN170" i="96" s="1"/>
  <c r="BI170" i="96"/>
  <c r="BH170" i="96"/>
  <c r="BG170" i="96"/>
  <c r="BM169" i="96"/>
  <c r="BN169" i="96" s="1"/>
  <c r="BL169" i="96"/>
  <c r="BH169" i="96"/>
  <c r="BG169" i="96"/>
  <c r="BI169" i="96" s="1"/>
  <c r="BM168" i="96"/>
  <c r="BL168" i="96"/>
  <c r="BN168" i="96" s="1"/>
  <c r="BI168" i="96"/>
  <c r="BH168" i="96"/>
  <c r="BG168" i="96"/>
  <c r="BN167" i="96"/>
  <c r="BM167" i="96"/>
  <c r="BL167" i="96"/>
  <c r="BH167" i="96"/>
  <c r="BG167" i="96"/>
  <c r="BI167" i="96" s="1"/>
  <c r="BM166" i="96"/>
  <c r="BL166" i="96"/>
  <c r="BN166" i="96" s="1"/>
  <c r="BI166" i="96"/>
  <c r="BH166" i="96"/>
  <c r="BG166" i="96"/>
  <c r="BM165" i="96"/>
  <c r="BN165" i="96" s="1"/>
  <c r="BL165" i="96"/>
  <c r="BH165" i="96"/>
  <c r="BG165" i="96"/>
  <c r="BI165" i="96" s="1"/>
  <c r="BM164" i="96"/>
  <c r="BL164" i="96"/>
  <c r="BN164" i="96" s="1"/>
  <c r="BI164" i="96"/>
  <c r="BH164" i="96"/>
  <c r="BG164" i="96"/>
  <c r="BN163" i="96"/>
  <c r="BM163" i="96"/>
  <c r="BL163" i="96"/>
  <c r="BH163" i="96"/>
  <c r="BG163" i="96"/>
  <c r="BI163" i="96" s="1"/>
  <c r="BM162" i="96"/>
  <c r="BL162" i="96"/>
  <c r="BN162" i="96" s="1"/>
  <c r="BI162" i="96"/>
  <c r="BH162" i="96"/>
  <c r="BG162" i="96"/>
  <c r="BM161" i="96"/>
  <c r="BN161" i="96" s="1"/>
  <c r="BL161" i="96"/>
  <c r="BH161" i="96"/>
  <c r="BG161" i="96"/>
  <c r="BI161" i="96" s="1"/>
  <c r="BM160" i="96"/>
  <c r="BL160" i="96"/>
  <c r="BN160" i="96" s="1"/>
  <c r="BI160" i="96"/>
  <c r="BH160" i="96"/>
  <c r="BG160" i="96"/>
  <c r="BN159" i="96"/>
  <c r="BM159" i="96"/>
  <c r="BL159" i="96"/>
  <c r="BH159" i="96"/>
  <c r="BG159" i="96"/>
  <c r="BI159" i="96" s="1"/>
  <c r="BM158" i="96"/>
  <c r="BL158" i="96"/>
  <c r="BN158" i="96" s="1"/>
  <c r="BI158" i="96"/>
  <c r="BH158" i="96"/>
  <c r="BG158" i="96"/>
  <c r="BM157" i="96"/>
  <c r="BN157" i="96" s="1"/>
  <c r="BL157" i="96"/>
  <c r="BH157" i="96"/>
  <c r="BG157" i="96"/>
  <c r="BI157" i="96" s="1"/>
  <c r="BN156" i="96"/>
  <c r="BM156" i="96"/>
  <c r="BL156" i="96"/>
  <c r="BI156" i="96"/>
  <c r="BH156" i="96"/>
  <c r="BG156" i="96"/>
  <c r="BN155" i="96"/>
  <c r="BM155" i="96"/>
  <c r="BL155" i="96"/>
  <c r="BH155" i="96"/>
  <c r="BG155" i="96"/>
  <c r="BI155" i="96" s="1"/>
  <c r="BM154" i="96"/>
  <c r="BL154" i="96"/>
  <c r="BN154" i="96" s="1"/>
  <c r="BI154" i="96"/>
  <c r="BH154" i="96"/>
  <c r="BG154" i="96"/>
  <c r="BM153" i="96"/>
  <c r="BN153" i="96" s="1"/>
  <c r="BL153" i="96"/>
  <c r="BH153" i="96"/>
  <c r="BG153" i="96"/>
  <c r="BI153" i="96" s="1"/>
  <c r="BN152" i="96"/>
  <c r="BM152" i="96"/>
  <c r="BL152" i="96"/>
  <c r="BI152" i="96"/>
  <c r="BH152" i="96"/>
  <c r="BG152" i="96"/>
  <c r="BN151" i="96"/>
  <c r="BM151" i="96"/>
  <c r="BL151" i="96"/>
  <c r="BH151" i="96"/>
  <c r="BG151" i="96"/>
  <c r="BI151" i="96" s="1"/>
  <c r="BM150" i="96"/>
  <c r="BL150" i="96"/>
  <c r="BN150" i="96" s="1"/>
  <c r="BI150" i="96"/>
  <c r="BH150" i="96"/>
  <c r="BG150" i="96"/>
  <c r="BM149" i="96"/>
  <c r="BN149" i="96" s="1"/>
  <c r="BL149" i="96"/>
  <c r="BH149" i="96"/>
  <c r="BG149" i="96"/>
  <c r="BI149" i="96" s="1"/>
  <c r="BN148" i="96"/>
  <c r="BM148" i="96"/>
  <c r="BL148" i="96"/>
  <c r="BI148" i="96"/>
  <c r="BH148" i="96"/>
  <c r="BG148" i="96"/>
  <c r="BN147" i="96"/>
  <c r="BM147" i="96"/>
  <c r="BL147" i="96"/>
  <c r="BH147" i="96"/>
  <c r="BG147" i="96"/>
  <c r="BI147" i="96" s="1"/>
  <c r="BM146" i="96"/>
  <c r="BL146" i="96"/>
  <c r="BN146" i="96" s="1"/>
  <c r="BI146" i="96"/>
  <c r="BH146" i="96"/>
  <c r="BG146" i="96"/>
  <c r="BM145" i="96"/>
  <c r="BL145" i="96"/>
  <c r="BN145" i="96" s="1"/>
  <c r="BI145" i="96"/>
  <c r="BH145" i="96"/>
  <c r="BG145" i="96"/>
  <c r="BN144" i="96"/>
  <c r="BM144" i="96"/>
  <c r="BL144" i="96"/>
  <c r="BH144" i="96"/>
  <c r="BG144" i="96"/>
  <c r="BI144" i="96" s="1"/>
  <c r="BN143" i="96"/>
  <c r="BM143" i="96"/>
  <c r="BL143" i="96"/>
  <c r="BH143" i="96"/>
  <c r="BI143" i="96" s="1"/>
  <c r="BG143" i="96"/>
  <c r="BM142" i="96"/>
  <c r="BL142" i="96"/>
  <c r="BN142" i="96" s="1"/>
  <c r="BI142" i="96"/>
  <c r="BH142" i="96"/>
  <c r="BG142" i="96"/>
  <c r="BN141" i="96"/>
  <c r="BM141" i="96"/>
  <c r="BL141" i="96"/>
  <c r="BI141" i="96"/>
  <c r="BH141" i="96"/>
  <c r="BG141" i="96"/>
  <c r="BM140" i="96"/>
  <c r="BL140" i="96"/>
  <c r="BN140" i="96" s="1"/>
  <c r="BH140" i="96"/>
  <c r="BG140" i="96"/>
  <c r="BI140" i="96" s="1"/>
  <c r="BN139" i="96"/>
  <c r="BM139" i="96"/>
  <c r="BL139" i="96"/>
  <c r="BH139" i="96"/>
  <c r="BI139" i="96" s="1"/>
  <c r="BG139" i="96"/>
  <c r="BM138" i="96"/>
  <c r="BL138" i="96"/>
  <c r="BN138" i="96" s="1"/>
  <c r="BI138" i="96"/>
  <c r="BH138" i="96"/>
  <c r="BG138" i="96"/>
  <c r="BN137" i="96"/>
  <c r="BM137" i="96"/>
  <c r="BL137" i="96"/>
  <c r="BI137" i="96"/>
  <c r="BH137" i="96"/>
  <c r="BG137" i="96"/>
  <c r="BM136" i="96"/>
  <c r="BL136" i="96"/>
  <c r="BN136" i="96" s="1"/>
  <c r="BH136" i="96"/>
  <c r="BG136" i="96"/>
  <c r="BI136" i="96" s="1"/>
  <c r="BN135" i="96"/>
  <c r="BM135" i="96"/>
  <c r="BL135" i="96"/>
  <c r="BH135" i="96"/>
  <c r="BI135" i="96" s="1"/>
  <c r="BG135" i="96"/>
  <c r="BM134" i="96"/>
  <c r="BL134" i="96"/>
  <c r="BN134" i="96" s="1"/>
  <c r="BI134" i="96"/>
  <c r="BH134" i="96"/>
  <c r="BG134" i="96"/>
  <c r="BN133" i="96"/>
  <c r="BM133" i="96"/>
  <c r="BL133" i="96"/>
  <c r="BI133" i="96"/>
  <c r="BH133" i="96"/>
  <c r="BG133" i="96"/>
  <c r="BM132" i="96"/>
  <c r="BL132" i="96"/>
  <c r="BN132" i="96" s="1"/>
  <c r="BH132" i="96"/>
  <c r="BG132" i="96"/>
  <c r="BI132" i="96" s="1"/>
  <c r="BN131" i="96"/>
  <c r="BM131" i="96"/>
  <c r="BL131" i="96"/>
  <c r="BH131" i="96"/>
  <c r="BI131" i="96" s="1"/>
  <c r="BG131" i="96"/>
  <c r="BM130" i="96"/>
  <c r="BL130" i="96"/>
  <c r="BN130" i="96" s="1"/>
  <c r="BI130" i="96"/>
  <c r="BH130" i="96"/>
  <c r="BG130" i="96"/>
  <c r="BN129" i="96"/>
  <c r="BM129" i="96"/>
  <c r="BL129" i="96"/>
  <c r="BI129" i="96"/>
  <c r="BH129" i="96"/>
  <c r="BG129" i="96"/>
  <c r="BM128" i="96"/>
  <c r="BL128" i="96"/>
  <c r="BN128" i="96" s="1"/>
  <c r="BH128" i="96"/>
  <c r="BG128" i="96"/>
  <c r="BI128" i="96" s="1"/>
  <c r="BN127" i="96"/>
  <c r="BM127" i="96"/>
  <c r="BL127" i="96"/>
  <c r="BH127" i="96"/>
  <c r="BI127" i="96" s="1"/>
  <c r="BG127" i="96"/>
  <c r="BM126" i="96"/>
  <c r="BL126" i="96"/>
  <c r="BN126" i="96" s="1"/>
  <c r="BI126" i="96"/>
  <c r="BH126" i="96"/>
  <c r="BG126" i="96"/>
  <c r="BN125" i="96"/>
  <c r="BM125" i="96"/>
  <c r="BL125" i="96"/>
  <c r="BI125" i="96"/>
  <c r="BH125" i="96"/>
  <c r="BG125" i="96"/>
  <c r="BM124" i="96"/>
  <c r="BL124" i="96"/>
  <c r="BN124" i="96" s="1"/>
  <c r="BH124" i="96"/>
  <c r="BG124" i="96"/>
  <c r="BI124" i="96" s="1"/>
  <c r="BN123" i="96"/>
  <c r="BM123" i="96"/>
  <c r="BL123" i="96"/>
  <c r="BH123" i="96"/>
  <c r="BI123" i="96" s="1"/>
  <c r="BG123" i="96"/>
  <c r="BM122" i="96"/>
  <c r="BL122" i="96"/>
  <c r="BI122" i="96"/>
  <c r="BH122" i="96"/>
  <c r="BG122" i="96"/>
  <c r="BN121" i="96"/>
  <c r="BM121" i="96"/>
  <c r="BL121" i="96"/>
  <c r="BH121" i="96"/>
  <c r="BG121" i="96"/>
  <c r="BI121" i="96" s="1"/>
  <c r="BN120" i="96"/>
  <c r="BM120" i="96"/>
  <c r="BL120" i="96"/>
  <c r="BH120" i="96"/>
  <c r="BI120" i="96" s="1"/>
  <c r="BG120" i="96"/>
  <c r="BN119" i="96"/>
  <c r="BM119" i="96"/>
  <c r="BL119" i="96"/>
  <c r="BI119" i="96"/>
  <c r="BH119" i="96"/>
  <c r="BG119" i="96"/>
  <c r="BN118" i="96"/>
  <c r="BM118" i="96"/>
  <c r="BL118" i="96"/>
  <c r="BH118" i="96"/>
  <c r="BG118" i="96"/>
  <c r="BI118" i="96" s="1"/>
  <c r="BM117" i="96"/>
  <c r="BL117" i="96"/>
  <c r="BN117" i="96" s="1"/>
  <c r="BI117" i="96"/>
  <c r="BH117" i="96"/>
  <c r="BG117" i="96"/>
  <c r="BM116" i="96"/>
  <c r="BN116" i="96" s="1"/>
  <c r="BL116" i="96"/>
  <c r="BH116" i="96"/>
  <c r="BG116" i="96"/>
  <c r="BI116" i="96" s="1"/>
  <c r="BN115" i="96"/>
  <c r="BM115" i="96"/>
  <c r="BL115" i="96"/>
  <c r="BI115" i="96"/>
  <c r="BH115" i="96"/>
  <c r="BG115" i="96"/>
  <c r="BN114" i="96"/>
  <c r="BM114" i="96"/>
  <c r="BL114" i="96"/>
  <c r="BH114" i="96"/>
  <c r="BG114" i="96"/>
  <c r="BI114" i="96" s="1"/>
  <c r="BM113" i="96"/>
  <c r="BL113" i="96"/>
  <c r="BN113" i="96" s="1"/>
  <c r="BI113" i="96"/>
  <c r="BH113" i="96"/>
  <c r="BG113" i="96"/>
  <c r="BM112" i="96"/>
  <c r="BN112" i="96" s="1"/>
  <c r="BL112" i="96"/>
  <c r="BH112" i="96"/>
  <c r="BG112" i="96"/>
  <c r="BI112" i="96" s="1"/>
  <c r="BN111" i="96"/>
  <c r="BM111" i="96"/>
  <c r="BL111" i="96"/>
  <c r="BI111" i="96"/>
  <c r="BH111" i="96"/>
  <c r="BG111" i="96"/>
  <c r="BN110" i="96"/>
  <c r="BM110" i="96"/>
  <c r="BL110" i="96"/>
  <c r="BH110" i="96"/>
  <c r="BG110" i="96"/>
  <c r="BI110" i="96" s="1"/>
  <c r="BM109" i="96"/>
  <c r="BL109" i="96"/>
  <c r="BN109" i="96" s="1"/>
  <c r="BI109" i="96"/>
  <c r="BH109" i="96"/>
  <c r="BG109" i="96"/>
  <c r="BM108" i="96"/>
  <c r="BN108" i="96" s="1"/>
  <c r="BL108" i="96"/>
  <c r="BH108" i="96"/>
  <c r="BG108" i="96"/>
  <c r="BI108" i="96" s="1"/>
  <c r="BN107" i="96"/>
  <c r="BM107" i="96"/>
  <c r="BL107" i="96"/>
  <c r="BI107" i="96"/>
  <c r="BH107" i="96"/>
  <c r="BG107" i="96"/>
  <c r="BM106" i="96"/>
  <c r="BN106" i="96" s="1"/>
  <c r="BL106" i="96"/>
  <c r="BH106" i="96"/>
  <c r="BG106" i="96"/>
  <c r="BI106" i="96" s="1"/>
  <c r="BM105" i="96"/>
  <c r="BL105" i="96"/>
  <c r="BN105" i="96" s="1"/>
  <c r="BI105" i="96"/>
  <c r="BH105" i="96"/>
  <c r="BG105" i="96"/>
  <c r="BM104" i="96"/>
  <c r="BN104" i="96" s="1"/>
  <c r="BL104" i="96"/>
  <c r="BH104" i="96"/>
  <c r="BG104" i="96"/>
  <c r="BI104" i="96" s="1"/>
  <c r="BN103" i="96"/>
  <c r="BM103" i="96"/>
  <c r="BL103" i="96"/>
  <c r="BI103" i="96"/>
  <c r="BH103" i="96"/>
  <c r="BG103" i="96"/>
  <c r="BM102" i="96"/>
  <c r="BN102" i="96" s="1"/>
  <c r="BL102" i="96"/>
  <c r="BH102" i="96"/>
  <c r="BG102" i="96"/>
  <c r="BI102" i="96" s="1"/>
  <c r="BM101" i="96"/>
  <c r="BL101" i="96"/>
  <c r="BN101" i="96" s="1"/>
  <c r="BI101" i="96"/>
  <c r="BH101" i="96"/>
  <c r="BG101" i="96"/>
  <c r="BM100" i="96"/>
  <c r="BN100" i="96" s="1"/>
  <c r="BL100" i="96"/>
  <c r="BH100" i="96"/>
  <c r="BG100" i="96"/>
  <c r="BI100" i="96" s="1"/>
  <c r="BN99" i="96"/>
  <c r="BM99" i="96"/>
  <c r="BL99" i="96"/>
  <c r="BI99" i="96"/>
  <c r="BH99" i="96"/>
  <c r="BG99" i="96"/>
  <c r="BM98" i="96"/>
  <c r="BN98" i="96" s="1"/>
  <c r="BL98" i="96"/>
  <c r="BH98" i="96"/>
  <c r="BG98" i="96"/>
  <c r="BI98" i="96" s="1"/>
  <c r="BM97" i="96"/>
  <c r="BL97" i="96"/>
  <c r="BN97" i="96" s="1"/>
  <c r="BI97" i="96"/>
  <c r="BH97" i="96"/>
  <c r="BG97" i="96"/>
  <c r="BM96" i="96"/>
  <c r="BN96" i="96" s="1"/>
  <c r="BL96" i="96"/>
  <c r="BH96" i="96"/>
  <c r="BG96" i="96"/>
  <c r="BI96" i="96" s="1"/>
  <c r="BN95" i="96"/>
  <c r="BM95" i="96"/>
  <c r="BL95" i="96"/>
  <c r="BI95" i="96"/>
  <c r="BH95" i="96"/>
  <c r="BG95" i="96"/>
  <c r="BM94" i="96"/>
  <c r="BL94" i="96"/>
  <c r="BN94" i="96" s="1"/>
  <c r="BH94" i="96"/>
  <c r="BG94" i="96"/>
  <c r="BI94" i="96" s="1"/>
  <c r="BM93" i="96"/>
  <c r="BL93" i="96"/>
  <c r="BN93" i="96" s="1"/>
  <c r="BH93" i="96"/>
  <c r="BI93" i="96" s="1"/>
  <c r="BG93" i="96"/>
  <c r="BM92" i="96"/>
  <c r="BN92" i="96" s="1"/>
  <c r="BL92" i="96"/>
  <c r="BH92" i="96"/>
  <c r="BG92" i="96"/>
  <c r="BI92" i="96" s="1"/>
  <c r="BN91" i="96"/>
  <c r="BM91" i="96"/>
  <c r="BL91" i="96"/>
  <c r="BI91" i="96"/>
  <c r="BH91" i="96"/>
  <c r="BG91" i="96"/>
  <c r="BM90" i="96"/>
  <c r="BL90" i="96"/>
  <c r="BN90" i="96" s="1"/>
  <c r="BH90" i="96"/>
  <c r="BG90" i="96"/>
  <c r="BI90" i="96" s="1"/>
  <c r="BM89" i="96"/>
  <c r="BL89" i="96"/>
  <c r="BN89" i="96" s="1"/>
  <c r="BI89" i="96"/>
  <c r="BH89" i="96"/>
  <c r="BG89" i="96"/>
  <c r="BM88" i="96"/>
  <c r="BN88" i="96" s="1"/>
  <c r="BL88" i="96"/>
  <c r="BH88" i="96"/>
  <c r="BG88" i="96"/>
  <c r="BI88" i="96" s="1"/>
  <c r="BN87" i="96"/>
  <c r="BM87" i="96"/>
  <c r="BL87" i="96"/>
  <c r="BI87" i="96"/>
  <c r="BH87" i="96"/>
  <c r="BG87" i="96"/>
  <c r="BM86" i="96"/>
  <c r="BL86" i="96"/>
  <c r="BN86" i="96" s="1"/>
  <c r="BH86" i="96"/>
  <c r="BG86" i="96"/>
  <c r="BI86" i="96" s="1"/>
  <c r="BM85" i="96"/>
  <c r="BL85" i="96"/>
  <c r="BN85" i="96" s="1"/>
  <c r="BH85" i="96"/>
  <c r="BI85" i="96" s="1"/>
  <c r="BG85" i="96"/>
  <c r="BM84" i="96"/>
  <c r="BN84" i="96" s="1"/>
  <c r="BL84" i="96"/>
  <c r="BH84" i="96"/>
  <c r="BG84" i="96"/>
  <c r="BI84" i="96" s="1"/>
  <c r="BN83" i="96"/>
  <c r="BM83" i="96"/>
  <c r="BL83" i="96"/>
  <c r="BI83" i="96"/>
  <c r="BH83" i="96"/>
  <c r="BG83" i="96"/>
  <c r="BM82" i="96"/>
  <c r="BL82" i="96"/>
  <c r="BN82" i="96" s="1"/>
  <c r="BH82" i="96"/>
  <c r="BG82" i="96"/>
  <c r="BI82" i="96" s="1"/>
  <c r="BM81" i="96"/>
  <c r="BL81" i="96"/>
  <c r="BN81" i="96" s="1"/>
  <c r="BH81" i="96"/>
  <c r="BI81" i="96" s="1"/>
  <c r="BG81" i="96"/>
  <c r="BM80" i="96"/>
  <c r="BN80" i="96" s="1"/>
  <c r="BL80" i="96"/>
  <c r="BH80" i="96"/>
  <c r="BG80" i="96"/>
  <c r="BI80" i="96" s="1"/>
  <c r="BN79" i="96"/>
  <c r="BM79" i="96"/>
  <c r="BL79" i="96"/>
  <c r="BI79" i="96"/>
  <c r="BH79" i="96"/>
  <c r="BG79" i="96"/>
  <c r="BM78" i="96"/>
  <c r="BL78" i="96"/>
  <c r="BN78" i="96" s="1"/>
  <c r="BH78" i="96"/>
  <c r="BG78" i="96"/>
  <c r="BI78" i="96" s="1"/>
  <c r="BM77" i="96"/>
  <c r="BL77" i="96"/>
  <c r="BN77" i="96" s="1"/>
  <c r="BH77" i="96"/>
  <c r="BI77" i="96" s="1"/>
  <c r="BG77" i="96"/>
  <c r="BN76" i="96"/>
  <c r="BM76" i="96"/>
  <c r="BL76" i="96"/>
  <c r="BH76" i="96"/>
  <c r="BG76" i="96"/>
  <c r="BI76" i="96" s="1"/>
  <c r="BM75" i="96"/>
  <c r="BL75" i="96"/>
  <c r="BN75" i="96" s="1"/>
  <c r="BI75" i="96"/>
  <c r="BH75" i="96"/>
  <c r="BG75" i="96"/>
  <c r="BM74" i="96"/>
  <c r="BN74" i="96" s="1"/>
  <c r="BL74" i="96"/>
  <c r="BH74" i="96"/>
  <c r="BG74" i="96"/>
  <c r="BI74" i="96" s="1"/>
  <c r="BM73" i="96"/>
  <c r="BL73" i="96"/>
  <c r="BN73" i="96" s="1"/>
  <c r="BH73" i="96"/>
  <c r="BI73" i="96" s="1"/>
  <c r="BG73" i="96"/>
  <c r="BM72" i="96"/>
  <c r="BN72" i="96" s="1"/>
  <c r="BL72" i="96"/>
  <c r="BH72" i="96"/>
  <c r="BG72" i="96"/>
  <c r="BM71" i="96"/>
  <c r="BL71" i="96"/>
  <c r="BN71" i="96" s="1"/>
  <c r="BI71" i="96"/>
  <c r="BH71" i="96"/>
  <c r="BG71" i="96"/>
  <c r="BN70" i="96"/>
  <c r="BM70" i="96"/>
  <c r="BL70" i="96"/>
  <c r="BH70" i="96"/>
  <c r="BG70" i="96"/>
  <c r="BI70" i="96" s="1"/>
  <c r="BM69" i="96"/>
  <c r="BL69" i="96"/>
  <c r="BN69" i="96" s="1"/>
  <c r="BH69" i="96"/>
  <c r="BI69" i="96" s="1"/>
  <c r="BG69" i="96"/>
  <c r="BM68" i="96"/>
  <c r="BN68" i="96" s="1"/>
  <c r="BL68" i="96"/>
  <c r="BH68" i="96"/>
  <c r="BG68" i="96"/>
  <c r="BI68" i="96" s="1"/>
  <c r="BN67" i="96"/>
  <c r="BM67" i="96"/>
  <c r="BL67" i="96"/>
  <c r="BI67" i="96"/>
  <c r="BH67" i="96"/>
  <c r="BG67" i="96"/>
  <c r="BM66" i="96"/>
  <c r="BL66" i="96"/>
  <c r="BN66" i="96" s="1"/>
  <c r="BH66" i="96"/>
  <c r="BG66" i="96"/>
  <c r="BM65" i="96"/>
  <c r="BL65" i="96"/>
  <c r="BN65" i="96" s="1"/>
  <c r="BI65" i="96"/>
  <c r="BH65" i="96"/>
  <c r="BG65" i="96"/>
  <c r="BM64" i="96"/>
  <c r="BN64" i="96" s="1"/>
  <c r="BL64" i="96"/>
  <c r="BH64" i="96"/>
  <c r="BG64" i="96"/>
  <c r="BI64" i="96" s="1"/>
  <c r="BM63" i="96"/>
  <c r="BL63" i="96"/>
  <c r="BN63" i="96" s="1"/>
  <c r="BI63" i="96"/>
  <c r="BH63" i="96"/>
  <c r="BG63" i="96"/>
  <c r="BM62" i="96"/>
  <c r="BN62" i="96" s="1"/>
  <c r="BL62" i="96"/>
  <c r="BH62" i="96"/>
  <c r="BG62" i="96"/>
  <c r="BI62" i="96" s="1"/>
  <c r="BM61" i="96"/>
  <c r="BL61" i="96"/>
  <c r="BH61" i="96"/>
  <c r="BI61" i="96" s="1"/>
  <c r="BG61" i="96"/>
  <c r="BM60" i="96"/>
  <c r="BL60" i="96"/>
  <c r="BN60" i="96" s="1"/>
  <c r="BI60" i="96"/>
  <c r="BH60" i="96"/>
  <c r="BG60" i="96"/>
  <c r="BN59" i="96"/>
  <c r="BM59" i="96"/>
  <c r="BL59" i="96"/>
  <c r="BH59" i="96"/>
  <c r="BG59" i="96"/>
  <c r="BI59" i="96" s="1"/>
  <c r="BM58" i="96"/>
  <c r="BL58" i="96"/>
  <c r="BN58" i="96" s="1"/>
  <c r="BH58" i="96"/>
  <c r="BG58" i="96"/>
  <c r="BM57" i="96"/>
  <c r="BL57" i="96"/>
  <c r="BN57" i="96" s="1"/>
  <c r="BH57" i="96"/>
  <c r="BI57" i="96" s="1"/>
  <c r="BG57" i="96"/>
  <c r="BN56" i="96"/>
  <c r="BM56" i="96"/>
  <c r="BL56" i="96"/>
  <c r="BH56" i="96"/>
  <c r="BI56" i="96" s="1"/>
  <c r="BG56" i="96"/>
  <c r="BM55" i="96"/>
  <c r="BL55" i="96"/>
  <c r="BN55" i="96" s="1"/>
  <c r="BH55" i="96"/>
  <c r="BG55" i="96"/>
  <c r="BI55" i="96" s="1"/>
  <c r="BN54" i="96"/>
  <c r="BM54" i="96"/>
  <c r="BL54" i="96"/>
  <c r="BI54" i="96"/>
  <c r="BH54" i="96"/>
  <c r="BG54" i="96"/>
  <c r="BM53" i="96"/>
  <c r="BL53" i="96"/>
  <c r="BN53" i="96" s="1"/>
  <c r="BH53" i="96"/>
  <c r="BG53" i="96"/>
  <c r="BI53" i="96" s="1"/>
  <c r="BN52" i="96"/>
  <c r="BM52" i="96"/>
  <c r="BL52" i="96"/>
  <c r="BH52" i="96"/>
  <c r="BI52" i="96" s="1"/>
  <c r="BG52" i="96"/>
  <c r="BM51" i="96"/>
  <c r="BL51" i="96"/>
  <c r="BN51" i="96" s="1"/>
  <c r="BH51" i="96"/>
  <c r="BG51" i="96"/>
  <c r="BI51" i="96" s="1"/>
  <c r="BN50" i="96"/>
  <c r="BM50" i="96"/>
  <c r="BL50" i="96"/>
  <c r="BH50" i="96"/>
  <c r="BI50" i="96" s="1"/>
  <c r="BG50" i="96"/>
  <c r="BM49" i="96"/>
  <c r="BL49" i="96"/>
  <c r="BN49" i="96" s="1"/>
  <c r="BH49" i="96"/>
  <c r="BG49" i="96"/>
  <c r="BI49" i="96" s="1"/>
  <c r="BN48" i="96"/>
  <c r="BM48" i="96"/>
  <c r="BL48" i="96"/>
  <c r="BH48" i="96"/>
  <c r="BI48" i="96" s="1"/>
  <c r="BG48" i="96"/>
  <c r="BM47" i="96"/>
  <c r="BL47" i="96"/>
  <c r="BN47" i="96" s="1"/>
  <c r="BH47" i="96"/>
  <c r="BG47" i="96"/>
  <c r="BI47" i="96" s="1"/>
  <c r="BN46" i="96"/>
  <c r="BM46" i="96"/>
  <c r="BL46" i="96"/>
  <c r="BH46" i="96"/>
  <c r="BI46" i="96" s="1"/>
  <c r="BG46" i="96"/>
  <c r="BM45" i="96"/>
  <c r="BL45" i="96"/>
  <c r="BN45" i="96" s="1"/>
  <c r="BH45" i="96"/>
  <c r="BG45" i="96"/>
  <c r="BI45" i="96" s="1"/>
  <c r="BN44" i="96"/>
  <c r="BM44" i="96"/>
  <c r="BL44" i="96"/>
  <c r="BH44" i="96"/>
  <c r="BI44" i="96" s="1"/>
  <c r="BG44" i="96"/>
  <c r="BM43" i="96"/>
  <c r="BL43" i="96"/>
  <c r="BN43" i="96" s="1"/>
  <c r="BH43" i="96"/>
  <c r="BG43" i="96"/>
  <c r="BI43" i="96" s="1"/>
  <c r="BN42" i="96"/>
  <c r="BM42" i="96"/>
  <c r="BL42" i="96"/>
  <c r="BH42" i="96"/>
  <c r="BI42" i="96" s="1"/>
  <c r="BG42" i="96"/>
  <c r="BM41" i="96"/>
  <c r="BL41" i="96"/>
  <c r="BN41" i="96" s="1"/>
  <c r="BH41" i="96"/>
  <c r="BG41" i="96"/>
  <c r="BI41" i="96" s="1"/>
  <c r="BN40" i="96"/>
  <c r="BM40" i="96"/>
  <c r="BL40" i="96"/>
  <c r="BH40" i="96"/>
  <c r="BI40" i="96" s="1"/>
  <c r="BG40" i="96"/>
  <c r="BM39" i="96"/>
  <c r="BL39" i="96"/>
  <c r="BN39" i="96" s="1"/>
  <c r="BH39" i="96"/>
  <c r="BG39" i="96"/>
  <c r="BI39" i="96" s="1"/>
  <c r="BN38" i="96"/>
  <c r="BM38" i="96"/>
  <c r="BL38" i="96"/>
  <c r="BH38" i="96"/>
  <c r="BI38" i="96" s="1"/>
  <c r="BG38" i="96"/>
  <c r="BM37" i="96"/>
  <c r="BL37" i="96"/>
  <c r="BN37" i="96" s="1"/>
  <c r="BH37" i="96"/>
  <c r="BG37" i="96"/>
  <c r="BI37" i="96" s="1"/>
  <c r="BN36" i="96"/>
  <c r="BM36" i="96"/>
  <c r="BL36" i="96"/>
  <c r="BH36" i="96"/>
  <c r="BI36" i="96" s="1"/>
  <c r="BG36" i="96"/>
  <c r="BM35" i="96"/>
  <c r="BL35" i="96"/>
  <c r="BN35" i="96" s="1"/>
  <c r="BH35" i="96"/>
  <c r="BG35" i="96"/>
  <c r="BI35" i="96" s="1"/>
  <c r="BN34" i="96"/>
  <c r="BM34" i="96"/>
  <c r="BL34" i="96"/>
  <c r="BH34" i="96"/>
  <c r="BI34" i="96" s="1"/>
  <c r="BG34" i="96"/>
  <c r="BM33" i="96"/>
  <c r="BL33" i="96"/>
  <c r="BN33" i="96" s="1"/>
  <c r="BH33" i="96"/>
  <c r="BG33" i="96"/>
  <c r="BI33" i="96" s="1"/>
  <c r="BN32" i="96"/>
  <c r="BM32" i="96"/>
  <c r="BL32" i="96"/>
  <c r="BH32" i="96"/>
  <c r="BI32" i="96" s="1"/>
  <c r="BG32" i="96"/>
  <c r="BM31" i="96"/>
  <c r="BL31" i="96"/>
  <c r="BN31" i="96" s="1"/>
  <c r="BH31" i="96"/>
  <c r="BG31" i="96"/>
  <c r="BI31" i="96" s="1"/>
  <c r="BN30" i="96"/>
  <c r="BM30" i="96"/>
  <c r="BL30" i="96"/>
  <c r="BH30" i="96"/>
  <c r="BI30" i="96" s="1"/>
  <c r="BG30" i="96"/>
  <c r="BM29" i="96"/>
  <c r="BL29" i="96"/>
  <c r="BN29" i="96" s="1"/>
  <c r="BH29" i="96"/>
  <c r="BG29" i="96"/>
  <c r="BI29" i="96" s="1"/>
  <c r="BN28" i="96"/>
  <c r="BM28" i="96"/>
  <c r="BL28" i="96"/>
  <c r="BH28" i="96"/>
  <c r="BI28" i="96" s="1"/>
  <c r="BG28" i="96"/>
  <c r="BM27" i="96"/>
  <c r="BL27" i="96"/>
  <c r="BN27" i="96" s="1"/>
  <c r="BH27" i="96"/>
  <c r="BG27" i="96"/>
  <c r="BI27" i="96" s="1"/>
  <c r="BN26" i="96"/>
  <c r="BM26" i="96"/>
  <c r="BL26" i="96"/>
  <c r="BH26" i="96"/>
  <c r="BI26" i="96" s="1"/>
  <c r="BG26" i="96"/>
  <c r="BM25" i="96"/>
  <c r="BL25" i="96"/>
  <c r="BN25" i="96" s="1"/>
  <c r="BH25" i="96"/>
  <c r="BG25" i="96"/>
  <c r="BI25" i="96" s="1"/>
  <c r="BN24" i="96"/>
  <c r="BM24" i="96"/>
  <c r="BL24" i="96"/>
  <c r="BH24" i="96"/>
  <c r="BI24" i="96" s="1"/>
  <c r="BG24" i="96"/>
  <c r="BM23" i="96"/>
  <c r="BL23" i="96"/>
  <c r="BN23" i="96" s="1"/>
  <c r="BH23" i="96"/>
  <c r="BG23" i="96"/>
  <c r="BI23" i="96" s="1"/>
  <c r="BN22" i="96"/>
  <c r="BM22" i="96"/>
  <c r="BL22" i="96"/>
  <c r="BH22" i="96"/>
  <c r="BI22" i="96" s="1"/>
  <c r="BG22" i="96"/>
  <c r="BM21" i="96"/>
  <c r="BL21" i="96"/>
  <c r="BN21" i="96" s="1"/>
  <c r="BH21" i="96"/>
  <c r="BG21" i="96"/>
  <c r="BI21" i="96" s="1"/>
  <c r="BN20" i="96"/>
  <c r="BM20" i="96"/>
  <c r="BL20" i="96"/>
  <c r="BH20" i="96"/>
  <c r="BI20" i="96" s="1"/>
  <c r="BG20" i="96"/>
  <c r="BM19" i="96"/>
  <c r="BL19" i="96"/>
  <c r="BN19" i="96" s="1"/>
  <c r="BH19" i="96"/>
  <c r="BG19" i="96"/>
  <c r="BI19" i="96" s="1"/>
  <c r="BN18" i="96"/>
  <c r="BM18" i="96"/>
  <c r="BL18" i="96"/>
  <c r="BH18" i="96"/>
  <c r="BI18" i="96" s="1"/>
  <c r="BG18" i="96"/>
  <c r="BM17" i="96"/>
  <c r="BL17" i="96"/>
  <c r="BN17" i="96" s="1"/>
  <c r="BH17" i="96"/>
  <c r="BG17" i="96"/>
  <c r="BI17" i="96" s="1"/>
  <c r="BN16" i="96"/>
  <c r="BM16" i="96"/>
  <c r="BL16" i="96"/>
  <c r="BH16" i="96"/>
  <c r="BI16" i="96" s="1"/>
  <c r="BG16" i="96"/>
  <c r="BM15" i="96"/>
  <c r="BL15" i="96"/>
  <c r="BN15" i="96" s="1"/>
  <c r="BH15" i="96"/>
  <c r="BG15" i="96"/>
  <c r="BI15" i="96" s="1"/>
  <c r="BN14" i="96"/>
  <c r="BM14" i="96"/>
  <c r="BL14" i="96"/>
  <c r="BH14" i="96"/>
  <c r="BI14" i="96" s="1"/>
  <c r="BG14" i="96"/>
  <c r="BM13" i="96"/>
  <c r="BL13" i="96"/>
  <c r="BN13" i="96" s="1"/>
  <c r="BH13" i="96"/>
  <c r="BG13" i="96"/>
  <c r="BI13" i="96" s="1"/>
  <c r="BN12" i="96"/>
  <c r="BM12" i="96"/>
  <c r="BL12" i="96"/>
  <c r="BH12" i="96"/>
  <c r="BI12" i="96" s="1"/>
  <c r="BG12" i="96"/>
  <c r="BM11" i="96"/>
  <c r="BL11" i="96"/>
  <c r="BN11" i="96" s="1"/>
  <c r="BH11" i="96"/>
  <c r="BG11" i="96"/>
  <c r="BI11" i="96" s="1"/>
  <c r="BN10" i="96"/>
  <c r="BM10" i="96"/>
  <c r="BL10" i="96"/>
  <c r="BH10" i="96"/>
  <c r="BI10" i="96" s="1"/>
  <c r="BG10" i="96"/>
  <c r="BM9" i="96"/>
  <c r="BL9" i="96"/>
  <c r="BN9" i="96" s="1"/>
  <c r="BH9" i="96"/>
  <c r="BG9" i="96"/>
  <c r="BI9" i="96" s="1"/>
  <c r="BN8" i="96"/>
  <c r="BM8" i="96"/>
  <c r="BL8" i="96"/>
  <c r="BH8" i="96"/>
  <c r="BI8" i="96" s="1"/>
  <c r="BG8" i="96"/>
  <c r="BM7" i="96"/>
  <c r="BL7" i="96"/>
  <c r="BN7" i="96" s="1"/>
  <c r="BH7" i="96"/>
  <c r="BG7" i="96"/>
  <c r="BI7" i="96" s="1"/>
  <c r="BN6" i="96"/>
  <c r="BM6" i="96"/>
  <c r="BL6" i="96"/>
  <c r="BH6" i="96"/>
  <c r="BI6" i="96" s="1"/>
  <c r="BG6" i="96"/>
  <c r="BM5" i="96"/>
  <c r="BL5" i="96"/>
  <c r="BN5" i="96" s="1"/>
  <c r="BH5" i="96"/>
  <c r="BG5" i="96"/>
  <c r="BI5" i="96" s="1"/>
  <c r="BN4" i="96"/>
  <c r="BM4" i="96"/>
  <c r="BL4" i="96"/>
  <c r="BH4" i="96"/>
  <c r="BI4" i="96" s="1"/>
  <c r="BG4" i="96"/>
  <c r="BM3" i="96"/>
  <c r="BL3" i="96"/>
  <c r="BN3" i="96" s="1"/>
  <c r="BH3" i="96"/>
  <c r="BG3" i="96"/>
  <c r="BI3" i="96" s="1"/>
  <c r="BN2" i="96"/>
  <c r="BM2" i="96"/>
  <c r="BL2" i="96"/>
  <c r="BH2" i="96"/>
  <c r="BI2" i="96" s="1"/>
  <c r="BG2" i="96"/>
  <c r="BM1" i="96"/>
  <c r="BL1" i="96"/>
  <c r="BN1" i="96" s="1"/>
  <c r="BH1" i="96"/>
  <c r="BG1" i="96"/>
  <c r="BI1" i="96" s="1"/>
  <c r="E169" i="158" l="1"/>
  <c r="D169" i="158"/>
  <c r="E170" i="158"/>
  <c r="E175" i="158" s="1"/>
  <c r="E151" i="158"/>
  <c r="E153" i="158" s="1"/>
  <c r="D151" i="158"/>
  <c r="E158" i="158"/>
  <c r="E157" i="158"/>
  <c r="E152" i="158"/>
  <c r="D152" i="158"/>
  <c r="F152" i="158" s="1"/>
  <c r="E159" i="158"/>
  <c r="D139" i="96"/>
  <c r="E139" i="96"/>
  <c r="D140" i="96"/>
  <c r="E140" i="96"/>
  <c r="BN61" i="96"/>
  <c r="BI66" i="96"/>
  <c r="BI72" i="96"/>
  <c r="BN122" i="96"/>
  <c r="BI58" i="96"/>
  <c r="D115" i="96" s="1"/>
  <c r="BH461" i="59"/>
  <c r="BI461" i="59" s="1"/>
  <c r="BG461" i="59"/>
  <c r="BI460" i="59"/>
  <c r="BH460" i="59"/>
  <c r="BG460" i="59"/>
  <c r="BI459" i="59"/>
  <c r="BH459" i="59"/>
  <c r="BG459" i="59"/>
  <c r="BH458" i="59"/>
  <c r="BG458" i="59"/>
  <c r="BI458" i="59" s="1"/>
  <c r="BH457" i="59"/>
  <c r="BG457" i="59"/>
  <c r="BI457" i="59" s="1"/>
  <c r="BH456" i="59"/>
  <c r="BI456" i="59" s="1"/>
  <c r="BG456" i="59"/>
  <c r="BH455" i="59"/>
  <c r="BG455" i="59"/>
  <c r="BI455" i="59" s="1"/>
  <c r="BH454" i="59"/>
  <c r="BG454" i="59"/>
  <c r="BI454" i="59" s="1"/>
  <c r="BI453" i="59"/>
  <c r="BH453" i="59"/>
  <c r="BG453" i="59"/>
  <c r="BH452" i="59"/>
  <c r="BI452" i="59" s="1"/>
  <c r="BG452" i="59"/>
  <c r="BI451" i="59"/>
  <c r="BH451" i="59"/>
  <c r="BG451" i="59"/>
  <c r="BH450" i="59"/>
  <c r="BG450" i="59"/>
  <c r="BI450" i="59" s="1"/>
  <c r="BI449" i="59"/>
  <c r="BH449" i="59"/>
  <c r="BG449" i="59"/>
  <c r="BH448" i="59"/>
  <c r="BI448" i="59" s="1"/>
  <c r="BG448" i="59"/>
  <c r="BH447" i="59"/>
  <c r="BG447" i="59"/>
  <c r="BI447" i="59" s="1"/>
  <c r="BH446" i="59"/>
  <c r="BG446" i="59"/>
  <c r="BI446" i="59" s="1"/>
  <c r="BI445" i="59"/>
  <c r="BH445" i="59"/>
  <c r="BG445" i="59"/>
  <c r="BH444" i="59"/>
  <c r="BI444" i="59" s="1"/>
  <c r="BG444" i="59"/>
  <c r="BI443" i="59"/>
  <c r="BH443" i="59"/>
  <c r="BG443" i="59"/>
  <c r="BH442" i="59"/>
  <c r="BG442" i="59"/>
  <c r="BI442" i="59" s="1"/>
  <c r="BI441" i="59"/>
  <c r="BH441" i="59"/>
  <c r="BG441" i="59"/>
  <c r="BH440" i="59"/>
  <c r="BI440" i="59" s="1"/>
  <c r="BG440" i="59"/>
  <c r="BH439" i="59"/>
  <c r="BG439" i="59"/>
  <c r="BI439" i="59" s="1"/>
  <c r="BH438" i="59"/>
  <c r="BG438" i="59"/>
  <c r="BI438" i="59" s="1"/>
  <c r="BI437" i="59"/>
  <c r="BH437" i="59"/>
  <c r="BG437" i="59"/>
  <c r="BH436" i="59"/>
  <c r="BI436" i="59" s="1"/>
  <c r="BG436" i="59"/>
  <c r="BI435" i="59"/>
  <c r="BH435" i="59"/>
  <c r="BG435" i="59"/>
  <c r="BH434" i="59"/>
  <c r="BG434" i="59"/>
  <c r="BI434" i="59" s="1"/>
  <c r="BI433" i="59"/>
  <c r="BH433" i="59"/>
  <c r="BG433" i="59"/>
  <c r="BH432" i="59"/>
  <c r="BI432" i="59" s="1"/>
  <c r="BG432" i="59"/>
  <c r="BH431" i="59"/>
  <c r="BG431" i="59"/>
  <c r="BI431" i="59" s="1"/>
  <c r="BH430" i="59"/>
  <c r="BG430" i="59"/>
  <c r="BI430" i="59" s="1"/>
  <c r="BI429" i="59"/>
  <c r="BH429" i="59"/>
  <c r="BG429" i="59"/>
  <c r="BH428" i="59"/>
  <c r="BI428" i="59" s="1"/>
  <c r="BG428" i="59"/>
  <c r="BI427" i="59"/>
  <c r="BH427" i="59"/>
  <c r="BG427" i="59"/>
  <c r="BH426" i="59"/>
  <c r="BG426" i="59"/>
  <c r="BI426" i="59" s="1"/>
  <c r="BH425" i="59"/>
  <c r="BG425" i="59"/>
  <c r="BI425" i="59" s="1"/>
  <c r="BH424" i="59"/>
  <c r="BG424" i="59"/>
  <c r="BI424" i="59" s="1"/>
  <c r="BH423" i="59"/>
  <c r="BI423" i="59" s="1"/>
  <c r="BG423" i="59"/>
  <c r="BI422" i="59"/>
  <c r="BH422" i="59"/>
  <c r="BG422" i="59"/>
  <c r="BH421" i="59"/>
  <c r="BG421" i="59"/>
  <c r="BI421" i="59" s="1"/>
  <c r="BI420" i="59"/>
  <c r="BH420" i="59"/>
  <c r="BG420" i="59"/>
  <c r="BH419" i="59"/>
  <c r="BG419" i="59"/>
  <c r="BI419" i="59" s="1"/>
  <c r="BH418" i="59"/>
  <c r="BG418" i="59"/>
  <c r="BI418" i="59" s="1"/>
  <c r="BH417" i="59"/>
  <c r="BG417" i="59"/>
  <c r="BI417" i="59" s="1"/>
  <c r="BI416" i="59"/>
  <c r="BH416" i="59"/>
  <c r="BG416" i="59"/>
  <c r="BH415" i="59"/>
  <c r="BI415" i="59" s="1"/>
  <c r="BG415" i="59"/>
  <c r="BI414" i="59"/>
  <c r="BH414" i="59"/>
  <c r="BG414" i="59"/>
  <c r="BH413" i="59"/>
  <c r="BG413" i="59"/>
  <c r="BI413" i="59" s="1"/>
  <c r="BI412" i="59"/>
  <c r="BH412" i="59"/>
  <c r="BG412" i="59"/>
  <c r="BH411" i="59"/>
  <c r="BI411" i="59" s="1"/>
  <c r="BG411" i="59"/>
  <c r="BH410" i="59"/>
  <c r="BG410" i="59"/>
  <c r="BI410" i="59" s="1"/>
  <c r="BH409" i="59"/>
  <c r="BG409" i="59"/>
  <c r="BI409" i="59" s="1"/>
  <c r="BI408" i="59"/>
  <c r="BH408" i="59"/>
  <c r="BG408" i="59"/>
  <c r="BH407" i="59"/>
  <c r="BI407" i="59" s="1"/>
  <c r="BG407" i="59"/>
  <c r="BI406" i="59"/>
  <c r="BH406" i="59"/>
  <c r="BG406" i="59"/>
  <c r="BH405" i="59"/>
  <c r="BG405" i="59"/>
  <c r="BI405" i="59" s="1"/>
  <c r="BI404" i="59"/>
  <c r="BH404" i="59"/>
  <c r="BG404" i="59"/>
  <c r="BH403" i="59"/>
  <c r="BI403" i="59" s="1"/>
  <c r="BG403" i="59"/>
  <c r="BH402" i="59"/>
  <c r="BG402" i="59"/>
  <c r="BI402" i="59" s="1"/>
  <c r="BH401" i="59"/>
  <c r="BG401" i="59"/>
  <c r="BI401" i="59" s="1"/>
  <c r="BI400" i="59"/>
  <c r="BH400" i="59"/>
  <c r="BG400" i="59"/>
  <c r="BH399" i="59"/>
  <c r="BI399" i="59" s="1"/>
  <c r="BG399" i="59"/>
  <c r="BI398" i="59"/>
  <c r="BH398" i="59"/>
  <c r="BG398" i="59"/>
  <c r="BH397" i="59"/>
  <c r="BG397" i="59"/>
  <c r="BI397" i="59" s="1"/>
  <c r="BI396" i="59"/>
  <c r="BH396" i="59"/>
  <c r="BG396" i="59"/>
  <c r="BH395" i="59"/>
  <c r="BI395" i="59" s="1"/>
  <c r="BG395" i="59"/>
  <c r="BH394" i="59"/>
  <c r="BG394" i="59"/>
  <c r="BI394" i="59" s="1"/>
  <c r="BH393" i="59"/>
  <c r="BG393" i="59"/>
  <c r="BI393" i="59" s="1"/>
  <c r="BI392" i="59"/>
  <c r="BH392" i="59"/>
  <c r="BG392" i="59"/>
  <c r="BH391" i="59"/>
  <c r="BI391" i="59" s="1"/>
  <c r="BG391" i="59"/>
  <c r="BI390" i="59"/>
  <c r="BH390" i="59"/>
  <c r="BG390" i="59"/>
  <c r="BH389" i="59"/>
  <c r="BG389" i="59"/>
  <c r="BI389" i="59" s="1"/>
  <c r="BI388" i="59"/>
  <c r="BH388" i="59"/>
  <c r="BG388" i="59"/>
  <c r="BH387" i="59"/>
  <c r="BI387" i="59" s="1"/>
  <c r="BG387" i="59"/>
  <c r="BH386" i="59"/>
  <c r="BG386" i="59"/>
  <c r="BI386" i="59" s="1"/>
  <c r="BH385" i="59"/>
  <c r="BI385" i="59" s="1"/>
  <c r="BG385" i="59"/>
  <c r="BH384" i="59"/>
  <c r="BG384" i="59"/>
  <c r="BI384" i="59" s="1"/>
  <c r="BI383" i="59"/>
  <c r="BH383" i="59"/>
  <c r="BG383" i="59"/>
  <c r="BH382" i="59"/>
  <c r="BI382" i="59" s="1"/>
  <c r="BG382" i="59"/>
  <c r="BH381" i="59"/>
  <c r="BG381" i="59"/>
  <c r="BI381" i="59" s="1"/>
  <c r="BH380" i="59"/>
  <c r="BG380" i="59"/>
  <c r="BI380" i="59" s="1"/>
  <c r="BI379" i="59"/>
  <c r="BH379" i="59"/>
  <c r="BG379" i="59"/>
  <c r="BH378" i="59"/>
  <c r="BI378" i="59" s="1"/>
  <c r="BG378" i="59"/>
  <c r="BI377" i="59"/>
  <c r="BH377" i="59"/>
  <c r="BG377" i="59"/>
  <c r="BH376" i="59"/>
  <c r="BG376" i="59"/>
  <c r="BI376" i="59" s="1"/>
  <c r="BI375" i="59"/>
  <c r="BH375" i="59"/>
  <c r="BG375" i="59"/>
  <c r="BH374" i="59"/>
  <c r="BI374" i="59" s="1"/>
  <c r="BG374" i="59"/>
  <c r="BH373" i="59"/>
  <c r="BG373" i="59"/>
  <c r="BI373" i="59" s="1"/>
  <c r="BH372" i="59"/>
  <c r="BG372" i="59"/>
  <c r="BI372" i="59" s="1"/>
  <c r="BI371" i="59"/>
  <c r="BH371" i="59"/>
  <c r="BG371" i="59"/>
  <c r="BH370" i="59"/>
  <c r="BI370" i="59" s="1"/>
  <c r="BG370" i="59"/>
  <c r="BI369" i="59"/>
  <c r="BH369" i="59"/>
  <c r="BG369" i="59"/>
  <c r="BH368" i="59"/>
  <c r="BG368" i="59"/>
  <c r="BI368" i="59" s="1"/>
  <c r="BI367" i="59"/>
  <c r="BH367" i="59"/>
  <c r="BG367" i="59"/>
  <c r="BH366" i="59"/>
  <c r="BG366" i="59"/>
  <c r="BI366" i="59" s="1"/>
  <c r="BH365" i="59"/>
  <c r="BG365" i="59"/>
  <c r="BI365" i="59" s="1"/>
  <c r="BH364" i="59"/>
  <c r="BG364" i="59"/>
  <c r="BI364" i="59" s="1"/>
  <c r="BI363" i="59"/>
  <c r="BH363" i="59"/>
  <c r="BG363" i="59"/>
  <c r="BH362" i="59"/>
  <c r="BI362" i="59" s="1"/>
  <c r="BG362" i="59"/>
  <c r="BI361" i="59"/>
  <c r="BH361" i="59"/>
  <c r="BG361" i="59"/>
  <c r="BH360" i="59"/>
  <c r="BG360" i="59"/>
  <c r="BI360" i="59" s="1"/>
  <c r="BI359" i="59"/>
  <c r="BH359" i="59"/>
  <c r="BG359" i="59"/>
  <c r="BH358" i="59"/>
  <c r="BG358" i="59"/>
  <c r="BI358" i="59" s="1"/>
  <c r="BH357" i="59"/>
  <c r="BG357" i="59"/>
  <c r="BI357" i="59" s="1"/>
  <c r="BH356" i="59"/>
  <c r="BG356" i="59"/>
  <c r="BI356" i="59" s="1"/>
  <c r="BI355" i="59"/>
  <c r="BH355" i="59"/>
  <c r="BG355" i="59"/>
  <c r="BH354" i="59"/>
  <c r="BI354" i="59" s="1"/>
  <c r="BG354" i="59"/>
  <c r="BI353" i="59"/>
  <c r="BH353" i="59"/>
  <c r="BG353" i="59"/>
  <c r="BH352" i="59"/>
  <c r="BG352" i="59"/>
  <c r="BI352" i="59" s="1"/>
  <c r="BI351" i="59"/>
  <c r="BH351" i="59"/>
  <c r="BG351" i="59"/>
  <c r="BH350" i="59"/>
  <c r="BG350" i="59"/>
  <c r="BI350" i="59" s="1"/>
  <c r="BH349" i="59"/>
  <c r="BG349" i="59"/>
  <c r="BI349" i="59" s="1"/>
  <c r="BH348" i="59"/>
  <c r="BG348" i="59"/>
  <c r="BI348" i="59" s="1"/>
  <c r="BI347" i="59"/>
  <c r="BH347" i="59"/>
  <c r="BG347" i="59"/>
  <c r="BH346" i="59"/>
  <c r="BI346" i="59" s="1"/>
  <c r="BG346" i="59"/>
  <c r="BI345" i="59"/>
  <c r="BH345" i="59"/>
  <c r="BG345" i="59"/>
  <c r="BH344" i="59"/>
  <c r="BG344" i="59"/>
  <c r="BI344" i="59" s="1"/>
  <c r="BI343" i="59"/>
  <c r="BH343" i="59"/>
  <c r="BG343" i="59"/>
  <c r="BH342" i="59"/>
  <c r="BG342" i="59"/>
  <c r="BI342" i="59" s="1"/>
  <c r="BH341" i="59"/>
  <c r="BG341" i="59"/>
  <c r="BI341" i="59" s="1"/>
  <c r="BH340" i="59"/>
  <c r="BG340" i="59"/>
  <c r="BI340" i="59" s="1"/>
  <c r="BH339" i="59"/>
  <c r="BI339" i="59" s="1"/>
  <c r="BG339" i="59"/>
  <c r="BH338" i="59"/>
  <c r="BI338" i="59" s="1"/>
  <c r="BG338" i="59"/>
  <c r="BI337" i="59"/>
  <c r="BH337" i="59"/>
  <c r="BG337" i="59"/>
  <c r="BH336" i="59"/>
  <c r="BG336" i="59"/>
  <c r="BI336" i="59" s="1"/>
  <c r="BI335" i="59"/>
  <c r="BH335" i="59"/>
  <c r="BG335" i="59"/>
  <c r="BH334" i="59"/>
  <c r="BG334" i="59"/>
  <c r="BI334" i="59" s="1"/>
  <c r="BH333" i="59"/>
  <c r="BG333" i="59"/>
  <c r="BI333" i="59" s="1"/>
  <c r="BH332" i="59"/>
  <c r="BG332" i="59"/>
  <c r="BI332" i="59" s="1"/>
  <c r="BH331" i="59"/>
  <c r="BI331" i="59" s="1"/>
  <c r="BG331" i="59"/>
  <c r="BH330" i="59"/>
  <c r="BI330" i="59" s="1"/>
  <c r="BG330" i="59"/>
  <c r="BI329" i="59"/>
  <c r="BH329" i="59"/>
  <c r="BG329" i="59"/>
  <c r="BH328" i="59"/>
  <c r="BG328" i="59"/>
  <c r="BI328" i="59" s="1"/>
  <c r="BI327" i="59"/>
  <c r="BH327" i="59"/>
  <c r="BG327" i="59"/>
  <c r="BH326" i="59"/>
  <c r="BG326" i="59"/>
  <c r="BI326" i="59" s="1"/>
  <c r="BH325" i="59"/>
  <c r="BG325" i="59"/>
  <c r="BI325" i="59" s="1"/>
  <c r="BH324" i="59"/>
  <c r="BG324" i="59"/>
  <c r="BI324" i="59" s="1"/>
  <c r="BH323" i="59"/>
  <c r="BI323" i="59" s="1"/>
  <c r="BG323" i="59"/>
  <c r="BH322" i="59"/>
  <c r="BI322" i="59" s="1"/>
  <c r="BG322" i="59"/>
  <c r="BI321" i="59"/>
  <c r="BH321" i="59"/>
  <c r="BG321" i="59"/>
  <c r="BH320" i="59"/>
  <c r="BG320" i="59"/>
  <c r="BI320" i="59" s="1"/>
  <c r="BI319" i="59"/>
  <c r="BH319" i="59"/>
  <c r="BG319" i="59"/>
  <c r="BH318" i="59"/>
  <c r="BG318" i="59"/>
  <c r="BI318" i="59" s="1"/>
  <c r="BH317" i="59"/>
  <c r="BG317" i="59"/>
  <c r="BI317" i="59" s="1"/>
  <c r="BH316" i="59"/>
  <c r="BG316" i="59"/>
  <c r="BI316" i="59" s="1"/>
  <c r="BH315" i="59"/>
  <c r="BI315" i="59" s="1"/>
  <c r="BG315" i="59"/>
  <c r="BH314" i="59"/>
  <c r="BI314" i="59" s="1"/>
  <c r="BG314" i="59"/>
  <c r="BI313" i="59"/>
  <c r="BH313" i="59"/>
  <c r="BG313" i="59"/>
  <c r="BH312" i="59"/>
  <c r="BG312" i="59"/>
  <c r="BI312" i="59" s="1"/>
  <c r="BI311" i="59"/>
  <c r="BH311" i="59"/>
  <c r="BG311" i="59"/>
  <c r="BH310" i="59"/>
  <c r="BG310" i="59"/>
  <c r="BI310" i="59" s="1"/>
  <c r="BH309" i="59"/>
  <c r="BG309" i="59"/>
  <c r="BI309" i="59" s="1"/>
  <c r="BH308" i="59"/>
  <c r="BG308" i="59"/>
  <c r="BI308" i="59" s="1"/>
  <c r="BM307" i="59"/>
  <c r="BN307" i="59" s="1"/>
  <c r="BL307" i="59"/>
  <c r="BH307" i="59"/>
  <c r="BI307" i="59" s="1"/>
  <c r="BG307" i="59"/>
  <c r="BN306" i="59"/>
  <c r="BM306" i="59"/>
  <c r="BL306" i="59"/>
  <c r="BI306" i="59"/>
  <c r="BH306" i="59"/>
  <c r="BG306" i="59"/>
  <c r="BN305" i="59"/>
  <c r="BM305" i="59"/>
  <c r="BL305" i="59"/>
  <c r="BH305" i="59"/>
  <c r="BG305" i="59"/>
  <c r="BI305" i="59" s="1"/>
  <c r="BM304" i="59"/>
  <c r="BL304" i="59"/>
  <c r="BN304" i="59" s="1"/>
  <c r="BH304" i="59"/>
  <c r="BG304" i="59"/>
  <c r="BI304" i="59" s="1"/>
  <c r="BM303" i="59"/>
  <c r="BN303" i="59" s="1"/>
  <c r="BL303" i="59"/>
  <c r="BH303" i="59"/>
  <c r="BI303" i="59" s="1"/>
  <c r="BG303" i="59"/>
  <c r="BN302" i="59"/>
  <c r="BM302" i="59"/>
  <c r="BL302" i="59"/>
  <c r="BI302" i="59"/>
  <c r="BH302" i="59"/>
  <c r="BG302" i="59"/>
  <c r="BN301" i="59"/>
  <c r="BM301" i="59"/>
  <c r="BL301" i="59"/>
  <c r="BH301" i="59"/>
  <c r="BG301" i="59"/>
  <c r="BI301" i="59" s="1"/>
  <c r="BM300" i="59"/>
  <c r="BL300" i="59"/>
  <c r="BN300" i="59" s="1"/>
  <c r="BH300" i="59"/>
  <c r="BG300" i="59"/>
  <c r="BI300" i="59" s="1"/>
  <c r="BM299" i="59"/>
  <c r="BN299" i="59" s="1"/>
  <c r="BL299" i="59"/>
  <c r="BH299" i="59"/>
  <c r="BI299" i="59" s="1"/>
  <c r="BG299" i="59"/>
  <c r="BN298" i="59"/>
  <c r="BM298" i="59"/>
  <c r="BL298" i="59"/>
  <c r="BI298" i="59"/>
  <c r="BH298" i="59"/>
  <c r="BG298" i="59"/>
  <c r="BN297" i="59"/>
  <c r="BM297" i="59"/>
  <c r="BL297" i="59"/>
  <c r="BH297" i="59"/>
  <c r="BG297" i="59"/>
  <c r="BI297" i="59" s="1"/>
  <c r="BM296" i="59"/>
  <c r="BL296" i="59"/>
  <c r="BN296" i="59" s="1"/>
  <c r="BH296" i="59"/>
  <c r="BG296" i="59"/>
  <c r="BI296" i="59" s="1"/>
  <c r="BM295" i="59"/>
  <c r="BN295" i="59" s="1"/>
  <c r="BL295" i="59"/>
  <c r="BH295" i="59"/>
  <c r="BI295" i="59" s="1"/>
  <c r="BG295" i="59"/>
  <c r="BN294" i="59"/>
  <c r="BM294" i="59"/>
  <c r="BL294" i="59"/>
  <c r="BI294" i="59"/>
  <c r="BH294" i="59"/>
  <c r="BG294" i="59"/>
  <c r="BN293" i="59"/>
  <c r="BM293" i="59"/>
  <c r="BL293" i="59"/>
  <c r="BH293" i="59"/>
  <c r="BG293" i="59"/>
  <c r="BI293" i="59" s="1"/>
  <c r="BM292" i="59"/>
  <c r="BL292" i="59"/>
  <c r="BN292" i="59" s="1"/>
  <c r="BH292" i="59"/>
  <c r="BG292" i="59"/>
  <c r="BI292" i="59" s="1"/>
  <c r="BM291" i="59"/>
  <c r="BN291" i="59" s="1"/>
  <c r="BL291" i="59"/>
  <c r="BH291" i="59"/>
  <c r="BI291" i="59" s="1"/>
  <c r="BG291" i="59"/>
  <c r="BN290" i="59"/>
  <c r="BM290" i="59"/>
  <c r="BL290" i="59"/>
  <c r="BI290" i="59"/>
  <c r="BH290" i="59"/>
  <c r="BG290" i="59"/>
  <c r="BN289" i="59"/>
  <c r="BM289" i="59"/>
  <c r="BL289" i="59"/>
  <c r="BH289" i="59"/>
  <c r="BG289" i="59"/>
  <c r="BI289" i="59" s="1"/>
  <c r="BM288" i="59"/>
  <c r="BL288" i="59"/>
  <c r="BN288" i="59" s="1"/>
  <c r="BH288" i="59"/>
  <c r="BG288" i="59"/>
  <c r="BI288" i="59" s="1"/>
  <c r="BM287" i="59"/>
  <c r="BN287" i="59" s="1"/>
  <c r="BL287" i="59"/>
  <c r="BH287" i="59"/>
  <c r="BI287" i="59" s="1"/>
  <c r="BG287" i="59"/>
  <c r="BN286" i="59"/>
  <c r="BM286" i="59"/>
  <c r="BL286" i="59"/>
  <c r="BI286" i="59"/>
  <c r="BH286" i="59"/>
  <c r="BG286" i="59"/>
  <c r="BN285" i="59"/>
  <c r="BM285" i="59"/>
  <c r="BL285" i="59"/>
  <c r="BH285" i="59"/>
  <c r="BG285" i="59"/>
  <c r="BI285" i="59" s="1"/>
  <c r="BM284" i="59"/>
  <c r="BL284" i="59"/>
  <c r="BN284" i="59" s="1"/>
  <c r="BH284" i="59"/>
  <c r="BG284" i="59"/>
  <c r="BI284" i="59" s="1"/>
  <c r="BM283" i="59"/>
  <c r="BN283" i="59" s="1"/>
  <c r="BL283" i="59"/>
  <c r="BH283" i="59"/>
  <c r="BI283" i="59" s="1"/>
  <c r="BG283" i="59"/>
  <c r="BN282" i="59"/>
  <c r="BM282" i="59"/>
  <c r="BL282" i="59"/>
  <c r="BI282" i="59"/>
  <c r="BH282" i="59"/>
  <c r="BG282" i="59"/>
  <c r="BN281" i="59"/>
  <c r="BM281" i="59"/>
  <c r="BL281" i="59"/>
  <c r="BH281" i="59"/>
  <c r="BG281" i="59"/>
  <c r="BI281" i="59" s="1"/>
  <c r="BM280" i="59"/>
  <c r="BL280" i="59"/>
  <c r="BN280" i="59" s="1"/>
  <c r="BH280" i="59"/>
  <c r="BG280" i="59"/>
  <c r="BI280" i="59" s="1"/>
  <c r="BM279" i="59"/>
  <c r="BN279" i="59" s="1"/>
  <c r="BL279" i="59"/>
  <c r="BH279" i="59"/>
  <c r="BI279" i="59" s="1"/>
  <c r="BG279" i="59"/>
  <c r="BN278" i="59"/>
  <c r="BM278" i="59"/>
  <c r="BL278" i="59"/>
  <c r="BI278" i="59"/>
  <c r="BH278" i="59"/>
  <c r="BG278" i="59"/>
  <c r="BN277" i="59"/>
  <c r="BM277" i="59"/>
  <c r="BL277" i="59"/>
  <c r="BH277" i="59"/>
  <c r="BG277" i="59"/>
  <c r="BI277" i="59" s="1"/>
  <c r="BM276" i="59"/>
  <c r="BL276" i="59"/>
  <c r="BN276" i="59" s="1"/>
  <c r="BH276" i="59"/>
  <c r="BG276" i="59"/>
  <c r="BI276" i="59" s="1"/>
  <c r="BM275" i="59"/>
  <c r="BN275" i="59" s="1"/>
  <c r="BL275" i="59"/>
  <c r="BH275" i="59"/>
  <c r="BI275" i="59" s="1"/>
  <c r="BG275" i="59"/>
  <c r="BN274" i="59"/>
  <c r="BM274" i="59"/>
  <c r="BL274" i="59"/>
  <c r="BI274" i="59"/>
  <c r="BH274" i="59"/>
  <c r="BG274" i="59"/>
  <c r="BN273" i="59"/>
  <c r="BM273" i="59"/>
  <c r="BL273" i="59"/>
  <c r="BH273" i="59"/>
  <c r="BG273" i="59"/>
  <c r="BI273" i="59" s="1"/>
  <c r="BM272" i="59"/>
  <c r="BL272" i="59"/>
  <c r="BN272" i="59" s="1"/>
  <c r="BH272" i="59"/>
  <c r="BG272" i="59"/>
  <c r="BI272" i="59" s="1"/>
  <c r="BM271" i="59"/>
  <c r="BN271" i="59" s="1"/>
  <c r="BL271" i="59"/>
  <c r="BH271" i="59"/>
  <c r="BI271" i="59" s="1"/>
  <c r="BG271" i="59"/>
  <c r="BN270" i="59"/>
  <c r="BM270" i="59"/>
  <c r="BL270" i="59"/>
  <c r="BI270" i="59"/>
  <c r="BH270" i="59"/>
  <c r="BG270" i="59"/>
  <c r="BN269" i="59"/>
  <c r="BM269" i="59"/>
  <c r="BL269" i="59"/>
  <c r="BH269" i="59"/>
  <c r="BG269" i="59"/>
  <c r="BI269" i="59" s="1"/>
  <c r="BM268" i="59"/>
  <c r="BL268" i="59"/>
  <c r="BN268" i="59" s="1"/>
  <c r="BH268" i="59"/>
  <c r="BG268" i="59"/>
  <c r="BI268" i="59" s="1"/>
  <c r="BM267" i="59"/>
  <c r="BN267" i="59" s="1"/>
  <c r="BL267" i="59"/>
  <c r="BH267" i="59"/>
  <c r="BI267" i="59" s="1"/>
  <c r="BG267" i="59"/>
  <c r="BN266" i="59"/>
  <c r="BM266" i="59"/>
  <c r="BL266" i="59"/>
  <c r="BI266" i="59"/>
  <c r="BH266" i="59"/>
  <c r="BG266" i="59"/>
  <c r="BN265" i="59"/>
  <c r="BM265" i="59"/>
  <c r="BL265" i="59"/>
  <c r="BH265" i="59"/>
  <c r="BG265" i="59"/>
  <c r="BI265" i="59" s="1"/>
  <c r="BM264" i="59"/>
  <c r="BL264" i="59"/>
  <c r="BN264" i="59" s="1"/>
  <c r="BH264" i="59"/>
  <c r="BI264" i="59" s="1"/>
  <c r="BG264" i="59"/>
  <c r="BM263" i="59"/>
  <c r="BN263" i="59" s="1"/>
  <c r="BL263" i="59"/>
  <c r="BH263" i="59"/>
  <c r="BI263" i="59" s="1"/>
  <c r="BG263" i="59"/>
  <c r="BN262" i="59"/>
  <c r="BM262" i="59"/>
  <c r="BL262" i="59"/>
  <c r="BI262" i="59"/>
  <c r="BH262" i="59"/>
  <c r="BG262" i="59"/>
  <c r="BN261" i="59"/>
  <c r="BM261" i="59"/>
  <c r="BL261" i="59"/>
  <c r="BH261" i="59"/>
  <c r="BG261" i="59"/>
  <c r="BI261" i="59" s="1"/>
  <c r="BM260" i="59"/>
  <c r="BL260" i="59"/>
  <c r="BN260" i="59" s="1"/>
  <c r="BH260" i="59"/>
  <c r="BI260" i="59" s="1"/>
  <c r="BG260" i="59"/>
  <c r="BM259" i="59"/>
  <c r="BN259" i="59" s="1"/>
  <c r="BL259" i="59"/>
  <c r="BH259" i="59"/>
  <c r="BI259" i="59" s="1"/>
  <c r="BG259" i="59"/>
  <c r="BN258" i="59"/>
  <c r="BM258" i="59"/>
  <c r="BL258" i="59"/>
  <c r="BI258" i="59"/>
  <c r="BH258" i="59"/>
  <c r="BG258" i="59"/>
  <c r="BN257" i="59"/>
  <c r="BM257" i="59"/>
  <c r="BL257" i="59"/>
  <c r="BH257" i="59"/>
  <c r="BG257" i="59"/>
  <c r="BI257" i="59" s="1"/>
  <c r="BM256" i="59"/>
  <c r="BL256" i="59"/>
  <c r="BN256" i="59" s="1"/>
  <c r="BH256" i="59"/>
  <c r="BG256" i="59"/>
  <c r="BI256" i="59" s="1"/>
  <c r="BM255" i="59"/>
  <c r="BN255" i="59" s="1"/>
  <c r="BL255" i="59"/>
  <c r="BH255" i="59"/>
  <c r="BI255" i="59" s="1"/>
  <c r="BG255" i="59"/>
  <c r="BN254" i="59"/>
  <c r="BM254" i="59"/>
  <c r="BL254" i="59"/>
  <c r="BI254" i="59"/>
  <c r="BH254" i="59"/>
  <c r="BG254" i="59"/>
  <c r="BM253" i="59"/>
  <c r="BL253" i="59"/>
  <c r="BN253" i="59" s="1"/>
  <c r="BH253" i="59"/>
  <c r="BG253" i="59"/>
  <c r="BI253" i="59" s="1"/>
  <c r="BM252" i="59"/>
  <c r="BL252" i="59"/>
  <c r="BN252" i="59" s="1"/>
  <c r="BH252" i="59"/>
  <c r="BG252" i="59"/>
  <c r="BI252" i="59" s="1"/>
  <c r="BM251" i="59"/>
  <c r="BN251" i="59" s="1"/>
  <c r="BL251" i="59"/>
  <c r="BH251" i="59"/>
  <c r="BI251" i="59" s="1"/>
  <c r="BG251" i="59"/>
  <c r="BN250" i="59"/>
  <c r="BM250" i="59"/>
  <c r="BL250" i="59"/>
  <c r="BI250" i="59"/>
  <c r="BH250" i="59"/>
  <c r="BG250" i="59"/>
  <c r="BM249" i="59"/>
  <c r="BL249" i="59"/>
  <c r="BN249" i="59" s="1"/>
  <c r="BH249" i="59"/>
  <c r="BG249" i="59"/>
  <c r="BI249" i="59" s="1"/>
  <c r="BM248" i="59"/>
  <c r="BL248" i="59"/>
  <c r="BN248" i="59" s="1"/>
  <c r="BH248" i="59"/>
  <c r="BG248" i="59"/>
  <c r="BI248" i="59" s="1"/>
  <c r="BM247" i="59"/>
  <c r="BN247" i="59" s="1"/>
  <c r="BL247" i="59"/>
  <c r="BH247" i="59"/>
  <c r="BI247" i="59" s="1"/>
  <c r="BG247" i="59"/>
  <c r="BN246" i="59"/>
  <c r="BM246" i="59"/>
  <c r="BL246" i="59"/>
  <c r="BI246" i="59"/>
  <c r="BH246" i="59"/>
  <c r="BG246" i="59"/>
  <c r="BM245" i="59"/>
  <c r="BL245" i="59"/>
  <c r="BN245" i="59" s="1"/>
  <c r="BH245" i="59"/>
  <c r="BG245" i="59"/>
  <c r="BI245" i="59" s="1"/>
  <c r="BM244" i="59"/>
  <c r="BL244" i="59"/>
  <c r="BN244" i="59" s="1"/>
  <c r="BH244" i="59"/>
  <c r="BG244" i="59"/>
  <c r="BI244" i="59" s="1"/>
  <c r="BM243" i="59"/>
  <c r="BL243" i="59"/>
  <c r="BN243" i="59" s="1"/>
  <c r="BH243" i="59"/>
  <c r="BI243" i="59" s="1"/>
  <c r="BG243" i="59"/>
  <c r="BN242" i="59"/>
  <c r="BM242" i="59"/>
  <c r="BL242" i="59"/>
  <c r="BI242" i="59"/>
  <c r="BH242" i="59"/>
  <c r="BG242" i="59"/>
  <c r="BM241" i="59"/>
  <c r="BL241" i="59"/>
  <c r="BN241" i="59" s="1"/>
  <c r="BH241" i="59"/>
  <c r="BG241" i="59"/>
  <c r="BI241" i="59" s="1"/>
  <c r="BM240" i="59"/>
  <c r="BL240" i="59"/>
  <c r="BN240" i="59" s="1"/>
  <c r="BH240" i="59"/>
  <c r="BG240" i="59"/>
  <c r="BI240" i="59" s="1"/>
  <c r="BM239" i="59"/>
  <c r="BN239" i="59" s="1"/>
  <c r="BL239" i="59"/>
  <c r="BH239" i="59"/>
  <c r="BI239" i="59" s="1"/>
  <c r="BG239" i="59"/>
  <c r="BN238" i="59"/>
  <c r="BM238" i="59"/>
  <c r="BL238" i="59"/>
  <c r="BI238" i="59"/>
  <c r="BH238" i="59"/>
  <c r="BG238" i="59"/>
  <c r="BM237" i="59"/>
  <c r="BL237" i="59"/>
  <c r="BN237" i="59" s="1"/>
  <c r="BH237" i="59"/>
  <c r="BG237" i="59"/>
  <c r="BI237" i="59" s="1"/>
  <c r="BM236" i="59"/>
  <c r="BL236" i="59"/>
  <c r="BN236" i="59" s="1"/>
  <c r="BH236" i="59"/>
  <c r="BG236" i="59"/>
  <c r="BI236" i="59" s="1"/>
  <c r="BM235" i="59"/>
  <c r="BN235" i="59" s="1"/>
  <c r="BL235" i="59"/>
  <c r="BH235" i="59"/>
  <c r="BI235" i="59" s="1"/>
  <c r="BG235" i="59"/>
  <c r="BN234" i="59"/>
  <c r="BM234" i="59"/>
  <c r="BL234" i="59"/>
  <c r="BI234" i="59"/>
  <c r="BH234" i="59"/>
  <c r="BG234" i="59"/>
  <c r="BM233" i="59"/>
  <c r="BL233" i="59"/>
  <c r="BN233" i="59" s="1"/>
  <c r="BH233" i="59"/>
  <c r="BG233" i="59"/>
  <c r="BI233" i="59" s="1"/>
  <c r="BM232" i="59"/>
  <c r="BL232" i="59"/>
  <c r="BN232" i="59" s="1"/>
  <c r="BH232" i="59"/>
  <c r="BI232" i="59" s="1"/>
  <c r="BG232" i="59"/>
  <c r="BM231" i="59"/>
  <c r="BN231" i="59" s="1"/>
  <c r="BL231" i="59"/>
  <c r="BH231" i="59"/>
  <c r="BI231" i="59" s="1"/>
  <c r="BG231" i="59"/>
  <c r="BN230" i="59"/>
  <c r="BM230" i="59"/>
  <c r="BL230" i="59"/>
  <c r="BI230" i="59"/>
  <c r="BH230" i="59"/>
  <c r="BG230" i="59"/>
  <c r="BM229" i="59"/>
  <c r="BL229" i="59"/>
  <c r="BN229" i="59" s="1"/>
  <c r="BH229" i="59"/>
  <c r="BG229" i="59"/>
  <c r="BI229" i="59" s="1"/>
  <c r="BM228" i="59"/>
  <c r="BL228" i="59"/>
  <c r="BN228" i="59" s="1"/>
  <c r="BH228" i="59"/>
  <c r="BI228" i="59" s="1"/>
  <c r="BG228" i="59"/>
  <c r="BM227" i="59"/>
  <c r="BN227" i="59" s="1"/>
  <c r="BL227" i="59"/>
  <c r="BH227" i="59"/>
  <c r="BI227" i="59" s="1"/>
  <c r="BG227" i="59"/>
  <c r="BN226" i="59"/>
  <c r="BM226" i="59"/>
  <c r="BL226" i="59"/>
  <c r="BI226" i="59"/>
  <c r="BH226" i="59"/>
  <c r="BG226" i="59"/>
  <c r="BM225" i="59"/>
  <c r="BL225" i="59"/>
  <c r="BN225" i="59" s="1"/>
  <c r="BH225" i="59"/>
  <c r="BG225" i="59"/>
  <c r="BI225" i="59" s="1"/>
  <c r="BM224" i="59"/>
  <c r="BL224" i="59"/>
  <c r="BN224" i="59" s="1"/>
  <c r="BH224" i="59"/>
  <c r="BI224" i="59" s="1"/>
  <c r="BG224" i="59"/>
  <c r="BM223" i="59"/>
  <c r="BN223" i="59" s="1"/>
  <c r="BL223" i="59"/>
  <c r="BH223" i="59"/>
  <c r="BI223" i="59" s="1"/>
  <c r="BG223" i="59"/>
  <c r="BN222" i="59"/>
  <c r="BM222" i="59"/>
  <c r="BL222" i="59"/>
  <c r="BI222" i="59"/>
  <c r="BH222" i="59"/>
  <c r="BG222" i="59"/>
  <c r="BM221" i="59"/>
  <c r="BL221" i="59"/>
  <c r="BN221" i="59" s="1"/>
  <c r="BH221" i="59"/>
  <c r="BG221" i="59"/>
  <c r="BI221" i="59" s="1"/>
  <c r="BM220" i="59"/>
  <c r="BL220" i="59"/>
  <c r="BN220" i="59" s="1"/>
  <c r="BH220" i="59"/>
  <c r="BG220" i="59"/>
  <c r="BI220" i="59" s="1"/>
  <c r="BM219" i="59"/>
  <c r="BN219" i="59" s="1"/>
  <c r="BL219" i="59"/>
  <c r="BH219" i="59"/>
  <c r="BI219" i="59" s="1"/>
  <c r="BG219" i="59"/>
  <c r="BN218" i="59"/>
  <c r="BM218" i="59"/>
  <c r="BL218" i="59"/>
  <c r="BI218" i="59"/>
  <c r="BH218" i="59"/>
  <c r="BG218" i="59"/>
  <c r="BM217" i="59"/>
  <c r="BL217" i="59"/>
  <c r="BN217" i="59" s="1"/>
  <c r="BH217" i="59"/>
  <c r="BG217" i="59"/>
  <c r="BI217" i="59" s="1"/>
  <c r="BM216" i="59"/>
  <c r="BL216" i="59"/>
  <c r="BN216" i="59" s="1"/>
  <c r="BH216" i="59"/>
  <c r="BG216" i="59"/>
  <c r="BI216" i="59" s="1"/>
  <c r="BM215" i="59"/>
  <c r="BN215" i="59" s="1"/>
  <c r="BL215" i="59"/>
  <c r="BH215" i="59"/>
  <c r="BI215" i="59" s="1"/>
  <c r="BG215" i="59"/>
  <c r="BN214" i="59"/>
  <c r="BM214" i="59"/>
  <c r="BL214" i="59"/>
  <c r="BI214" i="59"/>
  <c r="BH214" i="59"/>
  <c r="BG214" i="59"/>
  <c r="BM213" i="59"/>
  <c r="BL213" i="59"/>
  <c r="BN213" i="59" s="1"/>
  <c r="BH213" i="59"/>
  <c r="BG213" i="59"/>
  <c r="BI213" i="59" s="1"/>
  <c r="BM212" i="59"/>
  <c r="BL212" i="59"/>
  <c r="BN212" i="59" s="1"/>
  <c r="BH212" i="59"/>
  <c r="BG212" i="59"/>
  <c r="BI212" i="59" s="1"/>
  <c r="BM211" i="59"/>
  <c r="BN211" i="59" s="1"/>
  <c r="BL211" i="59"/>
  <c r="BH211" i="59"/>
  <c r="BI211" i="59" s="1"/>
  <c r="BG211" i="59"/>
  <c r="BN210" i="59"/>
  <c r="BM210" i="59"/>
  <c r="BL210" i="59"/>
  <c r="BI210" i="59"/>
  <c r="BH210" i="59"/>
  <c r="BG210" i="59"/>
  <c r="BM209" i="59"/>
  <c r="BL209" i="59"/>
  <c r="BN209" i="59" s="1"/>
  <c r="BH209" i="59"/>
  <c r="BG209" i="59"/>
  <c r="BI209" i="59" s="1"/>
  <c r="BM208" i="59"/>
  <c r="BL208" i="59"/>
  <c r="BN208" i="59" s="1"/>
  <c r="BH208" i="59"/>
  <c r="BI208" i="59" s="1"/>
  <c r="BG208" i="59"/>
  <c r="BM207" i="59"/>
  <c r="BN207" i="59" s="1"/>
  <c r="BL207" i="59"/>
  <c r="BH207" i="59"/>
  <c r="BI207" i="59" s="1"/>
  <c r="BG207" i="59"/>
  <c r="BN206" i="59"/>
  <c r="BM206" i="59"/>
  <c r="BL206" i="59"/>
  <c r="BI206" i="59"/>
  <c r="BH206" i="59"/>
  <c r="BG206" i="59"/>
  <c r="BM205" i="59"/>
  <c r="BL205" i="59"/>
  <c r="BN205" i="59" s="1"/>
  <c r="BH205" i="59"/>
  <c r="BG205" i="59"/>
  <c r="BI205" i="59" s="1"/>
  <c r="BM204" i="59"/>
  <c r="BL204" i="59"/>
  <c r="BN204" i="59" s="1"/>
  <c r="BH204" i="59"/>
  <c r="BG204" i="59"/>
  <c r="BI204" i="59" s="1"/>
  <c r="BM203" i="59"/>
  <c r="BN203" i="59" s="1"/>
  <c r="BL203" i="59"/>
  <c r="BH203" i="59"/>
  <c r="BI203" i="59" s="1"/>
  <c r="BG203" i="59"/>
  <c r="BN202" i="59"/>
  <c r="BM202" i="59"/>
  <c r="BL202" i="59"/>
  <c r="BI202" i="59"/>
  <c r="BH202" i="59"/>
  <c r="BG202" i="59"/>
  <c r="BM201" i="59"/>
  <c r="BL201" i="59"/>
  <c r="BN201" i="59" s="1"/>
  <c r="BH201" i="59"/>
  <c r="BG201" i="59"/>
  <c r="BI201" i="59" s="1"/>
  <c r="BM200" i="59"/>
  <c r="BL200" i="59"/>
  <c r="BN200" i="59" s="1"/>
  <c r="BH200" i="59"/>
  <c r="BI200" i="59" s="1"/>
  <c r="BG200" i="59"/>
  <c r="BM199" i="59"/>
  <c r="BN199" i="59" s="1"/>
  <c r="BL199" i="59"/>
  <c r="BH199" i="59"/>
  <c r="BI199" i="59" s="1"/>
  <c r="BG199" i="59"/>
  <c r="BN198" i="59"/>
  <c r="BM198" i="59"/>
  <c r="BL198" i="59"/>
  <c r="BI198" i="59"/>
  <c r="BH198" i="59"/>
  <c r="BG198" i="59"/>
  <c r="BM197" i="59"/>
  <c r="BL197" i="59"/>
  <c r="BN197" i="59" s="1"/>
  <c r="BH197" i="59"/>
  <c r="BG197" i="59"/>
  <c r="BI197" i="59" s="1"/>
  <c r="BM196" i="59"/>
  <c r="BL196" i="59"/>
  <c r="BN196" i="59" s="1"/>
  <c r="BH196" i="59"/>
  <c r="BI196" i="59" s="1"/>
  <c r="BG196" i="59"/>
  <c r="BM195" i="59"/>
  <c r="BN195" i="59" s="1"/>
  <c r="BL195" i="59"/>
  <c r="BH195" i="59"/>
  <c r="BI195" i="59" s="1"/>
  <c r="BG195" i="59"/>
  <c r="BN194" i="59"/>
  <c r="BM194" i="59"/>
  <c r="BL194" i="59"/>
  <c r="BI194" i="59"/>
  <c r="BH194" i="59"/>
  <c r="BG194" i="59"/>
  <c r="BM193" i="59"/>
  <c r="BL193" i="59"/>
  <c r="BN193" i="59" s="1"/>
  <c r="BH193" i="59"/>
  <c r="BG193" i="59"/>
  <c r="BI193" i="59" s="1"/>
  <c r="BM192" i="59"/>
  <c r="BL192" i="59"/>
  <c r="BN192" i="59" s="1"/>
  <c r="BH192" i="59"/>
  <c r="BI192" i="59" s="1"/>
  <c r="BG192" i="59"/>
  <c r="BM191" i="59"/>
  <c r="BL191" i="59"/>
  <c r="BN191" i="59" s="1"/>
  <c r="BH191" i="59"/>
  <c r="BG191" i="59"/>
  <c r="BI191" i="59" s="1"/>
  <c r="BN190" i="59"/>
  <c r="BM190" i="59"/>
  <c r="BL190" i="59"/>
  <c r="BI190" i="59"/>
  <c r="BH190" i="59"/>
  <c r="BG190" i="59"/>
  <c r="BM189" i="59"/>
  <c r="BL189" i="59"/>
  <c r="BN189" i="59" s="1"/>
  <c r="BH189" i="59"/>
  <c r="BG189" i="59"/>
  <c r="BI189" i="59" s="1"/>
  <c r="BM188" i="59"/>
  <c r="BL188" i="59"/>
  <c r="BN188" i="59" s="1"/>
  <c r="BH188" i="59"/>
  <c r="BI188" i="59" s="1"/>
  <c r="BG188" i="59"/>
  <c r="BM187" i="59"/>
  <c r="BN187" i="59" s="1"/>
  <c r="BL187" i="59"/>
  <c r="BH187" i="59"/>
  <c r="BG187" i="59"/>
  <c r="BI187" i="59" s="1"/>
  <c r="BN186" i="59"/>
  <c r="BM186" i="59"/>
  <c r="BL186" i="59"/>
  <c r="BI186" i="59"/>
  <c r="BH186" i="59"/>
  <c r="BG186" i="59"/>
  <c r="BM185" i="59"/>
  <c r="BL185" i="59"/>
  <c r="BN185" i="59" s="1"/>
  <c r="BH185" i="59"/>
  <c r="BG185" i="59"/>
  <c r="BI185" i="59" s="1"/>
  <c r="BM184" i="59"/>
  <c r="BL184" i="59"/>
  <c r="BN184" i="59" s="1"/>
  <c r="BH184" i="59"/>
  <c r="BI184" i="59" s="1"/>
  <c r="BG184" i="59"/>
  <c r="BM183" i="59"/>
  <c r="BN183" i="59" s="1"/>
  <c r="BL183" i="59"/>
  <c r="BH183" i="59"/>
  <c r="BG183" i="59"/>
  <c r="BI183" i="59" s="1"/>
  <c r="BN182" i="59"/>
  <c r="BM182" i="59"/>
  <c r="BL182" i="59"/>
  <c r="BI182" i="59"/>
  <c r="BH182" i="59"/>
  <c r="BG182" i="59"/>
  <c r="BM181" i="59"/>
  <c r="BL181" i="59"/>
  <c r="BN181" i="59" s="1"/>
  <c r="BH181" i="59"/>
  <c r="BG181" i="59"/>
  <c r="BI181" i="59" s="1"/>
  <c r="BM180" i="59"/>
  <c r="BL180" i="59"/>
  <c r="BN180" i="59" s="1"/>
  <c r="BH180" i="59"/>
  <c r="BI180" i="59" s="1"/>
  <c r="BG180" i="59"/>
  <c r="BM179" i="59"/>
  <c r="BN179" i="59" s="1"/>
  <c r="BL179" i="59"/>
  <c r="BH179" i="59"/>
  <c r="BI179" i="59" s="1"/>
  <c r="BG179" i="59"/>
  <c r="BN178" i="59"/>
  <c r="BM178" i="59"/>
  <c r="BL178" i="59"/>
  <c r="BI178" i="59"/>
  <c r="BH178" i="59"/>
  <c r="BG178" i="59"/>
  <c r="BM177" i="59"/>
  <c r="BL177" i="59"/>
  <c r="BN177" i="59" s="1"/>
  <c r="BH177" i="59"/>
  <c r="BG177" i="59"/>
  <c r="BI177" i="59" s="1"/>
  <c r="BM176" i="59"/>
  <c r="BL176" i="59"/>
  <c r="BN176" i="59" s="1"/>
  <c r="BH176" i="59"/>
  <c r="BI176" i="59" s="1"/>
  <c r="BG176" i="59"/>
  <c r="BM175" i="59"/>
  <c r="BL175" i="59"/>
  <c r="BN175" i="59" s="1"/>
  <c r="BH175" i="59"/>
  <c r="BG175" i="59"/>
  <c r="BI175" i="59" s="1"/>
  <c r="BN174" i="59"/>
  <c r="BM174" i="59"/>
  <c r="BL174" i="59"/>
  <c r="BI174" i="59"/>
  <c r="BH174" i="59"/>
  <c r="BG174" i="59"/>
  <c r="BM173" i="59"/>
  <c r="BL173" i="59"/>
  <c r="BN173" i="59" s="1"/>
  <c r="BH173" i="59"/>
  <c r="BG173" i="59"/>
  <c r="BI173" i="59" s="1"/>
  <c r="BM172" i="59"/>
  <c r="BL172" i="59"/>
  <c r="BN172" i="59" s="1"/>
  <c r="BH172" i="59"/>
  <c r="BI172" i="59" s="1"/>
  <c r="BG172" i="59"/>
  <c r="BM171" i="59"/>
  <c r="BL171" i="59"/>
  <c r="BN171" i="59" s="1"/>
  <c r="BH171" i="59"/>
  <c r="BG171" i="59"/>
  <c r="BI171" i="59" s="1"/>
  <c r="BN170" i="59"/>
  <c r="BM170" i="59"/>
  <c r="BL170" i="59"/>
  <c r="BI170" i="59"/>
  <c r="BH170" i="59"/>
  <c r="BG170" i="59"/>
  <c r="BM169" i="59"/>
  <c r="BL169" i="59"/>
  <c r="BN169" i="59" s="1"/>
  <c r="BH169" i="59"/>
  <c r="BG169" i="59"/>
  <c r="BI169" i="59" s="1"/>
  <c r="BM168" i="59"/>
  <c r="BL168" i="59"/>
  <c r="BN168" i="59" s="1"/>
  <c r="BH168" i="59"/>
  <c r="BI168" i="59" s="1"/>
  <c r="BG168" i="59"/>
  <c r="BM167" i="59"/>
  <c r="BL167" i="59"/>
  <c r="BN167" i="59" s="1"/>
  <c r="BH167" i="59"/>
  <c r="BG167" i="59"/>
  <c r="BI167" i="59" s="1"/>
  <c r="BN166" i="59"/>
  <c r="BM166" i="59"/>
  <c r="BL166" i="59"/>
  <c r="BI166" i="59"/>
  <c r="BH166" i="59"/>
  <c r="BG166" i="59"/>
  <c r="BM165" i="59"/>
  <c r="BL165" i="59"/>
  <c r="BN165" i="59" s="1"/>
  <c r="BH165" i="59"/>
  <c r="BG165" i="59"/>
  <c r="BI165" i="59" s="1"/>
  <c r="BM164" i="59"/>
  <c r="BL164" i="59"/>
  <c r="BN164" i="59" s="1"/>
  <c r="BH164" i="59"/>
  <c r="BI164" i="59" s="1"/>
  <c r="BG164" i="59"/>
  <c r="BM163" i="59"/>
  <c r="BL163" i="59"/>
  <c r="BN163" i="59" s="1"/>
  <c r="BH163" i="59"/>
  <c r="BG163" i="59"/>
  <c r="BI163" i="59" s="1"/>
  <c r="BN162" i="59"/>
  <c r="BM162" i="59"/>
  <c r="BL162" i="59"/>
  <c r="BI162" i="59"/>
  <c r="BH162" i="59"/>
  <c r="BG162" i="59"/>
  <c r="BM161" i="59"/>
  <c r="BL161" i="59"/>
  <c r="BN161" i="59" s="1"/>
  <c r="BH161" i="59"/>
  <c r="BG161" i="59"/>
  <c r="BI161" i="59" s="1"/>
  <c r="BM160" i="59"/>
  <c r="BL160" i="59"/>
  <c r="BN160" i="59" s="1"/>
  <c r="BH160" i="59"/>
  <c r="BI160" i="59" s="1"/>
  <c r="BG160" i="59"/>
  <c r="BM159" i="59"/>
  <c r="BL159" i="59"/>
  <c r="BN159" i="59" s="1"/>
  <c r="BH159" i="59"/>
  <c r="BG159" i="59"/>
  <c r="BI159" i="59" s="1"/>
  <c r="BN158" i="59"/>
  <c r="BM158" i="59"/>
  <c r="BL158" i="59"/>
  <c r="BI158" i="59"/>
  <c r="BH158" i="59"/>
  <c r="BG158" i="59"/>
  <c r="BM157" i="59"/>
  <c r="BL157" i="59"/>
  <c r="BN157" i="59" s="1"/>
  <c r="BH157" i="59"/>
  <c r="BG157" i="59"/>
  <c r="BI157" i="59" s="1"/>
  <c r="BM156" i="59"/>
  <c r="BL156" i="59"/>
  <c r="BN156" i="59" s="1"/>
  <c r="BH156" i="59"/>
  <c r="BI156" i="59" s="1"/>
  <c r="BG156" i="59"/>
  <c r="BM155" i="59"/>
  <c r="BL155" i="59"/>
  <c r="BN155" i="59" s="1"/>
  <c r="BH155" i="59"/>
  <c r="BG155" i="59"/>
  <c r="BI155" i="59" s="1"/>
  <c r="BN154" i="59"/>
  <c r="BM154" i="59"/>
  <c r="BL154" i="59"/>
  <c r="BI154" i="59"/>
  <c r="BH154" i="59"/>
  <c r="BG154" i="59"/>
  <c r="BM153" i="59"/>
  <c r="BL153" i="59"/>
  <c r="BN153" i="59" s="1"/>
  <c r="BH153" i="59"/>
  <c r="BG153" i="59"/>
  <c r="BI153" i="59" s="1"/>
  <c r="BM152" i="59"/>
  <c r="BL152" i="59"/>
  <c r="BN152" i="59" s="1"/>
  <c r="BH152" i="59"/>
  <c r="BI152" i="59" s="1"/>
  <c r="BG152" i="59"/>
  <c r="BM151" i="59"/>
  <c r="BL151" i="59"/>
  <c r="BN151" i="59" s="1"/>
  <c r="BH151" i="59"/>
  <c r="BG151" i="59"/>
  <c r="BI151" i="59" s="1"/>
  <c r="BN150" i="59"/>
  <c r="BM150" i="59"/>
  <c r="BL150" i="59"/>
  <c r="BI150" i="59"/>
  <c r="BH150" i="59"/>
  <c r="BG150" i="59"/>
  <c r="BM149" i="59"/>
  <c r="BL149" i="59"/>
  <c r="BN149" i="59" s="1"/>
  <c r="BH149" i="59"/>
  <c r="BG149" i="59"/>
  <c r="BI149" i="59" s="1"/>
  <c r="BM148" i="59"/>
  <c r="BL148" i="59"/>
  <c r="BN148" i="59" s="1"/>
  <c r="BH148" i="59"/>
  <c r="BI148" i="59" s="1"/>
  <c r="BG148" i="59"/>
  <c r="BM147" i="59"/>
  <c r="BL147" i="59"/>
  <c r="BN147" i="59" s="1"/>
  <c r="BH147" i="59"/>
  <c r="BG147" i="59"/>
  <c r="BI147" i="59" s="1"/>
  <c r="BN146" i="59"/>
  <c r="BM146" i="59"/>
  <c r="BL146" i="59"/>
  <c r="BI146" i="59"/>
  <c r="BH146" i="59"/>
  <c r="BG146" i="59"/>
  <c r="BM145" i="59"/>
  <c r="BL145" i="59"/>
  <c r="BN145" i="59" s="1"/>
  <c r="BH145" i="59"/>
  <c r="BG145" i="59"/>
  <c r="BI145" i="59" s="1"/>
  <c r="BM144" i="59"/>
  <c r="BL144" i="59"/>
  <c r="BN144" i="59" s="1"/>
  <c r="BH144" i="59"/>
  <c r="BI144" i="59" s="1"/>
  <c r="BG144" i="59"/>
  <c r="BM143" i="59"/>
  <c r="BL143" i="59"/>
  <c r="BN143" i="59" s="1"/>
  <c r="BH143" i="59"/>
  <c r="BG143" i="59"/>
  <c r="BI143" i="59" s="1"/>
  <c r="BN142" i="59"/>
  <c r="BM142" i="59"/>
  <c r="BL142" i="59"/>
  <c r="BI142" i="59"/>
  <c r="BH142" i="59"/>
  <c r="BG142" i="59"/>
  <c r="BM141" i="59"/>
  <c r="BL141" i="59"/>
  <c r="BN141" i="59" s="1"/>
  <c r="BH141" i="59"/>
  <c r="BG141" i="59"/>
  <c r="BI141" i="59" s="1"/>
  <c r="BM140" i="59"/>
  <c r="BL140" i="59"/>
  <c r="BN140" i="59" s="1"/>
  <c r="BH140" i="59"/>
  <c r="BI140" i="59" s="1"/>
  <c r="BG140" i="59"/>
  <c r="BM139" i="59"/>
  <c r="BL139" i="59"/>
  <c r="BN139" i="59" s="1"/>
  <c r="BH139" i="59"/>
  <c r="BG139" i="59"/>
  <c r="BI139" i="59" s="1"/>
  <c r="BN138" i="59"/>
  <c r="BM138" i="59"/>
  <c r="BL138" i="59"/>
  <c r="BI138" i="59"/>
  <c r="BH138" i="59"/>
  <c r="BG138" i="59"/>
  <c r="BM137" i="59"/>
  <c r="BL137" i="59"/>
  <c r="BN137" i="59" s="1"/>
  <c r="BH137" i="59"/>
  <c r="BG137" i="59"/>
  <c r="BI137" i="59" s="1"/>
  <c r="BM136" i="59"/>
  <c r="BL136" i="59"/>
  <c r="BN136" i="59" s="1"/>
  <c r="BH136" i="59"/>
  <c r="BI136" i="59" s="1"/>
  <c r="BG136" i="59"/>
  <c r="BM135" i="59"/>
  <c r="BL135" i="59"/>
  <c r="BN135" i="59" s="1"/>
  <c r="BH135" i="59"/>
  <c r="BG135" i="59"/>
  <c r="BI135" i="59" s="1"/>
  <c r="BN134" i="59"/>
  <c r="BM134" i="59"/>
  <c r="BL134" i="59"/>
  <c r="BI134" i="59"/>
  <c r="BH134" i="59"/>
  <c r="BG134" i="59"/>
  <c r="BM133" i="59"/>
  <c r="BL133" i="59"/>
  <c r="BN133" i="59" s="1"/>
  <c r="BH133" i="59"/>
  <c r="BG133" i="59"/>
  <c r="BI133" i="59" s="1"/>
  <c r="BM132" i="59"/>
  <c r="BL132" i="59"/>
  <c r="BN132" i="59" s="1"/>
  <c r="BH132" i="59"/>
  <c r="BI132" i="59" s="1"/>
  <c r="BG132" i="59"/>
  <c r="BM131" i="59"/>
  <c r="BL131" i="59"/>
  <c r="BN131" i="59" s="1"/>
  <c r="BH131" i="59"/>
  <c r="BG131" i="59"/>
  <c r="BI131" i="59" s="1"/>
  <c r="BN130" i="59"/>
  <c r="BM130" i="59"/>
  <c r="BL130" i="59"/>
  <c r="BI130" i="59"/>
  <c r="BH130" i="59"/>
  <c r="BG130" i="59"/>
  <c r="BM129" i="59"/>
  <c r="BL129" i="59"/>
  <c r="BN129" i="59" s="1"/>
  <c r="BH129" i="59"/>
  <c r="BG129" i="59"/>
  <c r="BI129" i="59" s="1"/>
  <c r="BM128" i="59"/>
  <c r="BL128" i="59"/>
  <c r="BN128" i="59" s="1"/>
  <c r="BH128" i="59"/>
  <c r="BI128" i="59" s="1"/>
  <c r="BG128" i="59"/>
  <c r="BM127" i="59"/>
  <c r="BL127" i="59"/>
  <c r="BN127" i="59" s="1"/>
  <c r="BH127" i="59"/>
  <c r="BG127" i="59"/>
  <c r="BI127" i="59" s="1"/>
  <c r="BN126" i="59"/>
  <c r="BM126" i="59"/>
  <c r="BL126" i="59"/>
  <c r="BI126" i="59"/>
  <c r="BH126" i="59"/>
  <c r="BG126" i="59"/>
  <c r="BM125" i="59"/>
  <c r="BL125" i="59"/>
  <c r="BN125" i="59" s="1"/>
  <c r="BH125" i="59"/>
  <c r="BG125" i="59"/>
  <c r="BI125" i="59" s="1"/>
  <c r="BM124" i="59"/>
  <c r="BL124" i="59"/>
  <c r="BN124" i="59" s="1"/>
  <c r="BH124" i="59"/>
  <c r="BG124" i="59"/>
  <c r="BI124" i="59" s="1"/>
  <c r="BM123" i="59"/>
  <c r="BL123" i="59"/>
  <c r="BN123" i="59" s="1"/>
  <c r="BH123" i="59"/>
  <c r="BI123" i="59" s="1"/>
  <c r="BG123" i="59"/>
  <c r="BN122" i="59"/>
  <c r="BM122" i="59"/>
  <c r="BL122" i="59"/>
  <c r="BI122" i="59"/>
  <c r="BH122" i="59"/>
  <c r="BG122" i="59"/>
  <c r="BM121" i="59"/>
  <c r="BL121" i="59"/>
  <c r="BN121" i="59" s="1"/>
  <c r="BH121" i="59"/>
  <c r="BG121" i="59"/>
  <c r="BI121" i="59" s="1"/>
  <c r="BM120" i="59"/>
  <c r="BL120" i="59"/>
  <c r="BN120" i="59" s="1"/>
  <c r="BH120" i="59"/>
  <c r="BG120" i="59"/>
  <c r="BI120" i="59" s="1"/>
  <c r="BM119" i="59"/>
  <c r="BL119" i="59"/>
  <c r="BN119" i="59" s="1"/>
  <c r="BH119" i="59"/>
  <c r="BI119" i="59" s="1"/>
  <c r="BG119" i="59"/>
  <c r="BN118" i="59"/>
  <c r="BM118" i="59"/>
  <c r="BL118" i="59"/>
  <c r="BI118" i="59"/>
  <c r="BH118" i="59"/>
  <c r="BG118" i="59"/>
  <c r="BM117" i="59"/>
  <c r="BL117" i="59"/>
  <c r="BN117" i="59" s="1"/>
  <c r="BH117" i="59"/>
  <c r="BG117" i="59"/>
  <c r="BI117" i="59" s="1"/>
  <c r="BM116" i="59"/>
  <c r="BL116" i="59"/>
  <c r="BN116" i="59" s="1"/>
  <c r="BH116" i="59"/>
  <c r="BI116" i="59" s="1"/>
  <c r="BG116" i="59"/>
  <c r="BM115" i="59"/>
  <c r="BL115" i="59"/>
  <c r="BN115" i="59" s="1"/>
  <c r="BH115" i="59"/>
  <c r="BI115" i="59" s="1"/>
  <c r="BG115" i="59"/>
  <c r="BN114" i="59"/>
  <c r="BM114" i="59"/>
  <c r="BL114" i="59"/>
  <c r="BI114" i="59"/>
  <c r="BH114" i="59"/>
  <c r="BG114" i="59"/>
  <c r="BM113" i="59"/>
  <c r="BL113" i="59"/>
  <c r="BN113" i="59" s="1"/>
  <c r="BH113" i="59"/>
  <c r="BG113" i="59"/>
  <c r="BI113" i="59" s="1"/>
  <c r="BM112" i="59"/>
  <c r="BL112" i="59"/>
  <c r="BN112" i="59" s="1"/>
  <c r="BH112" i="59"/>
  <c r="BI112" i="59" s="1"/>
  <c r="BG112" i="59"/>
  <c r="BM111" i="59"/>
  <c r="BL111" i="59"/>
  <c r="BN111" i="59" s="1"/>
  <c r="BH111" i="59"/>
  <c r="BI111" i="59" s="1"/>
  <c r="BG111" i="59"/>
  <c r="BN110" i="59"/>
  <c r="BM110" i="59"/>
  <c r="BL110" i="59"/>
  <c r="BI110" i="59"/>
  <c r="BH110" i="59"/>
  <c r="BG110" i="59"/>
  <c r="BM109" i="59"/>
  <c r="BL109" i="59"/>
  <c r="BN109" i="59" s="1"/>
  <c r="BH109" i="59"/>
  <c r="BG109" i="59"/>
  <c r="BI109" i="59" s="1"/>
  <c r="BM108" i="59"/>
  <c r="BL108" i="59"/>
  <c r="BN108" i="59" s="1"/>
  <c r="BH108" i="59"/>
  <c r="BI108" i="59" s="1"/>
  <c r="BG108" i="59"/>
  <c r="BM107" i="59"/>
  <c r="BL107" i="59"/>
  <c r="BN107" i="59" s="1"/>
  <c r="BH107" i="59"/>
  <c r="BI107" i="59" s="1"/>
  <c r="BG107" i="59"/>
  <c r="BN106" i="59"/>
  <c r="BM106" i="59"/>
  <c r="BL106" i="59"/>
  <c r="BI106" i="59"/>
  <c r="BH106" i="59"/>
  <c r="BG106" i="59"/>
  <c r="BM105" i="59"/>
  <c r="BL105" i="59"/>
  <c r="BN105" i="59" s="1"/>
  <c r="BH105" i="59"/>
  <c r="BG105" i="59"/>
  <c r="BI105" i="59" s="1"/>
  <c r="BM104" i="59"/>
  <c r="BL104" i="59"/>
  <c r="BN104" i="59" s="1"/>
  <c r="BH104" i="59"/>
  <c r="BI104" i="59" s="1"/>
  <c r="BG104" i="59"/>
  <c r="BM103" i="59"/>
  <c r="BL103" i="59"/>
  <c r="BN103" i="59" s="1"/>
  <c r="BH103" i="59"/>
  <c r="BI103" i="59" s="1"/>
  <c r="BG103" i="59"/>
  <c r="BN102" i="59"/>
  <c r="BM102" i="59"/>
  <c r="BL102" i="59"/>
  <c r="BI102" i="59"/>
  <c r="BH102" i="59"/>
  <c r="BG102" i="59"/>
  <c r="BM101" i="59"/>
  <c r="BL101" i="59"/>
  <c r="BN101" i="59" s="1"/>
  <c r="BH101" i="59"/>
  <c r="BG101" i="59"/>
  <c r="BI101" i="59" s="1"/>
  <c r="BM100" i="59"/>
  <c r="BL100" i="59"/>
  <c r="BN100" i="59" s="1"/>
  <c r="BH100" i="59"/>
  <c r="BI100" i="59" s="1"/>
  <c r="BG100" i="59"/>
  <c r="BM99" i="59"/>
  <c r="BL99" i="59"/>
  <c r="BN99" i="59" s="1"/>
  <c r="BH99" i="59"/>
  <c r="BI99" i="59" s="1"/>
  <c r="BG99" i="59"/>
  <c r="BN98" i="59"/>
  <c r="BM98" i="59"/>
  <c r="BL98" i="59"/>
  <c r="BI98" i="59"/>
  <c r="BH98" i="59"/>
  <c r="BG98" i="59"/>
  <c r="BM97" i="59"/>
  <c r="BL97" i="59"/>
  <c r="BN97" i="59" s="1"/>
  <c r="BH97" i="59"/>
  <c r="BG97" i="59"/>
  <c r="BI97" i="59" s="1"/>
  <c r="BM96" i="59"/>
  <c r="BL96" i="59"/>
  <c r="BN96" i="59" s="1"/>
  <c r="BH96" i="59"/>
  <c r="BI96" i="59" s="1"/>
  <c r="BG96" i="59"/>
  <c r="BM95" i="59"/>
  <c r="BL95" i="59"/>
  <c r="BN95" i="59" s="1"/>
  <c r="BH95" i="59"/>
  <c r="BI95" i="59" s="1"/>
  <c r="BG95" i="59"/>
  <c r="BN94" i="59"/>
  <c r="BM94" i="59"/>
  <c r="BL94" i="59"/>
  <c r="BI94" i="59"/>
  <c r="BH94" i="59"/>
  <c r="BG94" i="59"/>
  <c r="BM93" i="59"/>
  <c r="BL93" i="59"/>
  <c r="BN93" i="59" s="1"/>
  <c r="BH93" i="59"/>
  <c r="BG93" i="59"/>
  <c r="BI93" i="59" s="1"/>
  <c r="BM92" i="59"/>
  <c r="BL92" i="59"/>
  <c r="BN92" i="59" s="1"/>
  <c r="BH92" i="59"/>
  <c r="BI92" i="59" s="1"/>
  <c r="BG92" i="59"/>
  <c r="BM91" i="59"/>
  <c r="BL91" i="59"/>
  <c r="BN91" i="59" s="1"/>
  <c r="BH91" i="59"/>
  <c r="BI91" i="59" s="1"/>
  <c r="BG91" i="59"/>
  <c r="BN90" i="59"/>
  <c r="BM90" i="59"/>
  <c r="BL90" i="59"/>
  <c r="BI90" i="59"/>
  <c r="BH90" i="59"/>
  <c r="BG90" i="59"/>
  <c r="BM89" i="59"/>
  <c r="BL89" i="59"/>
  <c r="BN89" i="59" s="1"/>
  <c r="BH89" i="59"/>
  <c r="BG89" i="59"/>
  <c r="BI89" i="59" s="1"/>
  <c r="BM88" i="59"/>
  <c r="BL88" i="59"/>
  <c r="BN88" i="59" s="1"/>
  <c r="BH88" i="59"/>
  <c r="BI88" i="59" s="1"/>
  <c r="BG88" i="59"/>
  <c r="BM87" i="59"/>
  <c r="BL87" i="59"/>
  <c r="BN87" i="59" s="1"/>
  <c r="BH87" i="59"/>
  <c r="BI87" i="59" s="1"/>
  <c r="BG87" i="59"/>
  <c r="BN86" i="59"/>
  <c r="BM86" i="59"/>
  <c r="BL86" i="59"/>
  <c r="BI86" i="59"/>
  <c r="BH86" i="59"/>
  <c r="BG86" i="59"/>
  <c r="BM85" i="59"/>
  <c r="BL85" i="59"/>
  <c r="BN85" i="59" s="1"/>
  <c r="BH85" i="59"/>
  <c r="BG85" i="59"/>
  <c r="BI85" i="59" s="1"/>
  <c r="BM84" i="59"/>
  <c r="BL84" i="59"/>
  <c r="BN84" i="59" s="1"/>
  <c r="BH84" i="59"/>
  <c r="BG84" i="59"/>
  <c r="BI84" i="59" s="1"/>
  <c r="BM83" i="59"/>
  <c r="BL83" i="59"/>
  <c r="BN83" i="59" s="1"/>
  <c r="BH83" i="59"/>
  <c r="BI83" i="59" s="1"/>
  <c r="BG83" i="59"/>
  <c r="BN82" i="59"/>
  <c r="BM82" i="59"/>
  <c r="BL82" i="59"/>
  <c r="BI82" i="59"/>
  <c r="BH82" i="59"/>
  <c r="BG82" i="59"/>
  <c r="BM81" i="59"/>
  <c r="BL81" i="59"/>
  <c r="BN81" i="59" s="1"/>
  <c r="BH81" i="59"/>
  <c r="BG81" i="59"/>
  <c r="BI81" i="59" s="1"/>
  <c r="BM80" i="59"/>
  <c r="BL80" i="59"/>
  <c r="BN80" i="59" s="1"/>
  <c r="BH80" i="59"/>
  <c r="BG80" i="59"/>
  <c r="BM79" i="59"/>
  <c r="BL79" i="59"/>
  <c r="BH79" i="59"/>
  <c r="BI79" i="59" s="1"/>
  <c r="BG79" i="59"/>
  <c r="BN78" i="59"/>
  <c r="BM78" i="59"/>
  <c r="BL78" i="59"/>
  <c r="BI78" i="59"/>
  <c r="BH78" i="59"/>
  <c r="BG78" i="59"/>
  <c r="BM77" i="59"/>
  <c r="BL77" i="59"/>
  <c r="BN77" i="59" s="1"/>
  <c r="BH77" i="59"/>
  <c r="BG77" i="59"/>
  <c r="BI77" i="59" s="1"/>
  <c r="BM76" i="59"/>
  <c r="BL76" i="59"/>
  <c r="BN76" i="59" s="1"/>
  <c r="BH76" i="59"/>
  <c r="BG76" i="59"/>
  <c r="BI76" i="59" s="1"/>
  <c r="BM75" i="59"/>
  <c r="BL75" i="59"/>
  <c r="BN75" i="59" s="1"/>
  <c r="BH75" i="59"/>
  <c r="BI75" i="59" s="1"/>
  <c r="BG75" i="59"/>
  <c r="BN74" i="59"/>
  <c r="BM74" i="59"/>
  <c r="BL74" i="59"/>
  <c r="BI74" i="59"/>
  <c r="BH74" i="59"/>
  <c r="BG74" i="59"/>
  <c r="BN73" i="59"/>
  <c r="BM73" i="59"/>
  <c r="BL73" i="59"/>
  <c r="BH73" i="59"/>
  <c r="BG73" i="59"/>
  <c r="BI73" i="59" s="1"/>
  <c r="BM72" i="59"/>
  <c r="BL72" i="59"/>
  <c r="BN72" i="59" s="1"/>
  <c r="BH72" i="59"/>
  <c r="BG72" i="59"/>
  <c r="BM71" i="59"/>
  <c r="BL71" i="59"/>
  <c r="BH71" i="59"/>
  <c r="BI71" i="59" s="1"/>
  <c r="BG71" i="59"/>
  <c r="BN70" i="59"/>
  <c r="BM70" i="59"/>
  <c r="BL70" i="59"/>
  <c r="BI70" i="59"/>
  <c r="BH70" i="59"/>
  <c r="BG70" i="59"/>
  <c r="BN69" i="59"/>
  <c r="BM69" i="59"/>
  <c r="BL69" i="59"/>
  <c r="BH69" i="59"/>
  <c r="BG69" i="59"/>
  <c r="BI69" i="59" s="1"/>
  <c r="BN68" i="59"/>
  <c r="BM68" i="59"/>
  <c r="BL68" i="59"/>
  <c r="BH68" i="59"/>
  <c r="BI68" i="59" s="1"/>
  <c r="BG68" i="59"/>
  <c r="BM67" i="59"/>
  <c r="BL67" i="59"/>
  <c r="BH67" i="59"/>
  <c r="BI67" i="59" s="1"/>
  <c r="BG67" i="59"/>
  <c r="BN66" i="59"/>
  <c r="BM66" i="59"/>
  <c r="BL66" i="59"/>
  <c r="BH66" i="59"/>
  <c r="BI66" i="59" s="1"/>
  <c r="BG66" i="59"/>
  <c r="BN65" i="59"/>
  <c r="BM65" i="59"/>
  <c r="BL65" i="59"/>
  <c r="BH65" i="59"/>
  <c r="BG65" i="59"/>
  <c r="BI65" i="59" s="1"/>
  <c r="BM64" i="59"/>
  <c r="BL64" i="59"/>
  <c r="BN64" i="59" s="1"/>
  <c r="BH64" i="59"/>
  <c r="BI64" i="59" s="1"/>
  <c r="BG64" i="59"/>
  <c r="BM63" i="59"/>
  <c r="BL63" i="59"/>
  <c r="BI63" i="59"/>
  <c r="BH63" i="59"/>
  <c r="BG63" i="59"/>
  <c r="BN62" i="59"/>
  <c r="BM62" i="59"/>
  <c r="BL62" i="59"/>
  <c r="BH62" i="59"/>
  <c r="BG62" i="59"/>
  <c r="BI62" i="59" s="1"/>
  <c r="BM61" i="59"/>
  <c r="BL61" i="59"/>
  <c r="BN61" i="59" s="1"/>
  <c r="BH61" i="59"/>
  <c r="BG61" i="59"/>
  <c r="BI61" i="59" s="1"/>
  <c r="BM60" i="59"/>
  <c r="BL60" i="59"/>
  <c r="BN60" i="59" s="1"/>
  <c r="BH60" i="59"/>
  <c r="BG60" i="59"/>
  <c r="BI60" i="59" s="1"/>
  <c r="BM59" i="59"/>
  <c r="BL59" i="59"/>
  <c r="BN59" i="59" s="1"/>
  <c r="BH59" i="59"/>
  <c r="BI59" i="59" s="1"/>
  <c r="BG59" i="59"/>
  <c r="BN58" i="59"/>
  <c r="BM58" i="59"/>
  <c r="BL58" i="59"/>
  <c r="BH58" i="59"/>
  <c r="BG58" i="59"/>
  <c r="BI58" i="59" s="1"/>
  <c r="BM57" i="59"/>
  <c r="BL57" i="59"/>
  <c r="BN57" i="59" s="1"/>
  <c r="BH57" i="59"/>
  <c r="BG57" i="59"/>
  <c r="BI57" i="59" s="1"/>
  <c r="BM56" i="59"/>
  <c r="BL56" i="59"/>
  <c r="BN56" i="59" s="1"/>
  <c r="BH56" i="59"/>
  <c r="BG56" i="59"/>
  <c r="BM55" i="59"/>
  <c r="BL55" i="59"/>
  <c r="BI55" i="59"/>
  <c r="BH55" i="59"/>
  <c r="BG55" i="59"/>
  <c r="BN54" i="59"/>
  <c r="BM54" i="59"/>
  <c r="BL54" i="59"/>
  <c r="BI54" i="59"/>
  <c r="BH54" i="59"/>
  <c r="BG54" i="59"/>
  <c r="BM53" i="59"/>
  <c r="BL53" i="59"/>
  <c r="BN53" i="59" s="1"/>
  <c r="BH53" i="59"/>
  <c r="BG53" i="59"/>
  <c r="BI53" i="59" s="1"/>
  <c r="BN52" i="59"/>
  <c r="BM52" i="59"/>
  <c r="BL52" i="59"/>
  <c r="BH52" i="59"/>
  <c r="BG52" i="59"/>
  <c r="BI52" i="59" s="1"/>
  <c r="BM51" i="59"/>
  <c r="BL51" i="59"/>
  <c r="BI51" i="59"/>
  <c r="BH51" i="59"/>
  <c r="BG51" i="59"/>
  <c r="BM50" i="59"/>
  <c r="BN50" i="59" s="1"/>
  <c r="BL50" i="59"/>
  <c r="BH50" i="59"/>
  <c r="BG50" i="59"/>
  <c r="BI50" i="59" s="1"/>
  <c r="BM49" i="59"/>
  <c r="BL49" i="59"/>
  <c r="BN49" i="59" s="1"/>
  <c r="BI49" i="59"/>
  <c r="BH49" i="59"/>
  <c r="BG49" i="59"/>
  <c r="BM48" i="59"/>
  <c r="BN48" i="59" s="1"/>
  <c r="BL48" i="59"/>
  <c r="BH48" i="59"/>
  <c r="BG48" i="59"/>
  <c r="BI48" i="59" s="1"/>
  <c r="BM47" i="59"/>
  <c r="BL47" i="59"/>
  <c r="BN47" i="59" s="1"/>
  <c r="BH47" i="59"/>
  <c r="BI47" i="59" s="1"/>
  <c r="BG47" i="59"/>
  <c r="BN46" i="59"/>
  <c r="BM46" i="59"/>
  <c r="BL46" i="59"/>
  <c r="BH46" i="59"/>
  <c r="BI46" i="59" s="1"/>
  <c r="BG46" i="59"/>
  <c r="BN45" i="59"/>
  <c r="BM45" i="59"/>
  <c r="BL45" i="59"/>
  <c r="BH45" i="59"/>
  <c r="BG45" i="59"/>
  <c r="BI45" i="59" s="1"/>
  <c r="BM44" i="59"/>
  <c r="BL44" i="59"/>
  <c r="BN44" i="59" s="1"/>
  <c r="BH44" i="59"/>
  <c r="BG44" i="59"/>
  <c r="BI44" i="59" s="1"/>
  <c r="BM43" i="59"/>
  <c r="BL43" i="59"/>
  <c r="BH43" i="59"/>
  <c r="BG43" i="59"/>
  <c r="BI43" i="59" s="1"/>
  <c r="BM42" i="59"/>
  <c r="BN42" i="59" s="1"/>
  <c r="BL42" i="59"/>
  <c r="BI42" i="59"/>
  <c r="BH42" i="59"/>
  <c r="BG42" i="59"/>
  <c r="BM41" i="59"/>
  <c r="BN41" i="59" s="1"/>
  <c r="BL41" i="59"/>
  <c r="BH41" i="59"/>
  <c r="BG41" i="59"/>
  <c r="BI41" i="59" s="1"/>
  <c r="BM40" i="59"/>
  <c r="BN40" i="59" s="1"/>
  <c r="BL40" i="59"/>
  <c r="BI40" i="59"/>
  <c r="BH40" i="59"/>
  <c r="BG40" i="59"/>
  <c r="BM39" i="59"/>
  <c r="BL39" i="59"/>
  <c r="BN39" i="59" s="1"/>
  <c r="BH39" i="59"/>
  <c r="BI39" i="59" s="1"/>
  <c r="BG39" i="59"/>
  <c r="BN38" i="59"/>
  <c r="BM38" i="59"/>
  <c r="BL38" i="59"/>
  <c r="BH38" i="59"/>
  <c r="BG38" i="59"/>
  <c r="BI38" i="59" s="1"/>
  <c r="BM37" i="59"/>
  <c r="BL37" i="59"/>
  <c r="BN37" i="59" s="1"/>
  <c r="BH37" i="59"/>
  <c r="BG37" i="59"/>
  <c r="BI37" i="59" s="1"/>
  <c r="BN36" i="59"/>
  <c r="BM36" i="59"/>
  <c r="BL36" i="59"/>
  <c r="BH36" i="59"/>
  <c r="BI36" i="59" s="1"/>
  <c r="BG36" i="59"/>
  <c r="BM35" i="59"/>
  <c r="BL35" i="59"/>
  <c r="BI35" i="59"/>
  <c r="BH35" i="59"/>
  <c r="BG35" i="59"/>
  <c r="BM34" i="59"/>
  <c r="BN34" i="59" s="1"/>
  <c r="BL34" i="59"/>
  <c r="BH34" i="59"/>
  <c r="BG34" i="59"/>
  <c r="BI34" i="59" s="1"/>
  <c r="BM33" i="59"/>
  <c r="BN33" i="59" s="1"/>
  <c r="BL33" i="59"/>
  <c r="BI33" i="59"/>
  <c r="BH33" i="59"/>
  <c r="BG33" i="59"/>
  <c r="BM32" i="59"/>
  <c r="BL32" i="59"/>
  <c r="BN32" i="59" s="1"/>
  <c r="BH32" i="59"/>
  <c r="BG32" i="59"/>
  <c r="BI32" i="59" s="1"/>
  <c r="BM31" i="59"/>
  <c r="BL31" i="59"/>
  <c r="BN31" i="59" s="1"/>
  <c r="BH31" i="59"/>
  <c r="BG31" i="59"/>
  <c r="BI31" i="59" s="1"/>
  <c r="BN30" i="59"/>
  <c r="BM30" i="59"/>
  <c r="BL30" i="59"/>
  <c r="BH30" i="59"/>
  <c r="BG30" i="59"/>
  <c r="BI30" i="59" s="1"/>
  <c r="BN29" i="59"/>
  <c r="BM29" i="59"/>
  <c r="BL29" i="59"/>
  <c r="BH29" i="59"/>
  <c r="BI29" i="59" s="1"/>
  <c r="BG29" i="59"/>
  <c r="BM28" i="59"/>
  <c r="BL28" i="59"/>
  <c r="BN28" i="59" s="1"/>
  <c r="BH28" i="59"/>
  <c r="BI28" i="59" s="1"/>
  <c r="BG28" i="59"/>
  <c r="BN27" i="59"/>
  <c r="BM27" i="59"/>
  <c r="BL27" i="59"/>
  <c r="BH27" i="59"/>
  <c r="BG27" i="59"/>
  <c r="BI27" i="59" s="1"/>
  <c r="BM26" i="59"/>
  <c r="BL26" i="59"/>
  <c r="BN26" i="59" s="1"/>
  <c r="BH26" i="59"/>
  <c r="BG26" i="59"/>
  <c r="BI26" i="59" s="1"/>
  <c r="BN25" i="59"/>
  <c r="BM25" i="59"/>
  <c r="BL25" i="59"/>
  <c r="BH25" i="59"/>
  <c r="BI25" i="59" s="1"/>
  <c r="BG25" i="59"/>
  <c r="BM24" i="59"/>
  <c r="BL24" i="59"/>
  <c r="BN24" i="59" s="1"/>
  <c r="BH24" i="59"/>
  <c r="BI24" i="59" s="1"/>
  <c r="BG24" i="59"/>
  <c r="BN23" i="59"/>
  <c r="BM23" i="59"/>
  <c r="BL23" i="59"/>
  <c r="BH23" i="59"/>
  <c r="BG23" i="59"/>
  <c r="BI23" i="59" s="1"/>
  <c r="BM22" i="59"/>
  <c r="BL22" i="59"/>
  <c r="BN22" i="59" s="1"/>
  <c r="BH22" i="59"/>
  <c r="BG22" i="59"/>
  <c r="BI22" i="59" s="1"/>
  <c r="BN21" i="59"/>
  <c r="BM21" i="59"/>
  <c r="BL21" i="59"/>
  <c r="BH21" i="59"/>
  <c r="BI21" i="59" s="1"/>
  <c r="BG21" i="59"/>
  <c r="BM20" i="59"/>
  <c r="BL20" i="59"/>
  <c r="BN20" i="59" s="1"/>
  <c r="BH20" i="59"/>
  <c r="BI20" i="59" s="1"/>
  <c r="BG20" i="59"/>
  <c r="BN19" i="59"/>
  <c r="BM19" i="59"/>
  <c r="BL19" i="59"/>
  <c r="BH19" i="59"/>
  <c r="BG19" i="59"/>
  <c r="BI19" i="59" s="1"/>
  <c r="BM18" i="59"/>
  <c r="BL18" i="59"/>
  <c r="BN18" i="59" s="1"/>
  <c r="BH18" i="59"/>
  <c r="BG18" i="59"/>
  <c r="BI18" i="59" s="1"/>
  <c r="BN17" i="59"/>
  <c r="BM17" i="59"/>
  <c r="BL17" i="59"/>
  <c r="BH17" i="59"/>
  <c r="BI17" i="59" s="1"/>
  <c r="BG17" i="59"/>
  <c r="BM16" i="59"/>
  <c r="BL16" i="59"/>
  <c r="BN16" i="59" s="1"/>
  <c r="BH16" i="59"/>
  <c r="BI16" i="59" s="1"/>
  <c r="BG16" i="59"/>
  <c r="BN15" i="59"/>
  <c r="BM15" i="59"/>
  <c r="BL15" i="59"/>
  <c r="BH15" i="59"/>
  <c r="BG15" i="59"/>
  <c r="BI15" i="59" s="1"/>
  <c r="BM14" i="59"/>
  <c r="BL14" i="59"/>
  <c r="BN14" i="59" s="1"/>
  <c r="BH14" i="59"/>
  <c r="BG14" i="59"/>
  <c r="BI14" i="59" s="1"/>
  <c r="BN13" i="59"/>
  <c r="BM13" i="59"/>
  <c r="BL13" i="59"/>
  <c r="BH13" i="59"/>
  <c r="BI13" i="59" s="1"/>
  <c r="BG13" i="59"/>
  <c r="BM12" i="59"/>
  <c r="BL12" i="59"/>
  <c r="BN12" i="59" s="1"/>
  <c r="BH12" i="59"/>
  <c r="BI12" i="59" s="1"/>
  <c r="BG12" i="59"/>
  <c r="BN11" i="59"/>
  <c r="BM11" i="59"/>
  <c r="BL11" i="59"/>
  <c r="BH11" i="59"/>
  <c r="BG11" i="59"/>
  <c r="BI11" i="59" s="1"/>
  <c r="BM10" i="59"/>
  <c r="BL10" i="59"/>
  <c r="BN10" i="59" s="1"/>
  <c r="BH10" i="59"/>
  <c r="BG10" i="59"/>
  <c r="BI10" i="59" s="1"/>
  <c r="BN9" i="59"/>
  <c r="BM9" i="59"/>
  <c r="BL9" i="59"/>
  <c r="BH9" i="59"/>
  <c r="BI9" i="59" s="1"/>
  <c r="BG9" i="59"/>
  <c r="BM8" i="59"/>
  <c r="BL8" i="59"/>
  <c r="BN8" i="59" s="1"/>
  <c r="BH8" i="59"/>
  <c r="BI8" i="59" s="1"/>
  <c r="BG8" i="59"/>
  <c r="BN7" i="59"/>
  <c r="BM7" i="59"/>
  <c r="BL7" i="59"/>
  <c r="BH7" i="59"/>
  <c r="BG7" i="59"/>
  <c r="BI7" i="59" s="1"/>
  <c r="BM6" i="59"/>
  <c r="BL6" i="59"/>
  <c r="BN6" i="59" s="1"/>
  <c r="BH6" i="59"/>
  <c r="BG6" i="59"/>
  <c r="BI6" i="59" s="1"/>
  <c r="BN5" i="59"/>
  <c r="BM5" i="59"/>
  <c r="BL5" i="59"/>
  <c r="BH5" i="59"/>
  <c r="BI5" i="59" s="1"/>
  <c r="BG5" i="59"/>
  <c r="BM4" i="59"/>
  <c r="BL4" i="59"/>
  <c r="BN4" i="59" s="1"/>
  <c r="BH4" i="59"/>
  <c r="BI4" i="59" s="1"/>
  <c r="BG4" i="59"/>
  <c r="BN3" i="59"/>
  <c r="BM3" i="59"/>
  <c r="BL3" i="59"/>
  <c r="BH3" i="59"/>
  <c r="BG3" i="59"/>
  <c r="BI3" i="59" s="1"/>
  <c r="BM2" i="59"/>
  <c r="BL2" i="59"/>
  <c r="BN2" i="59" s="1"/>
  <c r="BH2" i="59"/>
  <c r="BG2" i="59"/>
  <c r="BI2" i="59" s="1"/>
  <c r="BN1" i="59"/>
  <c r="BM1" i="59"/>
  <c r="BL1" i="59"/>
  <c r="BH1" i="59"/>
  <c r="BI1" i="59" s="1"/>
  <c r="BG1" i="59"/>
  <c r="BH461" i="46"/>
  <c r="BG461" i="46"/>
  <c r="BI461" i="46" s="1"/>
  <c r="BH460" i="46"/>
  <c r="BG460" i="46"/>
  <c r="BI460" i="46" s="1"/>
  <c r="BH459" i="46"/>
  <c r="BG459" i="46"/>
  <c r="BI459" i="46" s="1"/>
  <c r="BH458" i="46"/>
  <c r="BI458" i="46" s="1"/>
  <c r="BG458" i="46"/>
  <c r="BH457" i="46"/>
  <c r="BG457" i="46"/>
  <c r="BI457" i="46" s="1"/>
  <c r="BH456" i="46"/>
  <c r="BG456" i="46"/>
  <c r="BI456" i="46" s="1"/>
  <c r="BI455" i="46"/>
  <c r="BH455" i="46"/>
  <c r="BG455" i="46"/>
  <c r="BH454" i="46"/>
  <c r="BG454" i="46"/>
  <c r="BI454" i="46" s="1"/>
  <c r="BH453" i="46"/>
  <c r="BG453" i="46"/>
  <c r="BI453" i="46" s="1"/>
  <c r="BH452" i="46"/>
  <c r="BG452" i="46"/>
  <c r="BI452" i="46" s="1"/>
  <c r="BI451" i="46"/>
  <c r="BH451" i="46"/>
  <c r="BG451" i="46"/>
  <c r="BH450" i="46"/>
  <c r="BI450" i="46" s="1"/>
  <c r="BG450" i="46"/>
  <c r="BH449" i="46"/>
  <c r="BG449" i="46"/>
  <c r="BI449" i="46" s="1"/>
  <c r="BH448" i="46"/>
  <c r="BG448" i="46"/>
  <c r="BI448" i="46" s="1"/>
  <c r="BI447" i="46"/>
  <c r="BH447" i="46"/>
  <c r="BG447" i="46"/>
  <c r="BH446" i="46"/>
  <c r="BI446" i="46" s="1"/>
  <c r="BG446" i="46"/>
  <c r="BH445" i="46"/>
  <c r="BG445" i="46"/>
  <c r="BI445" i="46" s="1"/>
  <c r="BH444" i="46"/>
  <c r="BG444" i="46"/>
  <c r="BI444" i="46" s="1"/>
  <c r="BI443" i="46"/>
  <c r="BH443" i="46"/>
  <c r="BG443" i="46"/>
  <c r="BH442" i="46"/>
  <c r="BI442" i="46" s="1"/>
  <c r="BG442" i="46"/>
  <c r="BH441" i="46"/>
  <c r="BG441" i="46"/>
  <c r="BI441" i="46" s="1"/>
  <c r="BH440" i="46"/>
  <c r="BG440" i="46"/>
  <c r="BI440" i="46" s="1"/>
  <c r="BI439" i="46"/>
  <c r="BH439" i="46"/>
  <c r="BG439" i="46"/>
  <c r="BH438" i="46"/>
  <c r="BI438" i="46" s="1"/>
  <c r="BG438" i="46"/>
  <c r="BH437" i="46"/>
  <c r="BG437" i="46"/>
  <c r="BI437" i="46" s="1"/>
  <c r="BH436" i="46"/>
  <c r="BG436" i="46"/>
  <c r="BI436" i="46" s="1"/>
  <c r="BI435" i="46"/>
  <c r="BH435" i="46"/>
  <c r="BG435" i="46"/>
  <c r="BH434" i="46"/>
  <c r="BI434" i="46" s="1"/>
  <c r="BG434" i="46"/>
  <c r="BH433" i="46"/>
  <c r="BG433" i="46"/>
  <c r="BI433" i="46" s="1"/>
  <c r="BH432" i="46"/>
  <c r="BG432" i="46"/>
  <c r="BI432" i="46" s="1"/>
  <c r="BI431" i="46"/>
  <c r="BH431" i="46"/>
  <c r="BG431" i="46"/>
  <c r="BH430" i="46"/>
  <c r="BI430" i="46" s="1"/>
  <c r="BG430" i="46"/>
  <c r="BH429" i="46"/>
  <c r="BG429" i="46"/>
  <c r="BI429" i="46" s="1"/>
  <c r="BH428" i="46"/>
  <c r="BG428" i="46"/>
  <c r="BI428" i="46" s="1"/>
  <c r="BI427" i="46"/>
  <c r="BH427" i="46"/>
  <c r="BG427" i="46"/>
  <c r="BH426" i="46"/>
  <c r="BI426" i="46" s="1"/>
  <c r="BG426" i="46"/>
  <c r="BH425" i="46"/>
  <c r="BG425" i="46"/>
  <c r="BI425" i="46" s="1"/>
  <c r="BH424" i="46"/>
  <c r="BG424" i="46"/>
  <c r="BI424" i="46" s="1"/>
  <c r="BI423" i="46"/>
  <c r="BH423" i="46"/>
  <c r="BG423" i="46"/>
  <c r="BH422" i="46"/>
  <c r="BI422" i="46" s="1"/>
  <c r="BG422" i="46"/>
  <c r="BH421" i="46"/>
  <c r="BG421" i="46"/>
  <c r="BI421" i="46" s="1"/>
  <c r="BH420" i="46"/>
  <c r="BG420" i="46"/>
  <c r="BI420" i="46" s="1"/>
  <c r="BI419" i="46"/>
  <c r="BH419" i="46"/>
  <c r="BG419" i="46"/>
  <c r="BH418" i="46"/>
  <c r="BI418" i="46" s="1"/>
  <c r="BG418" i="46"/>
  <c r="BH417" i="46"/>
  <c r="BG417" i="46"/>
  <c r="BI417" i="46" s="1"/>
  <c r="BH416" i="46"/>
  <c r="BG416" i="46"/>
  <c r="BI416" i="46" s="1"/>
  <c r="BI415" i="46"/>
  <c r="BH415" i="46"/>
  <c r="BG415" i="46"/>
  <c r="BH414" i="46"/>
  <c r="BI414" i="46" s="1"/>
  <c r="BG414" i="46"/>
  <c r="BH413" i="46"/>
  <c r="BG413" i="46"/>
  <c r="BI413" i="46" s="1"/>
  <c r="BH412" i="46"/>
  <c r="BG412" i="46"/>
  <c r="BI412" i="46" s="1"/>
  <c r="BI411" i="46"/>
  <c r="BH411" i="46"/>
  <c r="BG411" i="46"/>
  <c r="BH410" i="46"/>
  <c r="BI410" i="46" s="1"/>
  <c r="BG410" i="46"/>
  <c r="BH409" i="46"/>
  <c r="BG409" i="46"/>
  <c r="BI409" i="46" s="1"/>
  <c r="BH408" i="46"/>
  <c r="BG408" i="46"/>
  <c r="BI408" i="46" s="1"/>
  <c r="BI407" i="46"/>
  <c r="BH407" i="46"/>
  <c r="BG407" i="46"/>
  <c r="BH406" i="46"/>
  <c r="BG406" i="46"/>
  <c r="BI406" i="46" s="1"/>
  <c r="BH405" i="46"/>
  <c r="BG405" i="46"/>
  <c r="BI405" i="46" s="1"/>
  <c r="BH404" i="46"/>
  <c r="BG404" i="46"/>
  <c r="BI404" i="46" s="1"/>
  <c r="BI403" i="46"/>
  <c r="BH403" i="46"/>
  <c r="BG403" i="46"/>
  <c r="BH402" i="46"/>
  <c r="BI402" i="46" s="1"/>
  <c r="BG402" i="46"/>
  <c r="BI401" i="46"/>
  <c r="BH401" i="46"/>
  <c r="BG401" i="46"/>
  <c r="BH400" i="46"/>
  <c r="BG400" i="46"/>
  <c r="BI400" i="46" s="1"/>
  <c r="BI399" i="46"/>
  <c r="BH399" i="46"/>
  <c r="BG399" i="46"/>
  <c r="BH398" i="46"/>
  <c r="BG398" i="46"/>
  <c r="BI398" i="46" s="1"/>
  <c r="BH397" i="46"/>
  <c r="BG397" i="46"/>
  <c r="BI397" i="46" s="1"/>
  <c r="BH396" i="46"/>
  <c r="BI396" i="46" s="1"/>
  <c r="BG396" i="46"/>
  <c r="BI395" i="46"/>
  <c r="BH395" i="46"/>
  <c r="BG395" i="46"/>
  <c r="BH394" i="46"/>
  <c r="BG394" i="46"/>
  <c r="BI394" i="46" s="1"/>
  <c r="BI393" i="46"/>
  <c r="BH393" i="46"/>
  <c r="BG393" i="46"/>
  <c r="BH392" i="46"/>
  <c r="BG392" i="46"/>
  <c r="BI392" i="46" s="1"/>
  <c r="BI391" i="46"/>
  <c r="BH391" i="46"/>
  <c r="BG391" i="46"/>
  <c r="BH390" i="46"/>
  <c r="BG390" i="46"/>
  <c r="BI390" i="46" s="1"/>
  <c r="BH389" i="46"/>
  <c r="BG389" i="46"/>
  <c r="BI389" i="46" s="1"/>
  <c r="BH388" i="46"/>
  <c r="BI388" i="46" s="1"/>
  <c r="BG388" i="46"/>
  <c r="BI387" i="46"/>
  <c r="BH387" i="46"/>
  <c r="BG387" i="46"/>
  <c r="BH386" i="46"/>
  <c r="BI386" i="46" s="1"/>
  <c r="BG386" i="46"/>
  <c r="BI385" i="46"/>
  <c r="BH385" i="46"/>
  <c r="BG385" i="46"/>
  <c r="BH384" i="46"/>
  <c r="BG384" i="46"/>
  <c r="BI384" i="46" s="1"/>
  <c r="BI383" i="46"/>
  <c r="BH383" i="46"/>
  <c r="BG383" i="46"/>
  <c r="BH382" i="46"/>
  <c r="BG382" i="46"/>
  <c r="BI382" i="46" s="1"/>
  <c r="BH381" i="46"/>
  <c r="BG381" i="46"/>
  <c r="BI381" i="46" s="1"/>
  <c r="BH380" i="46"/>
  <c r="BI380" i="46" s="1"/>
  <c r="BG380" i="46"/>
  <c r="BI379" i="46"/>
  <c r="BH379" i="46"/>
  <c r="BG379" i="46"/>
  <c r="BH378" i="46"/>
  <c r="BG378" i="46"/>
  <c r="BI378" i="46" s="1"/>
  <c r="BI377" i="46"/>
  <c r="BH377" i="46"/>
  <c r="BG377" i="46"/>
  <c r="BH376" i="46"/>
  <c r="BG376" i="46"/>
  <c r="BI376" i="46" s="1"/>
  <c r="BI375" i="46"/>
  <c r="BH375" i="46"/>
  <c r="BG375" i="46"/>
  <c r="BH374" i="46"/>
  <c r="BG374" i="46"/>
  <c r="BI374" i="46" s="1"/>
  <c r="BH373" i="46"/>
  <c r="BG373" i="46"/>
  <c r="BI373" i="46" s="1"/>
  <c r="BH372" i="46"/>
  <c r="BI372" i="46" s="1"/>
  <c r="BG372" i="46"/>
  <c r="BI371" i="46"/>
  <c r="BH371" i="46"/>
  <c r="BG371" i="46"/>
  <c r="BH370" i="46"/>
  <c r="BG370" i="46"/>
  <c r="BI370" i="46" s="1"/>
  <c r="BI369" i="46"/>
  <c r="BH369" i="46"/>
  <c r="BG369" i="46"/>
  <c r="BI368" i="46"/>
  <c r="BH368" i="46"/>
  <c r="BG368" i="46"/>
  <c r="BI367" i="46"/>
  <c r="BH367" i="46"/>
  <c r="BG367" i="46"/>
  <c r="BH366" i="46"/>
  <c r="BG366" i="46"/>
  <c r="BI366" i="46" s="1"/>
  <c r="BH365" i="46"/>
  <c r="BG365" i="46"/>
  <c r="BI365" i="46" s="1"/>
  <c r="BH364" i="46"/>
  <c r="BI364" i="46" s="1"/>
  <c r="BG364" i="46"/>
  <c r="BH363" i="46"/>
  <c r="BI363" i="46" s="1"/>
  <c r="BG363" i="46"/>
  <c r="BH362" i="46"/>
  <c r="BG362" i="46"/>
  <c r="BI362" i="46" s="1"/>
  <c r="BI361" i="46"/>
  <c r="BH361" i="46"/>
  <c r="BG361" i="46"/>
  <c r="BI360" i="46"/>
  <c r="BH360" i="46"/>
  <c r="BG360" i="46"/>
  <c r="BI359" i="46"/>
  <c r="BH359" i="46"/>
  <c r="BG359" i="46"/>
  <c r="BH358" i="46"/>
  <c r="BG358" i="46"/>
  <c r="BI358" i="46" s="1"/>
  <c r="BH357" i="46"/>
  <c r="BG357" i="46"/>
  <c r="BI357" i="46" s="1"/>
  <c r="BH356" i="46"/>
  <c r="BI356" i="46" s="1"/>
  <c r="BG356" i="46"/>
  <c r="BH355" i="46"/>
  <c r="BI355" i="46" s="1"/>
  <c r="BG355" i="46"/>
  <c r="BH354" i="46"/>
  <c r="BI354" i="46" s="1"/>
  <c r="BG354" i="46"/>
  <c r="BI353" i="46"/>
  <c r="BH353" i="46"/>
  <c r="BG353" i="46"/>
  <c r="BI352" i="46"/>
  <c r="BH352" i="46"/>
  <c r="BG352" i="46"/>
  <c r="BI351" i="46"/>
  <c r="BH351" i="46"/>
  <c r="BG351" i="46"/>
  <c r="BH350" i="46"/>
  <c r="BG350" i="46"/>
  <c r="BI350" i="46" s="1"/>
  <c r="BH349" i="46"/>
  <c r="BG349" i="46"/>
  <c r="BI349" i="46" s="1"/>
  <c r="BH348" i="46"/>
  <c r="BI348" i="46" s="1"/>
  <c r="BG348" i="46"/>
  <c r="BH347" i="46"/>
  <c r="BI347" i="46" s="1"/>
  <c r="BG347" i="46"/>
  <c r="BH346" i="46"/>
  <c r="BG346" i="46"/>
  <c r="BI346" i="46" s="1"/>
  <c r="BI345" i="46"/>
  <c r="BH345" i="46"/>
  <c r="BG345" i="46"/>
  <c r="BI344" i="46"/>
  <c r="BH344" i="46"/>
  <c r="BG344" i="46"/>
  <c r="BI343" i="46"/>
  <c r="BH343" i="46"/>
  <c r="BG343" i="46"/>
  <c r="BH342" i="46"/>
  <c r="BG342" i="46"/>
  <c r="BI342" i="46" s="1"/>
  <c r="BH341" i="46"/>
  <c r="BG341" i="46"/>
  <c r="BI341" i="46" s="1"/>
  <c r="BH340" i="46"/>
  <c r="BI340" i="46" s="1"/>
  <c r="BG340" i="46"/>
  <c r="BH339" i="46"/>
  <c r="BI339" i="46" s="1"/>
  <c r="BG339" i="46"/>
  <c r="BH338" i="46"/>
  <c r="BG338" i="46"/>
  <c r="BI338" i="46" s="1"/>
  <c r="BI337" i="46"/>
  <c r="BH337" i="46"/>
  <c r="BG337" i="46"/>
  <c r="BI336" i="46"/>
  <c r="BH336" i="46"/>
  <c r="BG336" i="46"/>
  <c r="BI335" i="46"/>
  <c r="BH335" i="46"/>
  <c r="BG335" i="46"/>
  <c r="BH334" i="46"/>
  <c r="BG334" i="46"/>
  <c r="BI334" i="46" s="1"/>
  <c r="BH333" i="46"/>
  <c r="BG333" i="46"/>
  <c r="BI333" i="46" s="1"/>
  <c r="BH332" i="46"/>
  <c r="BI332" i="46" s="1"/>
  <c r="BG332" i="46"/>
  <c r="BH331" i="46"/>
  <c r="BI331" i="46" s="1"/>
  <c r="BG331" i="46"/>
  <c r="BH330" i="46"/>
  <c r="BG330" i="46"/>
  <c r="BI330" i="46" s="1"/>
  <c r="BI329" i="46"/>
  <c r="BH329" i="46"/>
  <c r="BG329" i="46"/>
  <c r="BI328" i="46"/>
  <c r="BH328" i="46"/>
  <c r="BG328" i="46"/>
  <c r="BH327" i="46"/>
  <c r="BG327" i="46"/>
  <c r="BI327" i="46" s="1"/>
  <c r="BH326" i="46"/>
  <c r="BG326" i="46"/>
  <c r="BI326" i="46" s="1"/>
  <c r="BH325" i="46"/>
  <c r="BG325" i="46"/>
  <c r="BI325" i="46" s="1"/>
  <c r="BH324" i="46"/>
  <c r="BI324" i="46" s="1"/>
  <c r="BG324" i="46"/>
  <c r="BH323" i="46"/>
  <c r="BI323" i="46" s="1"/>
  <c r="BG323" i="46"/>
  <c r="BH322" i="46"/>
  <c r="BG322" i="46"/>
  <c r="BI322" i="46" s="1"/>
  <c r="BI321" i="46"/>
  <c r="BH321" i="46"/>
  <c r="BG321" i="46"/>
  <c r="BI320" i="46"/>
  <c r="BH320" i="46"/>
  <c r="BG320" i="46"/>
  <c r="BH319" i="46"/>
  <c r="BG319" i="46"/>
  <c r="BI319" i="46" s="1"/>
  <c r="BH318" i="46"/>
  <c r="BG318" i="46"/>
  <c r="BI318" i="46" s="1"/>
  <c r="BH317" i="46"/>
  <c r="BG317" i="46"/>
  <c r="BI317" i="46" s="1"/>
  <c r="BH316" i="46"/>
  <c r="BI316" i="46" s="1"/>
  <c r="BG316" i="46"/>
  <c r="BH315" i="46"/>
  <c r="BI315" i="46" s="1"/>
  <c r="BG315" i="46"/>
  <c r="BH314" i="46"/>
  <c r="BG314" i="46"/>
  <c r="BI314" i="46" s="1"/>
  <c r="BI313" i="46"/>
  <c r="BH313" i="46"/>
  <c r="BG313" i="46"/>
  <c r="BI312" i="46"/>
  <c r="BH312" i="46"/>
  <c r="BG312" i="46"/>
  <c r="BI311" i="46"/>
  <c r="BH311" i="46"/>
  <c r="BG311" i="46"/>
  <c r="BH310" i="46"/>
  <c r="BG310" i="46"/>
  <c r="BI310" i="46" s="1"/>
  <c r="BH309" i="46"/>
  <c r="BG309" i="46"/>
  <c r="BI309" i="46" s="1"/>
  <c r="BH308" i="46"/>
  <c r="BI308" i="46" s="1"/>
  <c r="BG308" i="46"/>
  <c r="BM307" i="46"/>
  <c r="BN307" i="46" s="1"/>
  <c r="BL307" i="46"/>
  <c r="BH307" i="46"/>
  <c r="BI307" i="46" s="1"/>
  <c r="BG307" i="46"/>
  <c r="BN306" i="46"/>
  <c r="BM306" i="46"/>
  <c r="BL306" i="46"/>
  <c r="BI306" i="46"/>
  <c r="BH306" i="46"/>
  <c r="BG306" i="46"/>
  <c r="BM305" i="46"/>
  <c r="BL305" i="46"/>
  <c r="BN305" i="46" s="1"/>
  <c r="BH305" i="46"/>
  <c r="BG305" i="46"/>
  <c r="BI305" i="46" s="1"/>
  <c r="BM304" i="46"/>
  <c r="BL304" i="46"/>
  <c r="BN304" i="46" s="1"/>
  <c r="BH304" i="46"/>
  <c r="BI304" i="46" s="1"/>
  <c r="BG304" i="46"/>
  <c r="BM303" i="46"/>
  <c r="BN303" i="46" s="1"/>
  <c r="BL303" i="46"/>
  <c r="BH303" i="46"/>
  <c r="BG303" i="46"/>
  <c r="BI303" i="46" s="1"/>
  <c r="BN302" i="46"/>
  <c r="BM302" i="46"/>
  <c r="BL302" i="46"/>
  <c r="BI302" i="46"/>
  <c r="BH302" i="46"/>
  <c r="BG302" i="46"/>
  <c r="BM301" i="46"/>
  <c r="BL301" i="46"/>
  <c r="BN301" i="46" s="1"/>
  <c r="BH301" i="46"/>
  <c r="BG301" i="46"/>
  <c r="BI301" i="46" s="1"/>
  <c r="BM300" i="46"/>
  <c r="BL300" i="46"/>
  <c r="BN300" i="46" s="1"/>
  <c r="BH300" i="46"/>
  <c r="BI300" i="46" s="1"/>
  <c r="BG300" i="46"/>
  <c r="BM299" i="46"/>
  <c r="BN299" i="46" s="1"/>
  <c r="BL299" i="46"/>
  <c r="BH299" i="46"/>
  <c r="BI299" i="46" s="1"/>
  <c r="BG299" i="46"/>
  <c r="BN298" i="46"/>
  <c r="BM298" i="46"/>
  <c r="BL298" i="46"/>
  <c r="BI298" i="46"/>
  <c r="BH298" i="46"/>
  <c r="BG298" i="46"/>
  <c r="BM297" i="46"/>
  <c r="BL297" i="46"/>
  <c r="BN297" i="46" s="1"/>
  <c r="BH297" i="46"/>
  <c r="BG297" i="46"/>
  <c r="BI297" i="46" s="1"/>
  <c r="BM296" i="46"/>
  <c r="BL296" i="46"/>
  <c r="BN296" i="46" s="1"/>
  <c r="BH296" i="46"/>
  <c r="BI296" i="46" s="1"/>
  <c r="BG296" i="46"/>
  <c r="BM295" i="46"/>
  <c r="BN295" i="46" s="1"/>
  <c r="BL295" i="46"/>
  <c r="BH295" i="46"/>
  <c r="BI295" i="46" s="1"/>
  <c r="BG295" i="46"/>
  <c r="BN294" i="46"/>
  <c r="BM294" i="46"/>
  <c r="BL294" i="46"/>
  <c r="BI294" i="46"/>
  <c r="BH294" i="46"/>
  <c r="BG294" i="46"/>
  <c r="BM293" i="46"/>
  <c r="BL293" i="46"/>
  <c r="BN293" i="46" s="1"/>
  <c r="BH293" i="46"/>
  <c r="BG293" i="46"/>
  <c r="BI293" i="46" s="1"/>
  <c r="BM292" i="46"/>
  <c r="BL292" i="46"/>
  <c r="BN292" i="46" s="1"/>
  <c r="BH292" i="46"/>
  <c r="BG292" i="46"/>
  <c r="BI292" i="46" s="1"/>
  <c r="BM291" i="46"/>
  <c r="BN291" i="46" s="1"/>
  <c r="BL291" i="46"/>
  <c r="BH291" i="46"/>
  <c r="BI291" i="46" s="1"/>
  <c r="BG291" i="46"/>
  <c r="BN290" i="46"/>
  <c r="BM290" i="46"/>
  <c r="BL290" i="46"/>
  <c r="BI290" i="46"/>
  <c r="BH290" i="46"/>
  <c r="BG290" i="46"/>
  <c r="BM289" i="46"/>
  <c r="BL289" i="46"/>
  <c r="BN289" i="46" s="1"/>
  <c r="BH289" i="46"/>
  <c r="BG289" i="46"/>
  <c r="BI289" i="46" s="1"/>
  <c r="BM288" i="46"/>
  <c r="BL288" i="46"/>
  <c r="BN288" i="46" s="1"/>
  <c r="BH288" i="46"/>
  <c r="BG288" i="46"/>
  <c r="BI288" i="46" s="1"/>
  <c r="BM287" i="46"/>
  <c r="BN287" i="46" s="1"/>
  <c r="BL287" i="46"/>
  <c r="BH287" i="46"/>
  <c r="BI287" i="46" s="1"/>
  <c r="BG287" i="46"/>
  <c r="BN286" i="46"/>
  <c r="BM286" i="46"/>
  <c r="BL286" i="46"/>
  <c r="BI286" i="46"/>
  <c r="BH286" i="46"/>
  <c r="BG286" i="46"/>
  <c r="BM285" i="46"/>
  <c r="BL285" i="46"/>
  <c r="BN285" i="46" s="1"/>
  <c r="BH285" i="46"/>
  <c r="BG285" i="46"/>
  <c r="BI285" i="46" s="1"/>
  <c r="BM284" i="46"/>
  <c r="BL284" i="46"/>
  <c r="BN284" i="46" s="1"/>
  <c r="BH284" i="46"/>
  <c r="BG284" i="46"/>
  <c r="BI284" i="46" s="1"/>
  <c r="BM283" i="46"/>
  <c r="BL283" i="46"/>
  <c r="BN283" i="46" s="1"/>
  <c r="BH283" i="46"/>
  <c r="BI283" i="46" s="1"/>
  <c r="BG283" i="46"/>
  <c r="BN282" i="46"/>
  <c r="BM282" i="46"/>
  <c r="BL282" i="46"/>
  <c r="BI282" i="46"/>
  <c r="BH282" i="46"/>
  <c r="BG282" i="46"/>
  <c r="BM281" i="46"/>
  <c r="BL281" i="46"/>
  <c r="BN281" i="46" s="1"/>
  <c r="BH281" i="46"/>
  <c r="BG281" i="46"/>
  <c r="BI281" i="46" s="1"/>
  <c r="BM280" i="46"/>
  <c r="BL280" i="46"/>
  <c r="BN280" i="46" s="1"/>
  <c r="BH280" i="46"/>
  <c r="BG280" i="46"/>
  <c r="BI280" i="46" s="1"/>
  <c r="BM279" i="46"/>
  <c r="BL279" i="46"/>
  <c r="BN279" i="46" s="1"/>
  <c r="BH279" i="46"/>
  <c r="BI279" i="46" s="1"/>
  <c r="BG279" i="46"/>
  <c r="BN278" i="46"/>
  <c r="BM278" i="46"/>
  <c r="BL278" i="46"/>
  <c r="BI278" i="46"/>
  <c r="BH278" i="46"/>
  <c r="BG278" i="46"/>
  <c r="BM277" i="46"/>
  <c r="BL277" i="46"/>
  <c r="BN277" i="46" s="1"/>
  <c r="BH277" i="46"/>
  <c r="BG277" i="46"/>
  <c r="BI277" i="46" s="1"/>
  <c r="BM276" i="46"/>
  <c r="BL276" i="46"/>
  <c r="BN276" i="46" s="1"/>
  <c r="BH276" i="46"/>
  <c r="BG276" i="46"/>
  <c r="BI276" i="46" s="1"/>
  <c r="BM275" i="46"/>
  <c r="BL275" i="46"/>
  <c r="BN275" i="46" s="1"/>
  <c r="BH275" i="46"/>
  <c r="BI275" i="46" s="1"/>
  <c r="BG275" i="46"/>
  <c r="BN274" i="46"/>
  <c r="BM274" i="46"/>
  <c r="BL274" i="46"/>
  <c r="BI274" i="46"/>
  <c r="BH274" i="46"/>
  <c r="BG274" i="46"/>
  <c r="BM273" i="46"/>
  <c r="BL273" i="46"/>
  <c r="BN273" i="46" s="1"/>
  <c r="BH273" i="46"/>
  <c r="BG273" i="46"/>
  <c r="BI273" i="46" s="1"/>
  <c r="BM272" i="46"/>
  <c r="BL272" i="46"/>
  <c r="BN272" i="46" s="1"/>
  <c r="BH272" i="46"/>
  <c r="BI272" i="46" s="1"/>
  <c r="BG272" i="46"/>
  <c r="BM271" i="46"/>
  <c r="BL271" i="46"/>
  <c r="BN271" i="46" s="1"/>
  <c r="BH271" i="46"/>
  <c r="BI271" i="46" s="1"/>
  <c r="BG271" i="46"/>
  <c r="BN270" i="46"/>
  <c r="BM270" i="46"/>
  <c r="BL270" i="46"/>
  <c r="BI270" i="46"/>
  <c r="BH270" i="46"/>
  <c r="BG270" i="46"/>
  <c r="BM269" i="46"/>
  <c r="BL269" i="46"/>
  <c r="BN269" i="46" s="1"/>
  <c r="BH269" i="46"/>
  <c r="BG269" i="46"/>
  <c r="BI269" i="46" s="1"/>
  <c r="BM268" i="46"/>
  <c r="BL268" i="46"/>
  <c r="BN268" i="46" s="1"/>
  <c r="BH268" i="46"/>
  <c r="BG268" i="46"/>
  <c r="BI268" i="46" s="1"/>
  <c r="BM267" i="46"/>
  <c r="BL267" i="46"/>
  <c r="BN267" i="46" s="1"/>
  <c r="BH267" i="46"/>
  <c r="BI267" i="46" s="1"/>
  <c r="BG267" i="46"/>
  <c r="BN266" i="46"/>
  <c r="BM266" i="46"/>
  <c r="BL266" i="46"/>
  <c r="BI266" i="46"/>
  <c r="BH266" i="46"/>
  <c r="BG266" i="46"/>
  <c r="BM265" i="46"/>
  <c r="BL265" i="46"/>
  <c r="BN265" i="46" s="1"/>
  <c r="BH265" i="46"/>
  <c r="BG265" i="46"/>
  <c r="BI265" i="46" s="1"/>
  <c r="BM264" i="46"/>
  <c r="BL264" i="46"/>
  <c r="BN264" i="46" s="1"/>
  <c r="BH264" i="46"/>
  <c r="BG264" i="46"/>
  <c r="BI264" i="46" s="1"/>
  <c r="BM263" i="46"/>
  <c r="BL263" i="46"/>
  <c r="BN263" i="46" s="1"/>
  <c r="BH263" i="46"/>
  <c r="BI263" i="46" s="1"/>
  <c r="BG263" i="46"/>
  <c r="BN262" i="46"/>
  <c r="BM262" i="46"/>
  <c r="BL262" i="46"/>
  <c r="BI262" i="46"/>
  <c r="BH262" i="46"/>
  <c r="BG262" i="46"/>
  <c r="BM261" i="46"/>
  <c r="BL261" i="46"/>
  <c r="BN261" i="46" s="1"/>
  <c r="BH261" i="46"/>
  <c r="BG261" i="46"/>
  <c r="BI261" i="46" s="1"/>
  <c r="BM260" i="46"/>
  <c r="BN260" i="46" s="1"/>
  <c r="BL260" i="46"/>
  <c r="BH260" i="46"/>
  <c r="BG260" i="46"/>
  <c r="BI260" i="46" s="1"/>
  <c r="BM259" i="46"/>
  <c r="BL259" i="46"/>
  <c r="BN259" i="46" s="1"/>
  <c r="BH259" i="46"/>
  <c r="BI259" i="46" s="1"/>
  <c r="BG259" i="46"/>
  <c r="BN258" i="46"/>
  <c r="BM258" i="46"/>
  <c r="BL258" i="46"/>
  <c r="BI258" i="46"/>
  <c r="BH258" i="46"/>
  <c r="BG258" i="46"/>
  <c r="BM257" i="46"/>
  <c r="BL257" i="46"/>
  <c r="BN257" i="46" s="1"/>
  <c r="BH257" i="46"/>
  <c r="BG257" i="46"/>
  <c r="BI257" i="46" s="1"/>
  <c r="BM256" i="46"/>
  <c r="BL256" i="46"/>
  <c r="BN256" i="46" s="1"/>
  <c r="BH256" i="46"/>
  <c r="BG256" i="46"/>
  <c r="BI256" i="46" s="1"/>
  <c r="BM255" i="46"/>
  <c r="BL255" i="46"/>
  <c r="BN255" i="46" s="1"/>
  <c r="BH255" i="46"/>
  <c r="BI255" i="46" s="1"/>
  <c r="BG255" i="46"/>
  <c r="BN254" i="46"/>
  <c r="BM254" i="46"/>
  <c r="BL254" i="46"/>
  <c r="BI254" i="46"/>
  <c r="BH254" i="46"/>
  <c r="BG254" i="46"/>
  <c r="BM253" i="46"/>
  <c r="BL253" i="46"/>
  <c r="BN253" i="46" s="1"/>
  <c r="BH253" i="46"/>
  <c r="BG253" i="46"/>
  <c r="BI253" i="46" s="1"/>
  <c r="BM252" i="46"/>
  <c r="BL252" i="46"/>
  <c r="BN252" i="46" s="1"/>
  <c r="BH252" i="46"/>
  <c r="BG252" i="46"/>
  <c r="BI252" i="46" s="1"/>
  <c r="BM251" i="46"/>
  <c r="BL251" i="46"/>
  <c r="BN251" i="46" s="1"/>
  <c r="BI251" i="46"/>
  <c r="BH251" i="46"/>
  <c r="BG251" i="46"/>
  <c r="BN250" i="46"/>
  <c r="BM250" i="46"/>
  <c r="BL250" i="46"/>
  <c r="BI250" i="46"/>
  <c r="BH250" i="46"/>
  <c r="BG250" i="46"/>
  <c r="BM249" i="46"/>
  <c r="BL249" i="46"/>
  <c r="BN249" i="46" s="1"/>
  <c r="BH249" i="46"/>
  <c r="BG249" i="46"/>
  <c r="BI249" i="46" s="1"/>
  <c r="BM248" i="46"/>
  <c r="BN248" i="46" s="1"/>
  <c r="BL248" i="46"/>
  <c r="BH248" i="46"/>
  <c r="BG248" i="46"/>
  <c r="BI248" i="46" s="1"/>
  <c r="BM247" i="46"/>
  <c r="BL247" i="46"/>
  <c r="BN247" i="46" s="1"/>
  <c r="BI247" i="46"/>
  <c r="BH247" i="46"/>
  <c r="BG247" i="46"/>
  <c r="BN246" i="46"/>
  <c r="BM246" i="46"/>
  <c r="BL246" i="46"/>
  <c r="BI246" i="46"/>
  <c r="BH246" i="46"/>
  <c r="BG246" i="46"/>
  <c r="BM245" i="46"/>
  <c r="BL245" i="46"/>
  <c r="BN245" i="46" s="1"/>
  <c r="BH245" i="46"/>
  <c r="BG245" i="46"/>
  <c r="BI245" i="46" s="1"/>
  <c r="BM244" i="46"/>
  <c r="BL244" i="46"/>
  <c r="BN244" i="46" s="1"/>
  <c r="BH244" i="46"/>
  <c r="BG244" i="46"/>
  <c r="BI244" i="46" s="1"/>
  <c r="BM243" i="46"/>
  <c r="BL243" i="46"/>
  <c r="BN243" i="46" s="1"/>
  <c r="BI243" i="46"/>
  <c r="BH243" i="46"/>
  <c r="BG243" i="46"/>
  <c r="BN242" i="46"/>
  <c r="BM242" i="46"/>
  <c r="BL242" i="46"/>
  <c r="BI242" i="46"/>
  <c r="BH242" i="46"/>
  <c r="BG242" i="46"/>
  <c r="BM241" i="46"/>
  <c r="BL241" i="46"/>
  <c r="BN241" i="46" s="1"/>
  <c r="BH241" i="46"/>
  <c r="BG241" i="46"/>
  <c r="BI241" i="46" s="1"/>
  <c r="BM240" i="46"/>
  <c r="BL240" i="46"/>
  <c r="BN240" i="46" s="1"/>
  <c r="BH240" i="46"/>
  <c r="BG240" i="46"/>
  <c r="BI240" i="46" s="1"/>
  <c r="BM239" i="46"/>
  <c r="BL239" i="46"/>
  <c r="BN239" i="46" s="1"/>
  <c r="BI239" i="46"/>
  <c r="BH239" i="46"/>
  <c r="BG239" i="46"/>
  <c r="BN238" i="46"/>
  <c r="BM238" i="46"/>
  <c r="BL238" i="46"/>
  <c r="BI238" i="46"/>
  <c r="BH238" i="46"/>
  <c r="BG238" i="46"/>
  <c r="BM237" i="46"/>
  <c r="BL237" i="46"/>
  <c r="BN237" i="46" s="1"/>
  <c r="BH237" i="46"/>
  <c r="BG237" i="46"/>
  <c r="BI237" i="46" s="1"/>
  <c r="BM236" i="46"/>
  <c r="BL236" i="46"/>
  <c r="BN236" i="46" s="1"/>
  <c r="BH236" i="46"/>
  <c r="BG236" i="46"/>
  <c r="BI236" i="46" s="1"/>
  <c r="BM235" i="46"/>
  <c r="BL235" i="46"/>
  <c r="BN235" i="46" s="1"/>
  <c r="BI235" i="46"/>
  <c r="BH235" i="46"/>
  <c r="BG235" i="46"/>
  <c r="BN234" i="46"/>
  <c r="BM234" i="46"/>
  <c r="BL234" i="46"/>
  <c r="BI234" i="46"/>
  <c r="BH234" i="46"/>
  <c r="BG234" i="46"/>
  <c r="BM233" i="46"/>
  <c r="BL233" i="46"/>
  <c r="BN233" i="46" s="1"/>
  <c r="BH233" i="46"/>
  <c r="BG233" i="46"/>
  <c r="BI233" i="46" s="1"/>
  <c r="BM232" i="46"/>
  <c r="BL232" i="46"/>
  <c r="BN232" i="46" s="1"/>
  <c r="BH232" i="46"/>
  <c r="BG232" i="46"/>
  <c r="BI232" i="46" s="1"/>
  <c r="BM231" i="46"/>
  <c r="BL231" i="46"/>
  <c r="BN231" i="46" s="1"/>
  <c r="BI231" i="46"/>
  <c r="BH231" i="46"/>
  <c r="BG231" i="46"/>
  <c r="BN230" i="46"/>
  <c r="BM230" i="46"/>
  <c r="BL230" i="46"/>
  <c r="BH230" i="46"/>
  <c r="BG230" i="46"/>
  <c r="BI230" i="46" s="1"/>
  <c r="BM229" i="46"/>
  <c r="BL229" i="46"/>
  <c r="BN229" i="46" s="1"/>
  <c r="BH229" i="46"/>
  <c r="BG229" i="46"/>
  <c r="BI229" i="46" s="1"/>
  <c r="BM228" i="46"/>
  <c r="BL228" i="46"/>
  <c r="BN228" i="46" s="1"/>
  <c r="BH228" i="46"/>
  <c r="BG228" i="46"/>
  <c r="BI228" i="46" s="1"/>
  <c r="BM227" i="46"/>
  <c r="BL227" i="46"/>
  <c r="BN227" i="46" s="1"/>
  <c r="BI227" i="46"/>
  <c r="BH227" i="46"/>
  <c r="BG227" i="46"/>
  <c r="BN226" i="46"/>
  <c r="BM226" i="46"/>
  <c r="BL226" i="46"/>
  <c r="BH226" i="46"/>
  <c r="BG226" i="46"/>
  <c r="BI226" i="46" s="1"/>
  <c r="BM225" i="46"/>
  <c r="BL225" i="46"/>
  <c r="BN225" i="46" s="1"/>
  <c r="BH225" i="46"/>
  <c r="BG225" i="46"/>
  <c r="BI225" i="46" s="1"/>
  <c r="BM224" i="46"/>
  <c r="BN224" i="46" s="1"/>
  <c r="BL224" i="46"/>
  <c r="BH224" i="46"/>
  <c r="BI224" i="46" s="1"/>
  <c r="BG224" i="46"/>
  <c r="BM223" i="46"/>
  <c r="BL223" i="46"/>
  <c r="BN223" i="46" s="1"/>
  <c r="BI223" i="46"/>
  <c r="BH223" i="46"/>
  <c r="BG223" i="46"/>
  <c r="BN222" i="46"/>
  <c r="BM222" i="46"/>
  <c r="BL222" i="46"/>
  <c r="BH222" i="46"/>
  <c r="BG222" i="46"/>
  <c r="BI222" i="46" s="1"/>
  <c r="BM221" i="46"/>
  <c r="BL221" i="46"/>
  <c r="BN221" i="46" s="1"/>
  <c r="BH221" i="46"/>
  <c r="BG221" i="46"/>
  <c r="BI221" i="46" s="1"/>
  <c r="BM220" i="46"/>
  <c r="BL220" i="46"/>
  <c r="BN220" i="46" s="1"/>
  <c r="BH220" i="46"/>
  <c r="BG220" i="46"/>
  <c r="BI220" i="46" s="1"/>
  <c r="BM219" i="46"/>
  <c r="BL219" i="46"/>
  <c r="BN219" i="46" s="1"/>
  <c r="BI219" i="46"/>
  <c r="BH219" i="46"/>
  <c r="BG219" i="46"/>
  <c r="BN218" i="46"/>
  <c r="BM218" i="46"/>
  <c r="BL218" i="46"/>
  <c r="BH218" i="46"/>
  <c r="BG218" i="46"/>
  <c r="BI218" i="46" s="1"/>
  <c r="BM217" i="46"/>
  <c r="BL217" i="46"/>
  <c r="BN217" i="46" s="1"/>
  <c r="BH217" i="46"/>
  <c r="BG217" i="46"/>
  <c r="BI217" i="46" s="1"/>
  <c r="BM216" i="46"/>
  <c r="BL216" i="46"/>
  <c r="BN216" i="46" s="1"/>
  <c r="BH216" i="46"/>
  <c r="BG216" i="46"/>
  <c r="BI216" i="46" s="1"/>
  <c r="BM215" i="46"/>
  <c r="BL215" i="46"/>
  <c r="BN215" i="46" s="1"/>
  <c r="BI215" i="46"/>
  <c r="BH215" i="46"/>
  <c r="BG215" i="46"/>
  <c r="BN214" i="46"/>
  <c r="BM214" i="46"/>
  <c r="BL214" i="46"/>
  <c r="BH214" i="46"/>
  <c r="BG214" i="46"/>
  <c r="BI214" i="46" s="1"/>
  <c r="BM213" i="46"/>
  <c r="BL213" i="46"/>
  <c r="BN213" i="46" s="1"/>
  <c r="BH213" i="46"/>
  <c r="BG213" i="46"/>
  <c r="BI213" i="46" s="1"/>
  <c r="BM212" i="46"/>
  <c r="BN212" i="46" s="1"/>
  <c r="BL212" i="46"/>
  <c r="BH212" i="46"/>
  <c r="BG212" i="46"/>
  <c r="BI212" i="46" s="1"/>
  <c r="BM211" i="46"/>
  <c r="BL211" i="46"/>
  <c r="BN211" i="46" s="1"/>
  <c r="BI211" i="46"/>
  <c r="BH211" i="46"/>
  <c r="BG211" i="46"/>
  <c r="BN210" i="46"/>
  <c r="BM210" i="46"/>
  <c r="BL210" i="46"/>
  <c r="BH210" i="46"/>
  <c r="BG210" i="46"/>
  <c r="BI210" i="46" s="1"/>
  <c r="BM209" i="46"/>
  <c r="BL209" i="46"/>
  <c r="BN209" i="46" s="1"/>
  <c r="BH209" i="46"/>
  <c r="BG209" i="46"/>
  <c r="BI209" i="46" s="1"/>
  <c r="BM208" i="46"/>
  <c r="BN208" i="46" s="1"/>
  <c r="BL208" i="46"/>
  <c r="BH208" i="46"/>
  <c r="BG208" i="46"/>
  <c r="BI208" i="46" s="1"/>
  <c r="BM207" i="46"/>
  <c r="BL207" i="46"/>
  <c r="BN207" i="46" s="1"/>
  <c r="BI207" i="46"/>
  <c r="BH207" i="46"/>
  <c r="BG207" i="46"/>
  <c r="BN206" i="46"/>
  <c r="BM206" i="46"/>
  <c r="BL206" i="46"/>
  <c r="BH206" i="46"/>
  <c r="BG206" i="46"/>
  <c r="BI206" i="46" s="1"/>
  <c r="BM205" i="46"/>
  <c r="BL205" i="46"/>
  <c r="BN205" i="46" s="1"/>
  <c r="BH205" i="46"/>
  <c r="BG205" i="46"/>
  <c r="BI205" i="46" s="1"/>
  <c r="BM204" i="46"/>
  <c r="BN204" i="46" s="1"/>
  <c r="BL204" i="46"/>
  <c r="BH204" i="46"/>
  <c r="BG204" i="46"/>
  <c r="BI204" i="46" s="1"/>
  <c r="BM203" i="46"/>
  <c r="BL203" i="46"/>
  <c r="BN203" i="46" s="1"/>
  <c r="BI203" i="46"/>
  <c r="BH203" i="46"/>
  <c r="BG203" i="46"/>
  <c r="BN202" i="46"/>
  <c r="BM202" i="46"/>
  <c r="BL202" i="46"/>
  <c r="BH202" i="46"/>
  <c r="BG202" i="46"/>
  <c r="BI202" i="46" s="1"/>
  <c r="BM201" i="46"/>
  <c r="BL201" i="46"/>
  <c r="BN201" i="46" s="1"/>
  <c r="BH201" i="46"/>
  <c r="BG201" i="46"/>
  <c r="BI201" i="46" s="1"/>
  <c r="BM200" i="46"/>
  <c r="BN200" i="46" s="1"/>
  <c r="BL200" i="46"/>
  <c r="BH200" i="46"/>
  <c r="BG200" i="46"/>
  <c r="BI200" i="46" s="1"/>
  <c r="BM199" i="46"/>
  <c r="BL199" i="46"/>
  <c r="BN199" i="46" s="1"/>
  <c r="BI199" i="46"/>
  <c r="BH199" i="46"/>
  <c r="BG199" i="46"/>
  <c r="BN198" i="46"/>
  <c r="BM198" i="46"/>
  <c r="BL198" i="46"/>
  <c r="BH198" i="46"/>
  <c r="BG198" i="46"/>
  <c r="BI198" i="46" s="1"/>
  <c r="BM197" i="46"/>
  <c r="BL197" i="46"/>
  <c r="BN197" i="46" s="1"/>
  <c r="BH197" i="46"/>
  <c r="BG197" i="46"/>
  <c r="BI197" i="46" s="1"/>
  <c r="BM196" i="46"/>
  <c r="BN196" i="46" s="1"/>
  <c r="BL196" i="46"/>
  <c r="BH196" i="46"/>
  <c r="BG196" i="46"/>
  <c r="BI196" i="46" s="1"/>
  <c r="BM195" i="46"/>
  <c r="BL195" i="46"/>
  <c r="BN195" i="46" s="1"/>
  <c r="BI195" i="46"/>
  <c r="BH195" i="46"/>
  <c r="BG195" i="46"/>
  <c r="BN194" i="46"/>
  <c r="BM194" i="46"/>
  <c r="BL194" i="46"/>
  <c r="BH194" i="46"/>
  <c r="BG194" i="46"/>
  <c r="BI194" i="46" s="1"/>
  <c r="BM193" i="46"/>
  <c r="BL193" i="46"/>
  <c r="BN193" i="46" s="1"/>
  <c r="BH193" i="46"/>
  <c r="BG193" i="46"/>
  <c r="BI193" i="46" s="1"/>
  <c r="BM192" i="46"/>
  <c r="BN192" i="46" s="1"/>
  <c r="BL192" i="46"/>
  <c r="BH192" i="46"/>
  <c r="BG192" i="46"/>
  <c r="BI192" i="46" s="1"/>
  <c r="BM191" i="46"/>
  <c r="BL191" i="46"/>
  <c r="BN191" i="46" s="1"/>
  <c r="BI191" i="46"/>
  <c r="BH191" i="46"/>
  <c r="BG191" i="46"/>
  <c r="BN190" i="46"/>
  <c r="BM190" i="46"/>
  <c r="BL190" i="46"/>
  <c r="BH190" i="46"/>
  <c r="BG190" i="46"/>
  <c r="BI190" i="46" s="1"/>
  <c r="BM189" i="46"/>
  <c r="BL189" i="46"/>
  <c r="BN189" i="46" s="1"/>
  <c r="BH189" i="46"/>
  <c r="BG189" i="46"/>
  <c r="BI189" i="46" s="1"/>
  <c r="BM188" i="46"/>
  <c r="BN188" i="46" s="1"/>
  <c r="BL188" i="46"/>
  <c r="BH188" i="46"/>
  <c r="BG188" i="46"/>
  <c r="BI188" i="46" s="1"/>
  <c r="BM187" i="46"/>
  <c r="BL187" i="46"/>
  <c r="BN187" i="46" s="1"/>
  <c r="BI187" i="46"/>
  <c r="BH187" i="46"/>
  <c r="BG187" i="46"/>
  <c r="BN186" i="46"/>
  <c r="BM186" i="46"/>
  <c r="BL186" i="46"/>
  <c r="BH186" i="46"/>
  <c r="BG186" i="46"/>
  <c r="BI186" i="46" s="1"/>
  <c r="BM185" i="46"/>
  <c r="BL185" i="46"/>
  <c r="BN185" i="46" s="1"/>
  <c r="BH185" i="46"/>
  <c r="BG185" i="46"/>
  <c r="BI185" i="46" s="1"/>
  <c r="BM184" i="46"/>
  <c r="BN184" i="46" s="1"/>
  <c r="BL184" i="46"/>
  <c r="BH184" i="46"/>
  <c r="BG184" i="46"/>
  <c r="BI184" i="46" s="1"/>
  <c r="BM183" i="46"/>
  <c r="BL183" i="46"/>
  <c r="BN183" i="46" s="1"/>
  <c r="BI183" i="46"/>
  <c r="BH183" i="46"/>
  <c r="BG183" i="46"/>
  <c r="BN182" i="46"/>
  <c r="BM182" i="46"/>
  <c r="BL182" i="46"/>
  <c r="BH182" i="46"/>
  <c r="BG182" i="46"/>
  <c r="BI182" i="46" s="1"/>
  <c r="BM181" i="46"/>
  <c r="BL181" i="46"/>
  <c r="BN181" i="46" s="1"/>
  <c r="BH181" i="46"/>
  <c r="BG181" i="46"/>
  <c r="BI181" i="46" s="1"/>
  <c r="BM180" i="46"/>
  <c r="BN180" i="46" s="1"/>
  <c r="BL180" i="46"/>
  <c r="BH180" i="46"/>
  <c r="BG180" i="46"/>
  <c r="BI180" i="46" s="1"/>
  <c r="BM179" i="46"/>
  <c r="BL179" i="46"/>
  <c r="BN179" i="46" s="1"/>
  <c r="BI179" i="46"/>
  <c r="BH179" i="46"/>
  <c r="BG179" i="46"/>
  <c r="BN178" i="46"/>
  <c r="BM178" i="46"/>
  <c r="BL178" i="46"/>
  <c r="BH178" i="46"/>
  <c r="BG178" i="46"/>
  <c r="BI178" i="46" s="1"/>
  <c r="BM177" i="46"/>
  <c r="BL177" i="46"/>
  <c r="BN177" i="46" s="1"/>
  <c r="BH177" i="46"/>
  <c r="BG177" i="46"/>
  <c r="BI177" i="46" s="1"/>
  <c r="BM176" i="46"/>
  <c r="BN176" i="46" s="1"/>
  <c r="BL176" i="46"/>
  <c r="BH176" i="46"/>
  <c r="BG176" i="46"/>
  <c r="BI176" i="46" s="1"/>
  <c r="BM175" i="46"/>
  <c r="BL175" i="46"/>
  <c r="BN175" i="46" s="1"/>
  <c r="BI175" i="46"/>
  <c r="BH175" i="46"/>
  <c r="BG175" i="46"/>
  <c r="BN174" i="46"/>
  <c r="BM174" i="46"/>
  <c r="BL174" i="46"/>
  <c r="BH174" i="46"/>
  <c r="BG174" i="46"/>
  <c r="BI174" i="46" s="1"/>
  <c r="BM173" i="46"/>
  <c r="BL173" i="46"/>
  <c r="BN173" i="46" s="1"/>
  <c r="BH173" i="46"/>
  <c r="BG173" i="46"/>
  <c r="BI173" i="46" s="1"/>
  <c r="BM172" i="46"/>
  <c r="BN172" i="46" s="1"/>
  <c r="BL172" i="46"/>
  <c r="BH172" i="46"/>
  <c r="BG172" i="46"/>
  <c r="BI172" i="46" s="1"/>
  <c r="BM171" i="46"/>
  <c r="BL171" i="46"/>
  <c r="BN171" i="46" s="1"/>
  <c r="BI171" i="46"/>
  <c r="BH171" i="46"/>
  <c r="BG171" i="46"/>
  <c r="BN170" i="46"/>
  <c r="BM170" i="46"/>
  <c r="BL170" i="46"/>
  <c r="BH170" i="46"/>
  <c r="BG170" i="46"/>
  <c r="BI170" i="46" s="1"/>
  <c r="BM169" i="46"/>
  <c r="BL169" i="46"/>
  <c r="BN169" i="46" s="1"/>
  <c r="BH169" i="46"/>
  <c r="BG169" i="46"/>
  <c r="BI169" i="46" s="1"/>
  <c r="BM168" i="46"/>
  <c r="BN168" i="46" s="1"/>
  <c r="BL168" i="46"/>
  <c r="BH168" i="46"/>
  <c r="BG168" i="46"/>
  <c r="BI168" i="46" s="1"/>
  <c r="BM167" i="46"/>
  <c r="BL167" i="46"/>
  <c r="BN167" i="46" s="1"/>
  <c r="BI167" i="46"/>
  <c r="BH167" i="46"/>
  <c r="BG167" i="46"/>
  <c r="BN166" i="46"/>
  <c r="BM166" i="46"/>
  <c r="BL166" i="46"/>
  <c r="BH166" i="46"/>
  <c r="BG166" i="46"/>
  <c r="BI166" i="46" s="1"/>
  <c r="BM165" i="46"/>
  <c r="BL165" i="46"/>
  <c r="BN165" i="46" s="1"/>
  <c r="BH165" i="46"/>
  <c r="BG165" i="46"/>
  <c r="BI165" i="46" s="1"/>
  <c r="BM164" i="46"/>
  <c r="BL164" i="46"/>
  <c r="BN164" i="46" s="1"/>
  <c r="BH164" i="46"/>
  <c r="BG164" i="46"/>
  <c r="BI164" i="46" s="1"/>
  <c r="BM163" i="46"/>
  <c r="BL163" i="46"/>
  <c r="BN163" i="46" s="1"/>
  <c r="BI163" i="46"/>
  <c r="BH163" i="46"/>
  <c r="BG163" i="46"/>
  <c r="BN162" i="46"/>
  <c r="BM162" i="46"/>
  <c r="BL162" i="46"/>
  <c r="BH162" i="46"/>
  <c r="BG162" i="46"/>
  <c r="BI162" i="46" s="1"/>
  <c r="BM161" i="46"/>
  <c r="BL161" i="46"/>
  <c r="BN161" i="46" s="1"/>
  <c r="BH161" i="46"/>
  <c r="BG161" i="46"/>
  <c r="BI161" i="46" s="1"/>
  <c r="BM160" i="46"/>
  <c r="BL160" i="46"/>
  <c r="BN160" i="46" s="1"/>
  <c r="BH160" i="46"/>
  <c r="BG160" i="46"/>
  <c r="BI160" i="46" s="1"/>
  <c r="BM159" i="46"/>
  <c r="BL159" i="46"/>
  <c r="BN159" i="46" s="1"/>
  <c r="BI159" i="46"/>
  <c r="BH159" i="46"/>
  <c r="BG159" i="46"/>
  <c r="BN158" i="46"/>
  <c r="BM158" i="46"/>
  <c r="BL158" i="46"/>
  <c r="BH158" i="46"/>
  <c r="BG158" i="46"/>
  <c r="BI158" i="46" s="1"/>
  <c r="BM157" i="46"/>
  <c r="BL157" i="46"/>
  <c r="BN157" i="46" s="1"/>
  <c r="BH157" i="46"/>
  <c r="BG157" i="46"/>
  <c r="BI157" i="46" s="1"/>
  <c r="BM156" i="46"/>
  <c r="BN156" i="46" s="1"/>
  <c r="BL156" i="46"/>
  <c r="BH156" i="46"/>
  <c r="BG156" i="46"/>
  <c r="BI156" i="46" s="1"/>
  <c r="BM155" i="46"/>
  <c r="BL155" i="46"/>
  <c r="BN155" i="46" s="1"/>
  <c r="BI155" i="46"/>
  <c r="BH155" i="46"/>
  <c r="BG155" i="46"/>
  <c r="BN154" i="46"/>
  <c r="BM154" i="46"/>
  <c r="BL154" i="46"/>
  <c r="BH154" i="46"/>
  <c r="BG154" i="46"/>
  <c r="BI154" i="46" s="1"/>
  <c r="BM153" i="46"/>
  <c r="BL153" i="46"/>
  <c r="BN153" i="46" s="1"/>
  <c r="BH153" i="46"/>
  <c r="BG153" i="46"/>
  <c r="BI153" i="46" s="1"/>
  <c r="BM152" i="46"/>
  <c r="BN152" i="46" s="1"/>
  <c r="BL152" i="46"/>
  <c r="BH152" i="46"/>
  <c r="BG152" i="46"/>
  <c r="BI152" i="46" s="1"/>
  <c r="BM151" i="46"/>
  <c r="BL151" i="46"/>
  <c r="BN151" i="46" s="1"/>
  <c r="BI151" i="46"/>
  <c r="BH151" i="46"/>
  <c r="BG151" i="46"/>
  <c r="BN150" i="46"/>
  <c r="BM150" i="46"/>
  <c r="BL150" i="46"/>
  <c r="BH150" i="46"/>
  <c r="BG150" i="46"/>
  <c r="BI150" i="46" s="1"/>
  <c r="BM149" i="46"/>
  <c r="BL149" i="46"/>
  <c r="BN149" i="46" s="1"/>
  <c r="BH149" i="46"/>
  <c r="BG149" i="46"/>
  <c r="BI149" i="46" s="1"/>
  <c r="BM148" i="46"/>
  <c r="BN148" i="46" s="1"/>
  <c r="BL148" i="46"/>
  <c r="BH148" i="46"/>
  <c r="BG148" i="46"/>
  <c r="BI148" i="46" s="1"/>
  <c r="BM147" i="46"/>
  <c r="BL147" i="46"/>
  <c r="BN147" i="46" s="1"/>
  <c r="BI147" i="46"/>
  <c r="BH147" i="46"/>
  <c r="BG147" i="46"/>
  <c r="BN146" i="46"/>
  <c r="BM146" i="46"/>
  <c r="BL146" i="46"/>
  <c r="BH146" i="46"/>
  <c r="BG146" i="46"/>
  <c r="BI146" i="46" s="1"/>
  <c r="BM145" i="46"/>
  <c r="BL145" i="46"/>
  <c r="BN145" i="46" s="1"/>
  <c r="BH145" i="46"/>
  <c r="BG145" i="46"/>
  <c r="BI145" i="46" s="1"/>
  <c r="BM144" i="46"/>
  <c r="BN144" i="46" s="1"/>
  <c r="BL144" i="46"/>
  <c r="BH144" i="46"/>
  <c r="BG144" i="46"/>
  <c r="BI144" i="46" s="1"/>
  <c r="BM143" i="46"/>
  <c r="BL143" i="46"/>
  <c r="BN143" i="46" s="1"/>
  <c r="BI143" i="46"/>
  <c r="BH143" i="46"/>
  <c r="BG143" i="46"/>
  <c r="BN142" i="46"/>
  <c r="BM142" i="46"/>
  <c r="BL142" i="46"/>
  <c r="BH142" i="46"/>
  <c r="BG142" i="46"/>
  <c r="BI142" i="46" s="1"/>
  <c r="BM141" i="46"/>
  <c r="BL141" i="46"/>
  <c r="BN141" i="46" s="1"/>
  <c r="BH141" i="46"/>
  <c r="BG141" i="46"/>
  <c r="BI141" i="46" s="1"/>
  <c r="BM140" i="46"/>
  <c r="BN140" i="46" s="1"/>
  <c r="BL140" i="46"/>
  <c r="BH140" i="46"/>
  <c r="BG140" i="46"/>
  <c r="BI140" i="46" s="1"/>
  <c r="BM139" i="46"/>
  <c r="BL139" i="46"/>
  <c r="BN139" i="46" s="1"/>
  <c r="BI139" i="46"/>
  <c r="BH139" i="46"/>
  <c r="BG139" i="46"/>
  <c r="BN138" i="46"/>
  <c r="BM138" i="46"/>
  <c r="BL138" i="46"/>
  <c r="BH138" i="46"/>
  <c r="BG138" i="46"/>
  <c r="BI138" i="46" s="1"/>
  <c r="BM137" i="46"/>
  <c r="BL137" i="46"/>
  <c r="BN137" i="46" s="1"/>
  <c r="BH137" i="46"/>
  <c r="BG137" i="46"/>
  <c r="BI137" i="46" s="1"/>
  <c r="BM136" i="46"/>
  <c r="BN136" i="46" s="1"/>
  <c r="BL136" i="46"/>
  <c r="BH136" i="46"/>
  <c r="BG136" i="46"/>
  <c r="BI136" i="46" s="1"/>
  <c r="BM135" i="46"/>
  <c r="BL135" i="46"/>
  <c r="BN135" i="46" s="1"/>
  <c r="BI135" i="46"/>
  <c r="BH135" i="46"/>
  <c r="BG135" i="46"/>
  <c r="BN134" i="46"/>
  <c r="BM134" i="46"/>
  <c r="BL134" i="46"/>
  <c r="BH134" i="46"/>
  <c r="BG134" i="46"/>
  <c r="BI134" i="46" s="1"/>
  <c r="BM133" i="46"/>
  <c r="BL133" i="46"/>
  <c r="BN133" i="46" s="1"/>
  <c r="BH133" i="46"/>
  <c r="BG133" i="46"/>
  <c r="BI133" i="46" s="1"/>
  <c r="BM132" i="46"/>
  <c r="BN132" i="46" s="1"/>
  <c r="BL132" i="46"/>
  <c r="BH132" i="46"/>
  <c r="BG132" i="46"/>
  <c r="BI132" i="46" s="1"/>
  <c r="BN131" i="46"/>
  <c r="BM131" i="46"/>
  <c r="BL131" i="46"/>
  <c r="BI131" i="46"/>
  <c r="BH131" i="46"/>
  <c r="BG131" i="46"/>
  <c r="BM130" i="46"/>
  <c r="BL130" i="46"/>
  <c r="BN130" i="46" s="1"/>
  <c r="BH130" i="46"/>
  <c r="BG130" i="46"/>
  <c r="BI130" i="46" s="1"/>
  <c r="BM129" i="46"/>
  <c r="BL129" i="46"/>
  <c r="BN129" i="46" s="1"/>
  <c r="BH129" i="46"/>
  <c r="BG129" i="46"/>
  <c r="BI129" i="46" s="1"/>
  <c r="BN128" i="46"/>
  <c r="BM128" i="46"/>
  <c r="BL128" i="46"/>
  <c r="BI128" i="46"/>
  <c r="BH128" i="46"/>
  <c r="BG128" i="46"/>
  <c r="BM127" i="46"/>
  <c r="BL127" i="46"/>
  <c r="BN127" i="46" s="1"/>
  <c r="BH127" i="46"/>
  <c r="BG127" i="46"/>
  <c r="BI127" i="46" s="1"/>
  <c r="BM126" i="46"/>
  <c r="BL126" i="46"/>
  <c r="BN126" i="46" s="1"/>
  <c r="BH126" i="46"/>
  <c r="BI126" i="46" s="1"/>
  <c r="BG126" i="46"/>
  <c r="BM125" i="46"/>
  <c r="BL125" i="46"/>
  <c r="BN125" i="46" s="1"/>
  <c r="BH125" i="46"/>
  <c r="BG125" i="46"/>
  <c r="BI125" i="46" s="1"/>
  <c r="BN124" i="46"/>
  <c r="BM124" i="46"/>
  <c r="BL124" i="46"/>
  <c r="BI124" i="46"/>
  <c r="BH124" i="46"/>
  <c r="BG124" i="46"/>
  <c r="BM123" i="46"/>
  <c r="BL123" i="46"/>
  <c r="BN123" i="46" s="1"/>
  <c r="BH123" i="46"/>
  <c r="BG123" i="46"/>
  <c r="BI123" i="46" s="1"/>
  <c r="BM122" i="46"/>
  <c r="BL122" i="46"/>
  <c r="BN122" i="46" s="1"/>
  <c r="BH122" i="46"/>
  <c r="BI122" i="46" s="1"/>
  <c r="BG122" i="46"/>
  <c r="BM121" i="46"/>
  <c r="BL121" i="46"/>
  <c r="BN121" i="46" s="1"/>
  <c r="BH121" i="46"/>
  <c r="BG121" i="46"/>
  <c r="BI121" i="46" s="1"/>
  <c r="BN120" i="46"/>
  <c r="BM120" i="46"/>
  <c r="BL120" i="46"/>
  <c r="BI120" i="46"/>
  <c r="BH120" i="46"/>
  <c r="BG120" i="46"/>
  <c r="BM119" i="46"/>
  <c r="BL119" i="46"/>
  <c r="BN119" i="46" s="1"/>
  <c r="BH119" i="46"/>
  <c r="BG119" i="46"/>
  <c r="BI119" i="46" s="1"/>
  <c r="BM118" i="46"/>
  <c r="BL118" i="46"/>
  <c r="BN118" i="46" s="1"/>
  <c r="BH118" i="46"/>
  <c r="BI118" i="46" s="1"/>
  <c r="BG118" i="46"/>
  <c r="BM117" i="46"/>
  <c r="BL117" i="46"/>
  <c r="BN117" i="46" s="1"/>
  <c r="BH117" i="46"/>
  <c r="BG117" i="46"/>
  <c r="BI117" i="46" s="1"/>
  <c r="BN116" i="46"/>
  <c r="BM116" i="46"/>
  <c r="BL116" i="46"/>
  <c r="BI116" i="46"/>
  <c r="BH116" i="46"/>
  <c r="BG116" i="46"/>
  <c r="BM115" i="46"/>
  <c r="BL115" i="46"/>
  <c r="BN115" i="46" s="1"/>
  <c r="BH115" i="46"/>
  <c r="BG115" i="46"/>
  <c r="BI115" i="46" s="1"/>
  <c r="BM114" i="46"/>
  <c r="BL114" i="46"/>
  <c r="BN114" i="46" s="1"/>
  <c r="BH114" i="46"/>
  <c r="BI114" i="46" s="1"/>
  <c r="BG114" i="46"/>
  <c r="BM113" i="46"/>
  <c r="BL113" i="46"/>
  <c r="BN113" i="46" s="1"/>
  <c r="BH113" i="46"/>
  <c r="BG113" i="46"/>
  <c r="BI113" i="46" s="1"/>
  <c r="BN112" i="46"/>
  <c r="BM112" i="46"/>
  <c r="BL112" i="46"/>
  <c r="BI112" i="46"/>
  <c r="BH112" i="46"/>
  <c r="BG112" i="46"/>
  <c r="BM111" i="46"/>
  <c r="BL111" i="46"/>
  <c r="BN111" i="46" s="1"/>
  <c r="BH111" i="46"/>
  <c r="BG111" i="46"/>
  <c r="BI111" i="46" s="1"/>
  <c r="BM110" i="46"/>
  <c r="BL110" i="46"/>
  <c r="BN110" i="46" s="1"/>
  <c r="BH110" i="46"/>
  <c r="BI110" i="46" s="1"/>
  <c r="BG110" i="46"/>
  <c r="BM109" i="46"/>
  <c r="BL109" i="46"/>
  <c r="BN109" i="46" s="1"/>
  <c r="BH109" i="46"/>
  <c r="BG109" i="46"/>
  <c r="BI109" i="46" s="1"/>
  <c r="BN108" i="46"/>
  <c r="BM108" i="46"/>
  <c r="BL108" i="46"/>
  <c r="BI108" i="46"/>
  <c r="BH108" i="46"/>
  <c r="BG108" i="46"/>
  <c r="BM107" i="46"/>
  <c r="BL107" i="46"/>
  <c r="BN107" i="46" s="1"/>
  <c r="BH107" i="46"/>
  <c r="BG107" i="46"/>
  <c r="BI107" i="46" s="1"/>
  <c r="BM106" i="46"/>
  <c r="BL106" i="46"/>
  <c r="BN106" i="46" s="1"/>
  <c r="BH106" i="46"/>
  <c r="BG106" i="46"/>
  <c r="BI106" i="46" s="1"/>
  <c r="BN105" i="46"/>
  <c r="BM105" i="46"/>
  <c r="BL105" i="46"/>
  <c r="BH105" i="46"/>
  <c r="BG105" i="46"/>
  <c r="BI105" i="46" s="1"/>
  <c r="BM104" i="46"/>
  <c r="BL104" i="46"/>
  <c r="BN104" i="46" s="1"/>
  <c r="BH104" i="46"/>
  <c r="BG104" i="46"/>
  <c r="BI104" i="46" s="1"/>
  <c r="BM103" i="46"/>
  <c r="BN103" i="46" s="1"/>
  <c r="BL103" i="46"/>
  <c r="BH103" i="46"/>
  <c r="BG103" i="46"/>
  <c r="BM102" i="46"/>
  <c r="BL102" i="46"/>
  <c r="BN102" i="46" s="1"/>
  <c r="BI102" i="46"/>
  <c r="BH102" i="46"/>
  <c r="BG102" i="46"/>
  <c r="BN101" i="46"/>
  <c r="BM101" i="46"/>
  <c r="BL101" i="46"/>
  <c r="BH101" i="46"/>
  <c r="BG101" i="46"/>
  <c r="BI101" i="46" s="1"/>
  <c r="BM100" i="46"/>
  <c r="BL100" i="46"/>
  <c r="BN100" i="46" s="1"/>
  <c r="BH100" i="46"/>
  <c r="BG100" i="46"/>
  <c r="BI100" i="46" s="1"/>
  <c r="BM99" i="46"/>
  <c r="BN99" i="46" s="1"/>
  <c r="BL99" i="46"/>
  <c r="BH99" i="46"/>
  <c r="BG99" i="46"/>
  <c r="BM98" i="46"/>
  <c r="BL98" i="46"/>
  <c r="BN98" i="46" s="1"/>
  <c r="BI98" i="46"/>
  <c r="BH98" i="46"/>
  <c r="BG98" i="46"/>
  <c r="BN97" i="46"/>
  <c r="BM97" i="46"/>
  <c r="BL97" i="46"/>
  <c r="BH97" i="46"/>
  <c r="BG97" i="46"/>
  <c r="BI97" i="46" s="1"/>
  <c r="BM96" i="46"/>
  <c r="BL96" i="46"/>
  <c r="BN96" i="46" s="1"/>
  <c r="BH96" i="46"/>
  <c r="BG96" i="46"/>
  <c r="BI96" i="46" s="1"/>
  <c r="BM95" i="46"/>
  <c r="BN95" i="46" s="1"/>
  <c r="BL95" i="46"/>
  <c r="BH95" i="46"/>
  <c r="BG95" i="46"/>
  <c r="BM94" i="46"/>
  <c r="BL94" i="46"/>
  <c r="BN94" i="46" s="1"/>
  <c r="BI94" i="46"/>
  <c r="BH94" i="46"/>
  <c r="BG94" i="46"/>
  <c r="BN93" i="46"/>
  <c r="BM93" i="46"/>
  <c r="BL93" i="46"/>
  <c r="BH93" i="46"/>
  <c r="BG93" i="46"/>
  <c r="BI93" i="46" s="1"/>
  <c r="BM92" i="46"/>
  <c r="BL92" i="46"/>
  <c r="BN92" i="46" s="1"/>
  <c r="BH92" i="46"/>
  <c r="BG92" i="46"/>
  <c r="BI92" i="46" s="1"/>
  <c r="BM91" i="46"/>
  <c r="BN91" i="46" s="1"/>
  <c r="BL91" i="46"/>
  <c r="BH91" i="46"/>
  <c r="BG91" i="46"/>
  <c r="BM90" i="46"/>
  <c r="BL90" i="46"/>
  <c r="BN90" i="46" s="1"/>
  <c r="BI90" i="46"/>
  <c r="BH90" i="46"/>
  <c r="BG90" i="46"/>
  <c r="BN89" i="46"/>
  <c r="BM89" i="46"/>
  <c r="BL89" i="46"/>
  <c r="BH89" i="46"/>
  <c r="BG89" i="46"/>
  <c r="BI89" i="46" s="1"/>
  <c r="BM88" i="46"/>
  <c r="BL88" i="46"/>
  <c r="BN88" i="46" s="1"/>
  <c r="BH88" i="46"/>
  <c r="BG88" i="46"/>
  <c r="BI88" i="46" s="1"/>
  <c r="BM87" i="46"/>
  <c r="BN87" i="46" s="1"/>
  <c r="BL87" i="46"/>
  <c r="BH87" i="46"/>
  <c r="BG87" i="46"/>
  <c r="BM86" i="46"/>
  <c r="BL86" i="46"/>
  <c r="BN86" i="46" s="1"/>
  <c r="BI86" i="46"/>
  <c r="BH86" i="46"/>
  <c r="BG86" i="46"/>
  <c r="BN85" i="46"/>
  <c r="BM85" i="46"/>
  <c r="BL85" i="46"/>
  <c r="BH85" i="46"/>
  <c r="BG85" i="46"/>
  <c r="BI85" i="46" s="1"/>
  <c r="BM84" i="46"/>
  <c r="BL84" i="46"/>
  <c r="BN84" i="46" s="1"/>
  <c r="BH84" i="46"/>
  <c r="BG84" i="46"/>
  <c r="BI84" i="46" s="1"/>
  <c r="BM83" i="46"/>
  <c r="BN83" i="46" s="1"/>
  <c r="BL83" i="46"/>
  <c r="BH83" i="46"/>
  <c r="BG83" i="46"/>
  <c r="BM82" i="46"/>
  <c r="BL82" i="46"/>
  <c r="BN82" i="46" s="1"/>
  <c r="BI82" i="46"/>
  <c r="BH82" i="46"/>
  <c r="BG82" i="46"/>
  <c r="BN81" i="46"/>
  <c r="BM81" i="46"/>
  <c r="BL81" i="46"/>
  <c r="BH81" i="46"/>
  <c r="BG81" i="46"/>
  <c r="BI81" i="46" s="1"/>
  <c r="BM80" i="46"/>
  <c r="BL80" i="46"/>
  <c r="BN80" i="46" s="1"/>
  <c r="BH80" i="46"/>
  <c r="BG80" i="46"/>
  <c r="BI80" i="46" s="1"/>
  <c r="BM79" i="46"/>
  <c r="BN79" i="46" s="1"/>
  <c r="BL79" i="46"/>
  <c r="BH79" i="46"/>
  <c r="BG79" i="46"/>
  <c r="BM78" i="46"/>
  <c r="BL78" i="46"/>
  <c r="BN78" i="46" s="1"/>
  <c r="BI78" i="46"/>
  <c r="BH78" i="46"/>
  <c r="BG78" i="46"/>
  <c r="BN77" i="46"/>
  <c r="BM77" i="46"/>
  <c r="BL77" i="46"/>
  <c r="BH77" i="46"/>
  <c r="BG77" i="46"/>
  <c r="BI77" i="46" s="1"/>
  <c r="BM76" i="46"/>
  <c r="BL76" i="46"/>
  <c r="BN76" i="46" s="1"/>
  <c r="BH76" i="46"/>
  <c r="BG76" i="46"/>
  <c r="BI76" i="46" s="1"/>
  <c r="BM75" i="46"/>
  <c r="BN75" i="46" s="1"/>
  <c r="BL75" i="46"/>
  <c r="BH75" i="46"/>
  <c r="BG75" i="46"/>
  <c r="BM74" i="46"/>
  <c r="BL74" i="46"/>
  <c r="BN74" i="46" s="1"/>
  <c r="BI74" i="46"/>
  <c r="BH74" i="46"/>
  <c r="BG74" i="46"/>
  <c r="BN73" i="46"/>
  <c r="BM73" i="46"/>
  <c r="BL73" i="46"/>
  <c r="BH73" i="46"/>
  <c r="BG73" i="46"/>
  <c r="BI73" i="46" s="1"/>
  <c r="BM72" i="46"/>
  <c r="BL72" i="46"/>
  <c r="BN72" i="46" s="1"/>
  <c r="BH72" i="46"/>
  <c r="BG72" i="46"/>
  <c r="BI72" i="46" s="1"/>
  <c r="BM71" i="46"/>
  <c r="BN71" i="46" s="1"/>
  <c r="BL71" i="46"/>
  <c r="BH71" i="46"/>
  <c r="BG71" i="46"/>
  <c r="BM70" i="46"/>
  <c r="BL70" i="46"/>
  <c r="BN70" i="46" s="1"/>
  <c r="BI70" i="46"/>
  <c r="BH70" i="46"/>
  <c r="BG70" i="46"/>
  <c r="BN69" i="46"/>
  <c r="BM69" i="46"/>
  <c r="BL69" i="46"/>
  <c r="BH69" i="46"/>
  <c r="BG69" i="46"/>
  <c r="BI69" i="46" s="1"/>
  <c r="BM68" i="46"/>
  <c r="BL68" i="46"/>
  <c r="BN68" i="46" s="1"/>
  <c r="BH68" i="46"/>
  <c r="BG68" i="46"/>
  <c r="BI68" i="46" s="1"/>
  <c r="BN67" i="46"/>
  <c r="BM67" i="46"/>
  <c r="BL67" i="46"/>
  <c r="BH67" i="46"/>
  <c r="BG67" i="46"/>
  <c r="BI67" i="46" s="1"/>
  <c r="BM66" i="46"/>
  <c r="BL66" i="46"/>
  <c r="BN66" i="46" s="1"/>
  <c r="BI66" i="46"/>
  <c r="BH66" i="46"/>
  <c r="BG66" i="46"/>
  <c r="BN65" i="46"/>
  <c r="BM65" i="46"/>
  <c r="BL65" i="46"/>
  <c r="BH65" i="46"/>
  <c r="BG65" i="46"/>
  <c r="BI65" i="46" s="1"/>
  <c r="BM64" i="46"/>
  <c r="BL64" i="46"/>
  <c r="BN64" i="46" s="1"/>
  <c r="BH64" i="46"/>
  <c r="BG64" i="46"/>
  <c r="BI64" i="46" s="1"/>
  <c r="BM63" i="46"/>
  <c r="BN63" i="46" s="1"/>
  <c r="BL63" i="46"/>
  <c r="BH63" i="46"/>
  <c r="BG63" i="46"/>
  <c r="BM62" i="46"/>
  <c r="BL62" i="46"/>
  <c r="BI62" i="46"/>
  <c r="BH62" i="46"/>
  <c r="BG62" i="46"/>
  <c r="BN61" i="46"/>
  <c r="BM61" i="46"/>
  <c r="BL61" i="46"/>
  <c r="BI61" i="46"/>
  <c r="BH61" i="46"/>
  <c r="BG61" i="46"/>
  <c r="BM60" i="46"/>
  <c r="BL60" i="46"/>
  <c r="BN60" i="46" s="1"/>
  <c r="BH60" i="46"/>
  <c r="BG60" i="46"/>
  <c r="BI60" i="46" s="1"/>
  <c r="BM59" i="46"/>
  <c r="BN59" i="46" s="1"/>
  <c r="BL59" i="46"/>
  <c r="BH59" i="46"/>
  <c r="BG59" i="46"/>
  <c r="BM58" i="46"/>
  <c r="BL58" i="46"/>
  <c r="BI58" i="46"/>
  <c r="BH58" i="46"/>
  <c r="BG58" i="46"/>
  <c r="BN57" i="46"/>
  <c r="BM57" i="46"/>
  <c r="BL57" i="46"/>
  <c r="BH57" i="46"/>
  <c r="BG57" i="46"/>
  <c r="BI57" i="46" s="1"/>
  <c r="BN56" i="46"/>
  <c r="BM56" i="46"/>
  <c r="BL56" i="46"/>
  <c r="BH56" i="46"/>
  <c r="BG56" i="46"/>
  <c r="BI56" i="46" s="1"/>
  <c r="BM55" i="46"/>
  <c r="BL55" i="46"/>
  <c r="BN55" i="46" s="1"/>
  <c r="BH55" i="46"/>
  <c r="BG55" i="46"/>
  <c r="BM54" i="46"/>
  <c r="BL54" i="46"/>
  <c r="BH54" i="46"/>
  <c r="BG54" i="46"/>
  <c r="BI54" i="46" s="1"/>
  <c r="BM53" i="46"/>
  <c r="BN53" i="46" s="1"/>
  <c r="BL53" i="46"/>
  <c r="BH53" i="46"/>
  <c r="BG53" i="46"/>
  <c r="BI53" i="46" s="1"/>
  <c r="BM52" i="46"/>
  <c r="BL52" i="46"/>
  <c r="BN52" i="46" s="1"/>
  <c r="BI52" i="46"/>
  <c r="BH52" i="46"/>
  <c r="BG52" i="46"/>
  <c r="BM51" i="46"/>
  <c r="BL51" i="46"/>
  <c r="BN51" i="46" s="1"/>
  <c r="BH51" i="46"/>
  <c r="BG51" i="46"/>
  <c r="BI51" i="46" s="1"/>
  <c r="BM50" i="46"/>
  <c r="BL50" i="46"/>
  <c r="BN50" i="46" s="1"/>
  <c r="BH50" i="46"/>
  <c r="BG50" i="46"/>
  <c r="BI50" i="46" s="1"/>
  <c r="BM49" i="46"/>
  <c r="BN49" i="46" s="1"/>
  <c r="BL49" i="46"/>
  <c r="BH49" i="46"/>
  <c r="BG49" i="46"/>
  <c r="BI49" i="46" s="1"/>
  <c r="BM48" i="46"/>
  <c r="BL48" i="46"/>
  <c r="BN48" i="46" s="1"/>
  <c r="BI48" i="46"/>
  <c r="BH48" i="46"/>
  <c r="BG48" i="46"/>
  <c r="BM47" i="46"/>
  <c r="BL47" i="46"/>
  <c r="BN47" i="46" s="1"/>
  <c r="BH47" i="46"/>
  <c r="BG47" i="46"/>
  <c r="BI47" i="46" s="1"/>
  <c r="BM46" i="46"/>
  <c r="BL46" i="46"/>
  <c r="BN46" i="46" s="1"/>
  <c r="BH46" i="46"/>
  <c r="BG46" i="46"/>
  <c r="BI46" i="46" s="1"/>
  <c r="BM45" i="46"/>
  <c r="BN45" i="46" s="1"/>
  <c r="BL45" i="46"/>
  <c r="BH45" i="46"/>
  <c r="BG45" i="46"/>
  <c r="BI45" i="46" s="1"/>
  <c r="BM44" i="46"/>
  <c r="BL44" i="46"/>
  <c r="BN44" i="46" s="1"/>
  <c r="BI44" i="46"/>
  <c r="BH44" i="46"/>
  <c r="BG44" i="46"/>
  <c r="BM43" i="46"/>
  <c r="BL43" i="46"/>
  <c r="BN43" i="46" s="1"/>
  <c r="BH43" i="46"/>
  <c r="BG43" i="46"/>
  <c r="BI43" i="46" s="1"/>
  <c r="BM42" i="46"/>
  <c r="BL42" i="46"/>
  <c r="BN42" i="46" s="1"/>
  <c r="BI42" i="46"/>
  <c r="BH42" i="46"/>
  <c r="BG42" i="46"/>
  <c r="BM41" i="46"/>
  <c r="BN41" i="46" s="1"/>
  <c r="BL41" i="46"/>
  <c r="BH41" i="46"/>
  <c r="BG41" i="46"/>
  <c r="BI41" i="46" s="1"/>
  <c r="BM40" i="46"/>
  <c r="BL40" i="46"/>
  <c r="BN40" i="46" s="1"/>
  <c r="BI40" i="46"/>
  <c r="BH40" i="46"/>
  <c r="BG40" i="46"/>
  <c r="BM39" i="46"/>
  <c r="BL39" i="46"/>
  <c r="BN39" i="46" s="1"/>
  <c r="BH39" i="46"/>
  <c r="BG39" i="46"/>
  <c r="BI39" i="46" s="1"/>
  <c r="BM38" i="46"/>
  <c r="BL38" i="46"/>
  <c r="BN38" i="46" s="1"/>
  <c r="BI38" i="46"/>
  <c r="BH38" i="46"/>
  <c r="BG38" i="46"/>
  <c r="BM37" i="46"/>
  <c r="BN37" i="46" s="1"/>
  <c r="BL37" i="46"/>
  <c r="BH37" i="46"/>
  <c r="BG37" i="46"/>
  <c r="BI37" i="46" s="1"/>
  <c r="BM36" i="46"/>
  <c r="BL36" i="46"/>
  <c r="BN36" i="46" s="1"/>
  <c r="BI36" i="46"/>
  <c r="BH36" i="46"/>
  <c r="BG36" i="46"/>
  <c r="BM35" i="46"/>
  <c r="BL35" i="46"/>
  <c r="BN35" i="46" s="1"/>
  <c r="BH35" i="46"/>
  <c r="BG35" i="46"/>
  <c r="BI35" i="46" s="1"/>
  <c r="BM34" i="46"/>
  <c r="BL34" i="46"/>
  <c r="BN34" i="46" s="1"/>
  <c r="BI34" i="46"/>
  <c r="BH34" i="46"/>
  <c r="BG34" i="46"/>
  <c r="BM33" i="46"/>
  <c r="BN33" i="46" s="1"/>
  <c r="BL33" i="46"/>
  <c r="BH33" i="46"/>
  <c r="BG33" i="46"/>
  <c r="BI33" i="46" s="1"/>
  <c r="BM32" i="46"/>
  <c r="BL32" i="46"/>
  <c r="BN32" i="46" s="1"/>
  <c r="BI32" i="46"/>
  <c r="BH32" i="46"/>
  <c r="BG32" i="46"/>
  <c r="BM31" i="46"/>
  <c r="BN31" i="46" s="1"/>
  <c r="BL31" i="46"/>
  <c r="BH31" i="46"/>
  <c r="BG31" i="46"/>
  <c r="BI31" i="46" s="1"/>
  <c r="BM30" i="46"/>
  <c r="BL30" i="46"/>
  <c r="BN30" i="46" s="1"/>
  <c r="BI30" i="46"/>
  <c r="BH30" i="46"/>
  <c r="BG30" i="46"/>
  <c r="BM29" i="46"/>
  <c r="BN29" i="46" s="1"/>
  <c r="BL29" i="46"/>
  <c r="BH29" i="46"/>
  <c r="BG29" i="46"/>
  <c r="BI29" i="46" s="1"/>
  <c r="BM28" i="46"/>
  <c r="BL28" i="46"/>
  <c r="BN28" i="46" s="1"/>
  <c r="BI28" i="46"/>
  <c r="BH28" i="46"/>
  <c r="BG28" i="46"/>
  <c r="BM27" i="46"/>
  <c r="BN27" i="46" s="1"/>
  <c r="BL27" i="46"/>
  <c r="BH27" i="46"/>
  <c r="BG27" i="46"/>
  <c r="BI27" i="46" s="1"/>
  <c r="BM26" i="46"/>
  <c r="BL26" i="46"/>
  <c r="BN26" i="46" s="1"/>
  <c r="BI26" i="46"/>
  <c r="BH26" i="46"/>
  <c r="BG26" i="46"/>
  <c r="BM25" i="46"/>
  <c r="BN25" i="46" s="1"/>
  <c r="BL25" i="46"/>
  <c r="BH25" i="46"/>
  <c r="BG25" i="46"/>
  <c r="BI25" i="46" s="1"/>
  <c r="BM24" i="46"/>
  <c r="BL24" i="46"/>
  <c r="BN24" i="46" s="1"/>
  <c r="BI24" i="46"/>
  <c r="BH24" i="46"/>
  <c r="BG24" i="46"/>
  <c r="BM23" i="46"/>
  <c r="BN23" i="46" s="1"/>
  <c r="BL23" i="46"/>
  <c r="BH23" i="46"/>
  <c r="BG23" i="46"/>
  <c r="BI23" i="46" s="1"/>
  <c r="BM22" i="46"/>
  <c r="BL22" i="46"/>
  <c r="BN22" i="46" s="1"/>
  <c r="BI22" i="46"/>
  <c r="BH22" i="46"/>
  <c r="BG22" i="46"/>
  <c r="BM21" i="46"/>
  <c r="BN21" i="46" s="1"/>
  <c r="BL21" i="46"/>
  <c r="BH21" i="46"/>
  <c r="BG21" i="46"/>
  <c r="BI21" i="46" s="1"/>
  <c r="BM20" i="46"/>
  <c r="BL20" i="46"/>
  <c r="BN20" i="46" s="1"/>
  <c r="BI20" i="46"/>
  <c r="BH20" i="46"/>
  <c r="BG20" i="46"/>
  <c r="BM19" i="46"/>
  <c r="BN19" i="46" s="1"/>
  <c r="BL19" i="46"/>
  <c r="BH19" i="46"/>
  <c r="BG19" i="46"/>
  <c r="BI19" i="46" s="1"/>
  <c r="BM18" i="46"/>
  <c r="BL18" i="46"/>
  <c r="BN18" i="46" s="1"/>
  <c r="BI18" i="46"/>
  <c r="BH18" i="46"/>
  <c r="BG18" i="46"/>
  <c r="BM17" i="46"/>
  <c r="BN17" i="46" s="1"/>
  <c r="BL17" i="46"/>
  <c r="BH17" i="46"/>
  <c r="BG17" i="46"/>
  <c r="BI17" i="46" s="1"/>
  <c r="BM16" i="46"/>
  <c r="BL16" i="46"/>
  <c r="BN16" i="46" s="1"/>
  <c r="BI16" i="46"/>
  <c r="BH16" i="46"/>
  <c r="BG16" i="46"/>
  <c r="BM15" i="46"/>
  <c r="BN15" i="46" s="1"/>
  <c r="BL15" i="46"/>
  <c r="BH15" i="46"/>
  <c r="BG15" i="46"/>
  <c r="BI15" i="46" s="1"/>
  <c r="BM14" i="46"/>
  <c r="BL14" i="46"/>
  <c r="BN14" i="46" s="1"/>
  <c r="BI14" i="46"/>
  <c r="BH14" i="46"/>
  <c r="BG14" i="46"/>
  <c r="BM13" i="46"/>
  <c r="BN13" i="46" s="1"/>
  <c r="BL13" i="46"/>
  <c r="BH13" i="46"/>
  <c r="BG13" i="46"/>
  <c r="BI13" i="46" s="1"/>
  <c r="BM12" i="46"/>
  <c r="BN12" i="46" s="1"/>
  <c r="BL12" i="46"/>
  <c r="BI12" i="46"/>
  <c r="BH12" i="46"/>
  <c r="BG12" i="46"/>
  <c r="BM11" i="46"/>
  <c r="BN11" i="46" s="1"/>
  <c r="BL11" i="46"/>
  <c r="BH11" i="46"/>
  <c r="BG11" i="46"/>
  <c r="BI11" i="46" s="1"/>
  <c r="BM10" i="46"/>
  <c r="BL10" i="46"/>
  <c r="BN10" i="46" s="1"/>
  <c r="BI10" i="46"/>
  <c r="BH10" i="46"/>
  <c r="BG10" i="46"/>
  <c r="BM9" i="46"/>
  <c r="BN9" i="46" s="1"/>
  <c r="BL9" i="46"/>
  <c r="BH9" i="46"/>
  <c r="BG9" i="46"/>
  <c r="BI9" i="46" s="1"/>
  <c r="BM8" i="46"/>
  <c r="BN8" i="46" s="1"/>
  <c r="BL8" i="46"/>
  <c r="BI8" i="46"/>
  <c r="BH8" i="46"/>
  <c r="BG8" i="46"/>
  <c r="BM7" i="46"/>
  <c r="BN7" i="46" s="1"/>
  <c r="BL7" i="46"/>
  <c r="BH7" i="46"/>
  <c r="BG7" i="46"/>
  <c r="BI7" i="46" s="1"/>
  <c r="BM6" i="46"/>
  <c r="BL6" i="46"/>
  <c r="BN6" i="46" s="1"/>
  <c r="BI6" i="46"/>
  <c r="BH6" i="46"/>
  <c r="BG6" i="46"/>
  <c r="BM5" i="46"/>
  <c r="BN5" i="46" s="1"/>
  <c r="BL5" i="46"/>
  <c r="BH5" i="46"/>
  <c r="BG5" i="46"/>
  <c r="BI5" i="46" s="1"/>
  <c r="BM4" i="46"/>
  <c r="BN4" i="46" s="1"/>
  <c r="BL4" i="46"/>
  <c r="BI4" i="46"/>
  <c r="BH4" i="46"/>
  <c r="BG4" i="46"/>
  <c r="BM3" i="46"/>
  <c r="BN3" i="46" s="1"/>
  <c r="BL3" i="46"/>
  <c r="BH3" i="46"/>
  <c r="BG3" i="46"/>
  <c r="BI3" i="46" s="1"/>
  <c r="BM2" i="46"/>
  <c r="BL2" i="46"/>
  <c r="BN2" i="46" s="1"/>
  <c r="BI2" i="46"/>
  <c r="BH2" i="46"/>
  <c r="BG2" i="46"/>
  <c r="BM1" i="46"/>
  <c r="BN1" i="46" s="1"/>
  <c r="BL1" i="46"/>
  <c r="BH1" i="46"/>
  <c r="BG1" i="46"/>
  <c r="BI1" i="46" s="1"/>
  <c r="D153" i="158" l="1"/>
  <c r="F153" i="158" s="1"/>
  <c r="F151" i="158"/>
  <c r="E174" i="158"/>
  <c r="E176" i="158" s="1"/>
  <c r="D174" i="158"/>
  <c r="E180" i="158"/>
  <c r="E181" i="158"/>
  <c r="E182" i="158"/>
  <c r="E160" i="158"/>
  <c r="D175" i="158"/>
  <c r="F175" i="158" s="1"/>
  <c r="E145" i="96"/>
  <c r="D145" i="96"/>
  <c r="F145" i="96" s="1"/>
  <c r="E152" i="96"/>
  <c r="E144" i="96"/>
  <c r="E146" i="96" s="1"/>
  <c r="D144" i="96"/>
  <c r="E150" i="96"/>
  <c r="E153" i="96" s="1"/>
  <c r="E151" i="96"/>
  <c r="D116" i="96"/>
  <c r="E116" i="96"/>
  <c r="E115" i="96"/>
  <c r="D120" i="96" s="1"/>
  <c r="E380" i="59"/>
  <c r="D381" i="59"/>
  <c r="BN51" i="59"/>
  <c r="BI56" i="59"/>
  <c r="E381" i="59" s="1"/>
  <c r="E386" i="59" s="1"/>
  <c r="BN63" i="59"/>
  <c r="BN71" i="59"/>
  <c r="BI80" i="59"/>
  <c r="BN43" i="59"/>
  <c r="E420" i="59" s="1"/>
  <c r="BI72" i="59"/>
  <c r="BN35" i="59"/>
  <c r="D419" i="59" s="1"/>
  <c r="BN67" i="59"/>
  <c r="BN55" i="59"/>
  <c r="BN79" i="59"/>
  <c r="D126" i="46"/>
  <c r="BN58" i="46"/>
  <c r="BI79" i="46"/>
  <c r="BI95" i="46"/>
  <c r="BN54" i="46"/>
  <c r="D125" i="46" s="1"/>
  <c r="BI59" i="46"/>
  <c r="BI83" i="46"/>
  <c r="BI99" i="46"/>
  <c r="BI55" i="46"/>
  <c r="D101" i="46" s="1"/>
  <c r="BN62" i="46"/>
  <c r="BI71" i="46"/>
  <c r="BI87" i="46"/>
  <c r="BI103" i="46"/>
  <c r="BI63" i="46"/>
  <c r="BI75" i="46"/>
  <c r="BI91" i="46"/>
  <c r="BH461" i="38"/>
  <c r="BG461" i="38"/>
  <c r="BI461" i="38" s="1"/>
  <c r="BH460" i="38"/>
  <c r="BG460" i="38"/>
  <c r="BI460" i="38" s="1"/>
  <c r="BI459" i="38"/>
  <c r="BH459" i="38"/>
  <c r="BG459" i="38"/>
  <c r="BH458" i="38"/>
  <c r="BG458" i="38"/>
  <c r="BI458" i="38" s="1"/>
  <c r="BH457" i="38"/>
  <c r="BG457" i="38"/>
  <c r="BI457" i="38" s="1"/>
  <c r="BI456" i="38"/>
  <c r="BH456" i="38"/>
  <c r="BG456" i="38"/>
  <c r="BH455" i="38"/>
  <c r="BI455" i="38" s="1"/>
  <c r="BG455" i="38"/>
  <c r="BI454" i="38"/>
  <c r="BH454" i="38"/>
  <c r="BG454" i="38"/>
  <c r="BH453" i="38"/>
  <c r="BG453" i="38"/>
  <c r="BI453" i="38" s="1"/>
  <c r="BH452" i="38"/>
  <c r="BG452" i="38"/>
  <c r="BI452" i="38" s="1"/>
  <c r="BH451" i="38"/>
  <c r="BI451" i="38" s="1"/>
  <c r="BG451" i="38"/>
  <c r="BH450" i="38"/>
  <c r="BG450" i="38"/>
  <c r="BI450" i="38" s="1"/>
  <c r="BH449" i="38"/>
  <c r="BG449" i="38"/>
  <c r="BI449" i="38" s="1"/>
  <c r="BI448" i="38"/>
  <c r="BH448" i="38"/>
  <c r="BG448" i="38"/>
  <c r="BH447" i="38"/>
  <c r="BI447" i="38" s="1"/>
  <c r="BG447" i="38"/>
  <c r="BI446" i="38"/>
  <c r="BH446" i="38"/>
  <c r="BG446" i="38"/>
  <c r="BH445" i="38"/>
  <c r="BG445" i="38"/>
  <c r="BI445" i="38" s="1"/>
  <c r="BH444" i="38"/>
  <c r="BG444" i="38"/>
  <c r="BI444" i="38" s="1"/>
  <c r="BI443" i="38"/>
  <c r="BH443" i="38"/>
  <c r="BG443" i="38"/>
  <c r="BH442" i="38"/>
  <c r="BG442" i="38"/>
  <c r="BI442" i="38" s="1"/>
  <c r="BH441" i="38"/>
  <c r="BG441" i="38"/>
  <c r="BI441" i="38" s="1"/>
  <c r="BI440" i="38"/>
  <c r="BH440" i="38"/>
  <c r="BG440" i="38"/>
  <c r="BH439" i="38"/>
  <c r="BI439" i="38" s="1"/>
  <c r="BG439" i="38"/>
  <c r="BI438" i="38"/>
  <c r="BH438" i="38"/>
  <c r="BG438" i="38"/>
  <c r="BH437" i="38"/>
  <c r="BG437" i="38"/>
  <c r="BI437" i="38" s="1"/>
  <c r="BH436" i="38"/>
  <c r="BG436" i="38"/>
  <c r="BI436" i="38" s="1"/>
  <c r="BH435" i="38"/>
  <c r="BI435" i="38" s="1"/>
  <c r="BG435" i="38"/>
  <c r="BH434" i="38"/>
  <c r="BG434" i="38"/>
  <c r="BI434" i="38" s="1"/>
  <c r="BH433" i="38"/>
  <c r="BG433" i="38"/>
  <c r="BI433" i="38" s="1"/>
  <c r="BI432" i="38"/>
  <c r="BH432" i="38"/>
  <c r="BG432" i="38"/>
  <c r="BH431" i="38"/>
  <c r="BI431" i="38" s="1"/>
  <c r="BG431" i="38"/>
  <c r="BI430" i="38"/>
  <c r="BH430" i="38"/>
  <c r="BG430" i="38"/>
  <c r="BH429" i="38"/>
  <c r="BG429" i="38"/>
  <c r="BI429" i="38" s="1"/>
  <c r="BH428" i="38"/>
  <c r="BG428" i="38"/>
  <c r="BI428" i="38" s="1"/>
  <c r="BH427" i="38"/>
  <c r="BI427" i="38" s="1"/>
  <c r="BG427" i="38"/>
  <c r="BH426" i="38"/>
  <c r="BG426" i="38"/>
  <c r="BI426" i="38" s="1"/>
  <c r="BH425" i="38"/>
  <c r="BG425" i="38"/>
  <c r="BI425" i="38" s="1"/>
  <c r="BI424" i="38"/>
  <c r="BH424" i="38"/>
  <c r="BG424" i="38"/>
  <c r="BH423" i="38"/>
  <c r="BI423" i="38" s="1"/>
  <c r="BG423" i="38"/>
  <c r="BI422" i="38"/>
  <c r="BH422" i="38"/>
  <c r="BG422" i="38"/>
  <c r="BH421" i="38"/>
  <c r="BG421" i="38"/>
  <c r="BI421" i="38" s="1"/>
  <c r="BH420" i="38"/>
  <c r="BG420" i="38"/>
  <c r="BI420" i="38" s="1"/>
  <c r="BH419" i="38"/>
  <c r="BI419" i="38" s="1"/>
  <c r="BG419" i="38"/>
  <c r="BH418" i="38"/>
  <c r="BG418" i="38"/>
  <c r="BI418" i="38" s="1"/>
  <c r="BH417" i="38"/>
  <c r="BG417" i="38"/>
  <c r="BI417" i="38" s="1"/>
  <c r="BI416" i="38"/>
  <c r="BH416" i="38"/>
  <c r="BG416" i="38"/>
  <c r="BH415" i="38"/>
  <c r="BI415" i="38" s="1"/>
  <c r="BG415" i="38"/>
  <c r="BI414" i="38"/>
  <c r="BH414" i="38"/>
  <c r="BG414" i="38"/>
  <c r="BH413" i="38"/>
  <c r="BG413" i="38"/>
  <c r="BI413" i="38" s="1"/>
  <c r="BH412" i="38"/>
  <c r="BG412" i="38"/>
  <c r="BI412" i="38" s="1"/>
  <c r="BH411" i="38"/>
  <c r="BI411" i="38" s="1"/>
  <c r="BG411" i="38"/>
  <c r="BH410" i="38"/>
  <c r="BG410" i="38"/>
  <c r="BI410" i="38" s="1"/>
  <c r="BH409" i="38"/>
  <c r="BG409" i="38"/>
  <c r="BI409" i="38" s="1"/>
  <c r="BI408" i="38"/>
  <c r="BH408" i="38"/>
  <c r="BG408" i="38"/>
  <c r="BH407" i="38"/>
  <c r="BI407" i="38" s="1"/>
  <c r="BG407" i="38"/>
  <c r="BI406" i="38"/>
  <c r="BH406" i="38"/>
  <c r="BG406" i="38"/>
  <c r="BH405" i="38"/>
  <c r="BG405" i="38"/>
  <c r="BI405" i="38" s="1"/>
  <c r="BH404" i="38"/>
  <c r="BG404" i="38"/>
  <c r="BI404" i="38" s="1"/>
  <c r="BH403" i="38"/>
  <c r="BI403" i="38" s="1"/>
  <c r="BG403" i="38"/>
  <c r="BH402" i="38"/>
  <c r="BG402" i="38"/>
  <c r="BI402" i="38" s="1"/>
  <c r="BH401" i="38"/>
  <c r="BG401" i="38"/>
  <c r="BI401" i="38" s="1"/>
  <c r="BI400" i="38"/>
  <c r="BH400" i="38"/>
  <c r="BG400" i="38"/>
  <c r="BH399" i="38"/>
  <c r="BI399" i="38" s="1"/>
  <c r="BG399" i="38"/>
  <c r="BI398" i="38"/>
  <c r="BH398" i="38"/>
  <c r="BG398" i="38"/>
  <c r="BH397" i="38"/>
  <c r="BG397" i="38"/>
  <c r="BI397" i="38" s="1"/>
  <c r="BH396" i="38"/>
  <c r="BG396" i="38"/>
  <c r="BI396" i="38" s="1"/>
  <c r="BH395" i="38"/>
  <c r="BI395" i="38" s="1"/>
  <c r="BG395" i="38"/>
  <c r="BH394" i="38"/>
  <c r="BG394" i="38"/>
  <c r="BI394" i="38" s="1"/>
  <c r="BH393" i="38"/>
  <c r="BG393" i="38"/>
  <c r="BI393" i="38" s="1"/>
  <c r="BI392" i="38"/>
  <c r="BH392" i="38"/>
  <c r="BG392" i="38"/>
  <c r="BH391" i="38"/>
  <c r="BI391" i="38" s="1"/>
  <c r="BG391" i="38"/>
  <c r="BI390" i="38"/>
  <c r="BH390" i="38"/>
  <c r="BG390" i="38"/>
  <c r="BH389" i="38"/>
  <c r="BG389" i="38"/>
  <c r="BI389" i="38" s="1"/>
  <c r="BH388" i="38"/>
  <c r="BG388" i="38"/>
  <c r="BI388" i="38" s="1"/>
  <c r="BH387" i="38"/>
  <c r="BI387" i="38" s="1"/>
  <c r="BG387" i="38"/>
  <c r="BH386" i="38"/>
  <c r="BG386" i="38"/>
  <c r="BI386" i="38" s="1"/>
  <c r="BH385" i="38"/>
  <c r="BG385" i="38"/>
  <c r="BI385" i="38" s="1"/>
  <c r="BI384" i="38"/>
  <c r="BH384" i="38"/>
  <c r="BG384" i="38"/>
  <c r="BH383" i="38"/>
  <c r="BI383" i="38" s="1"/>
  <c r="BG383" i="38"/>
  <c r="BI382" i="38"/>
  <c r="BH382" i="38"/>
  <c r="BG382" i="38"/>
  <c r="BH381" i="38"/>
  <c r="BG381" i="38"/>
  <c r="BI381" i="38" s="1"/>
  <c r="BH380" i="38"/>
  <c r="BG380" i="38"/>
  <c r="BI380" i="38" s="1"/>
  <c r="BH379" i="38"/>
  <c r="BI379" i="38" s="1"/>
  <c r="BG379" i="38"/>
  <c r="BH378" i="38"/>
  <c r="BG378" i="38"/>
  <c r="BI378" i="38" s="1"/>
  <c r="BH377" i="38"/>
  <c r="BG377" i="38"/>
  <c r="BI377" i="38" s="1"/>
  <c r="BI376" i="38"/>
  <c r="BH376" i="38"/>
  <c r="BG376" i="38"/>
  <c r="BH375" i="38"/>
  <c r="BI375" i="38" s="1"/>
  <c r="BG375" i="38"/>
  <c r="BI374" i="38"/>
  <c r="BH374" i="38"/>
  <c r="BG374" i="38"/>
  <c r="BH373" i="38"/>
  <c r="BG373" i="38"/>
  <c r="BI373" i="38" s="1"/>
  <c r="BH372" i="38"/>
  <c r="BG372" i="38"/>
  <c r="BI372" i="38" s="1"/>
  <c r="BH371" i="38"/>
  <c r="BI371" i="38" s="1"/>
  <c r="BG371" i="38"/>
  <c r="BH370" i="38"/>
  <c r="BG370" i="38"/>
  <c r="BI370" i="38" s="1"/>
  <c r="BH369" i="38"/>
  <c r="BG369" i="38"/>
  <c r="BI369" i="38" s="1"/>
  <c r="BI368" i="38"/>
  <c r="BH368" i="38"/>
  <c r="BG368" i="38"/>
  <c r="BH367" i="38"/>
  <c r="BI367" i="38" s="1"/>
  <c r="BG367" i="38"/>
  <c r="BH366" i="38"/>
  <c r="BG366" i="38"/>
  <c r="BI366" i="38" s="1"/>
  <c r="BH365" i="38"/>
  <c r="BG365" i="38"/>
  <c r="BI365" i="38" s="1"/>
  <c r="BH364" i="38"/>
  <c r="BG364" i="38"/>
  <c r="BI364" i="38" s="1"/>
  <c r="BH363" i="38"/>
  <c r="BI363" i="38" s="1"/>
  <c r="BG363" i="38"/>
  <c r="BH362" i="38"/>
  <c r="BG362" i="38"/>
  <c r="BI362" i="38" s="1"/>
  <c r="BH361" i="38"/>
  <c r="BG361" i="38"/>
  <c r="BI361" i="38" s="1"/>
  <c r="BI360" i="38"/>
  <c r="BH360" i="38"/>
  <c r="BG360" i="38"/>
  <c r="BH359" i="38"/>
  <c r="BI359" i="38" s="1"/>
  <c r="BG359" i="38"/>
  <c r="BH358" i="38"/>
  <c r="BG358" i="38"/>
  <c r="BI358" i="38" s="1"/>
  <c r="BH357" i="38"/>
  <c r="BG357" i="38"/>
  <c r="BI357" i="38" s="1"/>
  <c r="BH356" i="38"/>
  <c r="BG356" i="38"/>
  <c r="BI356" i="38" s="1"/>
  <c r="BH355" i="38"/>
  <c r="BI355" i="38" s="1"/>
  <c r="BG355" i="38"/>
  <c r="BH354" i="38"/>
  <c r="BG354" i="38"/>
  <c r="BI354" i="38" s="1"/>
  <c r="BH353" i="38"/>
  <c r="BG353" i="38"/>
  <c r="BI353" i="38" s="1"/>
  <c r="BI352" i="38"/>
  <c r="BH352" i="38"/>
  <c r="BG352" i="38"/>
  <c r="BH351" i="38"/>
  <c r="BI351" i="38" s="1"/>
  <c r="BG351" i="38"/>
  <c r="BH350" i="38"/>
  <c r="BG350" i="38"/>
  <c r="BI350" i="38" s="1"/>
  <c r="BH349" i="38"/>
  <c r="BG349" i="38"/>
  <c r="BI349" i="38" s="1"/>
  <c r="BH348" i="38"/>
  <c r="BG348" i="38"/>
  <c r="BI348" i="38" s="1"/>
  <c r="BH347" i="38"/>
  <c r="BI347" i="38" s="1"/>
  <c r="BG347" i="38"/>
  <c r="BH346" i="38"/>
  <c r="BG346" i="38"/>
  <c r="BI346" i="38" s="1"/>
  <c r="BH345" i="38"/>
  <c r="BG345" i="38"/>
  <c r="BI345" i="38" s="1"/>
  <c r="BI344" i="38"/>
  <c r="BH344" i="38"/>
  <c r="BG344" i="38"/>
  <c r="BH343" i="38"/>
  <c r="BG343" i="38"/>
  <c r="BI343" i="38" s="1"/>
  <c r="BH342" i="38"/>
  <c r="BG342" i="38"/>
  <c r="BI342" i="38" s="1"/>
  <c r="BH341" i="38"/>
  <c r="BG341" i="38"/>
  <c r="BI341" i="38" s="1"/>
  <c r="BH340" i="38"/>
  <c r="BG340" i="38"/>
  <c r="BI340" i="38" s="1"/>
  <c r="BH339" i="38"/>
  <c r="BI339" i="38" s="1"/>
  <c r="BG339" i="38"/>
  <c r="BH338" i="38"/>
  <c r="BG338" i="38"/>
  <c r="BI338" i="38" s="1"/>
  <c r="BH337" i="38"/>
  <c r="BG337" i="38"/>
  <c r="BI337" i="38" s="1"/>
  <c r="BI336" i="38"/>
  <c r="BH336" i="38"/>
  <c r="BG336" i="38"/>
  <c r="BH335" i="38"/>
  <c r="BG335" i="38"/>
  <c r="BI335" i="38" s="1"/>
  <c r="BH334" i="38"/>
  <c r="BG334" i="38"/>
  <c r="BI334" i="38" s="1"/>
  <c r="BH333" i="38"/>
  <c r="BG333" i="38"/>
  <c r="BI333" i="38" s="1"/>
  <c r="BH332" i="38"/>
  <c r="BG332" i="38"/>
  <c r="BI332" i="38" s="1"/>
  <c r="BH331" i="38"/>
  <c r="BI331" i="38" s="1"/>
  <c r="BG331" i="38"/>
  <c r="BH330" i="38"/>
  <c r="BG330" i="38"/>
  <c r="BI330" i="38" s="1"/>
  <c r="BH329" i="38"/>
  <c r="BG329" i="38"/>
  <c r="BI329" i="38" s="1"/>
  <c r="BI328" i="38"/>
  <c r="BH328" i="38"/>
  <c r="BG328" i="38"/>
  <c r="BH327" i="38"/>
  <c r="BG327" i="38"/>
  <c r="BI327" i="38" s="1"/>
  <c r="BH326" i="38"/>
  <c r="BG326" i="38"/>
  <c r="BI326" i="38" s="1"/>
  <c r="BH325" i="38"/>
  <c r="BG325" i="38"/>
  <c r="BI325" i="38" s="1"/>
  <c r="BH324" i="38"/>
  <c r="BG324" i="38"/>
  <c r="BI324" i="38" s="1"/>
  <c r="BH323" i="38"/>
  <c r="BI323" i="38" s="1"/>
  <c r="BG323" i="38"/>
  <c r="BH322" i="38"/>
  <c r="BG322" i="38"/>
  <c r="BI322" i="38" s="1"/>
  <c r="BH321" i="38"/>
  <c r="BG321" i="38"/>
  <c r="BI321" i="38" s="1"/>
  <c r="BI320" i="38"/>
  <c r="BH320" i="38"/>
  <c r="BG320" i="38"/>
  <c r="BH319" i="38"/>
  <c r="BG319" i="38"/>
  <c r="BI319" i="38" s="1"/>
  <c r="BH318" i="38"/>
  <c r="BG318" i="38"/>
  <c r="BI318" i="38" s="1"/>
  <c r="BH317" i="38"/>
  <c r="BG317" i="38"/>
  <c r="BI317" i="38" s="1"/>
  <c r="BH316" i="38"/>
  <c r="BG316" i="38"/>
  <c r="BI316" i="38" s="1"/>
  <c r="BH315" i="38"/>
  <c r="BI315" i="38" s="1"/>
  <c r="BG315" i="38"/>
  <c r="BH314" i="38"/>
  <c r="BG314" i="38"/>
  <c r="BI314" i="38" s="1"/>
  <c r="BH313" i="38"/>
  <c r="BG313" i="38"/>
  <c r="BI313" i="38" s="1"/>
  <c r="BI312" i="38"/>
  <c r="BH312" i="38"/>
  <c r="BG312" i="38"/>
  <c r="BH311" i="38"/>
  <c r="BG311" i="38"/>
  <c r="BI311" i="38" s="1"/>
  <c r="BH310" i="38"/>
  <c r="BG310" i="38"/>
  <c r="BI310" i="38" s="1"/>
  <c r="BH309" i="38"/>
  <c r="BG309" i="38"/>
  <c r="BI309" i="38" s="1"/>
  <c r="BH308" i="38"/>
  <c r="BG308" i="38"/>
  <c r="BI308" i="38" s="1"/>
  <c r="BM307" i="38"/>
  <c r="BN307" i="38" s="1"/>
  <c r="BL307" i="38"/>
  <c r="BH307" i="38"/>
  <c r="BG307" i="38"/>
  <c r="BI307" i="38" s="1"/>
  <c r="BM306" i="38"/>
  <c r="BL306" i="38"/>
  <c r="BN306" i="38" s="1"/>
  <c r="BI306" i="38"/>
  <c r="BH306" i="38"/>
  <c r="BG306" i="38"/>
  <c r="BM305" i="38"/>
  <c r="BL305" i="38"/>
  <c r="BN305" i="38" s="1"/>
  <c r="BH305" i="38"/>
  <c r="BG305" i="38"/>
  <c r="BI305" i="38" s="1"/>
  <c r="BM304" i="38"/>
  <c r="BL304" i="38"/>
  <c r="BN304" i="38" s="1"/>
  <c r="BH304" i="38"/>
  <c r="BG304" i="38"/>
  <c r="BI304" i="38" s="1"/>
  <c r="BM303" i="38"/>
  <c r="BN303" i="38" s="1"/>
  <c r="BL303" i="38"/>
  <c r="BH303" i="38"/>
  <c r="BG303" i="38"/>
  <c r="BI303" i="38" s="1"/>
  <c r="BM302" i="38"/>
  <c r="BL302" i="38"/>
  <c r="BN302" i="38" s="1"/>
  <c r="BI302" i="38"/>
  <c r="BH302" i="38"/>
  <c r="BG302" i="38"/>
  <c r="BM301" i="38"/>
  <c r="BL301" i="38"/>
  <c r="BN301" i="38" s="1"/>
  <c r="BH301" i="38"/>
  <c r="BG301" i="38"/>
  <c r="BI301" i="38" s="1"/>
  <c r="BM300" i="38"/>
  <c r="BL300" i="38"/>
  <c r="BN300" i="38" s="1"/>
  <c r="BH300" i="38"/>
  <c r="BG300" i="38"/>
  <c r="BI300" i="38" s="1"/>
  <c r="BM299" i="38"/>
  <c r="BN299" i="38" s="1"/>
  <c r="BL299" i="38"/>
  <c r="BH299" i="38"/>
  <c r="BG299" i="38"/>
  <c r="BI299" i="38" s="1"/>
  <c r="BM298" i="38"/>
  <c r="BL298" i="38"/>
  <c r="BN298" i="38" s="1"/>
  <c r="BI298" i="38"/>
  <c r="BH298" i="38"/>
  <c r="BG298" i="38"/>
  <c r="BM297" i="38"/>
  <c r="BL297" i="38"/>
  <c r="BN297" i="38" s="1"/>
  <c r="BH297" i="38"/>
  <c r="BG297" i="38"/>
  <c r="BI297" i="38" s="1"/>
  <c r="BM296" i="38"/>
  <c r="BL296" i="38"/>
  <c r="BN296" i="38" s="1"/>
  <c r="BH296" i="38"/>
  <c r="BG296" i="38"/>
  <c r="BI296" i="38" s="1"/>
  <c r="BM295" i="38"/>
  <c r="BN295" i="38" s="1"/>
  <c r="BL295" i="38"/>
  <c r="BH295" i="38"/>
  <c r="BG295" i="38"/>
  <c r="BI295" i="38" s="1"/>
  <c r="BM294" i="38"/>
  <c r="BN294" i="38" s="1"/>
  <c r="BL294" i="38"/>
  <c r="BI294" i="38"/>
  <c r="BH294" i="38"/>
  <c r="BG294" i="38"/>
  <c r="BM293" i="38"/>
  <c r="BL293" i="38"/>
  <c r="BN293" i="38" s="1"/>
  <c r="BH293" i="38"/>
  <c r="BG293" i="38"/>
  <c r="BI293" i="38" s="1"/>
  <c r="BM292" i="38"/>
  <c r="BL292" i="38"/>
  <c r="BN292" i="38" s="1"/>
  <c r="BH292" i="38"/>
  <c r="BG292" i="38"/>
  <c r="BI292" i="38" s="1"/>
  <c r="BM291" i="38"/>
  <c r="BN291" i="38" s="1"/>
  <c r="BL291" i="38"/>
  <c r="BH291" i="38"/>
  <c r="BG291" i="38"/>
  <c r="BI291" i="38" s="1"/>
  <c r="BM290" i="38"/>
  <c r="BN290" i="38" s="1"/>
  <c r="BL290" i="38"/>
  <c r="BI290" i="38"/>
  <c r="BH290" i="38"/>
  <c r="BG290" i="38"/>
  <c r="BM289" i="38"/>
  <c r="BL289" i="38"/>
  <c r="BN289" i="38" s="1"/>
  <c r="BH289" i="38"/>
  <c r="BG289" i="38"/>
  <c r="BI289" i="38" s="1"/>
  <c r="BM288" i="38"/>
  <c r="BL288" i="38"/>
  <c r="BN288" i="38" s="1"/>
  <c r="BH288" i="38"/>
  <c r="BG288" i="38"/>
  <c r="BI288" i="38" s="1"/>
  <c r="BM287" i="38"/>
  <c r="BN287" i="38" s="1"/>
  <c r="BL287" i="38"/>
  <c r="BH287" i="38"/>
  <c r="BG287" i="38"/>
  <c r="BI287" i="38" s="1"/>
  <c r="BM286" i="38"/>
  <c r="BL286" i="38"/>
  <c r="BN286" i="38" s="1"/>
  <c r="BI286" i="38"/>
  <c r="BH286" i="38"/>
  <c r="BG286" i="38"/>
  <c r="BM285" i="38"/>
  <c r="BL285" i="38"/>
  <c r="BN285" i="38" s="1"/>
  <c r="BH285" i="38"/>
  <c r="BG285" i="38"/>
  <c r="BI285" i="38" s="1"/>
  <c r="BM284" i="38"/>
  <c r="BL284" i="38"/>
  <c r="BN284" i="38" s="1"/>
  <c r="BH284" i="38"/>
  <c r="BG284" i="38"/>
  <c r="BI284" i="38" s="1"/>
  <c r="BM283" i="38"/>
  <c r="BN283" i="38" s="1"/>
  <c r="BL283" i="38"/>
  <c r="BH283" i="38"/>
  <c r="BG283" i="38"/>
  <c r="BI283" i="38" s="1"/>
  <c r="BM282" i="38"/>
  <c r="BL282" i="38"/>
  <c r="BN282" i="38" s="1"/>
  <c r="BI282" i="38"/>
  <c r="BH282" i="38"/>
  <c r="BG282" i="38"/>
  <c r="BM281" i="38"/>
  <c r="BL281" i="38"/>
  <c r="BN281" i="38" s="1"/>
  <c r="BH281" i="38"/>
  <c r="BG281" i="38"/>
  <c r="BI281" i="38" s="1"/>
  <c r="BM280" i="38"/>
  <c r="BL280" i="38"/>
  <c r="BN280" i="38" s="1"/>
  <c r="BH280" i="38"/>
  <c r="BG280" i="38"/>
  <c r="BI280" i="38" s="1"/>
  <c r="BM279" i="38"/>
  <c r="BN279" i="38" s="1"/>
  <c r="BL279" i="38"/>
  <c r="BH279" i="38"/>
  <c r="BG279" i="38"/>
  <c r="BI279" i="38" s="1"/>
  <c r="BM278" i="38"/>
  <c r="BL278" i="38"/>
  <c r="BN278" i="38" s="1"/>
  <c r="BI278" i="38"/>
  <c r="BH278" i="38"/>
  <c r="BG278" i="38"/>
  <c r="BM277" i="38"/>
  <c r="BL277" i="38"/>
  <c r="BN277" i="38" s="1"/>
  <c r="BH277" i="38"/>
  <c r="BG277" i="38"/>
  <c r="BI277" i="38" s="1"/>
  <c r="BM276" i="38"/>
  <c r="BL276" i="38"/>
  <c r="BN276" i="38" s="1"/>
  <c r="BH276" i="38"/>
  <c r="BG276" i="38"/>
  <c r="BI276" i="38" s="1"/>
  <c r="BM275" i="38"/>
  <c r="BN275" i="38" s="1"/>
  <c r="BL275" i="38"/>
  <c r="BH275" i="38"/>
  <c r="BG275" i="38"/>
  <c r="BI275" i="38" s="1"/>
  <c r="BM274" i="38"/>
  <c r="BL274" i="38"/>
  <c r="BN274" i="38" s="1"/>
  <c r="BI274" i="38"/>
  <c r="BH274" i="38"/>
  <c r="BG274" i="38"/>
  <c r="BM273" i="38"/>
  <c r="BL273" i="38"/>
  <c r="BN273" i="38" s="1"/>
  <c r="BH273" i="38"/>
  <c r="BG273" i="38"/>
  <c r="BI273" i="38" s="1"/>
  <c r="BM272" i="38"/>
  <c r="BL272" i="38"/>
  <c r="BN272" i="38" s="1"/>
  <c r="BH272" i="38"/>
  <c r="BG272" i="38"/>
  <c r="BI272" i="38" s="1"/>
  <c r="BM271" i="38"/>
  <c r="BN271" i="38" s="1"/>
  <c r="BL271" i="38"/>
  <c r="BH271" i="38"/>
  <c r="BG271" i="38"/>
  <c r="BI271" i="38" s="1"/>
  <c r="BM270" i="38"/>
  <c r="BL270" i="38"/>
  <c r="BN270" i="38" s="1"/>
  <c r="BI270" i="38"/>
  <c r="BH270" i="38"/>
  <c r="BG270" i="38"/>
  <c r="BM269" i="38"/>
  <c r="BL269" i="38"/>
  <c r="BN269" i="38" s="1"/>
  <c r="BH269" i="38"/>
  <c r="BG269" i="38"/>
  <c r="BI269" i="38" s="1"/>
  <c r="BM268" i="38"/>
  <c r="BL268" i="38"/>
  <c r="BN268" i="38" s="1"/>
  <c r="BH268" i="38"/>
  <c r="BG268" i="38"/>
  <c r="BI268" i="38" s="1"/>
  <c r="BM267" i="38"/>
  <c r="BN267" i="38" s="1"/>
  <c r="BL267" i="38"/>
  <c r="BH267" i="38"/>
  <c r="BG267" i="38"/>
  <c r="BI267" i="38" s="1"/>
  <c r="BM266" i="38"/>
  <c r="BL266" i="38"/>
  <c r="BN266" i="38" s="1"/>
  <c r="BI266" i="38"/>
  <c r="BH266" i="38"/>
  <c r="BG266" i="38"/>
  <c r="BM265" i="38"/>
  <c r="BL265" i="38"/>
  <c r="BN265" i="38" s="1"/>
  <c r="BH265" i="38"/>
  <c r="BG265" i="38"/>
  <c r="BI265" i="38" s="1"/>
  <c r="BM264" i="38"/>
  <c r="BL264" i="38"/>
  <c r="BN264" i="38" s="1"/>
  <c r="BH264" i="38"/>
  <c r="BG264" i="38"/>
  <c r="BI264" i="38" s="1"/>
  <c r="BM263" i="38"/>
  <c r="BN263" i="38" s="1"/>
  <c r="BL263" i="38"/>
  <c r="BH263" i="38"/>
  <c r="BG263" i="38"/>
  <c r="BI263" i="38" s="1"/>
  <c r="BM262" i="38"/>
  <c r="BL262" i="38"/>
  <c r="BN262" i="38" s="1"/>
  <c r="BI262" i="38"/>
  <c r="BH262" i="38"/>
  <c r="BG262" i="38"/>
  <c r="BM261" i="38"/>
  <c r="BL261" i="38"/>
  <c r="BN261" i="38" s="1"/>
  <c r="BH261" i="38"/>
  <c r="BG261" i="38"/>
  <c r="BI261" i="38" s="1"/>
  <c r="BM260" i="38"/>
  <c r="BL260" i="38"/>
  <c r="BN260" i="38" s="1"/>
  <c r="BH260" i="38"/>
  <c r="BG260" i="38"/>
  <c r="BI260" i="38" s="1"/>
  <c r="BM259" i="38"/>
  <c r="BN259" i="38" s="1"/>
  <c r="BL259" i="38"/>
  <c r="BH259" i="38"/>
  <c r="BG259" i="38"/>
  <c r="BI259" i="38" s="1"/>
  <c r="BM258" i="38"/>
  <c r="BL258" i="38"/>
  <c r="BN258" i="38" s="1"/>
  <c r="BI258" i="38"/>
  <c r="BH258" i="38"/>
  <c r="BG258" i="38"/>
  <c r="BM257" i="38"/>
  <c r="BL257" i="38"/>
  <c r="BN257" i="38" s="1"/>
  <c r="BH257" i="38"/>
  <c r="BG257" i="38"/>
  <c r="BI257" i="38" s="1"/>
  <c r="BM256" i="38"/>
  <c r="BL256" i="38"/>
  <c r="BN256" i="38" s="1"/>
  <c r="BH256" i="38"/>
  <c r="BG256" i="38"/>
  <c r="BI256" i="38" s="1"/>
  <c r="BM255" i="38"/>
  <c r="BN255" i="38" s="1"/>
  <c r="BL255" i="38"/>
  <c r="BH255" i="38"/>
  <c r="BG255" i="38"/>
  <c r="BI255" i="38" s="1"/>
  <c r="BM254" i="38"/>
  <c r="BL254" i="38"/>
  <c r="BN254" i="38" s="1"/>
  <c r="BI254" i="38"/>
  <c r="BH254" i="38"/>
  <c r="BG254" i="38"/>
  <c r="BM253" i="38"/>
  <c r="BL253" i="38"/>
  <c r="BN253" i="38" s="1"/>
  <c r="BH253" i="38"/>
  <c r="BG253" i="38"/>
  <c r="BI253" i="38" s="1"/>
  <c r="BM252" i="38"/>
  <c r="BL252" i="38"/>
  <c r="BN252" i="38" s="1"/>
  <c r="BH252" i="38"/>
  <c r="BG252" i="38"/>
  <c r="BI252" i="38" s="1"/>
  <c r="BM251" i="38"/>
  <c r="BN251" i="38" s="1"/>
  <c r="BL251" i="38"/>
  <c r="BH251" i="38"/>
  <c r="BG251" i="38"/>
  <c r="BI251" i="38" s="1"/>
  <c r="BM250" i="38"/>
  <c r="BL250" i="38"/>
  <c r="BN250" i="38" s="1"/>
  <c r="BI250" i="38"/>
  <c r="BH250" i="38"/>
  <c r="BG250" i="38"/>
  <c r="BM249" i="38"/>
  <c r="BL249" i="38"/>
  <c r="BN249" i="38" s="1"/>
  <c r="BH249" i="38"/>
  <c r="BG249" i="38"/>
  <c r="BI249" i="38" s="1"/>
  <c r="BM248" i="38"/>
  <c r="BL248" i="38"/>
  <c r="BN248" i="38" s="1"/>
  <c r="BH248" i="38"/>
  <c r="BG248" i="38"/>
  <c r="BI248" i="38" s="1"/>
  <c r="BM247" i="38"/>
  <c r="BN247" i="38" s="1"/>
  <c r="BL247" i="38"/>
  <c r="BH247" i="38"/>
  <c r="BG247" i="38"/>
  <c r="BI247" i="38" s="1"/>
  <c r="BM246" i="38"/>
  <c r="BL246" i="38"/>
  <c r="BN246" i="38" s="1"/>
  <c r="BI246" i="38"/>
  <c r="BH246" i="38"/>
  <c r="BG246" i="38"/>
  <c r="BM245" i="38"/>
  <c r="BL245" i="38"/>
  <c r="BN245" i="38" s="1"/>
  <c r="BH245" i="38"/>
  <c r="BG245" i="38"/>
  <c r="BI245" i="38" s="1"/>
  <c r="BM244" i="38"/>
  <c r="BL244" i="38"/>
  <c r="BN244" i="38" s="1"/>
  <c r="BH244" i="38"/>
  <c r="BG244" i="38"/>
  <c r="BI244" i="38" s="1"/>
  <c r="BM243" i="38"/>
  <c r="BN243" i="38" s="1"/>
  <c r="BL243" i="38"/>
  <c r="BH243" i="38"/>
  <c r="BG243" i="38"/>
  <c r="BI243" i="38" s="1"/>
  <c r="BM242" i="38"/>
  <c r="BL242" i="38"/>
  <c r="BN242" i="38" s="1"/>
  <c r="BI242" i="38"/>
  <c r="BH242" i="38"/>
  <c r="BG242" i="38"/>
  <c r="BM241" i="38"/>
  <c r="BL241" i="38"/>
  <c r="BN241" i="38" s="1"/>
  <c r="BH241" i="38"/>
  <c r="BG241" i="38"/>
  <c r="BI241" i="38" s="1"/>
  <c r="BM240" i="38"/>
  <c r="BL240" i="38"/>
  <c r="BN240" i="38" s="1"/>
  <c r="BH240" i="38"/>
  <c r="BG240" i="38"/>
  <c r="BI240" i="38" s="1"/>
  <c r="BM239" i="38"/>
  <c r="BN239" i="38" s="1"/>
  <c r="BL239" i="38"/>
  <c r="BH239" i="38"/>
  <c r="BG239" i="38"/>
  <c r="BI239" i="38" s="1"/>
  <c r="BM238" i="38"/>
  <c r="BL238" i="38"/>
  <c r="BN238" i="38" s="1"/>
  <c r="BI238" i="38"/>
  <c r="BH238" i="38"/>
  <c r="BG238" i="38"/>
  <c r="BM237" i="38"/>
  <c r="BL237" i="38"/>
  <c r="BN237" i="38" s="1"/>
  <c r="BH237" i="38"/>
  <c r="BG237" i="38"/>
  <c r="BI237" i="38" s="1"/>
  <c r="BM236" i="38"/>
  <c r="BL236" i="38"/>
  <c r="BN236" i="38" s="1"/>
  <c r="BH236" i="38"/>
  <c r="BG236" i="38"/>
  <c r="BI236" i="38" s="1"/>
  <c r="BM235" i="38"/>
  <c r="BN235" i="38" s="1"/>
  <c r="BL235" i="38"/>
  <c r="BH235" i="38"/>
  <c r="BG235" i="38"/>
  <c r="BI235" i="38" s="1"/>
  <c r="BM234" i="38"/>
  <c r="BL234" i="38"/>
  <c r="BN234" i="38" s="1"/>
  <c r="BI234" i="38"/>
  <c r="BH234" i="38"/>
  <c r="BG234" i="38"/>
  <c r="BM233" i="38"/>
  <c r="BL233" i="38"/>
  <c r="BN233" i="38" s="1"/>
  <c r="BH233" i="38"/>
  <c r="BG233" i="38"/>
  <c r="BI233" i="38" s="1"/>
  <c r="BM232" i="38"/>
  <c r="BL232" i="38"/>
  <c r="BN232" i="38" s="1"/>
  <c r="BH232" i="38"/>
  <c r="BG232" i="38"/>
  <c r="BI232" i="38" s="1"/>
  <c r="BM231" i="38"/>
  <c r="BN231" i="38" s="1"/>
  <c r="BL231" i="38"/>
  <c r="BH231" i="38"/>
  <c r="BG231" i="38"/>
  <c r="BI231" i="38" s="1"/>
  <c r="BM230" i="38"/>
  <c r="BL230" i="38"/>
  <c r="BN230" i="38" s="1"/>
  <c r="BI230" i="38"/>
  <c r="BH230" i="38"/>
  <c r="BG230" i="38"/>
  <c r="BM229" i="38"/>
  <c r="BL229" i="38"/>
  <c r="BN229" i="38" s="1"/>
  <c r="BH229" i="38"/>
  <c r="BG229" i="38"/>
  <c r="BI229" i="38" s="1"/>
  <c r="BM228" i="38"/>
  <c r="BL228" i="38"/>
  <c r="BN228" i="38" s="1"/>
  <c r="BH228" i="38"/>
  <c r="BG228" i="38"/>
  <c r="BI228" i="38" s="1"/>
  <c r="BM227" i="38"/>
  <c r="BN227" i="38" s="1"/>
  <c r="BL227" i="38"/>
  <c r="BH227" i="38"/>
  <c r="BG227" i="38"/>
  <c r="BI227" i="38" s="1"/>
  <c r="BM226" i="38"/>
  <c r="BL226" i="38"/>
  <c r="BN226" i="38" s="1"/>
  <c r="BI226" i="38"/>
  <c r="BH226" i="38"/>
  <c r="BG226" i="38"/>
  <c r="BM225" i="38"/>
  <c r="BL225" i="38"/>
  <c r="BN225" i="38" s="1"/>
  <c r="BH225" i="38"/>
  <c r="BG225" i="38"/>
  <c r="BI225" i="38" s="1"/>
  <c r="BM224" i="38"/>
  <c r="BL224" i="38"/>
  <c r="BN224" i="38" s="1"/>
  <c r="BH224" i="38"/>
  <c r="BG224" i="38"/>
  <c r="BI224" i="38" s="1"/>
  <c r="BM223" i="38"/>
  <c r="BN223" i="38" s="1"/>
  <c r="BL223" i="38"/>
  <c r="BH223" i="38"/>
  <c r="BG223" i="38"/>
  <c r="BI223" i="38" s="1"/>
  <c r="BM222" i="38"/>
  <c r="BL222" i="38"/>
  <c r="BN222" i="38" s="1"/>
  <c r="BI222" i="38"/>
  <c r="BH222" i="38"/>
  <c r="BG222" i="38"/>
  <c r="BM221" i="38"/>
  <c r="BL221" i="38"/>
  <c r="BN221" i="38" s="1"/>
  <c r="BH221" i="38"/>
  <c r="BG221" i="38"/>
  <c r="BI221" i="38" s="1"/>
  <c r="BM220" i="38"/>
  <c r="BL220" i="38"/>
  <c r="BN220" i="38" s="1"/>
  <c r="BH220" i="38"/>
  <c r="BG220" i="38"/>
  <c r="BI220" i="38" s="1"/>
  <c r="BM219" i="38"/>
  <c r="BN219" i="38" s="1"/>
  <c r="BL219" i="38"/>
  <c r="BH219" i="38"/>
  <c r="BG219" i="38"/>
  <c r="BI219" i="38" s="1"/>
  <c r="BM218" i="38"/>
  <c r="BL218" i="38"/>
  <c r="BN218" i="38" s="1"/>
  <c r="BI218" i="38"/>
  <c r="BH218" i="38"/>
  <c r="BG218" i="38"/>
  <c r="BM217" i="38"/>
  <c r="BL217" i="38"/>
  <c r="BN217" i="38" s="1"/>
  <c r="BH217" i="38"/>
  <c r="BG217" i="38"/>
  <c r="BI217" i="38" s="1"/>
  <c r="BM216" i="38"/>
  <c r="BL216" i="38"/>
  <c r="BN216" i="38" s="1"/>
  <c r="BH216" i="38"/>
  <c r="BG216" i="38"/>
  <c r="BI216" i="38" s="1"/>
  <c r="BM215" i="38"/>
  <c r="BN215" i="38" s="1"/>
  <c r="BL215" i="38"/>
  <c r="BI215" i="38"/>
  <c r="BH215" i="38"/>
  <c r="BG215" i="38"/>
  <c r="BM214" i="38"/>
  <c r="BL214" i="38"/>
  <c r="BN214" i="38" s="1"/>
  <c r="BI214" i="38"/>
  <c r="BH214" i="38"/>
  <c r="BG214" i="38"/>
  <c r="BM213" i="38"/>
  <c r="BL213" i="38"/>
  <c r="BN213" i="38" s="1"/>
  <c r="BH213" i="38"/>
  <c r="BG213" i="38"/>
  <c r="BI213" i="38" s="1"/>
  <c r="BM212" i="38"/>
  <c r="BL212" i="38"/>
  <c r="BN212" i="38" s="1"/>
  <c r="BH212" i="38"/>
  <c r="BG212" i="38"/>
  <c r="BI212" i="38" s="1"/>
  <c r="BM211" i="38"/>
  <c r="BN211" i="38" s="1"/>
  <c r="BL211" i="38"/>
  <c r="BI211" i="38"/>
  <c r="BH211" i="38"/>
  <c r="BG211" i="38"/>
  <c r="BM210" i="38"/>
  <c r="BL210" i="38"/>
  <c r="BN210" i="38" s="1"/>
  <c r="BI210" i="38"/>
  <c r="BH210" i="38"/>
  <c r="BG210" i="38"/>
  <c r="BM209" i="38"/>
  <c r="BL209" i="38"/>
  <c r="BN209" i="38" s="1"/>
  <c r="BH209" i="38"/>
  <c r="BG209" i="38"/>
  <c r="BI209" i="38" s="1"/>
  <c r="BM208" i="38"/>
  <c r="BL208" i="38"/>
  <c r="BN208" i="38" s="1"/>
  <c r="BH208" i="38"/>
  <c r="BG208" i="38"/>
  <c r="BI208" i="38" s="1"/>
  <c r="BM207" i="38"/>
  <c r="BN207" i="38" s="1"/>
  <c r="BL207" i="38"/>
  <c r="BI207" i="38"/>
  <c r="BH207" i="38"/>
  <c r="BG207" i="38"/>
  <c r="BM206" i="38"/>
  <c r="BL206" i="38"/>
  <c r="BN206" i="38" s="1"/>
  <c r="BI206" i="38"/>
  <c r="BH206" i="38"/>
  <c r="BG206" i="38"/>
  <c r="BM205" i="38"/>
  <c r="BL205" i="38"/>
  <c r="BN205" i="38" s="1"/>
  <c r="BH205" i="38"/>
  <c r="BG205" i="38"/>
  <c r="BI205" i="38" s="1"/>
  <c r="BM204" i="38"/>
  <c r="BL204" i="38"/>
  <c r="BN204" i="38" s="1"/>
  <c r="BH204" i="38"/>
  <c r="BG204" i="38"/>
  <c r="BI204" i="38" s="1"/>
  <c r="BM203" i="38"/>
  <c r="BN203" i="38" s="1"/>
  <c r="BL203" i="38"/>
  <c r="BI203" i="38"/>
  <c r="BH203" i="38"/>
  <c r="BG203" i="38"/>
  <c r="BM202" i="38"/>
  <c r="BL202" i="38"/>
  <c r="BN202" i="38" s="1"/>
  <c r="BI202" i="38"/>
  <c r="BH202" i="38"/>
  <c r="BG202" i="38"/>
  <c r="BM201" i="38"/>
  <c r="BL201" i="38"/>
  <c r="BN201" i="38" s="1"/>
  <c r="BH201" i="38"/>
  <c r="BG201" i="38"/>
  <c r="BI201" i="38" s="1"/>
  <c r="BM200" i="38"/>
  <c r="BL200" i="38"/>
  <c r="BN200" i="38" s="1"/>
  <c r="BH200" i="38"/>
  <c r="BI200" i="38" s="1"/>
  <c r="BG200" i="38"/>
  <c r="BM199" i="38"/>
  <c r="BL199" i="38"/>
  <c r="BN199" i="38" s="1"/>
  <c r="BI199" i="38"/>
  <c r="BH199" i="38"/>
  <c r="BG199" i="38"/>
  <c r="BM198" i="38"/>
  <c r="BL198" i="38"/>
  <c r="BN198" i="38" s="1"/>
  <c r="BH198" i="38"/>
  <c r="BG198" i="38"/>
  <c r="BI198" i="38" s="1"/>
  <c r="BM197" i="38"/>
  <c r="BL197" i="38"/>
  <c r="BN197" i="38" s="1"/>
  <c r="BH197" i="38"/>
  <c r="BI197" i="38" s="1"/>
  <c r="BG197" i="38"/>
  <c r="BN196" i="38"/>
  <c r="BM196" i="38"/>
  <c r="BL196" i="38"/>
  <c r="BH196" i="38"/>
  <c r="BG196" i="38"/>
  <c r="BI196" i="38" s="1"/>
  <c r="BN195" i="38"/>
  <c r="BM195" i="38"/>
  <c r="BL195" i="38"/>
  <c r="BH195" i="38"/>
  <c r="BG195" i="38"/>
  <c r="BI195" i="38" s="1"/>
  <c r="BM194" i="38"/>
  <c r="BL194" i="38"/>
  <c r="BN194" i="38" s="1"/>
  <c r="BH194" i="38"/>
  <c r="BG194" i="38"/>
  <c r="BI194" i="38" s="1"/>
  <c r="BM193" i="38"/>
  <c r="BL193" i="38"/>
  <c r="BN193" i="38" s="1"/>
  <c r="BH193" i="38"/>
  <c r="BI193" i="38" s="1"/>
  <c r="BG193" i="38"/>
  <c r="BN192" i="38"/>
  <c r="BM192" i="38"/>
  <c r="BL192" i="38"/>
  <c r="BH192" i="38"/>
  <c r="BG192" i="38"/>
  <c r="BI192" i="38" s="1"/>
  <c r="BN191" i="38"/>
  <c r="BM191" i="38"/>
  <c r="BL191" i="38"/>
  <c r="BH191" i="38"/>
  <c r="BG191" i="38"/>
  <c r="BI191" i="38" s="1"/>
  <c r="BM190" i="38"/>
  <c r="BL190" i="38"/>
  <c r="BN190" i="38" s="1"/>
  <c r="BH190" i="38"/>
  <c r="BG190" i="38"/>
  <c r="BI190" i="38" s="1"/>
  <c r="BM189" i="38"/>
  <c r="BL189" i="38"/>
  <c r="BN189" i="38" s="1"/>
  <c r="BH189" i="38"/>
  <c r="BI189" i="38" s="1"/>
  <c r="BG189" i="38"/>
  <c r="BN188" i="38"/>
  <c r="BM188" i="38"/>
  <c r="BL188" i="38"/>
  <c r="BH188" i="38"/>
  <c r="BG188" i="38"/>
  <c r="BI188" i="38" s="1"/>
  <c r="BN187" i="38"/>
  <c r="BM187" i="38"/>
  <c r="BL187" i="38"/>
  <c r="BH187" i="38"/>
  <c r="BG187" i="38"/>
  <c r="BI187" i="38" s="1"/>
  <c r="BM186" i="38"/>
  <c r="BL186" i="38"/>
  <c r="BN186" i="38" s="1"/>
  <c r="BH186" i="38"/>
  <c r="BG186" i="38"/>
  <c r="BI186" i="38" s="1"/>
  <c r="BM185" i="38"/>
  <c r="BL185" i="38"/>
  <c r="BN185" i="38" s="1"/>
  <c r="BH185" i="38"/>
  <c r="BI185" i="38" s="1"/>
  <c r="BG185" i="38"/>
  <c r="BN184" i="38"/>
  <c r="BM184" i="38"/>
  <c r="BL184" i="38"/>
  <c r="BH184" i="38"/>
  <c r="BG184" i="38"/>
  <c r="BI184" i="38" s="1"/>
  <c r="BN183" i="38"/>
  <c r="BM183" i="38"/>
  <c r="BL183" i="38"/>
  <c r="BH183" i="38"/>
  <c r="BG183" i="38"/>
  <c r="BI183" i="38" s="1"/>
  <c r="BM182" i="38"/>
  <c r="BL182" i="38"/>
  <c r="BN182" i="38" s="1"/>
  <c r="BH182" i="38"/>
  <c r="BG182" i="38"/>
  <c r="BI182" i="38" s="1"/>
  <c r="BM181" i="38"/>
  <c r="BL181" i="38"/>
  <c r="BN181" i="38" s="1"/>
  <c r="BH181" i="38"/>
  <c r="BI181" i="38" s="1"/>
  <c r="BG181" i="38"/>
  <c r="BN180" i="38"/>
  <c r="BM180" i="38"/>
  <c r="BL180" i="38"/>
  <c r="BH180" i="38"/>
  <c r="BG180" i="38"/>
  <c r="BI180" i="38" s="1"/>
  <c r="BN179" i="38"/>
  <c r="BM179" i="38"/>
  <c r="BL179" i="38"/>
  <c r="BH179" i="38"/>
  <c r="BG179" i="38"/>
  <c r="BI179" i="38" s="1"/>
  <c r="BM178" i="38"/>
  <c r="BL178" i="38"/>
  <c r="BN178" i="38" s="1"/>
  <c r="BH178" i="38"/>
  <c r="BG178" i="38"/>
  <c r="BI178" i="38" s="1"/>
  <c r="BM177" i="38"/>
  <c r="BL177" i="38"/>
  <c r="BN177" i="38" s="1"/>
  <c r="BH177" i="38"/>
  <c r="BI177" i="38" s="1"/>
  <c r="BG177" i="38"/>
  <c r="BM176" i="38"/>
  <c r="BL176" i="38"/>
  <c r="BN176" i="38" s="1"/>
  <c r="BI176" i="38"/>
  <c r="BH176" i="38"/>
  <c r="BG176" i="38"/>
  <c r="BM175" i="38"/>
  <c r="BL175" i="38"/>
  <c r="BN175" i="38" s="1"/>
  <c r="BH175" i="38"/>
  <c r="BG175" i="38"/>
  <c r="BI175" i="38" s="1"/>
  <c r="BM174" i="38"/>
  <c r="BN174" i="38" s="1"/>
  <c r="BL174" i="38"/>
  <c r="BI174" i="38"/>
  <c r="BH174" i="38"/>
  <c r="BG174" i="38"/>
  <c r="BM173" i="38"/>
  <c r="BL173" i="38"/>
  <c r="BN173" i="38" s="1"/>
  <c r="BI173" i="38"/>
  <c r="BH173" i="38"/>
  <c r="BG173" i="38"/>
  <c r="BM172" i="38"/>
  <c r="BL172" i="38"/>
  <c r="BN172" i="38" s="1"/>
  <c r="BH172" i="38"/>
  <c r="BG172" i="38"/>
  <c r="BI172" i="38" s="1"/>
  <c r="BM171" i="38"/>
  <c r="BL171" i="38"/>
  <c r="BN171" i="38" s="1"/>
  <c r="BH171" i="38"/>
  <c r="BG171" i="38"/>
  <c r="BI171" i="38" s="1"/>
  <c r="BM170" i="38"/>
  <c r="BN170" i="38" s="1"/>
  <c r="BL170" i="38"/>
  <c r="BI170" i="38"/>
  <c r="BH170" i="38"/>
  <c r="BG170" i="38"/>
  <c r="BM169" i="38"/>
  <c r="BL169" i="38"/>
  <c r="BN169" i="38" s="1"/>
  <c r="BI169" i="38"/>
  <c r="BH169" i="38"/>
  <c r="BG169" i="38"/>
  <c r="BM168" i="38"/>
  <c r="BL168" i="38"/>
  <c r="BN168" i="38" s="1"/>
  <c r="BH168" i="38"/>
  <c r="BG168" i="38"/>
  <c r="BI168" i="38" s="1"/>
  <c r="BM167" i="38"/>
  <c r="BL167" i="38"/>
  <c r="BN167" i="38" s="1"/>
  <c r="BH167" i="38"/>
  <c r="BG167" i="38"/>
  <c r="BI167" i="38" s="1"/>
  <c r="BM166" i="38"/>
  <c r="BN166" i="38" s="1"/>
  <c r="BL166" i="38"/>
  <c r="BI166" i="38"/>
  <c r="BH166" i="38"/>
  <c r="BG166" i="38"/>
  <c r="BM165" i="38"/>
  <c r="BL165" i="38"/>
  <c r="BN165" i="38" s="1"/>
  <c r="BI165" i="38"/>
  <c r="BH165" i="38"/>
  <c r="BG165" i="38"/>
  <c r="BM164" i="38"/>
  <c r="BL164" i="38"/>
  <c r="BN164" i="38" s="1"/>
  <c r="BH164" i="38"/>
  <c r="BG164" i="38"/>
  <c r="BI164" i="38" s="1"/>
  <c r="BM163" i="38"/>
  <c r="BL163" i="38"/>
  <c r="BN163" i="38" s="1"/>
  <c r="BH163" i="38"/>
  <c r="BG163" i="38"/>
  <c r="BI163" i="38" s="1"/>
  <c r="BM162" i="38"/>
  <c r="BN162" i="38" s="1"/>
  <c r="BL162" i="38"/>
  <c r="BI162" i="38"/>
  <c r="BH162" i="38"/>
  <c r="BG162" i="38"/>
  <c r="BM161" i="38"/>
  <c r="BL161" i="38"/>
  <c r="BN161" i="38" s="1"/>
  <c r="BI161" i="38"/>
  <c r="BH161" i="38"/>
  <c r="BG161" i="38"/>
  <c r="BM160" i="38"/>
  <c r="BL160" i="38"/>
  <c r="BN160" i="38" s="1"/>
  <c r="BH160" i="38"/>
  <c r="BG160" i="38"/>
  <c r="BI160" i="38" s="1"/>
  <c r="BM159" i="38"/>
  <c r="BL159" i="38"/>
  <c r="BN159" i="38" s="1"/>
  <c r="BH159" i="38"/>
  <c r="BG159" i="38"/>
  <c r="BI159" i="38" s="1"/>
  <c r="BM158" i="38"/>
  <c r="BN158" i="38" s="1"/>
  <c r="BL158" i="38"/>
  <c r="BI158" i="38"/>
  <c r="BH158" i="38"/>
  <c r="BG158" i="38"/>
  <c r="BM157" i="38"/>
  <c r="BL157" i="38"/>
  <c r="BN157" i="38" s="1"/>
  <c r="BI157" i="38"/>
  <c r="BH157" i="38"/>
  <c r="BG157" i="38"/>
  <c r="BM156" i="38"/>
  <c r="BL156" i="38"/>
  <c r="BN156" i="38" s="1"/>
  <c r="BH156" i="38"/>
  <c r="BG156" i="38"/>
  <c r="BI156" i="38" s="1"/>
  <c r="BM155" i="38"/>
  <c r="BL155" i="38"/>
  <c r="BN155" i="38" s="1"/>
  <c r="BH155" i="38"/>
  <c r="BG155" i="38"/>
  <c r="BI155" i="38" s="1"/>
  <c r="BM154" i="38"/>
  <c r="BN154" i="38" s="1"/>
  <c r="BL154" i="38"/>
  <c r="BI154" i="38"/>
  <c r="BH154" i="38"/>
  <c r="BG154" i="38"/>
  <c r="BM153" i="38"/>
  <c r="BL153" i="38"/>
  <c r="BN153" i="38" s="1"/>
  <c r="BI153" i="38"/>
  <c r="BH153" i="38"/>
  <c r="BG153" i="38"/>
  <c r="BM152" i="38"/>
  <c r="BL152" i="38"/>
  <c r="BN152" i="38" s="1"/>
  <c r="BH152" i="38"/>
  <c r="BG152" i="38"/>
  <c r="BI152" i="38" s="1"/>
  <c r="BM151" i="38"/>
  <c r="BL151" i="38"/>
  <c r="BN151" i="38" s="1"/>
  <c r="BH151" i="38"/>
  <c r="BG151" i="38"/>
  <c r="BI151" i="38" s="1"/>
  <c r="BM150" i="38"/>
  <c r="BN150" i="38" s="1"/>
  <c r="BL150" i="38"/>
  <c r="BI150" i="38"/>
  <c r="BH150" i="38"/>
  <c r="BG150" i="38"/>
  <c r="BM149" i="38"/>
  <c r="BL149" i="38"/>
  <c r="BN149" i="38" s="1"/>
  <c r="BI149" i="38"/>
  <c r="BH149" i="38"/>
  <c r="BG149" i="38"/>
  <c r="BM148" i="38"/>
  <c r="BL148" i="38"/>
  <c r="BN148" i="38" s="1"/>
  <c r="BH148" i="38"/>
  <c r="BG148" i="38"/>
  <c r="BI148" i="38" s="1"/>
  <c r="BM147" i="38"/>
  <c r="BN147" i="38" s="1"/>
  <c r="BL147" i="38"/>
  <c r="BH147" i="38"/>
  <c r="BG147" i="38"/>
  <c r="BI147" i="38" s="1"/>
  <c r="BM146" i="38"/>
  <c r="BN146" i="38" s="1"/>
  <c r="BL146" i="38"/>
  <c r="BI146" i="38"/>
  <c r="BH146" i="38"/>
  <c r="BG146" i="38"/>
  <c r="BM145" i="38"/>
  <c r="BL145" i="38"/>
  <c r="BN145" i="38" s="1"/>
  <c r="BI145" i="38"/>
  <c r="BH145" i="38"/>
  <c r="BG145" i="38"/>
  <c r="BM144" i="38"/>
  <c r="BL144" i="38"/>
  <c r="BN144" i="38" s="1"/>
  <c r="BH144" i="38"/>
  <c r="BG144" i="38"/>
  <c r="BI144" i="38" s="1"/>
  <c r="BM143" i="38"/>
  <c r="BN143" i="38" s="1"/>
  <c r="BL143" i="38"/>
  <c r="BH143" i="38"/>
  <c r="BG143" i="38"/>
  <c r="BI143" i="38" s="1"/>
  <c r="BM142" i="38"/>
  <c r="BN142" i="38" s="1"/>
  <c r="BL142" i="38"/>
  <c r="BI142" i="38"/>
  <c r="BH142" i="38"/>
  <c r="BG142" i="38"/>
  <c r="BM141" i="38"/>
  <c r="BL141" i="38"/>
  <c r="BN141" i="38" s="1"/>
  <c r="BI141" i="38"/>
  <c r="BH141" i="38"/>
  <c r="BG141" i="38"/>
  <c r="BM140" i="38"/>
  <c r="BL140" i="38"/>
  <c r="BN140" i="38" s="1"/>
  <c r="BH140" i="38"/>
  <c r="BG140" i="38"/>
  <c r="BI140" i="38" s="1"/>
  <c r="BM139" i="38"/>
  <c r="BN139" i="38" s="1"/>
  <c r="BL139" i="38"/>
  <c r="BH139" i="38"/>
  <c r="BG139" i="38"/>
  <c r="BI139" i="38" s="1"/>
  <c r="BM138" i="38"/>
  <c r="BN138" i="38" s="1"/>
  <c r="BL138" i="38"/>
  <c r="BI138" i="38"/>
  <c r="BH138" i="38"/>
  <c r="BG138" i="38"/>
  <c r="BM137" i="38"/>
  <c r="BL137" i="38"/>
  <c r="BN137" i="38" s="1"/>
  <c r="BI137" i="38"/>
  <c r="BH137" i="38"/>
  <c r="BG137" i="38"/>
  <c r="BM136" i="38"/>
  <c r="BL136" i="38"/>
  <c r="BN136" i="38" s="1"/>
  <c r="BH136" i="38"/>
  <c r="BG136" i="38"/>
  <c r="BI136" i="38" s="1"/>
  <c r="BM135" i="38"/>
  <c r="BN135" i="38" s="1"/>
  <c r="BL135" i="38"/>
  <c r="BH135" i="38"/>
  <c r="BG135" i="38"/>
  <c r="BI135" i="38" s="1"/>
  <c r="BM134" i="38"/>
  <c r="BN134" i="38" s="1"/>
  <c r="BL134" i="38"/>
  <c r="BI134" i="38"/>
  <c r="BH134" i="38"/>
  <c r="BG134" i="38"/>
  <c r="BM133" i="38"/>
  <c r="BL133" i="38"/>
  <c r="BN133" i="38" s="1"/>
  <c r="BI133" i="38"/>
  <c r="BH133" i="38"/>
  <c r="BG133" i="38"/>
  <c r="BM132" i="38"/>
  <c r="BL132" i="38"/>
  <c r="BN132" i="38" s="1"/>
  <c r="BH132" i="38"/>
  <c r="BG132" i="38"/>
  <c r="BM131" i="38"/>
  <c r="BL131" i="38"/>
  <c r="BN131" i="38" s="1"/>
  <c r="BH131" i="38"/>
  <c r="BG131" i="38"/>
  <c r="BI131" i="38" s="1"/>
  <c r="BN130" i="38"/>
  <c r="BM130" i="38"/>
  <c r="BL130" i="38"/>
  <c r="BI130" i="38"/>
  <c r="BH130" i="38"/>
  <c r="BG130" i="38"/>
  <c r="BM129" i="38"/>
  <c r="BL129" i="38"/>
  <c r="BN129" i="38" s="1"/>
  <c r="BI129" i="38"/>
  <c r="BH129" i="38"/>
  <c r="BG129" i="38"/>
  <c r="BM128" i="38"/>
  <c r="BL128" i="38"/>
  <c r="BN128" i="38" s="1"/>
  <c r="BH128" i="38"/>
  <c r="BG128" i="38"/>
  <c r="BM127" i="38"/>
  <c r="BL127" i="38"/>
  <c r="BN127" i="38" s="1"/>
  <c r="BH127" i="38"/>
  <c r="BG127" i="38"/>
  <c r="BI127" i="38" s="1"/>
  <c r="BN126" i="38"/>
  <c r="BM126" i="38"/>
  <c r="BL126" i="38"/>
  <c r="BI126" i="38"/>
  <c r="BH126" i="38"/>
  <c r="BG126" i="38"/>
  <c r="BM125" i="38"/>
  <c r="BL125" i="38"/>
  <c r="BN125" i="38" s="1"/>
  <c r="BI125" i="38"/>
  <c r="BH125" i="38"/>
  <c r="BG125" i="38"/>
  <c r="BM124" i="38"/>
  <c r="BL124" i="38"/>
  <c r="BN124" i="38" s="1"/>
  <c r="BH124" i="38"/>
  <c r="BG124" i="38"/>
  <c r="BM123" i="38"/>
  <c r="BL123" i="38"/>
  <c r="BN123" i="38" s="1"/>
  <c r="BH123" i="38"/>
  <c r="BG123" i="38"/>
  <c r="BI123" i="38" s="1"/>
  <c r="BM122" i="38"/>
  <c r="BN122" i="38" s="1"/>
  <c r="BL122" i="38"/>
  <c r="BI122" i="38"/>
  <c r="BH122" i="38"/>
  <c r="BG122" i="38"/>
  <c r="BM121" i="38"/>
  <c r="BL121" i="38"/>
  <c r="BN121" i="38" s="1"/>
  <c r="BI121" i="38"/>
  <c r="BH121" i="38"/>
  <c r="BG121" i="38"/>
  <c r="BM120" i="38"/>
  <c r="BL120" i="38"/>
  <c r="BN120" i="38" s="1"/>
  <c r="BH120" i="38"/>
  <c r="BG120" i="38"/>
  <c r="BM119" i="38"/>
  <c r="BL119" i="38"/>
  <c r="BN119" i="38" s="1"/>
  <c r="BH119" i="38"/>
  <c r="BG119" i="38"/>
  <c r="BI119" i="38" s="1"/>
  <c r="BM118" i="38"/>
  <c r="BN118" i="38" s="1"/>
  <c r="BL118" i="38"/>
  <c r="BI118" i="38"/>
  <c r="BH118" i="38"/>
  <c r="BG118" i="38"/>
  <c r="BM117" i="38"/>
  <c r="BL117" i="38"/>
  <c r="BN117" i="38" s="1"/>
  <c r="BI117" i="38"/>
  <c r="BH117" i="38"/>
  <c r="BG117" i="38"/>
  <c r="BM116" i="38"/>
  <c r="BL116" i="38"/>
  <c r="BN116" i="38" s="1"/>
  <c r="BH116" i="38"/>
  <c r="BG116" i="38"/>
  <c r="BI116" i="38" s="1"/>
  <c r="BM115" i="38"/>
  <c r="BL115" i="38"/>
  <c r="BN115" i="38" s="1"/>
  <c r="BH115" i="38"/>
  <c r="BG115" i="38"/>
  <c r="BI115" i="38" s="1"/>
  <c r="BM114" i="38"/>
  <c r="BN114" i="38" s="1"/>
  <c r="BL114" i="38"/>
  <c r="BI114" i="38"/>
  <c r="BH114" i="38"/>
  <c r="BG114" i="38"/>
  <c r="BM113" i="38"/>
  <c r="BL113" i="38"/>
  <c r="BN113" i="38" s="1"/>
  <c r="BI113" i="38"/>
  <c r="BH113" i="38"/>
  <c r="BG113" i="38"/>
  <c r="BM112" i="38"/>
  <c r="BL112" i="38"/>
  <c r="BN112" i="38" s="1"/>
  <c r="BH112" i="38"/>
  <c r="BG112" i="38"/>
  <c r="BI112" i="38" s="1"/>
  <c r="BM111" i="38"/>
  <c r="BL111" i="38"/>
  <c r="BN111" i="38" s="1"/>
  <c r="BH111" i="38"/>
  <c r="BG111" i="38"/>
  <c r="BI111" i="38" s="1"/>
  <c r="BM110" i="38"/>
  <c r="BN110" i="38" s="1"/>
  <c r="BL110" i="38"/>
  <c r="BI110" i="38"/>
  <c r="BH110" i="38"/>
  <c r="BG110" i="38"/>
  <c r="BM109" i="38"/>
  <c r="BL109" i="38"/>
  <c r="BN109" i="38" s="1"/>
  <c r="BI109" i="38"/>
  <c r="BH109" i="38"/>
  <c r="BG109" i="38"/>
  <c r="BM108" i="38"/>
  <c r="BL108" i="38"/>
  <c r="BN108" i="38" s="1"/>
  <c r="BH108" i="38"/>
  <c r="BG108" i="38"/>
  <c r="BM107" i="38"/>
  <c r="BL107" i="38"/>
  <c r="BN107" i="38" s="1"/>
  <c r="BH107" i="38"/>
  <c r="BG107" i="38"/>
  <c r="BI107" i="38" s="1"/>
  <c r="BM106" i="38"/>
  <c r="BN106" i="38" s="1"/>
  <c r="BL106" i="38"/>
  <c r="BI106" i="38"/>
  <c r="BH106" i="38"/>
  <c r="BG106" i="38"/>
  <c r="BM105" i="38"/>
  <c r="BL105" i="38"/>
  <c r="BN105" i="38" s="1"/>
  <c r="BI105" i="38"/>
  <c r="BH105" i="38"/>
  <c r="BG105" i="38"/>
  <c r="BM104" i="38"/>
  <c r="BL104" i="38"/>
  <c r="BN104" i="38" s="1"/>
  <c r="BH104" i="38"/>
  <c r="BG104" i="38"/>
  <c r="BI104" i="38" s="1"/>
  <c r="BM103" i="38"/>
  <c r="BL103" i="38"/>
  <c r="BN103" i="38" s="1"/>
  <c r="BH103" i="38"/>
  <c r="BG103" i="38"/>
  <c r="BI103" i="38" s="1"/>
  <c r="BM102" i="38"/>
  <c r="BN102" i="38" s="1"/>
  <c r="BL102" i="38"/>
  <c r="BI102" i="38"/>
  <c r="BH102" i="38"/>
  <c r="BG102" i="38"/>
  <c r="BM101" i="38"/>
  <c r="BL101" i="38"/>
  <c r="BN101" i="38" s="1"/>
  <c r="BH101" i="38"/>
  <c r="BG101" i="38"/>
  <c r="BI101" i="38" s="1"/>
  <c r="BM100" i="38"/>
  <c r="BL100" i="38"/>
  <c r="BN100" i="38" s="1"/>
  <c r="BH100" i="38"/>
  <c r="BG100" i="38"/>
  <c r="BI100" i="38" s="1"/>
  <c r="BM99" i="38"/>
  <c r="BL99" i="38"/>
  <c r="BH99" i="38"/>
  <c r="BG99" i="38"/>
  <c r="BI99" i="38" s="1"/>
  <c r="BN98" i="38"/>
  <c r="BM98" i="38"/>
  <c r="BL98" i="38"/>
  <c r="BI98" i="38"/>
  <c r="BH98" i="38"/>
  <c r="BG98" i="38"/>
  <c r="BM97" i="38"/>
  <c r="BL97" i="38"/>
  <c r="BN97" i="38" s="1"/>
  <c r="BI97" i="38"/>
  <c r="BH97" i="38"/>
  <c r="BG97" i="38"/>
  <c r="BM96" i="38"/>
  <c r="BL96" i="38"/>
  <c r="BN96" i="38" s="1"/>
  <c r="BH96" i="38"/>
  <c r="BG96" i="38"/>
  <c r="BI96" i="38" s="1"/>
  <c r="BM95" i="38"/>
  <c r="BL95" i="38"/>
  <c r="BN95" i="38" s="1"/>
  <c r="BH95" i="38"/>
  <c r="BG95" i="38"/>
  <c r="BI95" i="38" s="1"/>
  <c r="BN94" i="38"/>
  <c r="BM94" i="38"/>
  <c r="BL94" i="38"/>
  <c r="BI94" i="38"/>
  <c r="BH94" i="38"/>
  <c r="BG94" i="38"/>
  <c r="BM93" i="38"/>
  <c r="BL93" i="38"/>
  <c r="BN93" i="38" s="1"/>
  <c r="BI93" i="38"/>
  <c r="BH93" i="38"/>
  <c r="BG93" i="38"/>
  <c r="BM92" i="38"/>
  <c r="BL92" i="38"/>
  <c r="BN92" i="38" s="1"/>
  <c r="BH92" i="38"/>
  <c r="BG92" i="38"/>
  <c r="BM91" i="38"/>
  <c r="BL91" i="38"/>
  <c r="BN91" i="38" s="1"/>
  <c r="BH91" i="38"/>
  <c r="BG91" i="38"/>
  <c r="BI91" i="38" s="1"/>
  <c r="BM90" i="38"/>
  <c r="BN90" i="38" s="1"/>
  <c r="BL90" i="38"/>
  <c r="BI90" i="38"/>
  <c r="BH90" i="38"/>
  <c r="BG90" i="38"/>
  <c r="BM89" i="38"/>
  <c r="BL89" i="38"/>
  <c r="BH89" i="38"/>
  <c r="BG89" i="38"/>
  <c r="BI89" i="38" s="1"/>
  <c r="BM88" i="38"/>
  <c r="BL88" i="38"/>
  <c r="BN88" i="38" s="1"/>
  <c r="BI88" i="38"/>
  <c r="BH88" i="38"/>
  <c r="BG88" i="38"/>
  <c r="BM87" i="38"/>
  <c r="BL87" i="38"/>
  <c r="BN87" i="38" s="1"/>
  <c r="BH87" i="38"/>
  <c r="BG87" i="38"/>
  <c r="BM86" i="38"/>
  <c r="BN86" i="38" s="1"/>
  <c r="BL86" i="38"/>
  <c r="BI86" i="38"/>
  <c r="BH86" i="38"/>
  <c r="BG86" i="38"/>
  <c r="BN85" i="38"/>
  <c r="BM85" i="38"/>
  <c r="BL85" i="38"/>
  <c r="BI85" i="38"/>
  <c r="BH85" i="38"/>
  <c r="BG85" i="38"/>
  <c r="BM84" i="38"/>
  <c r="BL84" i="38"/>
  <c r="BN84" i="38" s="1"/>
  <c r="BI84" i="38"/>
  <c r="BH84" i="38"/>
  <c r="BG84" i="38"/>
  <c r="BM83" i="38"/>
  <c r="BL83" i="38"/>
  <c r="BH83" i="38"/>
  <c r="BG83" i="38"/>
  <c r="BI83" i="38" s="1"/>
  <c r="BM82" i="38"/>
  <c r="BN82" i="38" s="1"/>
  <c r="BL82" i="38"/>
  <c r="BI82" i="38"/>
  <c r="BH82" i="38"/>
  <c r="BG82" i="38"/>
  <c r="BM81" i="38"/>
  <c r="BL81" i="38"/>
  <c r="BN81" i="38" s="1"/>
  <c r="BI81" i="38"/>
  <c r="BH81" i="38"/>
  <c r="BG81" i="38"/>
  <c r="BM80" i="38"/>
  <c r="BL80" i="38"/>
  <c r="BN80" i="38" s="1"/>
  <c r="BH80" i="38"/>
  <c r="BG80" i="38"/>
  <c r="BI80" i="38" s="1"/>
  <c r="BM79" i="38"/>
  <c r="BN79" i="38" s="1"/>
  <c r="BL79" i="38"/>
  <c r="BH79" i="38"/>
  <c r="BG79" i="38"/>
  <c r="BI79" i="38" s="1"/>
  <c r="BN78" i="38"/>
  <c r="BM78" i="38"/>
  <c r="BL78" i="38"/>
  <c r="BI78" i="38"/>
  <c r="BH78" i="38"/>
  <c r="BG78" i="38"/>
  <c r="BM77" i="38"/>
  <c r="BN77" i="38" s="1"/>
  <c r="BL77" i="38"/>
  <c r="BH77" i="38"/>
  <c r="BG77" i="38"/>
  <c r="BI77" i="38" s="1"/>
  <c r="BM76" i="38"/>
  <c r="BL76" i="38"/>
  <c r="BN76" i="38" s="1"/>
  <c r="BH76" i="38"/>
  <c r="BI76" i="38" s="1"/>
  <c r="BG76" i="38"/>
  <c r="BM75" i="38"/>
  <c r="BN75" i="38" s="1"/>
  <c r="BL75" i="38"/>
  <c r="BH75" i="38"/>
  <c r="BG75" i="38"/>
  <c r="BI75" i="38" s="1"/>
  <c r="BM74" i="38"/>
  <c r="BN74" i="38" s="1"/>
  <c r="BL74" i="38"/>
  <c r="BI74" i="38"/>
  <c r="BH74" i="38"/>
  <c r="BG74" i="38"/>
  <c r="BM73" i="38"/>
  <c r="BN73" i="38" s="1"/>
  <c r="BL73" i="38"/>
  <c r="BI73" i="38"/>
  <c r="BH73" i="38"/>
  <c r="BG73" i="38"/>
  <c r="BM72" i="38"/>
  <c r="BL72" i="38"/>
  <c r="BN72" i="38" s="1"/>
  <c r="BH72" i="38"/>
  <c r="BI72" i="38" s="1"/>
  <c r="BG72" i="38"/>
  <c r="BM71" i="38"/>
  <c r="BN71" i="38" s="1"/>
  <c r="BL71" i="38"/>
  <c r="BH71" i="38"/>
  <c r="BG71" i="38"/>
  <c r="BM70" i="38"/>
  <c r="BN70" i="38" s="1"/>
  <c r="BL70" i="38"/>
  <c r="BI70" i="38"/>
  <c r="BH70" i="38"/>
  <c r="BG70" i="38"/>
  <c r="BM69" i="38"/>
  <c r="BL69" i="38"/>
  <c r="BN69" i="38" s="1"/>
  <c r="BH69" i="38"/>
  <c r="BI69" i="38" s="1"/>
  <c r="BG69" i="38"/>
  <c r="BM68" i="38"/>
  <c r="BL68" i="38"/>
  <c r="BN68" i="38" s="1"/>
  <c r="BH68" i="38"/>
  <c r="BG68" i="38"/>
  <c r="BI68" i="38" s="1"/>
  <c r="BM67" i="38"/>
  <c r="BN67" i="38" s="1"/>
  <c r="BL67" i="38"/>
  <c r="BH67" i="38"/>
  <c r="BI67" i="38" s="1"/>
  <c r="BG67" i="38"/>
  <c r="BM66" i="38"/>
  <c r="BL66" i="38"/>
  <c r="BN66" i="38" s="1"/>
  <c r="BI66" i="38"/>
  <c r="BH66" i="38"/>
  <c r="BG66" i="38"/>
  <c r="BN65" i="38"/>
  <c r="BM65" i="38"/>
  <c r="BL65" i="38"/>
  <c r="BH65" i="38"/>
  <c r="BG65" i="38"/>
  <c r="BI65" i="38" s="1"/>
  <c r="BM64" i="38"/>
  <c r="BL64" i="38"/>
  <c r="BN64" i="38" s="1"/>
  <c r="BI64" i="38"/>
  <c r="BH64" i="38"/>
  <c r="BG64" i="38"/>
  <c r="BM63" i="38"/>
  <c r="BN63" i="38" s="1"/>
  <c r="BL63" i="38"/>
  <c r="BH63" i="38"/>
  <c r="BG63" i="38"/>
  <c r="BI63" i="38" s="1"/>
  <c r="BN62" i="38"/>
  <c r="BM62" i="38"/>
  <c r="BL62" i="38"/>
  <c r="BI62" i="38"/>
  <c r="BH62" i="38"/>
  <c r="BG62" i="38"/>
  <c r="BM61" i="38"/>
  <c r="BN61" i="38" s="1"/>
  <c r="BL61" i="38"/>
  <c r="BH61" i="38"/>
  <c r="BG61" i="38"/>
  <c r="BI61" i="38" s="1"/>
  <c r="BM60" i="38"/>
  <c r="BL60" i="38"/>
  <c r="BH60" i="38"/>
  <c r="BI60" i="38" s="1"/>
  <c r="BG60" i="38"/>
  <c r="BM59" i="38"/>
  <c r="BL59" i="38"/>
  <c r="BN59" i="38" s="1"/>
  <c r="BI59" i="38"/>
  <c r="BH59" i="38"/>
  <c r="BG59" i="38"/>
  <c r="BN58" i="38"/>
  <c r="BM58" i="38"/>
  <c r="BL58" i="38"/>
  <c r="BH58" i="38"/>
  <c r="BG58" i="38"/>
  <c r="BI58" i="38" s="1"/>
  <c r="BM57" i="38"/>
  <c r="BL57" i="38"/>
  <c r="BN57" i="38" s="1"/>
  <c r="BI57" i="38"/>
  <c r="BH57" i="38"/>
  <c r="BG57" i="38"/>
  <c r="BM56" i="38"/>
  <c r="BN56" i="38" s="1"/>
  <c r="BL56" i="38"/>
  <c r="BH56" i="38"/>
  <c r="BG56" i="38"/>
  <c r="BI56" i="38" s="1"/>
  <c r="BM55" i="38"/>
  <c r="BL55" i="38"/>
  <c r="BN55" i="38" s="1"/>
  <c r="BI55" i="38"/>
  <c r="BH55" i="38"/>
  <c r="BG55" i="38"/>
  <c r="BN54" i="38"/>
  <c r="BM54" i="38"/>
  <c r="BL54" i="38"/>
  <c r="BH54" i="38"/>
  <c r="BG54" i="38"/>
  <c r="BI54" i="38" s="1"/>
  <c r="BM53" i="38"/>
  <c r="BL53" i="38"/>
  <c r="BN53" i="38" s="1"/>
  <c r="BI53" i="38"/>
  <c r="BH53" i="38"/>
  <c r="BG53" i="38"/>
  <c r="BM52" i="38"/>
  <c r="BN52" i="38" s="1"/>
  <c r="BL52" i="38"/>
  <c r="BH52" i="38"/>
  <c r="BG52" i="38"/>
  <c r="BI52" i="38" s="1"/>
  <c r="BM51" i="38"/>
  <c r="BL51" i="38"/>
  <c r="BN51" i="38" s="1"/>
  <c r="BI51" i="38"/>
  <c r="BH51" i="38"/>
  <c r="BG51" i="38"/>
  <c r="BN50" i="38"/>
  <c r="BM50" i="38"/>
  <c r="BL50" i="38"/>
  <c r="BH50" i="38"/>
  <c r="BG50" i="38"/>
  <c r="BI50" i="38" s="1"/>
  <c r="BM49" i="38"/>
  <c r="BL49" i="38"/>
  <c r="BN49" i="38" s="1"/>
  <c r="BI49" i="38"/>
  <c r="BH49" i="38"/>
  <c r="BG49" i="38"/>
  <c r="BM48" i="38"/>
  <c r="BN48" i="38" s="1"/>
  <c r="BL48" i="38"/>
  <c r="BH48" i="38"/>
  <c r="BG48" i="38"/>
  <c r="BI48" i="38" s="1"/>
  <c r="BM47" i="38"/>
  <c r="BL47" i="38"/>
  <c r="BN47" i="38" s="1"/>
  <c r="BI47" i="38"/>
  <c r="BH47" i="38"/>
  <c r="BG47" i="38"/>
  <c r="BN46" i="38"/>
  <c r="BM46" i="38"/>
  <c r="BL46" i="38"/>
  <c r="BH46" i="38"/>
  <c r="BG46" i="38"/>
  <c r="BI46" i="38" s="1"/>
  <c r="BM45" i="38"/>
  <c r="BL45" i="38"/>
  <c r="BN45" i="38" s="1"/>
  <c r="BI45" i="38"/>
  <c r="BH45" i="38"/>
  <c r="BG45" i="38"/>
  <c r="BM44" i="38"/>
  <c r="BN44" i="38" s="1"/>
  <c r="BL44" i="38"/>
  <c r="BH44" i="38"/>
  <c r="BG44" i="38"/>
  <c r="BI44" i="38" s="1"/>
  <c r="BM43" i="38"/>
  <c r="BL43" i="38"/>
  <c r="BN43" i="38" s="1"/>
  <c r="BI43" i="38"/>
  <c r="BH43" i="38"/>
  <c r="BG43" i="38"/>
  <c r="BN42" i="38"/>
  <c r="BM42" i="38"/>
  <c r="BL42" i="38"/>
  <c r="BH42" i="38"/>
  <c r="BG42" i="38"/>
  <c r="BI42" i="38" s="1"/>
  <c r="BM41" i="38"/>
  <c r="BL41" i="38"/>
  <c r="BN41" i="38" s="1"/>
  <c r="BI41" i="38"/>
  <c r="BH41" i="38"/>
  <c r="BG41" i="38"/>
  <c r="BM40" i="38"/>
  <c r="BN40" i="38" s="1"/>
  <c r="BL40" i="38"/>
  <c r="BH40" i="38"/>
  <c r="BG40" i="38"/>
  <c r="BI40" i="38" s="1"/>
  <c r="BM39" i="38"/>
  <c r="BL39" i="38"/>
  <c r="BN39" i="38" s="1"/>
  <c r="BI39" i="38"/>
  <c r="BH39" i="38"/>
  <c r="BG39" i="38"/>
  <c r="BN38" i="38"/>
  <c r="BM38" i="38"/>
  <c r="BL38" i="38"/>
  <c r="BH38" i="38"/>
  <c r="BG38" i="38"/>
  <c r="BI38" i="38" s="1"/>
  <c r="BM37" i="38"/>
  <c r="BL37" i="38"/>
  <c r="BN37" i="38" s="1"/>
  <c r="BI37" i="38"/>
  <c r="BH37" i="38"/>
  <c r="BG37" i="38"/>
  <c r="BM36" i="38"/>
  <c r="BN36" i="38" s="1"/>
  <c r="BL36" i="38"/>
  <c r="BH36" i="38"/>
  <c r="BG36" i="38"/>
  <c r="BI36" i="38" s="1"/>
  <c r="BM35" i="38"/>
  <c r="BL35" i="38"/>
  <c r="BN35" i="38" s="1"/>
  <c r="BI35" i="38"/>
  <c r="BH35" i="38"/>
  <c r="BG35" i="38"/>
  <c r="BN34" i="38"/>
  <c r="BM34" i="38"/>
  <c r="BL34" i="38"/>
  <c r="BH34" i="38"/>
  <c r="BG34" i="38"/>
  <c r="BI34" i="38" s="1"/>
  <c r="BM33" i="38"/>
  <c r="BL33" i="38"/>
  <c r="BN33" i="38" s="1"/>
  <c r="BI33" i="38"/>
  <c r="BH33" i="38"/>
  <c r="BG33" i="38"/>
  <c r="BM32" i="38"/>
  <c r="BN32" i="38" s="1"/>
  <c r="BL32" i="38"/>
  <c r="BH32" i="38"/>
  <c r="BG32" i="38"/>
  <c r="BI32" i="38" s="1"/>
  <c r="BM31" i="38"/>
  <c r="BL31" i="38"/>
  <c r="BN31" i="38" s="1"/>
  <c r="BI31" i="38"/>
  <c r="BH31" i="38"/>
  <c r="BG31" i="38"/>
  <c r="BN30" i="38"/>
  <c r="BM30" i="38"/>
  <c r="BL30" i="38"/>
  <c r="BH30" i="38"/>
  <c r="BG30" i="38"/>
  <c r="BI30" i="38" s="1"/>
  <c r="BM29" i="38"/>
  <c r="BL29" i="38"/>
  <c r="BN29" i="38" s="1"/>
  <c r="BI29" i="38"/>
  <c r="BH29" i="38"/>
  <c r="BG29" i="38"/>
  <c r="BM28" i="38"/>
  <c r="BN28" i="38" s="1"/>
  <c r="BL28" i="38"/>
  <c r="BH28" i="38"/>
  <c r="BG28" i="38"/>
  <c r="BI28" i="38" s="1"/>
  <c r="BM27" i="38"/>
  <c r="BL27" i="38"/>
  <c r="BN27" i="38" s="1"/>
  <c r="BI27" i="38"/>
  <c r="BH27" i="38"/>
  <c r="BG27" i="38"/>
  <c r="BN26" i="38"/>
  <c r="BM26" i="38"/>
  <c r="BL26" i="38"/>
  <c r="BH26" i="38"/>
  <c r="BG26" i="38"/>
  <c r="BI26" i="38" s="1"/>
  <c r="BM25" i="38"/>
  <c r="BL25" i="38"/>
  <c r="BN25" i="38" s="1"/>
  <c r="BI25" i="38"/>
  <c r="BH25" i="38"/>
  <c r="BG25" i="38"/>
  <c r="BM24" i="38"/>
  <c r="BN24" i="38" s="1"/>
  <c r="BL24" i="38"/>
  <c r="BH24" i="38"/>
  <c r="BG24" i="38"/>
  <c r="BI24" i="38" s="1"/>
  <c r="BM23" i="38"/>
  <c r="BL23" i="38"/>
  <c r="BN23" i="38" s="1"/>
  <c r="BI23" i="38"/>
  <c r="BH23" i="38"/>
  <c r="BG23" i="38"/>
  <c r="BM22" i="38"/>
  <c r="BN22" i="38" s="1"/>
  <c r="BL22" i="38"/>
  <c r="BH22" i="38"/>
  <c r="BG22" i="38"/>
  <c r="BI22" i="38" s="1"/>
  <c r="BM21" i="38"/>
  <c r="BL21" i="38"/>
  <c r="BN21" i="38" s="1"/>
  <c r="BI21" i="38"/>
  <c r="BH21" i="38"/>
  <c r="BG21" i="38"/>
  <c r="BM20" i="38"/>
  <c r="BN20" i="38" s="1"/>
  <c r="BL20" i="38"/>
  <c r="BH20" i="38"/>
  <c r="BG20" i="38"/>
  <c r="BI20" i="38" s="1"/>
  <c r="BM19" i="38"/>
  <c r="BL19" i="38"/>
  <c r="BN19" i="38" s="1"/>
  <c r="BI19" i="38"/>
  <c r="BH19" i="38"/>
  <c r="BG19" i="38"/>
  <c r="BM18" i="38"/>
  <c r="BN18" i="38" s="1"/>
  <c r="BL18" i="38"/>
  <c r="BH18" i="38"/>
  <c r="BG18" i="38"/>
  <c r="BI18" i="38" s="1"/>
  <c r="BM17" i="38"/>
  <c r="BL17" i="38"/>
  <c r="BN17" i="38" s="1"/>
  <c r="BI17" i="38"/>
  <c r="BH17" i="38"/>
  <c r="BG17" i="38"/>
  <c r="BM16" i="38"/>
  <c r="BN16" i="38" s="1"/>
  <c r="BL16" i="38"/>
  <c r="BH16" i="38"/>
  <c r="BG16" i="38"/>
  <c r="BI16" i="38" s="1"/>
  <c r="BM15" i="38"/>
  <c r="BL15" i="38"/>
  <c r="BN15" i="38" s="1"/>
  <c r="BI15" i="38"/>
  <c r="BH15" i="38"/>
  <c r="BG15" i="38"/>
  <c r="BM14" i="38"/>
  <c r="BN14" i="38" s="1"/>
  <c r="BL14" i="38"/>
  <c r="BH14" i="38"/>
  <c r="BG14" i="38"/>
  <c r="BI14" i="38" s="1"/>
  <c r="BM13" i="38"/>
  <c r="BL13" i="38"/>
  <c r="BN13" i="38" s="1"/>
  <c r="BI13" i="38"/>
  <c r="BH13" i="38"/>
  <c r="BG13" i="38"/>
  <c r="BM12" i="38"/>
  <c r="BN12" i="38" s="1"/>
  <c r="BL12" i="38"/>
  <c r="BH12" i="38"/>
  <c r="BG12" i="38"/>
  <c r="BI12" i="38" s="1"/>
  <c r="BM11" i="38"/>
  <c r="BL11" i="38"/>
  <c r="BN11" i="38" s="1"/>
  <c r="BI11" i="38"/>
  <c r="BH11" i="38"/>
  <c r="BG11" i="38"/>
  <c r="BM10" i="38"/>
  <c r="BN10" i="38" s="1"/>
  <c r="BL10" i="38"/>
  <c r="BH10" i="38"/>
  <c r="BG10" i="38"/>
  <c r="BI10" i="38" s="1"/>
  <c r="BM9" i="38"/>
  <c r="BL9" i="38"/>
  <c r="BN9" i="38" s="1"/>
  <c r="BI9" i="38"/>
  <c r="BH9" i="38"/>
  <c r="BG9" i="38"/>
  <c r="BM8" i="38"/>
  <c r="BN8" i="38" s="1"/>
  <c r="BL8" i="38"/>
  <c r="BH8" i="38"/>
  <c r="BG8" i="38"/>
  <c r="BI8" i="38" s="1"/>
  <c r="BM7" i="38"/>
  <c r="BL7" i="38"/>
  <c r="BN7" i="38" s="1"/>
  <c r="BI7" i="38"/>
  <c r="BH7" i="38"/>
  <c r="BG7" i="38"/>
  <c r="BM6" i="38"/>
  <c r="BN6" i="38" s="1"/>
  <c r="BL6" i="38"/>
  <c r="BH6" i="38"/>
  <c r="BG6" i="38"/>
  <c r="BI6" i="38" s="1"/>
  <c r="BM5" i="38"/>
  <c r="BL5" i="38"/>
  <c r="BN5" i="38" s="1"/>
  <c r="BI5" i="38"/>
  <c r="BH5" i="38"/>
  <c r="BG5" i="38"/>
  <c r="BM4" i="38"/>
  <c r="BN4" i="38" s="1"/>
  <c r="BL4" i="38"/>
  <c r="BH4" i="38"/>
  <c r="BG4" i="38"/>
  <c r="BI4" i="38" s="1"/>
  <c r="BM3" i="38"/>
  <c r="BL3" i="38"/>
  <c r="BN3" i="38" s="1"/>
  <c r="BI3" i="38"/>
  <c r="BH3" i="38"/>
  <c r="BG3" i="38"/>
  <c r="BM2" i="38"/>
  <c r="BN2" i="38" s="1"/>
  <c r="BL2" i="38"/>
  <c r="BH2" i="38"/>
  <c r="BG2" i="38"/>
  <c r="BI2" i="38" s="1"/>
  <c r="BM1" i="38"/>
  <c r="BL1" i="38"/>
  <c r="BN1" i="38" s="1"/>
  <c r="BI1" i="38"/>
  <c r="BH1" i="38"/>
  <c r="BG1" i="38"/>
  <c r="BH461" i="24"/>
  <c r="BG461" i="24"/>
  <c r="BI461" i="24" s="1"/>
  <c r="BH460" i="24"/>
  <c r="BG460" i="24"/>
  <c r="BI460" i="24" s="1"/>
  <c r="BH459" i="24"/>
  <c r="BG459" i="24"/>
  <c r="BI459" i="24" s="1"/>
  <c r="BH458" i="24"/>
  <c r="BG458" i="24"/>
  <c r="BI458" i="24" s="1"/>
  <c r="BH457" i="24"/>
  <c r="BG457" i="24"/>
  <c r="BH456" i="24"/>
  <c r="BI456" i="24" s="1"/>
  <c r="BG456" i="24"/>
  <c r="BH455" i="24"/>
  <c r="BG455" i="24"/>
  <c r="BI455" i="24" s="1"/>
  <c r="BH454" i="24"/>
  <c r="BG454" i="24"/>
  <c r="BI454" i="24" s="1"/>
  <c r="BH453" i="24"/>
  <c r="BG453" i="24"/>
  <c r="BI453" i="24" s="1"/>
  <c r="BH452" i="24"/>
  <c r="BG452" i="24"/>
  <c r="BI452" i="24" s="1"/>
  <c r="BH451" i="24"/>
  <c r="BG451" i="24"/>
  <c r="BI451" i="24" s="1"/>
  <c r="BH450" i="24"/>
  <c r="BG450" i="24"/>
  <c r="BH449" i="24"/>
  <c r="BG449" i="24"/>
  <c r="BI449" i="24" s="1"/>
  <c r="BH448" i="24"/>
  <c r="BI448" i="24" s="1"/>
  <c r="BG448" i="24"/>
  <c r="BH447" i="24"/>
  <c r="BG447" i="24"/>
  <c r="BH446" i="24"/>
  <c r="BG446" i="24"/>
  <c r="BI446" i="24" s="1"/>
  <c r="BH445" i="24"/>
  <c r="BG445" i="24"/>
  <c r="BI445" i="24" s="1"/>
  <c r="BH444" i="24"/>
  <c r="BG444" i="24"/>
  <c r="BI444" i="24" s="1"/>
  <c r="BH443" i="24"/>
  <c r="BG443" i="24"/>
  <c r="BI443" i="24" s="1"/>
  <c r="BH442" i="24"/>
  <c r="BG442" i="24"/>
  <c r="BI442" i="24" s="1"/>
  <c r="BH441" i="24"/>
  <c r="BG441" i="24"/>
  <c r="BI441" i="24" s="1"/>
  <c r="BH440" i="24"/>
  <c r="BI440" i="24" s="1"/>
  <c r="BG440" i="24"/>
  <c r="BH439" i="24"/>
  <c r="BG439" i="24"/>
  <c r="BH438" i="24"/>
  <c r="BG438" i="24"/>
  <c r="BH437" i="24"/>
  <c r="BG437" i="24"/>
  <c r="BI437" i="24" s="1"/>
  <c r="BH436" i="24"/>
  <c r="BI436" i="24" s="1"/>
  <c r="BG436" i="24"/>
  <c r="BH435" i="24"/>
  <c r="BG435" i="24"/>
  <c r="BH434" i="24"/>
  <c r="BG434" i="24"/>
  <c r="BI434" i="24" s="1"/>
  <c r="BH433" i="24"/>
  <c r="BG433" i="24"/>
  <c r="BI433" i="24" s="1"/>
  <c r="BH432" i="24"/>
  <c r="BG432" i="24"/>
  <c r="BH431" i="24"/>
  <c r="BG431" i="24"/>
  <c r="BH430" i="24"/>
  <c r="BG430" i="24"/>
  <c r="BI430" i="24" s="1"/>
  <c r="BH429" i="24"/>
  <c r="BG429" i="24"/>
  <c r="BI429" i="24" s="1"/>
  <c r="BI428" i="24"/>
  <c r="BH428" i="24"/>
  <c r="BG428" i="24"/>
  <c r="BH427" i="24"/>
  <c r="BG427" i="24"/>
  <c r="BI427" i="24" s="1"/>
  <c r="BH426" i="24"/>
  <c r="BG426" i="24"/>
  <c r="BI426" i="24" s="1"/>
  <c r="BH425" i="24"/>
  <c r="BG425" i="24"/>
  <c r="BI425" i="24" s="1"/>
  <c r="BH424" i="24"/>
  <c r="BG424" i="24"/>
  <c r="BH423" i="24"/>
  <c r="BG423" i="24"/>
  <c r="BH422" i="24"/>
  <c r="BG422" i="24"/>
  <c r="BH421" i="24"/>
  <c r="BI421" i="24" s="1"/>
  <c r="BG421" i="24"/>
  <c r="BH420" i="24"/>
  <c r="BI420" i="24" s="1"/>
  <c r="BG420" i="24"/>
  <c r="BH419" i="24"/>
  <c r="BG419" i="24"/>
  <c r="BH418" i="24"/>
  <c r="BG418" i="24"/>
  <c r="BI418" i="24" s="1"/>
  <c r="BH417" i="24"/>
  <c r="BG417" i="24"/>
  <c r="BI417" i="24" s="1"/>
  <c r="BH416" i="24"/>
  <c r="BG416" i="24"/>
  <c r="BH415" i="24"/>
  <c r="BG415" i="24"/>
  <c r="BI415" i="24" s="1"/>
  <c r="BH414" i="24"/>
  <c r="BG414" i="24"/>
  <c r="BH413" i="24"/>
  <c r="BI413" i="24" s="1"/>
  <c r="BG413" i="24"/>
  <c r="BI412" i="24"/>
  <c r="BH412" i="24"/>
  <c r="BG412" i="24"/>
  <c r="BH411" i="24"/>
  <c r="BG411" i="24"/>
  <c r="BH410" i="24"/>
  <c r="BG410" i="24"/>
  <c r="BI410" i="24" s="1"/>
  <c r="BH409" i="24"/>
  <c r="BG409" i="24"/>
  <c r="BI409" i="24" s="1"/>
  <c r="BH408" i="24"/>
  <c r="BG408" i="24"/>
  <c r="BH407" i="24"/>
  <c r="BG407" i="24"/>
  <c r="BI407" i="24" s="1"/>
  <c r="BH406" i="24"/>
  <c r="BG406" i="24"/>
  <c r="BI405" i="24"/>
  <c r="BH405" i="24"/>
  <c r="BG405" i="24"/>
  <c r="BH404" i="24"/>
  <c r="BI404" i="24" s="1"/>
  <c r="BG404" i="24"/>
  <c r="BH403" i="24"/>
  <c r="BG403" i="24"/>
  <c r="BI403" i="24" s="1"/>
  <c r="BH402" i="24"/>
  <c r="BG402" i="24"/>
  <c r="BI402" i="24" s="1"/>
  <c r="BH401" i="24"/>
  <c r="BG401" i="24"/>
  <c r="BI401" i="24" s="1"/>
  <c r="BH400" i="24"/>
  <c r="BG400" i="24"/>
  <c r="BH399" i="24"/>
  <c r="BG399" i="24"/>
  <c r="BH398" i="24"/>
  <c r="BG398" i="24"/>
  <c r="BH397" i="24"/>
  <c r="BI397" i="24" s="1"/>
  <c r="BG397" i="24"/>
  <c r="BH396" i="24"/>
  <c r="BI396" i="24" s="1"/>
  <c r="BG396" i="24"/>
  <c r="BH395" i="24"/>
  <c r="BG395" i="24"/>
  <c r="BH394" i="24"/>
  <c r="BG394" i="24"/>
  <c r="BI394" i="24" s="1"/>
  <c r="BH393" i="24"/>
  <c r="BG393" i="24"/>
  <c r="BI393" i="24" s="1"/>
  <c r="BH392" i="24"/>
  <c r="BG392" i="24"/>
  <c r="BH391" i="24"/>
  <c r="BG391" i="24"/>
  <c r="BI391" i="24" s="1"/>
  <c r="BH390" i="24"/>
  <c r="BG390" i="24"/>
  <c r="BH389" i="24"/>
  <c r="BI389" i="24" s="1"/>
  <c r="BG389" i="24"/>
  <c r="BH388" i="24"/>
  <c r="BI388" i="24" s="1"/>
  <c r="BG388" i="24"/>
  <c r="BH387" i="24"/>
  <c r="BG387" i="24"/>
  <c r="BI387" i="24" s="1"/>
  <c r="BH386" i="24"/>
  <c r="BG386" i="24"/>
  <c r="BI386" i="24" s="1"/>
  <c r="BH385" i="24"/>
  <c r="BG385" i="24"/>
  <c r="BI385" i="24" s="1"/>
  <c r="BH384" i="24"/>
  <c r="BG384" i="24"/>
  <c r="BH383" i="24"/>
  <c r="BG383" i="24"/>
  <c r="BH382" i="24"/>
  <c r="BG382" i="24"/>
  <c r="BI382" i="24" s="1"/>
  <c r="BH381" i="24"/>
  <c r="BG381" i="24"/>
  <c r="BI381" i="24" s="1"/>
  <c r="BH380" i="24"/>
  <c r="BG380" i="24"/>
  <c r="BH379" i="24"/>
  <c r="BG379" i="24"/>
  <c r="BH378" i="24"/>
  <c r="BG378" i="24"/>
  <c r="BI377" i="24"/>
  <c r="BH377" i="24"/>
  <c r="BG377" i="24"/>
  <c r="BH376" i="24"/>
  <c r="BI376" i="24" s="1"/>
  <c r="BG376" i="24"/>
  <c r="BH375" i="24"/>
  <c r="BG375" i="24"/>
  <c r="BI375" i="24" s="1"/>
  <c r="BH374" i="24"/>
  <c r="BG374" i="24"/>
  <c r="BI374" i="24" s="1"/>
  <c r="BH373" i="24"/>
  <c r="BG373" i="24"/>
  <c r="BI373" i="24" s="1"/>
  <c r="BH372" i="24"/>
  <c r="BG372" i="24"/>
  <c r="BH371" i="24"/>
  <c r="BG371" i="24"/>
  <c r="BH370" i="24"/>
  <c r="BG370" i="24"/>
  <c r="BH369" i="24"/>
  <c r="BI369" i="24" s="1"/>
  <c r="BG369" i="24"/>
  <c r="BH368" i="24"/>
  <c r="BG368" i="24"/>
  <c r="BH367" i="24"/>
  <c r="BG367" i="24"/>
  <c r="BI367" i="24" s="1"/>
  <c r="BH366" i="24"/>
  <c r="BG366" i="24"/>
  <c r="BI366" i="24" s="1"/>
  <c r="BI365" i="24"/>
  <c r="BH365" i="24"/>
  <c r="BG365" i="24"/>
  <c r="BH364" i="24"/>
  <c r="BI364" i="24" s="1"/>
  <c r="BG364" i="24"/>
  <c r="BH363" i="24"/>
  <c r="BG363" i="24"/>
  <c r="BH362" i="24"/>
  <c r="BG362" i="24"/>
  <c r="BI362" i="24" s="1"/>
  <c r="BH361" i="24"/>
  <c r="BG361" i="24"/>
  <c r="BI361" i="24" s="1"/>
  <c r="BH360" i="24"/>
  <c r="BG360" i="24"/>
  <c r="BH359" i="24"/>
  <c r="BG359" i="24"/>
  <c r="BI359" i="24" s="1"/>
  <c r="BH358" i="24"/>
  <c r="BG358" i="24"/>
  <c r="BH357" i="24"/>
  <c r="BG357" i="24"/>
  <c r="BI357" i="24" s="1"/>
  <c r="BH356" i="24"/>
  <c r="BI356" i="24" s="1"/>
  <c r="BG356" i="24"/>
  <c r="BH355" i="24"/>
  <c r="BG355" i="24"/>
  <c r="BI355" i="24" s="1"/>
  <c r="BH354" i="24"/>
  <c r="BG354" i="24"/>
  <c r="BH353" i="24"/>
  <c r="BG353" i="24"/>
  <c r="BI353" i="24" s="1"/>
  <c r="BH352" i="24"/>
  <c r="BG352" i="24"/>
  <c r="BH351" i="24"/>
  <c r="BG351" i="24"/>
  <c r="BH350" i="24"/>
  <c r="BG350" i="24"/>
  <c r="BI350" i="24" s="1"/>
  <c r="BH349" i="24"/>
  <c r="BI349" i="24" s="1"/>
  <c r="BG349" i="24"/>
  <c r="BH348" i="24"/>
  <c r="BG348" i="24"/>
  <c r="BH347" i="24"/>
  <c r="BG347" i="24"/>
  <c r="BH346" i="24"/>
  <c r="BG346" i="24"/>
  <c r="BI345" i="24"/>
  <c r="BH345" i="24"/>
  <c r="BG345" i="24"/>
  <c r="BH344" i="24"/>
  <c r="BI344" i="24" s="1"/>
  <c r="BG344" i="24"/>
  <c r="BH343" i="24"/>
  <c r="BG343" i="24"/>
  <c r="BI343" i="24" s="1"/>
  <c r="BH342" i="24"/>
  <c r="BG342" i="24"/>
  <c r="BI342" i="24" s="1"/>
  <c r="BH341" i="24"/>
  <c r="BG341" i="24"/>
  <c r="BI341" i="24" s="1"/>
  <c r="BH340" i="24"/>
  <c r="BI340" i="24" s="1"/>
  <c r="BG340" i="24"/>
  <c r="BH339" i="24"/>
  <c r="BG339" i="24"/>
  <c r="BH338" i="24"/>
  <c r="BG338" i="24"/>
  <c r="BH337" i="24"/>
  <c r="BI337" i="24" s="1"/>
  <c r="BG337" i="24"/>
  <c r="BH336" i="24"/>
  <c r="BG336" i="24"/>
  <c r="BH335" i="24"/>
  <c r="BG335" i="24"/>
  <c r="BI335" i="24" s="1"/>
  <c r="BH334" i="24"/>
  <c r="BG334" i="24"/>
  <c r="BI334" i="24" s="1"/>
  <c r="BI333" i="24"/>
  <c r="BH333" i="24"/>
  <c r="BG333" i="24"/>
  <c r="BH332" i="24"/>
  <c r="BI332" i="24" s="1"/>
  <c r="BG332" i="24"/>
  <c r="BH331" i="24"/>
  <c r="BG331" i="24"/>
  <c r="BH330" i="24"/>
  <c r="BG330" i="24"/>
  <c r="BH329" i="24"/>
  <c r="BG329" i="24"/>
  <c r="BI329" i="24" s="1"/>
  <c r="BH328" i="24"/>
  <c r="BG328" i="24"/>
  <c r="BH327" i="24"/>
  <c r="BG327" i="24"/>
  <c r="BI327" i="24" s="1"/>
  <c r="BH326" i="24"/>
  <c r="BG326" i="24"/>
  <c r="BH325" i="24"/>
  <c r="BG325" i="24"/>
  <c r="BI325" i="24" s="1"/>
  <c r="BH324" i="24"/>
  <c r="BI324" i="24" s="1"/>
  <c r="BG324" i="24"/>
  <c r="BH323" i="24"/>
  <c r="BG323" i="24"/>
  <c r="BH322" i="24"/>
  <c r="BG322" i="24"/>
  <c r="BH321" i="24"/>
  <c r="BG321" i="24"/>
  <c r="BI321" i="24" s="1"/>
  <c r="BH320" i="24"/>
  <c r="BG320" i="24"/>
  <c r="BH319" i="24"/>
  <c r="BG319" i="24"/>
  <c r="BH318" i="24"/>
  <c r="BG318" i="24"/>
  <c r="BI318" i="24" s="1"/>
  <c r="BH317" i="24"/>
  <c r="BI317" i="24" s="1"/>
  <c r="BG317" i="24"/>
  <c r="BH316" i="24"/>
  <c r="BI316" i="24" s="1"/>
  <c r="BG316" i="24"/>
  <c r="BH315" i="24"/>
  <c r="BG315" i="24"/>
  <c r="BH314" i="24"/>
  <c r="BG314" i="24"/>
  <c r="BI313" i="24"/>
  <c r="BH313" i="24"/>
  <c r="BG313" i="24"/>
  <c r="BH312" i="24"/>
  <c r="BI312" i="24" s="1"/>
  <c r="BG312" i="24"/>
  <c r="BH311" i="24"/>
  <c r="BG311" i="24"/>
  <c r="BI311" i="24" s="1"/>
  <c r="BH310" i="24"/>
  <c r="BG310" i="24"/>
  <c r="BI310" i="24" s="1"/>
  <c r="BH309" i="24"/>
  <c r="BG309" i="24"/>
  <c r="BI309" i="24" s="1"/>
  <c r="BH308" i="24"/>
  <c r="BI308" i="24" s="1"/>
  <c r="BG308" i="24"/>
  <c r="BM307" i="24"/>
  <c r="BL307" i="24"/>
  <c r="BH307" i="24"/>
  <c r="BG307" i="24"/>
  <c r="BM306" i="24"/>
  <c r="BN306" i="24" s="1"/>
  <c r="BL306" i="24"/>
  <c r="BH306" i="24"/>
  <c r="BG306" i="24"/>
  <c r="BM305" i="24"/>
  <c r="BL305" i="24"/>
  <c r="BN305" i="24" s="1"/>
  <c r="BH305" i="24"/>
  <c r="BG305" i="24"/>
  <c r="BI305" i="24" s="1"/>
  <c r="BN304" i="24"/>
  <c r="BM304" i="24"/>
  <c r="BL304" i="24"/>
  <c r="BH304" i="24"/>
  <c r="BI304" i="24" s="1"/>
  <c r="BG304" i="24"/>
  <c r="BM303" i="24"/>
  <c r="BL303" i="24"/>
  <c r="BH303" i="24"/>
  <c r="BG303" i="24"/>
  <c r="BI303" i="24" s="1"/>
  <c r="BM302" i="24"/>
  <c r="BL302" i="24"/>
  <c r="BN302" i="24" s="1"/>
  <c r="BH302" i="24"/>
  <c r="BG302" i="24"/>
  <c r="BM301" i="24"/>
  <c r="BL301" i="24"/>
  <c r="BN301" i="24" s="1"/>
  <c r="BH301" i="24"/>
  <c r="BG301" i="24"/>
  <c r="BM300" i="24"/>
  <c r="BL300" i="24"/>
  <c r="BN300" i="24" s="1"/>
  <c r="BH300" i="24"/>
  <c r="BI300" i="24" s="1"/>
  <c r="BG300" i="24"/>
  <c r="BM299" i="24"/>
  <c r="BL299" i="24"/>
  <c r="BN299" i="24" s="1"/>
  <c r="BH299" i="24"/>
  <c r="BG299" i="24"/>
  <c r="BM298" i="24"/>
  <c r="BL298" i="24"/>
  <c r="BN298" i="24" s="1"/>
  <c r="BH298" i="24"/>
  <c r="BG298" i="24"/>
  <c r="BM297" i="24"/>
  <c r="BL297" i="24"/>
  <c r="BH297" i="24"/>
  <c r="BG297" i="24"/>
  <c r="BI297" i="24" s="1"/>
  <c r="BM296" i="24"/>
  <c r="BL296" i="24"/>
  <c r="BN296" i="24" s="1"/>
  <c r="BH296" i="24"/>
  <c r="BG296" i="24"/>
  <c r="BM295" i="24"/>
  <c r="BL295" i="24"/>
  <c r="BH295" i="24"/>
  <c r="BG295" i="24"/>
  <c r="BN294" i="24"/>
  <c r="BM294" i="24"/>
  <c r="BL294" i="24"/>
  <c r="BH294" i="24"/>
  <c r="BI294" i="24" s="1"/>
  <c r="BG294" i="24"/>
  <c r="BM293" i="24"/>
  <c r="BL293" i="24"/>
  <c r="BN293" i="24" s="1"/>
  <c r="BH293" i="24"/>
  <c r="BG293" i="24"/>
  <c r="BI293" i="24" s="1"/>
  <c r="BM292" i="24"/>
  <c r="BL292" i="24"/>
  <c r="BN292" i="24" s="1"/>
  <c r="BH292" i="24"/>
  <c r="BI292" i="24" s="1"/>
  <c r="BG292" i="24"/>
  <c r="BM291" i="24"/>
  <c r="BL291" i="24"/>
  <c r="BH291" i="24"/>
  <c r="BG291" i="24"/>
  <c r="BM290" i="24"/>
  <c r="BN290" i="24" s="1"/>
  <c r="BL290" i="24"/>
  <c r="BH290" i="24"/>
  <c r="BG290" i="24"/>
  <c r="BM289" i="24"/>
  <c r="BL289" i="24"/>
  <c r="BN289" i="24" s="1"/>
  <c r="BH289" i="24"/>
  <c r="BG289" i="24"/>
  <c r="BI289" i="24" s="1"/>
  <c r="BN288" i="24"/>
  <c r="BM288" i="24"/>
  <c r="BL288" i="24"/>
  <c r="BH288" i="24"/>
  <c r="BI288" i="24" s="1"/>
  <c r="BG288" i="24"/>
  <c r="BM287" i="24"/>
  <c r="BL287" i="24"/>
  <c r="BH287" i="24"/>
  <c r="BG287" i="24"/>
  <c r="BI287" i="24" s="1"/>
  <c r="BM286" i="24"/>
  <c r="BL286" i="24"/>
  <c r="BN286" i="24" s="1"/>
  <c r="BH286" i="24"/>
  <c r="BG286" i="24"/>
  <c r="BM285" i="24"/>
  <c r="BL285" i="24"/>
  <c r="BN285" i="24" s="1"/>
  <c r="BH285" i="24"/>
  <c r="BG285" i="24"/>
  <c r="BM284" i="24"/>
  <c r="BL284" i="24"/>
  <c r="BN284" i="24" s="1"/>
  <c r="BH284" i="24"/>
  <c r="BI284" i="24" s="1"/>
  <c r="BG284" i="24"/>
  <c r="BM283" i="24"/>
  <c r="BL283" i="24"/>
  <c r="BN283" i="24" s="1"/>
  <c r="BH283" i="24"/>
  <c r="BG283" i="24"/>
  <c r="BM282" i="24"/>
  <c r="BL282" i="24"/>
  <c r="BN282" i="24" s="1"/>
  <c r="BH282" i="24"/>
  <c r="BG282" i="24"/>
  <c r="BM281" i="24"/>
  <c r="BL281" i="24"/>
  <c r="BH281" i="24"/>
  <c r="BG281" i="24"/>
  <c r="BI281" i="24" s="1"/>
  <c r="BM280" i="24"/>
  <c r="BL280" i="24"/>
  <c r="BN280" i="24" s="1"/>
  <c r="BH280" i="24"/>
  <c r="BG280" i="24"/>
  <c r="BM279" i="24"/>
  <c r="BL279" i="24"/>
  <c r="BH279" i="24"/>
  <c r="BG279" i="24"/>
  <c r="BN278" i="24"/>
  <c r="BM278" i="24"/>
  <c r="BL278" i="24"/>
  <c r="BH278" i="24"/>
  <c r="BI278" i="24" s="1"/>
  <c r="BG278" i="24"/>
  <c r="BM277" i="24"/>
  <c r="BL277" i="24"/>
  <c r="BN277" i="24" s="1"/>
  <c r="BH277" i="24"/>
  <c r="BG277" i="24"/>
  <c r="BI277" i="24" s="1"/>
  <c r="BM276" i="24"/>
  <c r="BL276" i="24"/>
  <c r="BN276" i="24" s="1"/>
  <c r="BH276" i="24"/>
  <c r="BI276" i="24" s="1"/>
  <c r="BG276" i="24"/>
  <c r="BM275" i="24"/>
  <c r="BL275" i="24"/>
  <c r="BH275" i="24"/>
  <c r="BG275" i="24"/>
  <c r="BM274" i="24"/>
  <c r="BN274" i="24" s="1"/>
  <c r="BL274" i="24"/>
  <c r="BH274" i="24"/>
  <c r="BG274" i="24"/>
  <c r="BM273" i="24"/>
  <c r="BL273" i="24"/>
  <c r="BN273" i="24" s="1"/>
  <c r="BH273" i="24"/>
  <c r="BG273" i="24"/>
  <c r="BI273" i="24" s="1"/>
  <c r="BN272" i="24"/>
  <c r="BM272" i="24"/>
  <c r="BL272" i="24"/>
  <c r="BH272" i="24"/>
  <c r="BI272" i="24" s="1"/>
  <c r="BG272" i="24"/>
  <c r="BM271" i="24"/>
  <c r="BL271" i="24"/>
  <c r="BH271" i="24"/>
  <c r="BG271" i="24"/>
  <c r="BI271" i="24" s="1"/>
  <c r="BM270" i="24"/>
  <c r="BL270" i="24"/>
  <c r="BN270" i="24" s="1"/>
  <c r="BH270" i="24"/>
  <c r="BG270" i="24"/>
  <c r="BM269" i="24"/>
  <c r="BL269" i="24"/>
  <c r="BN269" i="24" s="1"/>
  <c r="BH269" i="24"/>
  <c r="BG269" i="24"/>
  <c r="BM268" i="24"/>
  <c r="BL268" i="24"/>
  <c r="BN268" i="24" s="1"/>
  <c r="BI268" i="24"/>
  <c r="BH268" i="24"/>
  <c r="BG268" i="24"/>
  <c r="BM267" i="24"/>
  <c r="BL267" i="24"/>
  <c r="BH267" i="24"/>
  <c r="BG267" i="24"/>
  <c r="BI267" i="24" s="1"/>
  <c r="BM266" i="24"/>
  <c r="BL266" i="24"/>
  <c r="BN266" i="24" s="1"/>
  <c r="BH266" i="24"/>
  <c r="BG266" i="24"/>
  <c r="BM265" i="24"/>
  <c r="BL265" i="24"/>
  <c r="BH265" i="24"/>
  <c r="BG265" i="24"/>
  <c r="BN264" i="24"/>
  <c r="BM264" i="24"/>
  <c r="BL264" i="24"/>
  <c r="BI264" i="24"/>
  <c r="BH264" i="24"/>
  <c r="BG264" i="24"/>
  <c r="BM263" i="24"/>
  <c r="BL263" i="24"/>
  <c r="BH263" i="24"/>
  <c r="BG263" i="24"/>
  <c r="BM262" i="24"/>
  <c r="BN262" i="24" s="1"/>
  <c r="BL262" i="24"/>
  <c r="BH262" i="24"/>
  <c r="BG262" i="24"/>
  <c r="BM261" i="24"/>
  <c r="BL261" i="24"/>
  <c r="BN261" i="24" s="1"/>
  <c r="BH261" i="24"/>
  <c r="BG261" i="24"/>
  <c r="BN260" i="24"/>
  <c r="BM260" i="24"/>
  <c r="BL260" i="24"/>
  <c r="BH260" i="24"/>
  <c r="BI260" i="24" s="1"/>
  <c r="BG260" i="24"/>
  <c r="BM259" i="24"/>
  <c r="BL259" i="24"/>
  <c r="BH259" i="24"/>
  <c r="BG259" i="24"/>
  <c r="BI259" i="24" s="1"/>
  <c r="BM258" i="24"/>
  <c r="BL258" i="24"/>
  <c r="BN258" i="24" s="1"/>
  <c r="BH258" i="24"/>
  <c r="BG258" i="24"/>
  <c r="BM257" i="24"/>
  <c r="BL257" i="24"/>
  <c r="BH257" i="24"/>
  <c r="BG257" i="24"/>
  <c r="BM256" i="24"/>
  <c r="BL256" i="24"/>
  <c r="BN256" i="24" s="1"/>
  <c r="BH256" i="24"/>
  <c r="BI256" i="24" s="1"/>
  <c r="BG256" i="24"/>
  <c r="BM255" i="24"/>
  <c r="BL255" i="24"/>
  <c r="BN255" i="24" s="1"/>
  <c r="BH255" i="24"/>
  <c r="BG255" i="24"/>
  <c r="BI255" i="24" s="1"/>
  <c r="BM254" i="24"/>
  <c r="BL254" i="24"/>
  <c r="BN254" i="24" s="1"/>
  <c r="BH254" i="24"/>
  <c r="BI254" i="24" s="1"/>
  <c r="BG254" i="24"/>
  <c r="BM253" i="24"/>
  <c r="BL253" i="24"/>
  <c r="BH253" i="24"/>
  <c r="BG253" i="24"/>
  <c r="BI253" i="24" s="1"/>
  <c r="BM252" i="24"/>
  <c r="BL252" i="24"/>
  <c r="BN252" i="24" s="1"/>
  <c r="BH252" i="24"/>
  <c r="BG252" i="24"/>
  <c r="BM251" i="24"/>
  <c r="BL251" i="24"/>
  <c r="BH251" i="24"/>
  <c r="BG251" i="24"/>
  <c r="BN250" i="24"/>
  <c r="BM250" i="24"/>
  <c r="BL250" i="24"/>
  <c r="BH250" i="24"/>
  <c r="BI250" i="24" s="1"/>
  <c r="BG250" i="24"/>
  <c r="BM249" i="24"/>
  <c r="BL249" i="24"/>
  <c r="BN249" i="24" s="1"/>
  <c r="BH249" i="24"/>
  <c r="BG249" i="24"/>
  <c r="BI249" i="24" s="1"/>
  <c r="BM248" i="24"/>
  <c r="BL248" i="24"/>
  <c r="BN248" i="24" s="1"/>
  <c r="BH248" i="24"/>
  <c r="BI248" i="24" s="1"/>
  <c r="BG248" i="24"/>
  <c r="BM247" i="24"/>
  <c r="BL247" i="24"/>
  <c r="BH247" i="24"/>
  <c r="BG247" i="24"/>
  <c r="BM246" i="24"/>
  <c r="BN246" i="24" s="1"/>
  <c r="BL246" i="24"/>
  <c r="BH246" i="24"/>
  <c r="BG246" i="24"/>
  <c r="BM245" i="24"/>
  <c r="BL245" i="24"/>
  <c r="BN245" i="24" s="1"/>
  <c r="BH245" i="24"/>
  <c r="BG245" i="24"/>
  <c r="BN244" i="24"/>
  <c r="BM244" i="24"/>
  <c r="BL244" i="24"/>
  <c r="BH244" i="24"/>
  <c r="BG244" i="24"/>
  <c r="BI244" i="24" s="1"/>
  <c r="BM243" i="24"/>
  <c r="BL243" i="24"/>
  <c r="BH243" i="24"/>
  <c r="BG243" i="24"/>
  <c r="BM242" i="24"/>
  <c r="BL242" i="24"/>
  <c r="BN242" i="24" s="1"/>
  <c r="BH242" i="24"/>
  <c r="BI242" i="24" s="1"/>
  <c r="BG242" i="24"/>
  <c r="BM241" i="24"/>
  <c r="BL241" i="24"/>
  <c r="BN241" i="24" s="1"/>
  <c r="BH241" i="24"/>
  <c r="BG241" i="24"/>
  <c r="BM240" i="24"/>
  <c r="BL240" i="24"/>
  <c r="BN240" i="24" s="1"/>
  <c r="BH240" i="24"/>
  <c r="BI240" i="24" s="1"/>
  <c r="BG240" i="24"/>
  <c r="BM239" i="24"/>
  <c r="BL239" i="24"/>
  <c r="BH239" i="24"/>
  <c r="BG239" i="24"/>
  <c r="BI239" i="24" s="1"/>
  <c r="BM238" i="24"/>
  <c r="BL238" i="24"/>
  <c r="BN238" i="24" s="1"/>
  <c r="BH238" i="24"/>
  <c r="BG238" i="24"/>
  <c r="BM237" i="24"/>
  <c r="BL237" i="24"/>
  <c r="BH237" i="24"/>
  <c r="BG237" i="24"/>
  <c r="BN236" i="24"/>
  <c r="BM236" i="24"/>
  <c r="BL236" i="24"/>
  <c r="BI236" i="24"/>
  <c r="BH236" i="24"/>
  <c r="BG236" i="24"/>
  <c r="BM235" i="24"/>
  <c r="BL235" i="24"/>
  <c r="BH235" i="24"/>
  <c r="BG235" i="24"/>
  <c r="BM234" i="24"/>
  <c r="BN234" i="24" s="1"/>
  <c r="BL234" i="24"/>
  <c r="BH234" i="24"/>
  <c r="BG234" i="24"/>
  <c r="BM233" i="24"/>
  <c r="BL233" i="24"/>
  <c r="BN233" i="24" s="1"/>
  <c r="BH233" i="24"/>
  <c r="BG233" i="24"/>
  <c r="BN232" i="24"/>
  <c r="BM232" i="24"/>
  <c r="BL232" i="24"/>
  <c r="BH232" i="24"/>
  <c r="BI232" i="24" s="1"/>
  <c r="BG232" i="24"/>
  <c r="BM231" i="24"/>
  <c r="BL231" i="24"/>
  <c r="BH231" i="24"/>
  <c r="BG231" i="24"/>
  <c r="BI231" i="24" s="1"/>
  <c r="BM230" i="24"/>
  <c r="BL230" i="24"/>
  <c r="BN230" i="24" s="1"/>
  <c r="BH230" i="24"/>
  <c r="BG230" i="24"/>
  <c r="BI230" i="24" s="1"/>
  <c r="BM229" i="24"/>
  <c r="BL229" i="24"/>
  <c r="BH229" i="24"/>
  <c r="BG229" i="24"/>
  <c r="BM228" i="24"/>
  <c r="BL228" i="24"/>
  <c r="BN228" i="24" s="1"/>
  <c r="BI228" i="24"/>
  <c r="BH228" i="24"/>
  <c r="BG228" i="24"/>
  <c r="BM227" i="24"/>
  <c r="BL227" i="24"/>
  <c r="BH227" i="24"/>
  <c r="BG227" i="24"/>
  <c r="BI227" i="24" s="1"/>
  <c r="BM226" i="24"/>
  <c r="BL226" i="24"/>
  <c r="BN226" i="24" s="1"/>
  <c r="BH226" i="24"/>
  <c r="BG226" i="24"/>
  <c r="BI226" i="24" s="1"/>
  <c r="BM225" i="24"/>
  <c r="BL225" i="24"/>
  <c r="BH225" i="24"/>
  <c r="BG225" i="24"/>
  <c r="BN224" i="24"/>
  <c r="BM224" i="24"/>
  <c r="BL224" i="24"/>
  <c r="BI224" i="24"/>
  <c r="BH224" i="24"/>
  <c r="BG224" i="24"/>
  <c r="BM223" i="24"/>
  <c r="BL223" i="24"/>
  <c r="BH223" i="24"/>
  <c r="BG223" i="24"/>
  <c r="BM222" i="24"/>
  <c r="BN222" i="24" s="1"/>
  <c r="BL222" i="24"/>
  <c r="BH222" i="24"/>
  <c r="BG222" i="24"/>
  <c r="BI222" i="24" s="1"/>
  <c r="BM221" i="24"/>
  <c r="BL221" i="24"/>
  <c r="BN221" i="24" s="1"/>
  <c r="BH221" i="24"/>
  <c r="BG221" i="24"/>
  <c r="BN220" i="24"/>
  <c r="BM220" i="24"/>
  <c r="BL220" i="24"/>
  <c r="BH220" i="24"/>
  <c r="BG220" i="24"/>
  <c r="BI220" i="24" s="1"/>
  <c r="BM219" i="24"/>
  <c r="BL219" i="24"/>
  <c r="BH219" i="24"/>
  <c r="BG219" i="24"/>
  <c r="BM218" i="24"/>
  <c r="BL218" i="24"/>
  <c r="BN218" i="24" s="1"/>
  <c r="BH218" i="24"/>
  <c r="BI218" i="24" s="1"/>
  <c r="BG218" i="24"/>
  <c r="BM217" i="24"/>
  <c r="BL217" i="24"/>
  <c r="BN217" i="24" s="1"/>
  <c r="BH217" i="24"/>
  <c r="BG217" i="24"/>
  <c r="BI217" i="24" s="1"/>
  <c r="BM216" i="24"/>
  <c r="BL216" i="24"/>
  <c r="BN216" i="24" s="1"/>
  <c r="BH216" i="24"/>
  <c r="BI216" i="24" s="1"/>
  <c r="BG216" i="24"/>
  <c r="BM215" i="24"/>
  <c r="BL215" i="24"/>
  <c r="BH215" i="24"/>
  <c r="BG215" i="24"/>
  <c r="BI215" i="24" s="1"/>
  <c r="BM214" i="24"/>
  <c r="BL214" i="24"/>
  <c r="BN214" i="24" s="1"/>
  <c r="BH214" i="24"/>
  <c r="BG214" i="24"/>
  <c r="BI214" i="24" s="1"/>
  <c r="BM213" i="24"/>
  <c r="BL213" i="24"/>
  <c r="BN213" i="24" s="1"/>
  <c r="BH213" i="24"/>
  <c r="BG213" i="24"/>
  <c r="BN212" i="24"/>
  <c r="BM212" i="24"/>
  <c r="BL212" i="24"/>
  <c r="BH212" i="24"/>
  <c r="BI212" i="24" s="1"/>
  <c r="BG212" i="24"/>
  <c r="BM211" i="24"/>
  <c r="BL211" i="24"/>
  <c r="BN211" i="24" s="1"/>
  <c r="BH211" i="24"/>
  <c r="BG211" i="24"/>
  <c r="BI211" i="24" s="1"/>
  <c r="BM210" i="24"/>
  <c r="BL210" i="24"/>
  <c r="BN210" i="24" s="1"/>
  <c r="BH210" i="24"/>
  <c r="BI210" i="24" s="1"/>
  <c r="BG210" i="24"/>
  <c r="BM209" i="24"/>
  <c r="BL209" i="24"/>
  <c r="BH209" i="24"/>
  <c r="BG209" i="24"/>
  <c r="BM208" i="24"/>
  <c r="BN208" i="24" s="1"/>
  <c r="BL208" i="24"/>
  <c r="BH208" i="24"/>
  <c r="BG208" i="24"/>
  <c r="BM207" i="24"/>
  <c r="BL207" i="24"/>
  <c r="BN207" i="24" s="1"/>
  <c r="BH207" i="24"/>
  <c r="BG207" i="24"/>
  <c r="BN206" i="24"/>
  <c r="BM206" i="24"/>
  <c r="BL206" i="24"/>
  <c r="BH206" i="24"/>
  <c r="BI206" i="24" s="1"/>
  <c r="BG206" i="24"/>
  <c r="BM205" i="24"/>
  <c r="BL205" i="24"/>
  <c r="BH205" i="24"/>
  <c r="BG205" i="24"/>
  <c r="BI205" i="24" s="1"/>
  <c r="BM204" i="24"/>
  <c r="BL204" i="24"/>
  <c r="BN204" i="24" s="1"/>
  <c r="BH204" i="24"/>
  <c r="BG204" i="24"/>
  <c r="BM203" i="24"/>
  <c r="BL203" i="24"/>
  <c r="BH203" i="24"/>
  <c r="BG203" i="24"/>
  <c r="BM202" i="24"/>
  <c r="BL202" i="24"/>
  <c r="BN202" i="24" s="1"/>
  <c r="BH202" i="24"/>
  <c r="BI202" i="24" s="1"/>
  <c r="BG202" i="24"/>
  <c r="BM201" i="24"/>
  <c r="BL201" i="24"/>
  <c r="BN201" i="24" s="1"/>
  <c r="BH201" i="24"/>
  <c r="BG201" i="24"/>
  <c r="BM200" i="24"/>
  <c r="BL200" i="24"/>
  <c r="BN200" i="24" s="1"/>
  <c r="BH200" i="24"/>
  <c r="BI200" i="24" s="1"/>
  <c r="BG200" i="24"/>
  <c r="BM199" i="24"/>
  <c r="BL199" i="24"/>
  <c r="BH199" i="24"/>
  <c r="BG199" i="24"/>
  <c r="BI199" i="24" s="1"/>
  <c r="BM198" i="24"/>
  <c r="BL198" i="24"/>
  <c r="BN198" i="24" s="1"/>
  <c r="BH198" i="24"/>
  <c r="BG198" i="24"/>
  <c r="BI198" i="24" s="1"/>
  <c r="BM197" i="24"/>
  <c r="BL197" i="24"/>
  <c r="BH197" i="24"/>
  <c r="BG197" i="24"/>
  <c r="BN196" i="24"/>
  <c r="BM196" i="24"/>
  <c r="BL196" i="24"/>
  <c r="BH196" i="24"/>
  <c r="BI196" i="24" s="1"/>
  <c r="BG196" i="24"/>
  <c r="BM195" i="24"/>
  <c r="BL195" i="24"/>
  <c r="BN195" i="24" s="1"/>
  <c r="BH195" i="24"/>
  <c r="BG195" i="24"/>
  <c r="BI195" i="24" s="1"/>
  <c r="BM194" i="24"/>
  <c r="BL194" i="24"/>
  <c r="BN194" i="24" s="1"/>
  <c r="BH194" i="24"/>
  <c r="BG194" i="24"/>
  <c r="BM193" i="24"/>
  <c r="BL193" i="24"/>
  <c r="BH193" i="24"/>
  <c r="BG193" i="24"/>
  <c r="BM192" i="24"/>
  <c r="BN192" i="24" s="1"/>
  <c r="BL192" i="24"/>
  <c r="BH192" i="24"/>
  <c r="BG192" i="24"/>
  <c r="BM191" i="24"/>
  <c r="BL191" i="24"/>
  <c r="BN191" i="24" s="1"/>
  <c r="BH191" i="24"/>
  <c r="BG191" i="24"/>
  <c r="BN190" i="24"/>
  <c r="BM190" i="24"/>
  <c r="BL190" i="24"/>
  <c r="BH190" i="24"/>
  <c r="BG190" i="24"/>
  <c r="BM189" i="24"/>
  <c r="BL189" i="24"/>
  <c r="BH189" i="24"/>
  <c r="BG189" i="24"/>
  <c r="BI189" i="24" s="1"/>
  <c r="BM188" i="24"/>
  <c r="BL188" i="24"/>
  <c r="BN188" i="24" s="1"/>
  <c r="BH188" i="24"/>
  <c r="BG188" i="24"/>
  <c r="BM187" i="24"/>
  <c r="BL187" i="24"/>
  <c r="BH187" i="24"/>
  <c r="BG187" i="24"/>
  <c r="BM186" i="24"/>
  <c r="BL186" i="24"/>
  <c r="BN186" i="24" s="1"/>
  <c r="BH186" i="24"/>
  <c r="BI186" i="24" s="1"/>
  <c r="BG186" i="24"/>
  <c r="BM185" i="24"/>
  <c r="BL185" i="24"/>
  <c r="BN185" i="24" s="1"/>
  <c r="BH185" i="24"/>
  <c r="BG185" i="24"/>
  <c r="BI185" i="24" s="1"/>
  <c r="BM184" i="24"/>
  <c r="BL184" i="24"/>
  <c r="BN184" i="24" s="1"/>
  <c r="BH184" i="24"/>
  <c r="BI184" i="24" s="1"/>
  <c r="BG184" i="24"/>
  <c r="BM183" i="24"/>
  <c r="BL183" i="24"/>
  <c r="BH183" i="24"/>
  <c r="BG183" i="24"/>
  <c r="BI183" i="24" s="1"/>
  <c r="BM182" i="24"/>
  <c r="BL182" i="24"/>
  <c r="BN182" i="24" s="1"/>
  <c r="BH182" i="24"/>
  <c r="BG182" i="24"/>
  <c r="BM181" i="24"/>
  <c r="BL181" i="24"/>
  <c r="BN181" i="24" s="1"/>
  <c r="BH181" i="24"/>
  <c r="BG181" i="24"/>
  <c r="BN180" i="24"/>
  <c r="BM180" i="24"/>
  <c r="BL180" i="24"/>
  <c r="BH180" i="24"/>
  <c r="BI180" i="24" s="1"/>
  <c r="BG180" i="24"/>
  <c r="BM179" i="24"/>
  <c r="BL179" i="24"/>
  <c r="BN179" i="24" s="1"/>
  <c r="BH179" i="24"/>
  <c r="BG179" i="24"/>
  <c r="BI179" i="24" s="1"/>
  <c r="BM178" i="24"/>
  <c r="BL178" i="24"/>
  <c r="BN178" i="24" s="1"/>
  <c r="BH178" i="24"/>
  <c r="BG178" i="24"/>
  <c r="BM177" i="24"/>
  <c r="BL177" i="24"/>
  <c r="BH177" i="24"/>
  <c r="BG177" i="24"/>
  <c r="BM176" i="24"/>
  <c r="BN176" i="24" s="1"/>
  <c r="BL176" i="24"/>
  <c r="BH176" i="24"/>
  <c r="BG176" i="24"/>
  <c r="BM175" i="24"/>
  <c r="BL175" i="24"/>
  <c r="BN175" i="24" s="1"/>
  <c r="BH175" i="24"/>
  <c r="BG175" i="24"/>
  <c r="BN174" i="24"/>
  <c r="BM174" i="24"/>
  <c r="BL174" i="24"/>
  <c r="BH174" i="24"/>
  <c r="BI174" i="24" s="1"/>
  <c r="BG174" i="24"/>
  <c r="BM173" i="24"/>
  <c r="BL173" i="24"/>
  <c r="BH173" i="24"/>
  <c r="BG173" i="24"/>
  <c r="BI173" i="24" s="1"/>
  <c r="BM172" i="24"/>
  <c r="BL172" i="24"/>
  <c r="BN172" i="24" s="1"/>
  <c r="BH172" i="24"/>
  <c r="BG172" i="24"/>
  <c r="BM171" i="24"/>
  <c r="BL171" i="24"/>
  <c r="BH171" i="24"/>
  <c r="BG171" i="24"/>
  <c r="BM170" i="24"/>
  <c r="BN170" i="24" s="1"/>
  <c r="BL170" i="24"/>
  <c r="BH170" i="24"/>
  <c r="BI170" i="24" s="1"/>
  <c r="BG170" i="24"/>
  <c r="BM169" i="24"/>
  <c r="BL169" i="24"/>
  <c r="BN169" i="24" s="1"/>
  <c r="BH169" i="24"/>
  <c r="BG169" i="24"/>
  <c r="BI169" i="24" s="1"/>
  <c r="BM168" i="24"/>
  <c r="BL168" i="24"/>
  <c r="BN168" i="24" s="1"/>
  <c r="BH168" i="24"/>
  <c r="BI168" i="24" s="1"/>
  <c r="BG168" i="24"/>
  <c r="BM167" i="24"/>
  <c r="BL167" i="24"/>
  <c r="BH167" i="24"/>
  <c r="BG167" i="24"/>
  <c r="BI167" i="24" s="1"/>
  <c r="BM166" i="24"/>
  <c r="BL166" i="24"/>
  <c r="BN166" i="24" s="1"/>
  <c r="BH166" i="24"/>
  <c r="BG166" i="24"/>
  <c r="BM165" i="24"/>
  <c r="BL165" i="24"/>
  <c r="BN165" i="24" s="1"/>
  <c r="BH165" i="24"/>
  <c r="BG165" i="24"/>
  <c r="BN164" i="24"/>
  <c r="BM164" i="24"/>
  <c r="BL164" i="24"/>
  <c r="BH164" i="24"/>
  <c r="BI164" i="24" s="1"/>
  <c r="BG164" i="24"/>
  <c r="BM163" i="24"/>
  <c r="BL163" i="24"/>
  <c r="BN163" i="24" s="1"/>
  <c r="BH163" i="24"/>
  <c r="BG163" i="24"/>
  <c r="BI163" i="24" s="1"/>
  <c r="BM162" i="24"/>
  <c r="BL162" i="24"/>
  <c r="BN162" i="24" s="1"/>
  <c r="BH162" i="24"/>
  <c r="BG162" i="24"/>
  <c r="BM161" i="24"/>
  <c r="BL161" i="24"/>
  <c r="BH161" i="24"/>
  <c r="BG161" i="24"/>
  <c r="BM160" i="24"/>
  <c r="BN160" i="24" s="1"/>
  <c r="BL160" i="24"/>
  <c r="BH160" i="24"/>
  <c r="BG160" i="24"/>
  <c r="BM159" i="24"/>
  <c r="BL159" i="24"/>
  <c r="BN159" i="24" s="1"/>
  <c r="BH159" i="24"/>
  <c r="BG159" i="24"/>
  <c r="BN158" i="24"/>
  <c r="BM158" i="24"/>
  <c r="BL158" i="24"/>
  <c r="BH158" i="24"/>
  <c r="BI158" i="24" s="1"/>
  <c r="BG158" i="24"/>
  <c r="BM157" i="24"/>
  <c r="BL157" i="24"/>
  <c r="BH157" i="24"/>
  <c r="BG157" i="24"/>
  <c r="BI157" i="24" s="1"/>
  <c r="BM156" i="24"/>
  <c r="BL156" i="24"/>
  <c r="BN156" i="24" s="1"/>
  <c r="BH156" i="24"/>
  <c r="BG156" i="24"/>
  <c r="BM155" i="24"/>
  <c r="BL155" i="24"/>
  <c r="BH155" i="24"/>
  <c r="BG155" i="24"/>
  <c r="BM154" i="24"/>
  <c r="BN154" i="24" s="1"/>
  <c r="BL154" i="24"/>
  <c r="BH154" i="24"/>
  <c r="BI154" i="24" s="1"/>
  <c r="BG154" i="24"/>
  <c r="BM153" i="24"/>
  <c r="BL153" i="24"/>
  <c r="BN153" i="24" s="1"/>
  <c r="BH153" i="24"/>
  <c r="BG153" i="24"/>
  <c r="BI153" i="24" s="1"/>
  <c r="BM152" i="24"/>
  <c r="BL152" i="24"/>
  <c r="BN152" i="24" s="1"/>
  <c r="BH152" i="24"/>
  <c r="BI152" i="24" s="1"/>
  <c r="BG152" i="24"/>
  <c r="BM151" i="24"/>
  <c r="BL151" i="24"/>
  <c r="BH151" i="24"/>
  <c r="BG151" i="24"/>
  <c r="BI151" i="24" s="1"/>
  <c r="BM150" i="24"/>
  <c r="BL150" i="24"/>
  <c r="BN150" i="24" s="1"/>
  <c r="BH150" i="24"/>
  <c r="BG150" i="24"/>
  <c r="BM149" i="24"/>
  <c r="BL149" i="24"/>
  <c r="BN149" i="24" s="1"/>
  <c r="BH149" i="24"/>
  <c r="BG149" i="24"/>
  <c r="BN148" i="24"/>
  <c r="BM148" i="24"/>
  <c r="BL148" i="24"/>
  <c r="BH148" i="24"/>
  <c r="BI148" i="24" s="1"/>
  <c r="BG148" i="24"/>
  <c r="BM147" i="24"/>
  <c r="BL147" i="24"/>
  <c r="BN147" i="24" s="1"/>
  <c r="BH147" i="24"/>
  <c r="BG147" i="24"/>
  <c r="BI147" i="24" s="1"/>
  <c r="BM146" i="24"/>
  <c r="BL146" i="24"/>
  <c r="BN146" i="24" s="1"/>
  <c r="BH146" i="24"/>
  <c r="BG146" i="24"/>
  <c r="BM145" i="24"/>
  <c r="BL145" i="24"/>
  <c r="BH145" i="24"/>
  <c r="BG145" i="24"/>
  <c r="BM144" i="24"/>
  <c r="BN144" i="24" s="1"/>
  <c r="BL144" i="24"/>
  <c r="BH144" i="24"/>
  <c r="BG144" i="24"/>
  <c r="BM143" i="24"/>
  <c r="BL143" i="24"/>
  <c r="BN143" i="24" s="1"/>
  <c r="BH143" i="24"/>
  <c r="BG143" i="24"/>
  <c r="BN142" i="24"/>
  <c r="BM142" i="24"/>
  <c r="BL142" i="24"/>
  <c r="BH142" i="24"/>
  <c r="BI142" i="24" s="1"/>
  <c r="BG142" i="24"/>
  <c r="BM141" i="24"/>
  <c r="BL141" i="24"/>
  <c r="BH141" i="24"/>
  <c r="BG141" i="24"/>
  <c r="BI141" i="24" s="1"/>
  <c r="BM140" i="24"/>
  <c r="BL140" i="24"/>
  <c r="BN140" i="24" s="1"/>
  <c r="BH140" i="24"/>
  <c r="BG140" i="24"/>
  <c r="BM139" i="24"/>
  <c r="BL139" i="24"/>
  <c r="BH139" i="24"/>
  <c r="BG139" i="24"/>
  <c r="BM138" i="24"/>
  <c r="BN138" i="24" s="1"/>
  <c r="BL138" i="24"/>
  <c r="BH138" i="24"/>
  <c r="BI138" i="24" s="1"/>
  <c r="BG138" i="24"/>
  <c r="BM137" i="24"/>
  <c r="BL137" i="24"/>
  <c r="BN137" i="24" s="1"/>
  <c r="BH137" i="24"/>
  <c r="BG137" i="24"/>
  <c r="BI137" i="24" s="1"/>
  <c r="BM136" i="24"/>
  <c r="BL136" i="24"/>
  <c r="BN136" i="24" s="1"/>
  <c r="BH136" i="24"/>
  <c r="BI136" i="24" s="1"/>
  <c r="BG136" i="24"/>
  <c r="BM135" i="24"/>
  <c r="BL135" i="24"/>
  <c r="BH135" i="24"/>
  <c r="BG135" i="24"/>
  <c r="BI135" i="24" s="1"/>
  <c r="BM134" i="24"/>
  <c r="BL134" i="24"/>
  <c r="BN134" i="24" s="1"/>
  <c r="BH134" i="24"/>
  <c r="BG134" i="24"/>
  <c r="BM133" i="24"/>
  <c r="BL133" i="24"/>
  <c r="BN133" i="24" s="1"/>
  <c r="BH133" i="24"/>
  <c r="BG133" i="24"/>
  <c r="BN132" i="24"/>
  <c r="BM132" i="24"/>
  <c r="BL132" i="24"/>
  <c r="BH132" i="24"/>
  <c r="BI132" i="24" s="1"/>
  <c r="BG132" i="24"/>
  <c r="BM131" i="24"/>
  <c r="BL131" i="24"/>
  <c r="BN131" i="24" s="1"/>
  <c r="BH131" i="24"/>
  <c r="BG131" i="24"/>
  <c r="BI131" i="24" s="1"/>
  <c r="BM130" i="24"/>
  <c r="BL130" i="24"/>
  <c r="BN130" i="24" s="1"/>
  <c r="BH130" i="24"/>
  <c r="BG130" i="24"/>
  <c r="BM129" i="24"/>
  <c r="BL129" i="24"/>
  <c r="BH129" i="24"/>
  <c r="BG129" i="24"/>
  <c r="BM128" i="24"/>
  <c r="BN128" i="24" s="1"/>
  <c r="BL128" i="24"/>
  <c r="BH128" i="24"/>
  <c r="BG128" i="24"/>
  <c r="BM127" i="24"/>
  <c r="BL127" i="24"/>
  <c r="BN127" i="24" s="1"/>
  <c r="BH127" i="24"/>
  <c r="BG127" i="24"/>
  <c r="BN126" i="24"/>
  <c r="BM126" i="24"/>
  <c r="BL126" i="24"/>
  <c r="BH126" i="24"/>
  <c r="BI126" i="24" s="1"/>
  <c r="BG126" i="24"/>
  <c r="BM125" i="24"/>
  <c r="BL125" i="24"/>
  <c r="BH125" i="24"/>
  <c r="BG125" i="24"/>
  <c r="BI125" i="24" s="1"/>
  <c r="BM124" i="24"/>
  <c r="BL124" i="24"/>
  <c r="BN124" i="24" s="1"/>
  <c r="BH124" i="24"/>
  <c r="BG124" i="24"/>
  <c r="BM123" i="24"/>
  <c r="BL123" i="24"/>
  <c r="BH123" i="24"/>
  <c r="BG123" i="24"/>
  <c r="BM122" i="24"/>
  <c r="BN122" i="24" s="1"/>
  <c r="BL122" i="24"/>
  <c r="BH122" i="24"/>
  <c r="BI122" i="24" s="1"/>
  <c r="BG122" i="24"/>
  <c r="BM121" i="24"/>
  <c r="BL121" i="24"/>
  <c r="BN121" i="24" s="1"/>
  <c r="BH121" i="24"/>
  <c r="BG121" i="24"/>
  <c r="BI121" i="24" s="1"/>
  <c r="BM120" i="24"/>
  <c r="BL120" i="24"/>
  <c r="BN120" i="24" s="1"/>
  <c r="BH120" i="24"/>
  <c r="BI120" i="24" s="1"/>
  <c r="BG120" i="24"/>
  <c r="BM119" i="24"/>
  <c r="BL119" i="24"/>
  <c r="BH119" i="24"/>
  <c r="BG119" i="24"/>
  <c r="BM118" i="24"/>
  <c r="BL118" i="24"/>
  <c r="BN118" i="24" s="1"/>
  <c r="BH118" i="24"/>
  <c r="BG118" i="24"/>
  <c r="BM117" i="24"/>
  <c r="BL117" i="24"/>
  <c r="BN117" i="24" s="1"/>
  <c r="BH117" i="24"/>
  <c r="BG117" i="24"/>
  <c r="BN116" i="24"/>
  <c r="BM116" i="24"/>
  <c r="BL116" i="24"/>
  <c r="BI116" i="24"/>
  <c r="BH116" i="24"/>
  <c r="BG116" i="24"/>
  <c r="BM115" i="24"/>
  <c r="BL115" i="24"/>
  <c r="BH115" i="24"/>
  <c r="BG115" i="24"/>
  <c r="BM114" i="24"/>
  <c r="BN114" i="24" s="1"/>
  <c r="BL114" i="24"/>
  <c r="BH114" i="24"/>
  <c r="BI114" i="24" s="1"/>
  <c r="BG114" i="24"/>
  <c r="BM113" i="24"/>
  <c r="BL113" i="24"/>
  <c r="BH113" i="24"/>
  <c r="BG113" i="24"/>
  <c r="BN112" i="24"/>
  <c r="BM112" i="24"/>
  <c r="BL112" i="24"/>
  <c r="BH112" i="24"/>
  <c r="BI112" i="24" s="1"/>
  <c r="BG112" i="24"/>
  <c r="BM111" i="24"/>
  <c r="BL111" i="24"/>
  <c r="BH111" i="24"/>
  <c r="BG111" i="24"/>
  <c r="BI111" i="24" s="1"/>
  <c r="BM110" i="24"/>
  <c r="BL110" i="24"/>
  <c r="BN110" i="24" s="1"/>
  <c r="BH110" i="24"/>
  <c r="BG110" i="24"/>
  <c r="BM109" i="24"/>
  <c r="BL109" i="24"/>
  <c r="BH109" i="24"/>
  <c r="BG109" i="24"/>
  <c r="BN108" i="24"/>
  <c r="BM108" i="24"/>
  <c r="BL108" i="24"/>
  <c r="BH108" i="24"/>
  <c r="BI108" i="24" s="1"/>
  <c r="BG108" i="24"/>
  <c r="BM107" i="24"/>
  <c r="BL107" i="24"/>
  <c r="BN107" i="24" s="1"/>
  <c r="BH107" i="24"/>
  <c r="BG107" i="24"/>
  <c r="BI107" i="24" s="1"/>
  <c r="BM106" i="24"/>
  <c r="BL106" i="24"/>
  <c r="BN106" i="24" s="1"/>
  <c r="BH106" i="24"/>
  <c r="BI106" i="24" s="1"/>
  <c r="BG106" i="24"/>
  <c r="BM105" i="24"/>
  <c r="BL105" i="24"/>
  <c r="BH105" i="24"/>
  <c r="BG105" i="24"/>
  <c r="BM104" i="24"/>
  <c r="BL104" i="24"/>
  <c r="BN104" i="24" s="1"/>
  <c r="BH104" i="24"/>
  <c r="BG104" i="24"/>
  <c r="BM103" i="24"/>
  <c r="BL103" i="24"/>
  <c r="BN103" i="24" s="1"/>
  <c r="BH103" i="24"/>
  <c r="BG103" i="24"/>
  <c r="BI103" i="24" s="1"/>
  <c r="BM102" i="24"/>
  <c r="BL102" i="24"/>
  <c r="BH102" i="24"/>
  <c r="BG102" i="24"/>
  <c r="BM101" i="24"/>
  <c r="BN101" i="24" s="1"/>
  <c r="BL101" i="24"/>
  <c r="BH101" i="24"/>
  <c r="BG101" i="24"/>
  <c r="BI101" i="24" s="1"/>
  <c r="BM100" i="24"/>
  <c r="BL100" i="24"/>
  <c r="BI100" i="24"/>
  <c r="BH100" i="24"/>
  <c r="BG100" i="24"/>
  <c r="BM99" i="24"/>
  <c r="BN99" i="24" s="1"/>
  <c r="BL99" i="24"/>
  <c r="BH99" i="24"/>
  <c r="BG99" i="24"/>
  <c r="BM98" i="24"/>
  <c r="BL98" i="24"/>
  <c r="BN98" i="24" s="1"/>
  <c r="BH98" i="24"/>
  <c r="BG98" i="24"/>
  <c r="BI98" i="24" s="1"/>
  <c r="BM97" i="24"/>
  <c r="BL97" i="24"/>
  <c r="BN97" i="24" s="1"/>
  <c r="BH97" i="24"/>
  <c r="BG97" i="24"/>
  <c r="BI97" i="24" s="1"/>
  <c r="BM96" i="24"/>
  <c r="BL96" i="24"/>
  <c r="BN96" i="24" s="1"/>
  <c r="BH96" i="24"/>
  <c r="BG96" i="24"/>
  <c r="BI96" i="24" s="1"/>
  <c r="BM95" i="24"/>
  <c r="BN95" i="24" s="1"/>
  <c r="BL95" i="24"/>
  <c r="BH95" i="24"/>
  <c r="BG95" i="24"/>
  <c r="BM94" i="24"/>
  <c r="BL94" i="24"/>
  <c r="BH94" i="24"/>
  <c r="BG94" i="24"/>
  <c r="BI94" i="24" s="1"/>
  <c r="BM93" i="24"/>
  <c r="BL93" i="24"/>
  <c r="BH93" i="24"/>
  <c r="BG93" i="24"/>
  <c r="BI93" i="24" s="1"/>
  <c r="BM92" i="24"/>
  <c r="BL92" i="24"/>
  <c r="BH92" i="24"/>
  <c r="BI92" i="24" s="1"/>
  <c r="BG92" i="24"/>
  <c r="BM91" i="24"/>
  <c r="BN91" i="24" s="1"/>
  <c r="BL91" i="24"/>
  <c r="BH91" i="24"/>
  <c r="BG91" i="24"/>
  <c r="BM90" i="24"/>
  <c r="BL90" i="24"/>
  <c r="BN90" i="24" s="1"/>
  <c r="BI90" i="24"/>
  <c r="BH90" i="24"/>
  <c r="BG90" i="24"/>
  <c r="BM89" i="24"/>
  <c r="BL89" i="24"/>
  <c r="BH89" i="24"/>
  <c r="BG89" i="24"/>
  <c r="BM88" i="24"/>
  <c r="BL88" i="24"/>
  <c r="BH88" i="24"/>
  <c r="BI88" i="24" s="1"/>
  <c r="BG88" i="24"/>
  <c r="BM87" i="24"/>
  <c r="BN87" i="24" s="1"/>
  <c r="BL87" i="24"/>
  <c r="BH87" i="24"/>
  <c r="BG87" i="24"/>
  <c r="BN86" i="24"/>
  <c r="BM86" i="24"/>
  <c r="BL86" i="24"/>
  <c r="BH86" i="24"/>
  <c r="BG86" i="24"/>
  <c r="BI86" i="24" s="1"/>
  <c r="BM85" i="24"/>
  <c r="BL85" i="24"/>
  <c r="BN85" i="24" s="1"/>
  <c r="BH85" i="24"/>
  <c r="BG85" i="24"/>
  <c r="BI85" i="24" s="1"/>
  <c r="BM84" i="24"/>
  <c r="BL84" i="24"/>
  <c r="BN84" i="24" s="1"/>
  <c r="BH84" i="24"/>
  <c r="BG84" i="24"/>
  <c r="BI84" i="24" s="1"/>
  <c r="BM83" i="24"/>
  <c r="BN83" i="24" s="1"/>
  <c r="BL83" i="24"/>
  <c r="BH83" i="24"/>
  <c r="BG83" i="24"/>
  <c r="BN82" i="24"/>
  <c r="BM82" i="24"/>
  <c r="BL82" i="24"/>
  <c r="BH82" i="24"/>
  <c r="BI82" i="24" s="1"/>
  <c r="BG82" i="24"/>
  <c r="BM81" i="24"/>
  <c r="BN81" i="24" s="1"/>
  <c r="BL81" i="24"/>
  <c r="BH81" i="24"/>
  <c r="BG81" i="24"/>
  <c r="BM80" i="24"/>
  <c r="BL80" i="24"/>
  <c r="BN80" i="24" s="1"/>
  <c r="BI80" i="24"/>
  <c r="BH80" i="24"/>
  <c r="BG80" i="24"/>
  <c r="BM79" i="24"/>
  <c r="BL79" i="24"/>
  <c r="BN79" i="24" s="1"/>
  <c r="BH79" i="24"/>
  <c r="BG79" i="24"/>
  <c r="BI79" i="24" s="1"/>
  <c r="BN78" i="24"/>
  <c r="BM78" i="24"/>
  <c r="BL78" i="24"/>
  <c r="BH78" i="24"/>
  <c r="BG78" i="24"/>
  <c r="BI78" i="24" s="1"/>
  <c r="BM77" i="24"/>
  <c r="BL77" i="24"/>
  <c r="BN77" i="24" s="1"/>
  <c r="BH77" i="24"/>
  <c r="BI77" i="24" s="1"/>
  <c r="BG77" i="24"/>
  <c r="BM76" i="24"/>
  <c r="BL76" i="24"/>
  <c r="BI76" i="24"/>
  <c r="BH76" i="24"/>
  <c r="BG76" i="24"/>
  <c r="BM75" i="24"/>
  <c r="BN75" i="24" s="1"/>
  <c r="BL75" i="24"/>
  <c r="BI75" i="24"/>
  <c r="BH75" i="24"/>
  <c r="BG75" i="24"/>
  <c r="BM74" i="24"/>
  <c r="BL74" i="24"/>
  <c r="BH74" i="24"/>
  <c r="BG74" i="24"/>
  <c r="BI74" i="24" s="1"/>
  <c r="BM73" i="24"/>
  <c r="BL73" i="24"/>
  <c r="BH73" i="24"/>
  <c r="BG73" i="24"/>
  <c r="BM72" i="24"/>
  <c r="BL72" i="24"/>
  <c r="BH72" i="24"/>
  <c r="BI72" i="24" s="1"/>
  <c r="BG72" i="24"/>
  <c r="BM71" i="24"/>
  <c r="BL71" i="24"/>
  <c r="BN71" i="24" s="1"/>
  <c r="BH71" i="24"/>
  <c r="BG71" i="24"/>
  <c r="BI71" i="24" s="1"/>
  <c r="BM70" i="24"/>
  <c r="BL70" i="24"/>
  <c r="BN70" i="24" s="1"/>
  <c r="BH70" i="24"/>
  <c r="BG70" i="24"/>
  <c r="BI70" i="24" s="1"/>
  <c r="BM69" i="24"/>
  <c r="BL69" i="24"/>
  <c r="BH69" i="24"/>
  <c r="BG69" i="24"/>
  <c r="BM68" i="24"/>
  <c r="BL68" i="24"/>
  <c r="BN68" i="24" s="1"/>
  <c r="BH68" i="24"/>
  <c r="BG68" i="24"/>
  <c r="BM67" i="24"/>
  <c r="BL67" i="24"/>
  <c r="BN67" i="24" s="1"/>
  <c r="BH67" i="24"/>
  <c r="BG67" i="24"/>
  <c r="BI67" i="24" s="1"/>
  <c r="BM66" i="24"/>
  <c r="BL66" i="24"/>
  <c r="BN66" i="24" s="1"/>
  <c r="BH66" i="24"/>
  <c r="BG66" i="24"/>
  <c r="BI66" i="24" s="1"/>
  <c r="BM65" i="24"/>
  <c r="BL65" i="24"/>
  <c r="BN65" i="24" s="1"/>
  <c r="BH65" i="24"/>
  <c r="BG65" i="24"/>
  <c r="BI65" i="24" s="1"/>
  <c r="BM64" i="24"/>
  <c r="BL64" i="24"/>
  <c r="BN64" i="24" s="1"/>
  <c r="BH64" i="24"/>
  <c r="BI64" i="24" s="1"/>
  <c r="BG64" i="24"/>
  <c r="BN63" i="24"/>
  <c r="BM63" i="24"/>
  <c r="BL63" i="24"/>
  <c r="BH63" i="24"/>
  <c r="BG63" i="24"/>
  <c r="BI63" i="24" s="1"/>
  <c r="BM62" i="24"/>
  <c r="BL62" i="24"/>
  <c r="BN62" i="24" s="1"/>
  <c r="BH62" i="24"/>
  <c r="BG62" i="24"/>
  <c r="BI62" i="24" s="1"/>
  <c r="BM61" i="24"/>
  <c r="BL61" i="24"/>
  <c r="BN61" i="24" s="1"/>
  <c r="BH61" i="24"/>
  <c r="BG61" i="24"/>
  <c r="BI61" i="24" s="1"/>
  <c r="BM60" i="24"/>
  <c r="BL60" i="24"/>
  <c r="BN60" i="24" s="1"/>
  <c r="BH60" i="24"/>
  <c r="BG60" i="24"/>
  <c r="BI60" i="24" s="1"/>
  <c r="BM59" i="24"/>
  <c r="BL59" i="24"/>
  <c r="BN59" i="24" s="1"/>
  <c r="BH59" i="24"/>
  <c r="BG59" i="24"/>
  <c r="BI59" i="24" s="1"/>
  <c r="BM58" i="24"/>
  <c r="BL58" i="24"/>
  <c r="BN58" i="24" s="1"/>
  <c r="BH58" i="24"/>
  <c r="BG58" i="24"/>
  <c r="BI58" i="24" s="1"/>
  <c r="BM57" i="24"/>
  <c r="BL57" i="24"/>
  <c r="BN57" i="24" s="1"/>
  <c r="BH57" i="24"/>
  <c r="BG57" i="24"/>
  <c r="BI57" i="24" s="1"/>
  <c r="BM56" i="24"/>
  <c r="BL56" i="24"/>
  <c r="BN56" i="24" s="1"/>
  <c r="BH56" i="24"/>
  <c r="BG56" i="24"/>
  <c r="BI56" i="24" s="1"/>
  <c r="BN55" i="24"/>
  <c r="BM55" i="24"/>
  <c r="BL55" i="24"/>
  <c r="BH55" i="24"/>
  <c r="BG55" i="24"/>
  <c r="BI55" i="24" s="1"/>
  <c r="BM54" i="24"/>
  <c r="BL54" i="24"/>
  <c r="BN54" i="24" s="1"/>
  <c r="BH54" i="24"/>
  <c r="BG54" i="24"/>
  <c r="BI54" i="24" s="1"/>
  <c r="BM53" i="24"/>
  <c r="BL53" i="24"/>
  <c r="BN53" i="24" s="1"/>
  <c r="BH53" i="24"/>
  <c r="BG53" i="24"/>
  <c r="BI53" i="24" s="1"/>
  <c r="BM52" i="24"/>
  <c r="BL52" i="24"/>
  <c r="BN52" i="24" s="1"/>
  <c r="BH52" i="24"/>
  <c r="BI52" i="24" s="1"/>
  <c r="BG52" i="24"/>
  <c r="BM51" i="24"/>
  <c r="BL51" i="24"/>
  <c r="BN51" i="24" s="1"/>
  <c r="BH51" i="24"/>
  <c r="BG51" i="24"/>
  <c r="BI51" i="24" s="1"/>
  <c r="BM50" i="24"/>
  <c r="BL50" i="24"/>
  <c r="BN50" i="24" s="1"/>
  <c r="BH50" i="24"/>
  <c r="BG50" i="24"/>
  <c r="BI50" i="24" s="1"/>
  <c r="BM49" i="24"/>
  <c r="BL49" i="24"/>
  <c r="BN49" i="24" s="1"/>
  <c r="BH49" i="24"/>
  <c r="BG49" i="24"/>
  <c r="BI49" i="24" s="1"/>
  <c r="BM48" i="24"/>
  <c r="BL48" i="24"/>
  <c r="BN48" i="24" s="1"/>
  <c r="BH48" i="24"/>
  <c r="BI48" i="24" s="1"/>
  <c r="BG48" i="24"/>
  <c r="BN47" i="24"/>
  <c r="BM47" i="24"/>
  <c r="BL47" i="24"/>
  <c r="BH47" i="24"/>
  <c r="BG47" i="24"/>
  <c r="BI47" i="24" s="1"/>
  <c r="BM46" i="24"/>
  <c r="BL46" i="24"/>
  <c r="BN46" i="24" s="1"/>
  <c r="BH46" i="24"/>
  <c r="BG46" i="24"/>
  <c r="BI46" i="24" s="1"/>
  <c r="BM45" i="24"/>
  <c r="BL45" i="24"/>
  <c r="BN45" i="24" s="1"/>
  <c r="BH45" i="24"/>
  <c r="BG45" i="24"/>
  <c r="BI45" i="24" s="1"/>
  <c r="BM44" i="24"/>
  <c r="BL44" i="24"/>
  <c r="BN44" i="24" s="1"/>
  <c r="BH44" i="24"/>
  <c r="BI44" i="24" s="1"/>
  <c r="BG44" i="24"/>
  <c r="BM43" i="24"/>
  <c r="BL43" i="24"/>
  <c r="BN43" i="24" s="1"/>
  <c r="BH43" i="24"/>
  <c r="BG43" i="24"/>
  <c r="BI43" i="24" s="1"/>
  <c r="BM42" i="24"/>
  <c r="BL42" i="24"/>
  <c r="BN42" i="24" s="1"/>
  <c r="BH42" i="24"/>
  <c r="BG42" i="24"/>
  <c r="BI42" i="24" s="1"/>
  <c r="BM41" i="24"/>
  <c r="BL41" i="24"/>
  <c r="BN41" i="24" s="1"/>
  <c r="BH41" i="24"/>
  <c r="BG41" i="24"/>
  <c r="BI41" i="24" s="1"/>
  <c r="BM40" i="24"/>
  <c r="BL40" i="24"/>
  <c r="BN40" i="24" s="1"/>
  <c r="BH40" i="24"/>
  <c r="BG40" i="24"/>
  <c r="BI40" i="24" s="1"/>
  <c r="BN39" i="24"/>
  <c r="BM39" i="24"/>
  <c r="BL39" i="24"/>
  <c r="BH39" i="24"/>
  <c r="BG39" i="24"/>
  <c r="BI39" i="24" s="1"/>
  <c r="BM38" i="24"/>
  <c r="BL38" i="24"/>
  <c r="BN38" i="24" s="1"/>
  <c r="BH38" i="24"/>
  <c r="BG38" i="24"/>
  <c r="BI38" i="24" s="1"/>
  <c r="BM37" i="24"/>
  <c r="BL37" i="24"/>
  <c r="BN37" i="24" s="1"/>
  <c r="BH37" i="24"/>
  <c r="BG37" i="24"/>
  <c r="BI37" i="24" s="1"/>
  <c r="BM36" i="24"/>
  <c r="BL36" i="24"/>
  <c r="BN36" i="24" s="1"/>
  <c r="BH36" i="24"/>
  <c r="BI36" i="24" s="1"/>
  <c r="BG36" i="24"/>
  <c r="BM35" i="24"/>
  <c r="BL35" i="24"/>
  <c r="BN35" i="24" s="1"/>
  <c r="BH35" i="24"/>
  <c r="BG35" i="24"/>
  <c r="BI35" i="24" s="1"/>
  <c r="BM34" i="24"/>
  <c r="BL34" i="24"/>
  <c r="BN34" i="24" s="1"/>
  <c r="BH34" i="24"/>
  <c r="BG34" i="24"/>
  <c r="BI34" i="24" s="1"/>
  <c r="BM33" i="24"/>
  <c r="BL33" i="24"/>
  <c r="BN33" i="24" s="1"/>
  <c r="BH33" i="24"/>
  <c r="BG33" i="24"/>
  <c r="BI33" i="24" s="1"/>
  <c r="BM32" i="24"/>
  <c r="BL32" i="24"/>
  <c r="BN32" i="24" s="1"/>
  <c r="BH32" i="24"/>
  <c r="BI32" i="24" s="1"/>
  <c r="BG32" i="24"/>
  <c r="BN31" i="24"/>
  <c r="BM31" i="24"/>
  <c r="BL31" i="24"/>
  <c r="BH31" i="24"/>
  <c r="BG31" i="24"/>
  <c r="BI31" i="24" s="1"/>
  <c r="BM30" i="24"/>
  <c r="BL30" i="24"/>
  <c r="BN30" i="24" s="1"/>
  <c r="BH30" i="24"/>
  <c r="BG30" i="24"/>
  <c r="BI30" i="24" s="1"/>
  <c r="BM29" i="24"/>
  <c r="BL29" i="24"/>
  <c r="BN29" i="24" s="1"/>
  <c r="BH29" i="24"/>
  <c r="BG29" i="24"/>
  <c r="BI29" i="24" s="1"/>
  <c r="BM28" i="24"/>
  <c r="BL28" i="24"/>
  <c r="BN28" i="24" s="1"/>
  <c r="BH28" i="24"/>
  <c r="BI28" i="24" s="1"/>
  <c r="BG28" i="24"/>
  <c r="BM27" i="24"/>
  <c r="BL27" i="24"/>
  <c r="BH27" i="24"/>
  <c r="BG27" i="24"/>
  <c r="BI27" i="24" s="1"/>
  <c r="BM26" i="24"/>
  <c r="BL26" i="24"/>
  <c r="BN26" i="24" s="1"/>
  <c r="BH26" i="24"/>
  <c r="BG26" i="24"/>
  <c r="BI26" i="24" s="1"/>
  <c r="BM25" i="24"/>
  <c r="BL25" i="24"/>
  <c r="BH25" i="24"/>
  <c r="BG25" i="24"/>
  <c r="BI25" i="24" s="1"/>
  <c r="BM24" i="24"/>
  <c r="BL24" i="24"/>
  <c r="BN24" i="24" s="1"/>
  <c r="BH24" i="24"/>
  <c r="BG24" i="24"/>
  <c r="BI24" i="24" s="1"/>
  <c r="BN23" i="24"/>
  <c r="BM23" i="24"/>
  <c r="BL23" i="24"/>
  <c r="BH23" i="24"/>
  <c r="BG23" i="24"/>
  <c r="BI23" i="24" s="1"/>
  <c r="BM22" i="24"/>
  <c r="BL22" i="24"/>
  <c r="BN22" i="24" s="1"/>
  <c r="BH22" i="24"/>
  <c r="BG22" i="24"/>
  <c r="BI22" i="24" s="1"/>
  <c r="BM21" i="24"/>
  <c r="BL21" i="24"/>
  <c r="BN21" i="24" s="1"/>
  <c r="BH21" i="24"/>
  <c r="BG21" i="24"/>
  <c r="BI21" i="24" s="1"/>
  <c r="BM20" i="24"/>
  <c r="BL20" i="24"/>
  <c r="BN20" i="24" s="1"/>
  <c r="BH20" i="24"/>
  <c r="BI20" i="24" s="1"/>
  <c r="BG20" i="24"/>
  <c r="BN19" i="24"/>
  <c r="BM19" i="24"/>
  <c r="BL19" i="24"/>
  <c r="BH19" i="24"/>
  <c r="BG19" i="24"/>
  <c r="BI19" i="24" s="1"/>
  <c r="BM18" i="24"/>
  <c r="BL18" i="24"/>
  <c r="BN18" i="24" s="1"/>
  <c r="BH18" i="24"/>
  <c r="BG18" i="24"/>
  <c r="BI18" i="24" s="1"/>
  <c r="BM17" i="24"/>
  <c r="BL17" i="24"/>
  <c r="BH17" i="24"/>
  <c r="BG17" i="24"/>
  <c r="BI17" i="24" s="1"/>
  <c r="BM16" i="24"/>
  <c r="BL16" i="24"/>
  <c r="BN16" i="24" s="1"/>
  <c r="BH16" i="24"/>
  <c r="BI16" i="24" s="1"/>
  <c r="BG16" i="24"/>
  <c r="BN15" i="24"/>
  <c r="BM15" i="24"/>
  <c r="BL15" i="24"/>
  <c r="BH15" i="24"/>
  <c r="BG15" i="24"/>
  <c r="BI15" i="24" s="1"/>
  <c r="BM14" i="24"/>
  <c r="BL14" i="24"/>
  <c r="BN14" i="24" s="1"/>
  <c r="BH14" i="24"/>
  <c r="BG14" i="24"/>
  <c r="BI14" i="24" s="1"/>
  <c r="BM13" i="24"/>
  <c r="BL13" i="24"/>
  <c r="BH13" i="24"/>
  <c r="BG13" i="24"/>
  <c r="BI13" i="24" s="1"/>
  <c r="BM12" i="24"/>
  <c r="BL12" i="24"/>
  <c r="BN12" i="24" s="1"/>
  <c r="BH12" i="24"/>
  <c r="BI12" i="24" s="1"/>
  <c r="BG12" i="24"/>
  <c r="BM11" i="24"/>
  <c r="BL11" i="24"/>
  <c r="BN11" i="24" s="1"/>
  <c r="BH11" i="24"/>
  <c r="BG11" i="24"/>
  <c r="BI11" i="24" s="1"/>
  <c r="BM10" i="24"/>
  <c r="BL10" i="24"/>
  <c r="BN10" i="24" s="1"/>
  <c r="BH10" i="24"/>
  <c r="BG10" i="24"/>
  <c r="BI10" i="24" s="1"/>
  <c r="BM9" i="24"/>
  <c r="BL9" i="24"/>
  <c r="BH9" i="24"/>
  <c r="BG9" i="24"/>
  <c r="BI9" i="24" s="1"/>
  <c r="BM8" i="24"/>
  <c r="BL8" i="24"/>
  <c r="BN8" i="24" s="1"/>
  <c r="BH8" i="24"/>
  <c r="BG8" i="24"/>
  <c r="BI8" i="24" s="1"/>
  <c r="BM7" i="24"/>
  <c r="BL7" i="24"/>
  <c r="BN7" i="24" s="1"/>
  <c r="BH7" i="24"/>
  <c r="BG7" i="24"/>
  <c r="BI7" i="24" s="1"/>
  <c r="BM6" i="24"/>
  <c r="BL6" i="24"/>
  <c r="BN6" i="24" s="1"/>
  <c r="BH6" i="24"/>
  <c r="BG6" i="24"/>
  <c r="BM5" i="24"/>
  <c r="BN5" i="24" s="1"/>
  <c r="BL5" i="24"/>
  <c r="BH5" i="24"/>
  <c r="BG5" i="24"/>
  <c r="BI5" i="24" s="1"/>
  <c r="BM4" i="24"/>
  <c r="BL4" i="24"/>
  <c r="BN4" i="24" s="1"/>
  <c r="BI4" i="24"/>
  <c r="BH4" i="24"/>
  <c r="BG4" i="24"/>
  <c r="BM3" i="24"/>
  <c r="BL3" i="24"/>
  <c r="BN3" i="24" s="1"/>
  <c r="BH3" i="24"/>
  <c r="BG3" i="24"/>
  <c r="BI3" i="24" s="1"/>
  <c r="BM2" i="24"/>
  <c r="BL2" i="24"/>
  <c r="BH2" i="24"/>
  <c r="BG2" i="24"/>
  <c r="BI2" i="24" s="1"/>
  <c r="BM1" i="24"/>
  <c r="BL1" i="24"/>
  <c r="BH1" i="24"/>
  <c r="BG1" i="24"/>
  <c r="BI1" i="24" s="1"/>
  <c r="E183" i="158" l="1"/>
  <c r="D176" i="158"/>
  <c r="F176" i="158" s="1"/>
  <c r="F174" i="158"/>
  <c r="E121" i="96"/>
  <c r="D121" i="96"/>
  <c r="F121" i="96" s="1"/>
  <c r="E128" i="96"/>
  <c r="E127" i="96"/>
  <c r="E126" i="96"/>
  <c r="E129" i="96" s="1"/>
  <c r="E120" i="96"/>
  <c r="E122" i="96" s="1"/>
  <c r="D146" i="96"/>
  <c r="F146" i="96" s="1"/>
  <c r="F144" i="96"/>
  <c r="E419" i="59"/>
  <c r="E424" i="59" s="1"/>
  <c r="D420" i="59"/>
  <c r="D386" i="59"/>
  <c r="F386" i="59" s="1"/>
  <c r="E393" i="59"/>
  <c r="D380" i="59"/>
  <c r="E136" i="46"/>
  <c r="E125" i="46"/>
  <c r="E130" i="46" s="1"/>
  <c r="E132" i="46" s="1"/>
  <c r="E126" i="46"/>
  <c r="E131" i="46" s="1"/>
  <c r="D102" i="46"/>
  <c r="E102" i="46"/>
  <c r="E101" i="46"/>
  <c r="E106" i="46" s="1"/>
  <c r="E194" i="38"/>
  <c r="BI128" i="38"/>
  <c r="BI71" i="38"/>
  <c r="D170" i="38" s="1"/>
  <c r="BN89" i="38"/>
  <c r="BN99" i="38"/>
  <c r="BI108" i="38"/>
  <c r="BN83" i="38"/>
  <c r="D195" i="38" s="1"/>
  <c r="BI120" i="38"/>
  <c r="BI132" i="38"/>
  <c r="D171" i="38"/>
  <c r="BN60" i="38"/>
  <c r="D194" i="38" s="1"/>
  <c r="BI87" i="38"/>
  <c r="BI92" i="38"/>
  <c r="E170" i="38" s="1"/>
  <c r="BI124" i="38"/>
  <c r="BN25" i="24"/>
  <c r="BN27" i="24"/>
  <c r="BN1" i="24"/>
  <c r="BN2" i="24"/>
  <c r="BI6" i="24"/>
  <c r="BN9" i="24"/>
  <c r="BI323" i="24"/>
  <c r="BI330" i="24"/>
  <c r="BI435" i="24"/>
  <c r="BI438" i="24"/>
  <c r="BI68" i="24"/>
  <c r="BN73" i="24"/>
  <c r="BN93" i="24"/>
  <c r="BN100" i="24"/>
  <c r="BN102" i="24"/>
  <c r="BI104" i="24"/>
  <c r="BI113" i="24"/>
  <c r="BI118" i="24"/>
  <c r="BN123" i="24"/>
  <c r="BI127" i="24"/>
  <c r="BI134" i="24"/>
  <c r="BN139" i="24"/>
  <c r="BI143" i="24"/>
  <c r="BI150" i="24"/>
  <c r="BN155" i="24"/>
  <c r="BI159" i="24"/>
  <c r="BI166" i="24"/>
  <c r="BN171" i="24"/>
  <c r="BI175" i="24"/>
  <c r="BI182" i="24"/>
  <c r="BN187" i="24"/>
  <c r="BI191" i="24"/>
  <c r="BN203" i="24"/>
  <c r="BI207" i="24"/>
  <c r="BN219" i="24"/>
  <c r="BI221" i="24"/>
  <c r="BN229" i="24"/>
  <c r="BI233" i="24"/>
  <c r="BI238" i="24"/>
  <c r="BN243" i="24"/>
  <c r="BI245" i="24"/>
  <c r="BI252" i="24"/>
  <c r="BN257" i="24"/>
  <c r="BI261" i="24"/>
  <c r="BI266" i="24"/>
  <c r="BI280" i="24"/>
  <c r="BI296" i="24"/>
  <c r="BI348" i="24"/>
  <c r="BI380" i="24"/>
  <c r="BI408" i="24"/>
  <c r="BN88" i="24"/>
  <c r="BI99" i="24"/>
  <c r="BN111" i="24"/>
  <c r="BI115" i="24"/>
  <c r="BN125" i="24"/>
  <c r="BI129" i="24"/>
  <c r="BN141" i="24"/>
  <c r="BI145" i="24"/>
  <c r="BN157" i="24"/>
  <c r="BI161" i="24"/>
  <c r="BN173" i="24"/>
  <c r="BI177" i="24"/>
  <c r="BN189" i="24"/>
  <c r="BI193" i="24"/>
  <c r="BN205" i="24"/>
  <c r="BI209" i="24"/>
  <c r="BI223" i="24"/>
  <c r="BN231" i="24"/>
  <c r="BI235" i="24"/>
  <c r="BI247" i="24"/>
  <c r="BN259" i="24"/>
  <c r="BI263" i="24"/>
  <c r="BN271" i="24"/>
  <c r="BI275" i="24"/>
  <c r="BI282" i="24"/>
  <c r="BN287" i="24"/>
  <c r="BI291" i="24"/>
  <c r="BI298" i="24"/>
  <c r="BN303" i="24"/>
  <c r="BI307" i="24"/>
  <c r="BI320" i="24"/>
  <c r="BI331" i="24"/>
  <c r="BI338" i="24"/>
  <c r="BI352" i="24"/>
  <c r="BI363" i="24"/>
  <c r="BI370" i="24"/>
  <c r="BI384" i="24"/>
  <c r="BI395" i="24"/>
  <c r="BI398" i="24"/>
  <c r="BI419" i="24"/>
  <c r="BI422" i="24"/>
  <c r="BI432" i="24"/>
  <c r="BI439" i="24"/>
  <c r="BN72" i="24"/>
  <c r="BN74" i="24"/>
  <c r="BI89" i="24"/>
  <c r="BN92" i="24"/>
  <c r="BI110" i="24"/>
  <c r="BN115" i="24"/>
  <c r="BI117" i="24"/>
  <c r="BI124" i="24"/>
  <c r="BN129" i="24"/>
  <c r="BI133" i="24"/>
  <c r="BI140" i="24"/>
  <c r="BN145" i="24"/>
  <c r="BI149" i="24"/>
  <c r="BI156" i="24"/>
  <c r="BN161" i="24"/>
  <c r="BI165" i="24"/>
  <c r="BI172" i="24"/>
  <c r="BN177" i="24"/>
  <c r="BI181" i="24"/>
  <c r="BI188" i="24"/>
  <c r="BI190" i="24"/>
  <c r="BN193" i="24"/>
  <c r="BI197" i="24"/>
  <c r="BI204" i="24"/>
  <c r="BN209" i="24"/>
  <c r="BI213" i="24"/>
  <c r="BN223" i="24"/>
  <c r="BI225" i="24"/>
  <c r="BN235" i="24"/>
  <c r="BI237" i="24"/>
  <c r="BN247" i="24"/>
  <c r="BI251" i="24"/>
  <c r="BI258" i="24"/>
  <c r="BN263" i="24"/>
  <c r="BI265" i="24"/>
  <c r="BI270" i="24"/>
  <c r="BN275" i="24"/>
  <c r="BI279" i="24"/>
  <c r="BI286" i="24"/>
  <c r="BN291" i="24"/>
  <c r="BI295" i="24"/>
  <c r="BI302" i="24"/>
  <c r="BN307" i="24"/>
  <c r="BI314" i="24"/>
  <c r="BI328" i="24"/>
  <c r="BI339" i="24"/>
  <c r="BI346" i="24"/>
  <c r="BI360" i="24"/>
  <c r="BI371" i="24"/>
  <c r="BI378" i="24"/>
  <c r="BI392" i="24"/>
  <c r="BI399" i="24"/>
  <c r="BI406" i="24"/>
  <c r="BI416" i="24"/>
  <c r="BI423" i="24"/>
  <c r="BI450" i="24"/>
  <c r="BI457" i="24"/>
  <c r="BN13" i="24"/>
  <c r="BI69" i="24"/>
  <c r="BI81" i="24"/>
  <c r="BN94" i="24"/>
  <c r="BI105" i="24"/>
  <c r="BI119" i="24"/>
  <c r="BI447" i="24"/>
  <c r="BI128" i="24"/>
  <c r="BI144" i="24"/>
  <c r="BI160" i="24"/>
  <c r="BI176" i="24"/>
  <c r="BI192" i="24"/>
  <c r="BI194" i="24"/>
  <c r="BN197" i="24"/>
  <c r="BI201" i="24"/>
  <c r="BI208" i="24"/>
  <c r="BN225" i="24"/>
  <c r="BI234" i="24"/>
  <c r="BN237" i="24"/>
  <c r="BI241" i="24"/>
  <c r="BI246" i="24"/>
  <c r="BN251" i="24"/>
  <c r="BI262" i="24"/>
  <c r="BN265" i="24"/>
  <c r="BI274" i="24"/>
  <c r="BN279" i="24"/>
  <c r="BI283" i="24"/>
  <c r="BI290" i="24"/>
  <c r="BN295" i="24"/>
  <c r="BI299" i="24"/>
  <c r="BI306" i="24"/>
  <c r="BI315" i="24"/>
  <c r="BI322" i="24"/>
  <c r="BI336" i="24"/>
  <c r="BI347" i="24"/>
  <c r="BI354" i="24"/>
  <c r="BI368" i="24"/>
  <c r="BI379" i="24"/>
  <c r="BN17" i="24"/>
  <c r="BN69" i="24"/>
  <c r="BI73" i="24"/>
  <c r="BI83" i="24"/>
  <c r="BN89" i="24"/>
  <c r="BI102" i="24"/>
  <c r="BI109" i="24"/>
  <c r="BN119" i="24"/>
  <c r="BI123" i="24"/>
  <c r="BI130" i="24"/>
  <c r="BN135" i="24"/>
  <c r="BI139" i="24"/>
  <c r="BI146" i="24"/>
  <c r="BN151" i="24"/>
  <c r="BI155" i="24"/>
  <c r="BI162" i="24"/>
  <c r="BN167" i="24"/>
  <c r="BI171" i="24"/>
  <c r="BI178" i="24"/>
  <c r="BN183" i="24"/>
  <c r="BI187" i="24"/>
  <c r="BN199" i="24"/>
  <c r="BI203" i="24"/>
  <c r="BN215" i="24"/>
  <c r="BI219" i="24"/>
  <c r="BN227" i="24"/>
  <c r="BI229" i="24"/>
  <c r="BN239" i="24"/>
  <c r="BI243" i="24"/>
  <c r="BN253" i="24"/>
  <c r="BI257" i="24"/>
  <c r="BN267" i="24"/>
  <c r="BI269" i="24"/>
  <c r="BN281" i="24"/>
  <c r="BI285" i="24"/>
  <c r="BN297" i="24"/>
  <c r="BI301" i="24"/>
  <c r="BI319" i="24"/>
  <c r="BI326" i="24"/>
  <c r="BI351" i="24"/>
  <c r="BI358" i="24"/>
  <c r="BI372" i="24"/>
  <c r="BI383" i="24"/>
  <c r="BI390" i="24"/>
  <c r="BI400" i="24"/>
  <c r="BI411" i="24"/>
  <c r="BI414" i="24"/>
  <c r="BI424" i="24"/>
  <c r="BI431" i="24"/>
  <c r="D74" i="24"/>
  <c r="E73" i="24"/>
  <c r="BI91" i="24"/>
  <c r="BN109" i="24"/>
  <c r="BI95" i="24"/>
  <c r="BN113" i="24"/>
  <c r="BN76" i="24"/>
  <c r="E97" i="24" s="1"/>
  <c r="BI87" i="24"/>
  <c r="E74" i="24" s="1"/>
  <c r="BN105" i="24"/>
  <c r="F120" i="96" l="1"/>
  <c r="D122" i="96"/>
  <c r="F122" i="96" s="1"/>
  <c r="E431" i="59"/>
  <c r="D425" i="59"/>
  <c r="E432" i="59"/>
  <c r="E430" i="59"/>
  <c r="E433" i="59" s="1"/>
  <c r="D424" i="59"/>
  <c r="D385" i="59"/>
  <c r="E385" i="59"/>
  <c r="E387" i="59" s="1"/>
  <c r="E391" i="59"/>
  <c r="E392" i="59"/>
  <c r="E425" i="59"/>
  <c r="E426" i="59" s="1"/>
  <c r="E113" i="46"/>
  <c r="E107" i="46"/>
  <c r="E108" i="46" s="1"/>
  <c r="D106" i="46"/>
  <c r="D107" i="46"/>
  <c r="F107" i="46" s="1"/>
  <c r="E114" i="46"/>
  <c r="E137" i="46"/>
  <c r="E139" i="46" s="1"/>
  <c r="E138" i="46"/>
  <c r="D130" i="46"/>
  <c r="E112" i="46"/>
  <c r="E115" i="46" s="1"/>
  <c r="D131" i="46"/>
  <c r="F131" i="46" s="1"/>
  <c r="E175" i="38"/>
  <c r="D175" i="38"/>
  <c r="E181" i="38"/>
  <c r="E184" i="38" s="1"/>
  <c r="E182" i="38"/>
  <c r="E199" i="38"/>
  <c r="D199" i="38"/>
  <c r="E205" i="38"/>
  <c r="E208" i="38" s="1"/>
  <c r="E206" i="38"/>
  <c r="E171" i="38"/>
  <c r="E176" i="38" s="1"/>
  <c r="E195" i="38"/>
  <c r="E200" i="38" s="1"/>
  <c r="E79" i="24"/>
  <c r="D73" i="24"/>
  <c r="D79" i="24"/>
  <c r="F79" i="24" s="1"/>
  <c r="E86" i="24"/>
  <c r="D98" i="24"/>
  <c r="D97" i="24"/>
  <c r="E98" i="24"/>
  <c r="D387" i="59" l="1"/>
  <c r="F387" i="59" s="1"/>
  <c r="F385" i="59"/>
  <c r="F424" i="59"/>
  <c r="D426" i="59"/>
  <c r="F426" i="59" s="1"/>
  <c r="F425" i="59"/>
  <c r="E394" i="59"/>
  <c r="D108" i="46"/>
  <c r="F108" i="46" s="1"/>
  <c r="F106" i="46"/>
  <c r="D132" i="46"/>
  <c r="F132" i="46" s="1"/>
  <c r="F130" i="46"/>
  <c r="F199" i="38"/>
  <c r="E201" i="38"/>
  <c r="E183" i="38"/>
  <c r="F175" i="38"/>
  <c r="D176" i="38"/>
  <c r="F176" i="38" s="1"/>
  <c r="E177" i="38"/>
  <c r="E207" i="38"/>
  <c r="D200" i="38"/>
  <c r="F200" i="38" s="1"/>
  <c r="E103" i="24"/>
  <c r="E102" i="24"/>
  <c r="E104" i="24" s="1"/>
  <c r="D102" i="24"/>
  <c r="E108" i="24"/>
  <c r="E111" i="24" s="1"/>
  <c r="E109" i="24"/>
  <c r="D103" i="24"/>
  <c r="F103" i="24" s="1"/>
  <c r="E110" i="24"/>
  <c r="E78" i="24"/>
  <c r="E80" i="24" s="1"/>
  <c r="D78" i="24"/>
  <c r="E84" i="24"/>
  <c r="E85" i="24"/>
  <c r="D177" i="38" l="1"/>
  <c r="F177" i="38" s="1"/>
  <c r="D201" i="38"/>
  <c r="F201" i="38" s="1"/>
  <c r="D104" i="24"/>
  <c r="F104" i="24" s="1"/>
  <c r="F102" i="24"/>
  <c r="E87" i="24"/>
  <c r="D80" i="24"/>
  <c r="F80" i="24" s="1"/>
  <c r="F78" i="24"/>
</calcChain>
</file>

<file path=xl/comments1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Number of times pregnant</t>
        </r>
      </text>
    </comment>
    <comment ref="B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Plasma glucose concentration a 2 hours in an oral glucose tolerance test (allowed values 0-400)</t>
        </r>
      </text>
    </comment>
    <comment ref="C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Diastolic blood pressure (mm Hg allowed values 0-150)</t>
        </r>
      </text>
    </comment>
    <comment ref="D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Triceps skin fold thickness (mm allowed values 0-200)</t>
        </r>
      </text>
    </comment>
    <comment ref="E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2-Hour serum insulin (mu U/ml allowed values 0-1000)</t>
        </r>
      </text>
    </comment>
    <comment ref="F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Body mass index (weight in kg/(height in m)^2) (allowed values 0-100)</t>
        </r>
      </text>
    </comment>
    <comment ref="G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Diabetes pedigree function (allowed values 0-5)</t>
        </r>
      </text>
    </comment>
    <comment ref="H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Age (years allowed values 0 - 120)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Number of times pregnant</t>
        </r>
      </text>
    </comment>
    <comment ref="B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Body mass index (weight in kg/(height in m)^2) (allowed values 0-100)</t>
        </r>
      </text>
    </comment>
    <comment ref="C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Diabetes pedigree function (allowed values 0-5)</t>
        </r>
      </text>
    </comment>
    <comment ref="D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Age (years allowed values 0 - 120)</t>
        </r>
      </text>
    </comment>
  </commentList>
</comments>
</file>

<file path=xl/connections.xml><?xml version="1.0" encoding="utf-8"?>
<connections xmlns="http://schemas.openxmlformats.org/spreadsheetml/2006/main">
  <connection id="1" name="新建文本文档" type="6" refreshedVersion="4" background="1" saveData="1">
    <textPr codePage="936" sourceFile="C:\Users\Real\Desktop\新建文本文档.txt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<sst xmlns="http://schemas.openxmlformats.org/spreadsheetml/2006/main" count="3139" uniqueCount="440">
  <si>
    <t>preg</t>
  </si>
  <si>
    <t>plas</t>
  </si>
  <si>
    <t>pres</t>
  </si>
  <si>
    <t>skin</t>
  </si>
  <si>
    <t>insu</t>
  </si>
  <si>
    <t>mass</t>
  </si>
  <si>
    <t>pedi</t>
  </si>
  <si>
    <t xml:space="preserve"> age</t>
  </si>
  <si>
    <t>class</t>
  </si>
  <si>
    <t>1. Number of times pregnant</t>
  </si>
  <si>
    <t>2. Plasma glucose concentration a 2 hours in an oral glucose tolerance test (allowed values 0-400)</t>
  </si>
  <si>
    <t>3. Diastolic blood pressure (mm Hg allowed values 0-150)</t>
  </si>
  <si>
    <t xml:space="preserve">4. Triceps skin fold thickness (mm allowed values 0-200) </t>
  </si>
  <si>
    <t>5. 2-Hour serum insulin (mu U/ml allowed values 0-1000)</t>
  </si>
  <si>
    <t>6. Body mass index (weight in kg/(height in m)^2) (allowed values 0-100)</t>
  </si>
  <si>
    <t>7. Diabetes pedigree function (allowed values 0-5)</t>
  </si>
  <si>
    <t>8. Age (years allowed values 0 - 120)</t>
  </si>
  <si>
    <t>9. Class variable (0 or 1, allowed values tested_positive or tested_negative)</t>
  </si>
  <si>
    <t>怀孕次数</t>
  </si>
  <si>
    <t>2小时口服葡萄糖后血糖浓度</t>
  </si>
  <si>
    <t>0-400</t>
  </si>
  <si>
    <t>心脏舒张压</t>
  </si>
  <si>
    <t>0-150</t>
  </si>
  <si>
    <t>三头肌皮褶厚度</t>
  </si>
  <si>
    <t>0-200</t>
  </si>
  <si>
    <t>2小时后血清胰岛素含量</t>
  </si>
  <si>
    <t>0-1000</t>
  </si>
  <si>
    <t>体重指数(体重kg/身高m)²</t>
  </si>
  <si>
    <t>0-100</t>
  </si>
  <si>
    <t>糖尿病谱系功能</t>
  </si>
  <si>
    <t>0-5</t>
  </si>
  <si>
    <t>年龄</t>
  </si>
  <si>
    <t>0-120</t>
  </si>
  <si>
    <t>是否有糖尿病</t>
  </si>
  <si>
    <t>0或1</t>
  </si>
  <si>
    <t>Output Navigator</t>
  </si>
  <si>
    <t>Elapsed Times in Milliseconds</t>
  </si>
  <si>
    <t>Report Time</t>
  </si>
  <si>
    <t>Total</t>
  </si>
  <si>
    <t>Inputs</t>
  </si>
  <si>
    <t>Data</t>
  </si>
  <si>
    <t>Workbook</t>
  </si>
  <si>
    <t>mid-term.xlsx</t>
  </si>
  <si>
    <t>Worksheet</t>
  </si>
  <si>
    <t>original data</t>
  </si>
  <si>
    <t>Range</t>
  </si>
  <si>
    <t>$A$1:$I$769</t>
  </si>
  <si>
    <t>Selected Variables</t>
  </si>
  <si>
    <t>age</t>
  </si>
  <si>
    <t>XLMiner: Binning</t>
  </si>
  <si>
    <t>Binning Time</t>
  </si>
  <si>
    <t>Options Summary</t>
  </si>
  <si>
    <t># Records</t>
  </si>
  <si>
    <t>Bin Variable</t>
  </si>
  <si>
    <t>Binned Variable Name</t>
  </si>
  <si>
    <t>Binned_plas</t>
  </si>
  <si>
    <t>Binned_pres</t>
  </si>
  <si>
    <t>Binned_skin</t>
  </si>
  <si>
    <t>Binned_insu</t>
  </si>
  <si>
    <t># Bins for Variable</t>
  </si>
  <si>
    <t>Binning Type</t>
  </si>
  <si>
    <t>Equal Interval</t>
  </si>
  <si>
    <t>Binning Value Type</t>
  </si>
  <si>
    <t>Rank</t>
  </si>
  <si>
    <t>Outputs</t>
  </si>
  <si>
    <t>Binning Intervals</t>
  </si>
  <si>
    <t>plas Intervals</t>
  </si>
  <si>
    <t>pres Intervals</t>
  </si>
  <si>
    <t>skin Intervals</t>
  </si>
  <si>
    <t>insu Intervals</t>
  </si>
  <si>
    <t>From</t>
  </si>
  <si>
    <t>To</t>
  </si>
  <si>
    <t>#Records</t>
  </si>
  <si>
    <t>Date: 03-Mar-2017 16:04:23</t>
  </si>
  <si>
    <t>XLMiner: Data Partition Sheet</t>
  </si>
  <si>
    <t>Date: 03-Mar-2017 16:25:11</t>
  </si>
  <si>
    <t>Partitioning Time</t>
  </si>
  <si>
    <t>Data Source</t>
  </si>
  <si>
    <t>Partitioning Method</t>
  </si>
  <si>
    <t>Randomly Chosen</t>
  </si>
  <si>
    <t>Random Seed</t>
  </si>
  <si>
    <t># Variables</t>
  </si>
  <si>
    <t># Training Rows</t>
  </si>
  <si>
    <t># Validation Rows</t>
  </si>
  <si>
    <t># Test Rows</t>
  </si>
  <si>
    <t>Training Data</t>
  </si>
  <si>
    <t>Validation Data</t>
  </si>
  <si>
    <t>All Data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</si>
  <si>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</si>
  <si>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</si>
  <si>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</si>
  <si>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</si>
  <si>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</si>
  <si>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</si>
  <si>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</si>
  <si>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</si>
  <si>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Date: 04-Mar-2017 11:03:24</t>
  </si>
  <si>
    <t>Model</t>
  </si>
  <si>
    <t>k-Nearest Neighbors Classification</t>
  </si>
  <si>
    <t>Variables</t>
  </si>
  <si>
    <t># Selected Variables</t>
  </si>
  <si>
    <t>Variables Role</t>
  </si>
  <si>
    <t>Input</t>
  </si>
  <si>
    <t>Output</t>
  </si>
  <si>
    <t>Normalize Inputs</t>
  </si>
  <si>
    <t># Nearest Neighbors</t>
  </si>
  <si>
    <t>Best K</t>
  </si>
  <si>
    <t>Class</t>
  </si>
  <si>
    <t>Prior Probability</t>
  </si>
  <si>
    <t>F3:N3</t>
  </si>
  <si>
    <t>EMPIRICAL</t>
  </si>
  <si>
    <t>Variable Role</t>
  </si>
  <si>
    <t>F4:N4</t>
  </si>
  <si>
    <t>Class Labels</t>
  </si>
  <si>
    <t>F8:F9</t>
  </si>
  <si>
    <t>Prior Class Probabilities</t>
  </si>
  <si>
    <t>G8:G9</t>
  </si>
  <si>
    <t>Model Data</t>
  </si>
  <si>
    <t>F12:N472</t>
  </si>
  <si>
    <t>Output Column</t>
  </si>
  <si>
    <t>Scoring Type</t>
  </si>
  <si>
    <t>Success Class</t>
  </si>
  <si>
    <t>Success Probability Threshold</t>
  </si>
  <si>
    <t>XLMiner: k-Nearest Neighbors Classification - Validation Data Lift Chart</t>
  </si>
  <si>
    <t>Reading Data</t>
  </si>
  <si>
    <t>Computation</t>
  </si>
  <si>
    <t>Writing Data</t>
  </si>
  <si>
    <t>Serial no.</t>
  </si>
  <si>
    <t>Predicted class</t>
  </si>
  <si>
    <t>Actual class</t>
  </si>
  <si>
    <t>Cumulative class when sorted using predicted values</t>
  </si>
  <si>
    <t>Cumulative class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</si>
  <si>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</si>
  <si>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</si>
  <si>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</si>
  <si>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</si>
  <si>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</si>
  <si>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</si>
  <si>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</si>
  <si>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</si>
  <si>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</si>
  <si>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</si>
  <si>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Prior Class Prob.</t>
  </si>
  <si>
    <t>Valid. Error Log</t>
  </si>
  <si>
    <t>Train. Score - Summary</t>
  </si>
  <si>
    <t>Valid. Score - Summary</t>
  </si>
  <si>
    <t>Training Lift Chart</t>
  </si>
  <si>
    <t>Train. Score - Detailed Rpt.</t>
  </si>
  <si>
    <t>Validation Lift Chart</t>
  </si>
  <si>
    <t>Valid. Score - Detailed Rpt.</t>
  </si>
  <si>
    <t>XLMiner: k-Nearest Neighbors Classification - Training Data Lift Chart</t>
  </si>
  <si>
    <t>XLMiner : k-Nearest Neighbors - Classification of Validation Data (for k = 10)</t>
  </si>
  <si>
    <t>Data_Partition</t>
  </si>
  <si>
    <t>$B$482:$J$788</t>
  </si>
  <si>
    <t>Cutoff probability value for success (UPDATABLE)</t>
  </si>
  <si>
    <t>Updating the value here will NOT update value in summary report</t>
  </si>
  <si>
    <t>Predicted
Class</t>
  </si>
  <si>
    <t>Actual
Class</t>
  </si>
  <si>
    <t>Prob. for
0</t>
  </si>
  <si>
    <t>Prob. for
1(success)</t>
  </si>
  <si>
    <t>XLMiner : k-Nearest Neighbors - Classification of Training Data (for k = 10)</t>
  </si>
  <si>
    <t>$B$21:$J$481</t>
  </si>
  <si>
    <t>XLMiner : k-Nearest Neighbors Classification</t>
  </si>
  <si>
    <t>Training data used for building the model</t>
  </si>
  <si>
    <t># Records in the training data</t>
  </si>
  <si>
    <t>Validation data</t>
  </si>
  <si>
    <t># Records in the validation data</t>
  </si>
  <si>
    <t># Input Variables</t>
  </si>
  <si>
    <t>Input variables</t>
  </si>
  <si>
    <t>Output variable</t>
  </si>
  <si>
    <t>Parameters/Options</t>
  </si>
  <si>
    <t>Normalize Input Data</t>
  </si>
  <si>
    <t>No</t>
  </si>
  <si>
    <t>Number of Nearest Neighbors (k)</t>
  </si>
  <si>
    <t>Score On</t>
  </si>
  <si>
    <t>Best k between 1 and 10</t>
  </si>
  <si>
    <t>Prior Probability Method</t>
  </si>
  <si>
    <t>According to relative occurrences in training data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</si>
  <si>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</si>
  <si>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</si>
  <si>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</si>
  <si>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</si>
  <si>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</si>
  <si>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</si>
  <si>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</si>
  <si>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Prob.</t>
  </si>
  <si>
    <t>Validation error log for different k</t>
  </si>
  <si>
    <t>Value of k</t>
  </si>
  <si>
    <t>% Error
Training</t>
  </si>
  <si>
    <t>% Error
Validation</t>
  </si>
  <si>
    <t>&lt;- Best k</t>
  </si>
  <si>
    <t>Training Data Scoring - Summary Report (for k = 10)</t>
  </si>
  <si>
    <t>Updating the value here will NOT update value in detailed report</t>
  </si>
  <si>
    <t>Confusion Matrix</t>
  </si>
  <si>
    <t>Predicted Class</t>
  </si>
  <si>
    <t>Actual Class</t>
  </si>
  <si>
    <t>Error Report</t>
  </si>
  <si>
    <t># Cases</t>
  </si>
  <si>
    <t># Errors</t>
  </si>
  <si>
    <t>% Error</t>
  </si>
  <si>
    <t>Overall</t>
  </si>
  <si>
    <t>Performance</t>
  </si>
  <si>
    <t>Precision</t>
  </si>
  <si>
    <t>Recall (Sensitivity)</t>
  </si>
  <si>
    <t>Specificity</t>
  </si>
  <si>
    <t>F1-Score</t>
  </si>
  <si>
    <t>Validation Data Scoring - Summary Report (for k = 10)</t>
  </si>
  <si>
    <t>Binned_mass</t>
  </si>
  <si>
    <t>Binned_pedi</t>
  </si>
  <si>
    <t>Date: 04-Mar-2017 12:08:46</t>
  </si>
  <si>
    <t>Date: 04-Mar-2017 12:10:19</t>
  </si>
  <si>
    <t>Naive Bayes</t>
  </si>
  <si>
    <t>E6:M6</t>
  </si>
  <si>
    <t>Variables Offsets</t>
  </si>
  <si>
    <t>E7:M7</t>
  </si>
  <si>
    <t>E8:M8</t>
  </si>
  <si>
    <t>E9:F9</t>
  </si>
  <si>
    <t>Success Class Index</t>
  </si>
  <si>
    <t>E10:F10</t>
  </si>
  <si>
    <t>Unique Values in Training set</t>
  </si>
  <si>
    <t>F13:F123</t>
  </si>
  <si>
    <t>Prior Conditional Probability</t>
  </si>
  <si>
    <t>G13:H123</t>
  </si>
  <si>
    <t># Unique values in Input Variable</t>
  </si>
  <si>
    <t>E11:L11</t>
  </si>
  <si>
    <t>XLMiner: Naive Bayes Classification - Validation Data Lift Chart</t>
  </si>
  <si>
    <t>Unable to draw Lift Chart for Validation partition: some records from validation partition cannot be classified</t>
  </si>
  <si>
    <t>Conditional Probabilities</t>
  </si>
  <si>
    <t>Log Msgs.</t>
  </si>
  <si>
    <t>XLMiner: Naive Bayes Classification - Training Data Lift Chart</t>
  </si>
  <si>
    <t>XLMiner : Naive Bayes - Classification of Validation Data</t>
  </si>
  <si>
    <t>Data_Partition1</t>
  </si>
  <si>
    <t>Log PDF</t>
  </si>
  <si>
    <t>N/A</t>
  </si>
  <si>
    <t>XLMiner : Naive Bayes - Classification of Training Data</t>
  </si>
  <si>
    <t>XLMiner : Naive Bayes</t>
  </si>
  <si>
    <t>Classes --&gt;</t>
  </si>
  <si>
    <t>Input
Variables</t>
  </si>
  <si>
    <t>Value</t>
  </si>
  <si>
    <t>Prob</t>
  </si>
  <si>
    <t>Training Data Scoring - Summary Report</t>
  </si>
  <si>
    <t>Validation Data Scoring - Summary Report</t>
  </si>
  <si>
    <t>Messages</t>
  </si>
  <si>
    <t>One or more records (in Validation, Testing or New Data partitions) cannot be classified. New patterns must have feature values that have appeared in the training set.</t>
  </si>
  <si>
    <t>Logistic Regression</t>
  </si>
  <si>
    <t>Constant term present</t>
  </si>
  <si>
    <t>E5:M5</t>
  </si>
  <si>
    <t>Variable Type</t>
  </si>
  <si>
    <t>Scale</t>
  </si>
  <si>
    <t>Estimated Coefficients</t>
  </si>
  <si>
    <t>D10:L10</t>
  </si>
  <si>
    <t>E11:F11</t>
  </si>
  <si>
    <t>XLMiner: Logistic Regression Classification - Validation Data Lift Chart</t>
  </si>
  <si>
    <t>Data Read Time</t>
  </si>
  <si>
    <t>LR Time</t>
  </si>
  <si>
    <t>Predictors</t>
  </si>
  <si>
    <t>Regress. Model</t>
  </si>
  <si>
    <t>Train. Score Summary</t>
  </si>
  <si>
    <t>Valid. Score Summary</t>
  </si>
  <si>
    <t>XLMiner: Logistic Regression Classification - Training Data Lift Chart</t>
  </si>
  <si>
    <t>XLMiner : Logistic Regression</t>
  </si>
  <si>
    <t>Force constant term to zero</t>
  </si>
  <si>
    <t>Confidence level for odds</t>
  </si>
  <si>
    <t>Maximum Iterations</t>
  </si>
  <si>
    <t>Perform Variable Selection</t>
  </si>
  <si>
    <t>Show covariance matrix of coefficients</t>
  </si>
  <si>
    <t>Show Residuals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</si>
  <si>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</si>
  <si>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</si>
  <si>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</si>
  <si>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</si>
  <si>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</si>
  <si>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</si>
  <si>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</si>
  <si>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</si>
  <si>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Coefficient</t>
  </si>
  <si>
    <t>Std. Error</t>
  </si>
  <si>
    <t>Chi2-Statistic</t>
  </si>
  <si>
    <t>P-Value</t>
  </si>
  <si>
    <t>Odds</t>
  </si>
  <si>
    <t>CI Lower</t>
  </si>
  <si>
    <t>CI Upper</t>
  </si>
  <si>
    <t>Residual DF</t>
  </si>
  <si>
    <t>Residual Dev.</t>
  </si>
  <si>
    <t># Iterations Used</t>
  </si>
  <si>
    <t>Multiple R?</t>
  </si>
  <si>
    <t>Date: 04-Mar-2017 13:48:39</t>
  </si>
  <si>
    <t>Var. Covar. Matrix</t>
  </si>
  <si>
    <t>Yes</t>
  </si>
  <si>
    <t>Variance-Covariance Matrix</t>
  </si>
  <si>
    <t>Classification Tree</t>
  </si>
  <si>
    <t>Node ID</t>
  </si>
  <si>
    <t>Decision Node?</t>
  </si>
  <si>
    <t>Tree Type</t>
  </si>
  <si>
    <t>FullGrown</t>
  </si>
  <si>
    <t># Selected Input Variables</t>
  </si>
  <si>
    <t>I3:J3</t>
  </si>
  <si>
    <t>F4:F210</t>
  </si>
  <si>
    <t>Node Class Label</t>
  </si>
  <si>
    <t>G4:G210</t>
  </si>
  <si>
    <t>Node Type</t>
  </si>
  <si>
    <t>H4:H210</t>
  </si>
  <si>
    <t>Probability Matrix</t>
  </si>
  <si>
    <t>I4:J210</t>
  </si>
  <si>
    <t>Decision Node ID</t>
  </si>
  <si>
    <t>F214:F316</t>
  </si>
  <si>
    <t>Split Variable Name</t>
  </si>
  <si>
    <t>G214:G316</t>
  </si>
  <si>
    <t>Split Variable Index</t>
  </si>
  <si>
    <t>H214:H316</t>
  </si>
  <si>
    <t>Split Value</t>
  </si>
  <si>
    <t>I214:I316</t>
  </si>
  <si>
    <t>Split Sets</t>
  </si>
  <si>
    <t>J214:J316</t>
  </si>
  <si>
    <t>Left Child ID</t>
  </si>
  <si>
    <t>K214:K316</t>
  </si>
  <si>
    <t>Right Child ID</t>
  </si>
  <si>
    <t>L214:L316</t>
  </si>
  <si>
    <t>G319:O319</t>
  </si>
  <si>
    <t>G320:O320</t>
  </si>
  <si>
    <t>G321:O321</t>
  </si>
  <si>
    <t>Selected Input Variable Indices</t>
  </si>
  <si>
    <t>G322:N322</t>
  </si>
  <si>
    <t>SplitVar</t>
  </si>
  <si>
    <t>SplitVar Index</t>
  </si>
  <si>
    <t>SplitValue</t>
  </si>
  <si>
    <t>SplitSet</t>
  </si>
  <si>
    <t>LeftChild</t>
  </si>
  <si>
    <t>RightChild</t>
  </si>
  <si>
    <t>Empty</t>
  </si>
  <si>
    <t>Variable Roles</t>
  </si>
  <si>
    <t>Scale Input</t>
  </si>
  <si>
    <t>Variable Offsets</t>
  </si>
  <si>
    <t>Input Variable Indices</t>
  </si>
  <si>
    <t>BestPruned</t>
  </si>
  <si>
    <t>I325:J325</t>
  </si>
  <si>
    <t>F326:F334</t>
  </si>
  <si>
    <t>G326:G334</t>
  </si>
  <si>
    <t>H326:H334</t>
  </si>
  <si>
    <t>I326:J334</t>
  </si>
  <si>
    <t>F338:F341</t>
  </si>
  <si>
    <t>G338:G341</t>
  </si>
  <si>
    <t>H338:H341</t>
  </si>
  <si>
    <t>I338:I341</t>
  </si>
  <si>
    <t>J338:J341</t>
  </si>
  <si>
    <t>K338:K341</t>
  </si>
  <si>
    <t>L338:L341</t>
  </si>
  <si>
    <t>G344:O344</t>
  </si>
  <si>
    <t>G345:O345</t>
  </si>
  <si>
    <t>G346:O346</t>
  </si>
  <si>
    <t>G347:N347</t>
  </si>
  <si>
    <t>XLMiner : Classification Tree Classification - Lift Chart for Validation Data</t>
  </si>
  <si>
    <t>Prior class probs</t>
  </si>
  <si>
    <t>Train Log</t>
  </si>
  <si>
    <t>Full-Grown Tree Rules</t>
  </si>
  <si>
    <t>Train. Score Summary.</t>
  </si>
  <si>
    <t>Best-Pruned Tree Rules</t>
  </si>
  <si>
    <t>Prune Log</t>
  </si>
  <si>
    <t>Best-Pruned Tree</t>
  </si>
  <si>
    <t>CT Train. Lift Chart</t>
  </si>
  <si>
    <t>CT Valid. Lift Chart</t>
  </si>
  <si>
    <t>XLMiner : Classification Tree Classification - Lift Chart for Training Data</t>
  </si>
  <si>
    <t>XLMiner : Classification Tree - Best-Pruned Tree (Using Validation Data)</t>
  </si>
  <si>
    <t>XLMiner : Classification Tree - Prune Log (Using Validation Data)</t>
  </si>
  <si>
    <t># Decision Nodes</t>
  </si>
  <si>
    <t>&lt;-- Best Pruned</t>
  </si>
  <si>
    <t>&lt;-- Min Error Tree</t>
  </si>
  <si>
    <t>Std. Error %</t>
  </si>
  <si>
    <t>XLMiner : Classification Tree</t>
  </si>
  <si>
    <t>Input variables normalized</t>
  </si>
  <si>
    <t>Minimum # records in a terminal node</t>
  </si>
  <si>
    <t>Is pruning done</t>
  </si>
  <si>
    <t>Max # levels displayed in tree drawing</t>
  </si>
  <si>
    <t>Draw full-grown tree</t>
  </si>
  <si>
    <t>Draw best-pruned tree</t>
  </si>
  <si>
    <t>Draw minimum-error tree</t>
  </si>
  <si>
    <t>Draw user-specified tree</t>
  </si>
  <si>
    <t>Prior class probabilities</t>
  </si>
  <si>
    <t>Empirical prior probabilities</t>
  </si>
  <si>
    <t>Probability</t>
  </si>
  <si>
    <t>&lt;-- Success Class</t>
  </si>
  <si>
    <t>Training Log (Growing the full tree using training data)</t>
  </si>
  <si>
    <t>Full-Grown Tree Rules (Using Training Data)</t>
  </si>
  <si>
    <t>#Decision Nodes</t>
  </si>
  <si>
    <t>#Terminal Nodes</t>
  </si>
  <si>
    <t>NodeID</t>
  </si>
  <si>
    <t>Level</t>
  </si>
  <si>
    <t>ParentID</t>
  </si>
  <si>
    <t>SplitValue/Set</t>
  </si>
  <si>
    <t>Cases</t>
  </si>
  <si>
    <t>Misclassifications</t>
  </si>
  <si>
    <t>Decision</t>
  </si>
  <si>
    <t>Terminal</t>
  </si>
  <si>
    <t>Training Data scoring - Summary Report (Using Full-Grown Tree)</t>
  </si>
  <si>
    <t>Best-Pruned Tree Rules (Using Validation Data)</t>
  </si>
  <si>
    <t>Validation Data scoring - Summary Report (Using Best Pruned Tree)</t>
  </si>
  <si>
    <t>Date: 04-Mar-2017 14:51:26</t>
  </si>
  <si>
    <t>mass Intervals</t>
  </si>
  <si>
    <t>pedi Intervals</t>
  </si>
  <si>
    <t>Data_Partition2</t>
  </si>
  <si>
    <t>Date: 06-Mar-2017 23:12:58</t>
  </si>
  <si>
    <t>Equal Count</t>
  </si>
  <si>
    <t>Binned_preg</t>
  </si>
  <si>
    <t>Binned_age</t>
  </si>
  <si>
    <t>Date: 06-Mar-2017 23:21:59</t>
  </si>
  <si>
    <t>8bins for all 8 variables</t>
  </si>
  <si>
    <t>F4:F54</t>
  </si>
  <si>
    <t>G4:G54</t>
  </si>
  <si>
    <t>H4:H54</t>
  </si>
  <si>
    <t>I4:J54</t>
  </si>
  <si>
    <t>F58:F82</t>
  </si>
  <si>
    <t>G58:G82</t>
  </si>
  <si>
    <t>H58:H82</t>
  </si>
  <si>
    <t>I58:I82</t>
  </si>
  <si>
    <t>J58:J82</t>
  </si>
  <si>
    <t>K58:K82</t>
  </si>
  <si>
    <t>L58:L82</t>
  </si>
  <si>
    <t>G85:O85</t>
  </si>
  <si>
    <t>G86:O86</t>
  </si>
  <si>
    <t>G87:O87</t>
  </si>
  <si>
    <t>G88:N88</t>
  </si>
  <si>
    <t>Full-Grown Tree</t>
  </si>
  <si>
    <t>XLMiner : Classification Tree - Full-Grown Tree (Using Training Data)</t>
  </si>
  <si>
    <t>Validation Data scoring - Summary Report (Using Full-Grown Tree)</t>
  </si>
  <si>
    <t>Date: 09-Mar-2017 00:20:42</t>
  </si>
  <si>
    <t>small scale dataset</t>
  </si>
  <si>
    <t>numerical variables</t>
  </si>
  <si>
    <t>relation between variables</t>
  </si>
  <si>
    <t>KNN</t>
  </si>
  <si>
    <t>Naïve bayes</t>
  </si>
  <si>
    <t>CART</t>
  </si>
  <si>
    <t>logistic Regression</t>
  </si>
  <si>
    <t>Need large scale of dataset to improve accuracy</t>
  </si>
  <si>
    <t>likely miss relationships between predictors</t>
  </si>
  <si>
    <t>Need large scale of dataset to build more accurate model</t>
  </si>
  <si>
    <t>works fine</t>
  </si>
  <si>
    <t>emphasis the relationship between predictors(variables) and response(classify groups)</t>
  </si>
  <si>
    <t>works better when we got large training dataset</t>
  </si>
  <si>
    <t>better works for categorical data</t>
  </si>
  <si>
    <t>works 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</si>
</sst>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b/>
      <sz val="14"/>
      <color rgb="FF000000"/>
      <name val="Arial Unicode MS"/>
      <family val="2"/>
      <charset val="134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FFFFFF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00FFFF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70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/>
    <xf numFmtId="0" fontId="0" fillId="0" borderId="0" xfId="0" applyNumberFormat="1" applyAlignment="1">
      <alignment horizontal="right"/>
    </xf>
    <xf numFmtId="0" fontId="0" fillId="0" borderId="2" xfId="0" applyNumberFormat="1" applyBorder="1" applyAlignment="1">
      <alignment horizontal="right"/>
    </xf>
    <xf numFmtId="0" fontId="0" fillId="0" borderId="0" xfId="0" applyNumberFormat="1" applyBorder="1" applyAlignment="1">
      <alignment horizontal="right"/>
    </xf>
    <xf numFmtId="0" fontId="0" fillId="3" borderId="0" xfId="0" applyNumberFormat="1" applyFill="1" applyAlignment="1">
      <alignment horizontal="right"/>
    </xf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0" fillId="0" borderId="3" xfId="0" applyFont="1" applyFill="1" applyBorder="1"/>
    <xf numFmtId="0" fontId="8" fillId="5" borderId="3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7" xfId="0" applyFill="1" applyBorder="1" applyAlignment="1"/>
    <xf numFmtId="0" fontId="11" fillId="0" borderId="8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left"/>
    </xf>
    <xf numFmtId="0" fontId="0" fillId="5" borderId="0" xfId="0" applyFill="1"/>
    <xf numFmtId="0" fontId="0" fillId="4" borderId="0" xfId="0" applyFill="1"/>
    <xf numFmtId="0" fontId="13" fillId="7" borderId="3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wrapText="1"/>
    </xf>
    <xf numFmtId="0" fontId="0" fillId="8" borderId="3" xfId="0" applyFont="1" applyFill="1" applyBorder="1"/>
    <xf numFmtId="0" fontId="0" fillId="0" borderId="3" xfId="0" applyFont="1" applyFill="1" applyBorder="1" applyAlignment="1">
      <alignment horizontal="right"/>
    </xf>
    <xf numFmtId="0" fontId="0" fillId="4" borderId="3" xfId="0" applyFont="1" applyFill="1" applyBorder="1"/>
    <xf numFmtId="0" fontId="0" fillId="0" borderId="3" xfId="0" applyFont="1" applyFill="1" applyBorder="1" applyAlignment="1">
      <alignment horizontal="left"/>
    </xf>
    <xf numFmtId="0" fontId="8" fillId="5" borderId="3" xfId="0" applyFont="1" applyFill="1" applyBorder="1" applyAlignment="1">
      <alignment horizontal="center" vertical="center"/>
    </xf>
    <xf numFmtId="0" fontId="14" fillId="5" borderId="3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/>
    </xf>
    <xf numFmtId="0" fontId="8" fillId="5" borderId="4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left"/>
    </xf>
    <xf numFmtId="0" fontId="7" fillId="4" borderId="4" xfId="0" applyFont="1" applyFill="1" applyBorder="1" applyAlignment="1">
      <alignment horizontal="left"/>
    </xf>
    <xf numFmtId="0" fontId="7" fillId="4" borderId="5" xfId="0" applyFont="1" applyFill="1" applyBorder="1" applyAlignment="1">
      <alignment horizontal="left"/>
    </xf>
    <xf numFmtId="0" fontId="7" fillId="4" borderId="6" xfId="0" applyFont="1" applyFill="1" applyBorder="1" applyAlignment="1">
      <alignment horizontal="left"/>
    </xf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  <xf numFmtId="0" fontId="10" fillId="0" borderId="4" xfId="1" applyFill="1" applyBorder="1"/>
    <xf numFmtId="0" fontId="0" fillId="0" borderId="4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/>
    </xf>
    <xf numFmtId="0" fontId="12" fillId="5" borderId="4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vertical="center"/>
    </xf>
    <xf numFmtId="0" fontId="0" fillId="0" borderId="10" xfId="0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0" fillId="4" borderId="9" xfId="0" applyFont="1" applyFill="1" applyBorder="1" applyAlignment="1">
      <alignment vertical="center"/>
    </xf>
    <xf numFmtId="0" fontId="0" fillId="4" borderId="10" xfId="0" applyFont="1" applyFill="1" applyBorder="1" applyAlignment="1">
      <alignment vertical="center"/>
    </xf>
    <xf numFmtId="0" fontId="0" fillId="4" borderId="11" xfId="0" applyFont="1" applyFill="1" applyBorder="1" applyAlignment="1">
      <alignment vertical="center"/>
    </xf>
    <xf numFmtId="0" fontId="8" fillId="5" borderId="5" xfId="0" applyFont="1" applyFill="1" applyBorder="1" applyAlignment="1">
      <alignment horizontal="left"/>
    </xf>
    <xf numFmtId="0" fontId="8" fillId="5" borderId="9" xfId="0" applyFont="1" applyFill="1" applyBorder="1" applyAlignment="1">
      <alignment horizontal="left" vertical="center"/>
    </xf>
    <xf numFmtId="0" fontId="8" fillId="5" borderId="10" xfId="0" applyFont="1" applyFill="1" applyBorder="1" applyAlignment="1">
      <alignment horizontal="left" vertical="center"/>
    </xf>
    <xf numFmtId="0" fontId="8" fillId="5" borderId="11" xfId="0" applyFont="1" applyFill="1" applyBorder="1" applyAlignment="1">
      <alignment horizontal="left" vertical="center"/>
    </xf>
    <xf numFmtId="0" fontId="7" fillId="4" borderId="9" xfId="0" applyFont="1" applyFill="1" applyBorder="1" applyAlignment="1">
      <alignment horizontal="left" wrapText="1"/>
    </xf>
    <xf numFmtId="0" fontId="7" fillId="4" borderId="11" xfId="0" applyFont="1" applyFill="1" applyBorder="1" applyAlignment="1">
      <alignment horizontal="left" wrapText="1"/>
    </xf>
    <xf numFmtId="0" fontId="8" fillId="5" borderId="4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NNB_TrainingLiftChart!$AZ$4:$AZ$464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NNB_TrainingLiftChart!$BC$4:$BC$464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49</c:v>
                </c:pt>
                <c:pt idx="55">
                  <c:v>50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54</c:v>
                </c:pt>
                <c:pt idx="63">
                  <c:v>55</c:v>
                </c:pt>
                <c:pt idx="64">
                  <c:v>56</c:v>
                </c:pt>
                <c:pt idx="65">
                  <c:v>57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59</c:v>
                </c:pt>
                <c:pt idx="70">
                  <c:v>60</c:v>
                </c:pt>
                <c:pt idx="71">
                  <c:v>61</c:v>
                </c:pt>
                <c:pt idx="72">
                  <c:v>62</c:v>
                </c:pt>
                <c:pt idx="73">
                  <c:v>63</c:v>
                </c:pt>
                <c:pt idx="74">
                  <c:v>64</c:v>
                </c:pt>
                <c:pt idx="75">
                  <c:v>65</c:v>
                </c:pt>
                <c:pt idx="76">
                  <c:v>66</c:v>
                </c:pt>
                <c:pt idx="77">
                  <c:v>67</c:v>
                </c:pt>
                <c:pt idx="78">
                  <c:v>68</c:v>
                </c:pt>
                <c:pt idx="79">
                  <c:v>68</c:v>
                </c:pt>
                <c:pt idx="80">
                  <c:v>69</c:v>
                </c:pt>
                <c:pt idx="81">
                  <c:v>70</c:v>
                </c:pt>
                <c:pt idx="82">
                  <c:v>71</c:v>
                </c:pt>
                <c:pt idx="83">
                  <c:v>72</c:v>
                </c:pt>
                <c:pt idx="84">
                  <c:v>72</c:v>
                </c:pt>
                <c:pt idx="85">
                  <c:v>73</c:v>
                </c:pt>
                <c:pt idx="86">
                  <c:v>74</c:v>
                </c:pt>
                <c:pt idx="87">
                  <c:v>75</c:v>
                </c:pt>
                <c:pt idx="88">
                  <c:v>76</c:v>
                </c:pt>
                <c:pt idx="89">
                  <c:v>77</c:v>
                </c:pt>
                <c:pt idx="90">
                  <c:v>78</c:v>
                </c:pt>
                <c:pt idx="91">
                  <c:v>78</c:v>
                </c:pt>
                <c:pt idx="92">
                  <c:v>78</c:v>
                </c:pt>
                <c:pt idx="93">
                  <c:v>79</c:v>
                </c:pt>
                <c:pt idx="94">
                  <c:v>80</c:v>
                </c:pt>
                <c:pt idx="95">
                  <c:v>81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83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86</c:v>
                </c:pt>
                <c:pt idx="104">
                  <c:v>86</c:v>
                </c:pt>
                <c:pt idx="105">
                  <c:v>86</c:v>
                </c:pt>
                <c:pt idx="106">
                  <c:v>87</c:v>
                </c:pt>
                <c:pt idx="107">
                  <c:v>88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93</c:v>
                </c:pt>
                <c:pt idx="115">
                  <c:v>94</c:v>
                </c:pt>
                <c:pt idx="116">
                  <c:v>95</c:v>
                </c:pt>
                <c:pt idx="117">
                  <c:v>95</c:v>
                </c:pt>
                <c:pt idx="118">
                  <c:v>96</c:v>
                </c:pt>
                <c:pt idx="119">
                  <c:v>97</c:v>
                </c:pt>
                <c:pt idx="120">
                  <c:v>97</c:v>
                </c:pt>
                <c:pt idx="121">
                  <c:v>98</c:v>
                </c:pt>
                <c:pt idx="122">
                  <c:v>98</c:v>
                </c:pt>
                <c:pt idx="123">
                  <c:v>99</c:v>
                </c:pt>
                <c:pt idx="124">
                  <c:v>100</c:v>
                </c:pt>
                <c:pt idx="125">
                  <c:v>101</c:v>
                </c:pt>
                <c:pt idx="126">
                  <c:v>101</c:v>
                </c:pt>
                <c:pt idx="127">
                  <c:v>102</c:v>
                </c:pt>
                <c:pt idx="128">
                  <c:v>102</c:v>
                </c:pt>
                <c:pt idx="129">
                  <c:v>103</c:v>
                </c:pt>
                <c:pt idx="130">
                  <c:v>104</c:v>
                </c:pt>
                <c:pt idx="131">
                  <c:v>105</c:v>
                </c:pt>
                <c:pt idx="132">
                  <c:v>105</c:v>
                </c:pt>
                <c:pt idx="133">
                  <c:v>105</c:v>
                </c:pt>
                <c:pt idx="134">
                  <c:v>106</c:v>
                </c:pt>
                <c:pt idx="135">
                  <c:v>107</c:v>
                </c:pt>
                <c:pt idx="136">
                  <c:v>107</c:v>
                </c:pt>
                <c:pt idx="137">
                  <c:v>107</c:v>
                </c:pt>
                <c:pt idx="138">
                  <c:v>108</c:v>
                </c:pt>
                <c:pt idx="139">
                  <c:v>109</c:v>
                </c:pt>
                <c:pt idx="140">
                  <c:v>110</c:v>
                </c:pt>
                <c:pt idx="141">
                  <c:v>110</c:v>
                </c:pt>
                <c:pt idx="142">
                  <c:v>111</c:v>
                </c:pt>
                <c:pt idx="143">
                  <c:v>112</c:v>
                </c:pt>
                <c:pt idx="144">
                  <c:v>112</c:v>
                </c:pt>
                <c:pt idx="145">
                  <c:v>112</c:v>
                </c:pt>
                <c:pt idx="146">
                  <c:v>112</c:v>
                </c:pt>
                <c:pt idx="147">
                  <c:v>113</c:v>
                </c:pt>
                <c:pt idx="148">
                  <c:v>113</c:v>
                </c:pt>
                <c:pt idx="149">
                  <c:v>114</c:v>
                </c:pt>
                <c:pt idx="150">
                  <c:v>115</c:v>
                </c:pt>
                <c:pt idx="151">
                  <c:v>115</c:v>
                </c:pt>
                <c:pt idx="152">
                  <c:v>116</c:v>
                </c:pt>
                <c:pt idx="153">
                  <c:v>117</c:v>
                </c:pt>
                <c:pt idx="154">
                  <c:v>117</c:v>
                </c:pt>
                <c:pt idx="155">
                  <c:v>118</c:v>
                </c:pt>
                <c:pt idx="156">
                  <c:v>118</c:v>
                </c:pt>
                <c:pt idx="157">
                  <c:v>119</c:v>
                </c:pt>
                <c:pt idx="158">
                  <c:v>120</c:v>
                </c:pt>
                <c:pt idx="159">
                  <c:v>121</c:v>
                </c:pt>
                <c:pt idx="160">
                  <c:v>122</c:v>
                </c:pt>
                <c:pt idx="161">
                  <c:v>123</c:v>
                </c:pt>
                <c:pt idx="162">
                  <c:v>123</c:v>
                </c:pt>
                <c:pt idx="163">
                  <c:v>124</c:v>
                </c:pt>
                <c:pt idx="164">
                  <c:v>125</c:v>
                </c:pt>
                <c:pt idx="165">
                  <c:v>125</c:v>
                </c:pt>
                <c:pt idx="166">
                  <c:v>125</c:v>
                </c:pt>
                <c:pt idx="167">
                  <c:v>125</c:v>
                </c:pt>
                <c:pt idx="168">
                  <c:v>125</c:v>
                </c:pt>
                <c:pt idx="169">
                  <c:v>126</c:v>
                </c:pt>
                <c:pt idx="170">
                  <c:v>126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128</c:v>
                </c:pt>
                <c:pt idx="175">
                  <c:v>129</c:v>
                </c:pt>
                <c:pt idx="176">
                  <c:v>129</c:v>
                </c:pt>
                <c:pt idx="177">
                  <c:v>130</c:v>
                </c:pt>
                <c:pt idx="178">
                  <c:v>130</c:v>
                </c:pt>
                <c:pt idx="179">
                  <c:v>131</c:v>
                </c:pt>
                <c:pt idx="180">
                  <c:v>132</c:v>
                </c:pt>
                <c:pt idx="181">
                  <c:v>132</c:v>
                </c:pt>
                <c:pt idx="182">
                  <c:v>132</c:v>
                </c:pt>
                <c:pt idx="183">
                  <c:v>132</c:v>
                </c:pt>
                <c:pt idx="184">
                  <c:v>132</c:v>
                </c:pt>
                <c:pt idx="185">
                  <c:v>132</c:v>
                </c:pt>
                <c:pt idx="186">
                  <c:v>133</c:v>
                </c:pt>
                <c:pt idx="187">
                  <c:v>133</c:v>
                </c:pt>
                <c:pt idx="188">
                  <c:v>133</c:v>
                </c:pt>
                <c:pt idx="189">
                  <c:v>134</c:v>
                </c:pt>
                <c:pt idx="190">
                  <c:v>134</c:v>
                </c:pt>
                <c:pt idx="191">
                  <c:v>135</c:v>
                </c:pt>
                <c:pt idx="192">
                  <c:v>135</c:v>
                </c:pt>
                <c:pt idx="193">
                  <c:v>135</c:v>
                </c:pt>
                <c:pt idx="194">
                  <c:v>136</c:v>
                </c:pt>
                <c:pt idx="195">
                  <c:v>137</c:v>
                </c:pt>
                <c:pt idx="196">
                  <c:v>137</c:v>
                </c:pt>
                <c:pt idx="197">
                  <c:v>137</c:v>
                </c:pt>
                <c:pt idx="198">
                  <c:v>138</c:v>
                </c:pt>
                <c:pt idx="199">
                  <c:v>138</c:v>
                </c:pt>
                <c:pt idx="200">
                  <c:v>139</c:v>
                </c:pt>
                <c:pt idx="201">
                  <c:v>140</c:v>
                </c:pt>
                <c:pt idx="202">
                  <c:v>141</c:v>
                </c:pt>
                <c:pt idx="203">
                  <c:v>141</c:v>
                </c:pt>
                <c:pt idx="204">
                  <c:v>141</c:v>
                </c:pt>
                <c:pt idx="205">
                  <c:v>141</c:v>
                </c:pt>
                <c:pt idx="206">
                  <c:v>141</c:v>
                </c:pt>
                <c:pt idx="207">
                  <c:v>141</c:v>
                </c:pt>
                <c:pt idx="208">
                  <c:v>142</c:v>
                </c:pt>
                <c:pt idx="209">
                  <c:v>143</c:v>
                </c:pt>
                <c:pt idx="210">
                  <c:v>144</c:v>
                </c:pt>
                <c:pt idx="211">
                  <c:v>145</c:v>
                </c:pt>
                <c:pt idx="212">
                  <c:v>145</c:v>
                </c:pt>
                <c:pt idx="213">
                  <c:v>145</c:v>
                </c:pt>
                <c:pt idx="214">
                  <c:v>145</c:v>
                </c:pt>
                <c:pt idx="215">
                  <c:v>145</c:v>
                </c:pt>
                <c:pt idx="216">
                  <c:v>145</c:v>
                </c:pt>
                <c:pt idx="217">
                  <c:v>145</c:v>
                </c:pt>
                <c:pt idx="218">
                  <c:v>145</c:v>
                </c:pt>
                <c:pt idx="219">
                  <c:v>145</c:v>
                </c:pt>
                <c:pt idx="220">
                  <c:v>145</c:v>
                </c:pt>
                <c:pt idx="221">
                  <c:v>145</c:v>
                </c:pt>
                <c:pt idx="222">
                  <c:v>145</c:v>
                </c:pt>
                <c:pt idx="223">
                  <c:v>146</c:v>
                </c:pt>
                <c:pt idx="224">
                  <c:v>147</c:v>
                </c:pt>
                <c:pt idx="225">
                  <c:v>148</c:v>
                </c:pt>
                <c:pt idx="226">
                  <c:v>148</c:v>
                </c:pt>
                <c:pt idx="227">
                  <c:v>148</c:v>
                </c:pt>
                <c:pt idx="228">
                  <c:v>149</c:v>
                </c:pt>
                <c:pt idx="229">
                  <c:v>149</c:v>
                </c:pt>
                <c:pt idx="230">
                  <c:v>149</c:v>
                </c:pt>
                <c:pt idx="231">
                  <c:v>149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151</c:v>
                </c:pt>
                <c:pt idx="240">
                  <c:v>151</c:v>
                </c:pt>
                <c:pt idx="241">
                  <c:v>151</c:v>
                </c:pt>
                <c:pt idx="242">
                  <c:v>151</c:v>
                </c:pt>
                <c:pt idx="243">
                  <c:v>151</c:v>
                </c:pt>
                <c:pt idx="244">
                  <c:v>151</c:v>
                </c:pt>
                <c:pt idx="245">
                  <c:v>151</c:v>
                </c:pt>
                <c:pt idx="246">
                  <c:v>151</c:v>
                </c:pt>
                <c:pt idx="247">
                  <c:v>151</c:v>
                </c:pt>
                <c:pt idx="248">
                  <c:v>151</c:v>
                </c:pt>
                <c:pt idx="249">
                  <c:v>151</c:v>
                </c:pt>
                <c:pt idx="250">
                  <c:v>151</c:v>
                </c:pt>
                <c:pt idx="251">
                  <c:v>151</c:v>
                </c:pt>
                <c:pt idx="252">
                  <c:v>151</c:v>
                </c:pt>
                <c:pt idx="253">
                  <c:v>151</c:v>
                </c:pt>
                <c:pt idx="254">
                  <c:v>151</c:v>
                </c:pt>
                <c:pt idx="255">
                  <c:v>151</c:v>
                </c:pt>
                <c:pt idx="256">
                  <c:v>151</c:v>
                </c:pt>
                <c:pt idx="257">
                  <c:v>151</c:v>
                </c:pt>
                <c:pt idx="258">
                  <c:v>152</c:v>
                </c:pt>
                <c:pt idx="259">
                  <c:v>152</c:v>
                </c:pt>
                <c:pt idx="260">
                  <c:v>152</c:v>
                </c:pt>
                <c:pt idx="261">
                  <c:v>153</c:v>
                </c:pt>
                <c:pt idx="262">
                  <c:v>154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156</c:v>
                </c:pt>
                <c:pt idx="267">
                  <c:v>156</c:v>
                </c:pt>
                <c:pt idx="268">
                  <c:v>156</c:v>
                </c:pt>
                <c:pt idx="269">
                  <c:v>157</c:v>
                </c:pt>
                <c:pt idx="270">
                  <c:v>157</c:v>
                </c:pt>
                <c:pt idx="271">
                  <c:v>157</c:v>
                </c:pt>
                <c:pt idx="272">
                  <c:v>158</c:v>
                </c:pt>
                <c:pt idx="273">
                  <c:v>158</c:v>
                </c:pt>
                <c:pt idx="274">
                  <c:v>158</c:v>
                </c:pt>
                <c:pt idx="275">
                  <c:v>158</c:v>
                </c:pt>
                <c:pt idx="276">
                  <c:v>158</c:v>
                </c:pt>
                <c:pt idx="277">
                  <c:v>158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158</c:v>
                </c:pt>
                <c:pt idx="282">
                  <c:v>158</c:v>
                </c:pt>
                <c:pt idx="283">
                  <c:v>158</c:v>
                </c:pt>
                <c:pt idx="284">
                  <c:v>158</c:v>
                </c:pt>
                <c:pt idx="285">
                  <c:v>158</c:v>
                </c:pt>
                <c:pt idx="286">
                  <c:v>158</c:v>
                </c:pt>
                <c:pt idx="287">
                  <c:v>158</c:v>
                </c:pt>
                <c:pt idx="288">
                  <c:v>158</c:v>
                </c:pt>
                <c:pt idx="289">
                  <c:v>158</c:v>
                </c:pt>
                <c:pt idx="290">
                  <c:v>158</c:v>
                </c:pt>
                <c:pt idx="291">
                  <c:v>158</c:v>
                </c:pt>
                <c:pt idx="292">
                  <c:v>158</c:v>
                </c:pt>
                <c:pt idx="293">
                  <c:v>158</c:v>
                </c:pt>
                <c:pt idx="294">
                  <c:v>158</c:v>
                </c:pt>
                <c:pt idx="295">
                  <c:v>158</c:v>
                </c:pt>
                <c:pt idx="296">
                  <c:v>159</c:v>
                </c:pt>
                <c:pt idx="297">
                  <c:v>159</c:v>
                </c:pt>
                <c:pt idx="298">
                  <c:v>159</c:v>
                </c:pt>
                <c:pt idx="299">
                  <c:v>159</c:v>
                </c:pt>
                <c:pt idx="300">
                  <c:v>159</c:v>
                </c:pt>
                <c:pt idx="301">
                  <c:v>159</c:v>
                </c:pt>
                <c:pt idx="302">
                  <c:v>160</c:v>
                </c:pt>
                <c:pt idx="303">
                  <c:v>160</c:v>
                </c:pt>
                <c:pt idx="304">
                  <c:v>161</c:v>
                </c:pt>
                <c:pt idx="305">
                  <c:v>161</c:v>
                </c:pt>
                <c:pt idx="306">
                  <c:v>161</c:v>
                </c:pt>
                <c:pt idx="307">
                  <c:v>161</c:v>
                </c:pt>
                <c:pt idx="308">
                  <c:v>161</c:v>
                </c:pt>
                <c:pt idx="309">
                  <c:v>161</c:v>
                </c:pt>
                <c:pt idx="310">
                  <c:v>161</c:v>
                </c:pt>
                <c:pt idx="311">
                  <c:v>161</c:v>
                </c:pt>
                <c:pt idx="312">
                  <c:v>161</c:v>
                </c:pt>
                <c:pt idx="313">
                  <c:v>161</c:v>
                </c:pt>
                <c:pt idx="314">
                  <c:v>161</c:v>
                </c:pt>
                <c:pt idx="315">
                  <c:v>161</c:v>
                </c:pt>
                <c:pt idx="316">
                  <c:v>161</c:v>
                </c:pt>
                <c:pt idx="317">
                  <c:v>161</c:v>
                </c:pt>
                <c:pt idx="318">
                  <c:v>161</c:v>
                </c:pt>
                <c:pt idx="319">
                  <c:v>161</c:v>
                </c:pt>
                <c:pt idx="320">
                  <c:v>161</c:v>
                </c:pt>
                <c:pt idx="321">
                  <c:v>162</c:v>
                </c:pt>
                <c:pt idx="322">
                  <c:v>162</c:v>
                </c:pt>
                <c:pt idx="323">
                  <c:v>162</c:v>
                </c:pt>
                <c:pt idx="324">
                  <c:v>162</c:v>
                </c:pt>
                <c:pt idx="325">
                  <c:v>162</c:v>
                </c:pt>
                <c:pt idx="326">
                  <c:v>162</c:v>
                </c:pt>
                <c:pt idx="327">
                  <c:v>162</c:v>
                </c:pt>
                <c:pt idx="328">
                  <c:v>162</c:v>
                </c:pt>
                <c:pt idx="329">
                  <c:v>162</c:v>
                </c:pt>
                <c:pt idx="330">
                  <c:v>162</c:v>
                </c:pt>
                <c:pt idx="331">
                  <c:v>162</c:v>
                </c:pt>
                <c:pt idx="332">
                  <c:v>163</c:v>
                </c:pt>
                <c:pt idx="333">
                  <c:v>163</c:v>
                </c:pt>
                <c:pt idx="334">
                  <c:v>163</c:v>
                </c:pt>
                <c:pt idx="335">
                  <c:v>163</c:v>
                </c:pt>
                <c:pt idx="336">
                  <c:v>163</c:v>
                </c:pt>
                <c:pt idx="337">
                  <c:v>163</c:v>
                </c:pt>
                <c:pt idx="338">
                  <c:v>163</c:v>
                </c:pt>
                <c:pt idx="339">
                  <c:v>163</c:v>
                </c:pt>
                <c:pt idx="340">
                  <c:v>163</c:v>
                </c:pt>
                <c:pt idx="341">
                  <c:v>163</c:v>
                </c:pt>
                <c:pt idx="342">
                  <c:v>163</c:v>
                </c:pt>
                <c:pt idx="343">
                  <c:v>163</c:v>
                </c:pt>
                <c:pt idx="344">
                  <c:v>163</c:v>
                </c:pt>
                <c:pt idx="345">
                  <c:v>163</c:v>
                </c:pt>
                <c:pt idx="346">
                  <c:v>163</c:v>
                </c:pt>
                <c:pt idx="347">
                  <c:v>163</c:v>
                </c:pt>
                <c:pt idx="348">
                  <c:v>163</c:v>
                </c:pt>
                <c:pt idx="349">
                  <c:v>163</c:v>
                </c:pt>
                <c:pt idx="350">
                  <c:v>163</c:v>
                </c:pt>
                <c:pt idx="351">
                  <c:v>163</c:v>
                </c:pt>
                <c:pt idx="352">
                  <c:v>163</c:v>
                </c:pt>
                <c:pt idx="353">
                  <c:v>163</c:v>
                </c:pt>
                <c:pt idx="354">
                  <c:v>163</c:v>
                </c:pt>
                <c:pt idx="355">
                  <c:v>163</c:v>
                </c:pt>
                <c:pt idx="356">
                  <c:v>163</c:v>
                </c:pt>
                <c:pt idx="357">
                  <c:v>163</c:v>
                </c:pt>
                <c:pt idx="358">
                  <c:v>163</c:v>
                </c:pt>
                <c:pt idx="359">
                  <c:v>163</c:v>
                </c:pt>
                <c:pt idx="360">
                  <c:v>163</c:v>
                </c:pt>
                <c:pt idx="361">
                  <c:v>163</c:v>
                </c:pt>
                <c:pt idx="362">
                  <c:v>163</c:v>
                </c:pt>
                <c:pt idx="363">
                  <c:v>163</c:v>
                </c:pt>
                <c:pt idx="364">
                  <c:v>163</c:v>
                </c:pt>
                <c:pt idx="365">
                  <c:v>163</c:v>
                </c:pt>
                <c:pt idx="366">
                  <c:v>163</c:v>
                </c:pt>
                <c:pt idx="367">
                  <c:v>163</c:v>
                </c:pt>
                <c:pt idx="368">
                  <c:v>163</c:v>
                </c:pt>
                <c:pt idx="369">
                  <c:v>163</c:v>
                </c:pt>
                <c:pt idx="370">
                  <c:v>163</c:v>
                </c:pt>
                <c:pt idx="371">
                  <c:v>164</c:v>
                </c:pt>
                <c:pt idx="372">
                  <c:v>164</c:v>
                </c:pt>
                <c:pt idx="373">
                  <c:v>164</c:v>
                </c:pt>
                <c:pt idx="374">
                  <c:v>164</c:v>
                </c:pt>
                <c:pt idx="375">
                  <c:v>164</c:v>
                </c:pt>
                <c:pt idx="376">
                  <c:v>164</c:v>
                </c:pt>
                <c:pt idx="377">
                  <c:v>164</c:v>
                </c:pt>
                <c:pt idx="378">
                  <c:v>164</c:v>
                </c:pt>
                <c:pt idx="379">
                  <c:v>164</c:v>
                </c:pt>
                <c:pt idx="380">
                  <c:v>164</c:v>
                </c:pt>
                <c:pt idx="381">
                  <c:v>164</c:v>
                </c:pt>
                <c:pt idx="382">
                  <c:v>164</c:v>
                </c:pt>
                <c:pt idx="383">
                  <c:v>164</c:v>
                </c:pt>
                <c:pt idx="384">
                  <c:v>165</c:v>
                </c:pt>
                <c:pt idx="385">
                  <c:v>165</c:v>
                </c:pt>
                <c:pt idx="386">
                  <c:v>165</c:v>
                </c:pt>
                <c:pt idx="387">
                  <c:v>165</c:v>
                </c:pt>
                <c:pt idx="388">
                  <c:v>165</c:v>
                </c:pt>
                <c:pt idx="389">
                  <c:v>165</c:v>
                </c:pt>
                <c:pt idx="390">
                  <c:v>165</c:v>
                </c:pt>
                <c:pt idx="391">
                  <c:v>165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165</c:v>
                </c:pt>
                <c:pt idx="396">
                  <c:v>165</c:v>
                </c:pt>
                <c:pt idx="397">
                  <c:v>165</c:v>
                </c:pt>
                <c:pt idx="398">
                  <c:v>165</c:v>
                </c:pt>
                <c:pt idx="399">
                  <c:v>165</c:v>
                </c:pt>
                <c:pt idx="400">
                  <c:v>165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165</c:v>
                </c:pt>
                <c:pt idx="405">
                  <c:v>165</c:v>
                </c:pt>
                <c:pt idx="406">
                  <c:v>165</c:v>
                </c:pt>
                <c:pt idx="407">
                  <c:v>165</c:v>
                </c:pt>
                <c:pt idx="408">
                  <c:v>165</c:v>
                </c:pt>
                <c:pt idx="409">
                  <c:v>165</c:v>
                </c:pt>
                <c:pt idx="410">
                  <c:v>165</c:v>
                </c:pt>
                <c:pt idx="411">
                  <c:v>165</c:v>
                </c:pt>
                <c:pt idx="412">
                  <c:v>165</c:v>
                </c:pt>
                <c:pt idx="413">
                  <c:v>165</c:v>
                </c:pt>
                <c:pt idx="414">
                  <c:v>165</c:v>
                </c:pt>
                <c:pt idx="415">
                  <c:v>165</c:v>
                </c:pt>
                <c:pt idx="416">
                  <c:v>165</c:v>
                </c:pt>
                <c:pt idx="417">
                  <c:v>165</c:v>
                </c:pt>
                <c:pt idx="418">
                  <c:v>165</c:v>
                </c:pt>
                <c:pt idx="419">
                  <c:v>165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165</c:v>
                </c:pt>
                <c:pt idx="424">
                  <c:v>165</c:v>
                </c:pt>
                <c:pt idx="425">
                  <c:v>165</c:v>
                </c:pt>
                <c:pt idx="426">
                  <c:v>165</c:v>
                </c:pt>
                <c:pt idx="427">
                  <c:v>165</c:v>
                </c:pt>
                <c:pt idx="428">
                  <c:v>165</c:v>
                </c:pt>
                <c:pt idx="429">
                  <c:v>165</c:v>
                </c:pt>
                <c:pt idx="430">
                  <c:v>165</c:v>
                </c:pt>
                <c:pt idx="431">
                  <c:v>165</c:v>
                </c:pt>
                <c:pt idx="432">
                  <c:v>165</c:v>
                </c:pt>
                <c:pt idx="433">
                  <c:v>165</c:v>
                </c:pt>
                <c:pt idx="434">
                  <c:v>165</c:v>
                </c:pt>
                <c:pt idx="435">
                  <c:v>165</c:v>
                </c:pt>
                <c:pt idx="436">
                  <c:v>165</c:v>
                </c:pt>
                <c:pt idx="437">
                  <c:v>165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165</c:v>
                </c:pt>
                <c:pt idx="446">
                  <c:v>165</c:v>
                </c:pt>
                <c:pt idx="447">
                  <c:v>165</c:v>
                </c:pt>
                <c:pt idx="448">
                  <c:v>165</c:v>
                </c:pt>
                <c:pt idx="449">
                  <c:v>165</c:v>
                </c:pt>
                <c:pt idx="450">
                  <c:v>165</c:v>
                </c:pt>
                <c:pt idx="451">
                  <c:v>165</c:v>
                </c:pt>
                <c:pt idx="452">
                  <c:v>165</c:v>
                </c:pt>
                <c:pt idx="453">
                  <c:v>165</c:v>
                </c:pt>
                <c:pt idx="454">
                  <c:v>165</c:v>
                </c:pt>
                <c:pt idx="455">
                  <c:v>165</c:v>
                </c:pt>
                <c:pt idx="456">
                  <c:v>165</c:v>
                </c:pt>
                <c:pt idx="457">
                  <c:v>165</c:v>
                </c:pt>
                <c:pt idx="458">
                  <c:v>165</c:v>
                </c:pt>
                <c:pt idx="459">
                  <c:v>165</c:v>
                </c:pt>
                <c:pt idx="460">
                  <c:v>165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NNB_TrainingLiftChart!$AZ$4:$AZ$464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NNB_TrainingLiftChart!$BD$4:$BD$464</c:f>
              <c:numCache>
                <c:formatCode>General</c:formatCode>
                <c:ptCount val="461"/>
                <c:pt idx="0">
                  <c:v>0.35791757049891543</c:v>
                </c:pt>
                <c:pt idx="1">
                  <c:v>0.71583514099783085</c:v>
                </c:pt>
                <c:pt idx="2">
                  <c:v>1.0737527114967462</c:v>
                </c:pt>
                <c:pt idx="3">
                  <c:v>1.4316702819956617</c:v>
                </c:pt>
                <c:pt idx="4">
                  <c:v>1.7895878524945772</c:v>
                </c:pt>
                <c:pt idx="5">
                  <c:v>2.1475054229934925</c:v>
                </c:pt>
                <c:pt idx="6">
                  <c:v>2.5054229934924082</c:v>
                </c:pt>
                <c:pt idx="7">
                  <c:v>2.8633405639913234</c:v>
                </c:pt>
                <c:pt idx="8">
                  <c:v>3.2212581344902387</c:v>
                </c:pt>
                <c:pt idx="9">
                  <c:v>3.5791757049891544</c:v>
                </c:pt>
                <c:pt idx="10">
                  <c:v>3.9370932754880696</c:v>
                </c:pt>
                <c:pt idx="11">
                  <c:v>4.2950108459869849</c:v>
                </c:pt>
                <c:pt idx="12">
                  <c:v>4.6529284164859002</c:v>
                </c:pt>
                <c:pt idx="13">
                  <c:v>5.0108459869848163</c:v>
                </c:pt>
                <c:pt idx="14">
                  <c:v>5.3687635574837316</c:v>
                </c:pt>
                <c:pt idx="15">
                  <c:v>5.7266811279826468</c:v>
                </c:pt>
                <c:pt idx="16">
                  <c:v>6.0845986984815621</c:v>
                </c:pt>
                <c:pt idx="17">
                  <c:v>6.4425162689804774</c:v>
                </c:pt>
                <c:pt idx="18">
                  <c:v>6.8004338394793935</c:v>
                </c:pt>
                <c:pt idx="19">
                  <c:v>7.1583514099783088</c:v>
                </c:pt>
                <c:pt idx="20">
                  <c:v>7.516268980477224</c:v>
                </c:pt>
                <c:pt idx="21">
                  <c:v>7.8741865509761393</c:v>
                </c:pt>
                <c:pt idx="22">
                  <c:v>8.2321041214750554</c:v>
                </c:pt>
                <c:pt idx="23">
                  <c:v>8.5900216919739698</c:v>
                </c:pt>
                <c:pt idx="24">
                  <c:v>8.947939262472886</c:v>
                </c:pt>
                <c:pt idx="25">
                  <c:v>9.3058568329718003</c:v>
                </c:pt>
                <c:pt idx="26">
                  <c:v>9.6637744034707165</c:v>
                </c:pt>
                <c:pt idx="27">
                  <c:v>10.021691973969633</c:v>
                </c:pt>
                <c:pt idx="28">
                  <c:v>10.379609544468547</c:v>
                </c:pt>
                <c:pt idx="29">
                  <c:v>10.737527114967463</c:v>
                </c:pt>
                <c:pt idx="30">
                  <c:v>11.095444685466378</c:v>
                </c:pt>
                <c:pt idx="31">
                  <c:v>11.453362255965294</c:v>
                </c:pt>
                <c:pt idx="32">
                  <c:v>11.81127982646421</c:v>
                </c:pt>
                <c:pt idx="33">
                  <c:v>12.169197396963124</c:v>
                </c:pt>
                <c:pt idx="34">
                  <c:v>12.52711496746204</c:v>
                </c:pt>
                <c:pt idx="35">
                  <c:v>12.885032537960955</c:v>
                </c:pt>
                <c:pt idx="36">
                  <c:v>13.242950108459871</c:v>
                </c:pt>
                <c:pt idx="37">
                  <c:v>13.600867678958787</c:v>
                </c:pt>
                <c:pt idx="38">
                  <c:v>13.958785249457701</c:v>
                </c:pt>
                <c:pt idx="39">
                  <c:v>14.316702819956618</c:v>
                </c:pt>
                <c:pt idx="40">
                  <c:v>14.674620390455532</c:v>
                </c:pt>
                <c:pt idx="41">
                  <c:v>15.032537960954448</c:v>
                </c:pt>
                <c:pt idx="42">
                  <c:v>15.390455531453364</c:v>
                </c:pt>
                <c:pt idx="43">
                  <c:v>15.748373101952279</c:v>
                </c:pt>
                <c:pt idx="44">
                  <c:v>16.106290672451195</c:v>
                </c:pt>
                <c:pt idx="45">
                  <c:v>16.464208242950111</c:v>
                </c:pt>
                <c:pt idx="46">
                  <c:v>16.822125813449023</c:v>
                </c:pt>
                <c:pt idx="47">
                  <c:v>17.18004338394794</c:v>
                </c:pt>
                <c:pt idx="48">
                  <c:v>17.537960954446856</c:v>
                </c:pt>
                <c:pt idx="49">
                  <c:v>17.895878524945772</c:v>
                </c:pt>
                <c:pt idx="50">
                  <c:v>18.253796095444688</c:v>
                </c:pt>
                <c:pt idx="51">
                  <c:v>18.611713665943601</c:v>
                </c:pt>
                <c:pt idx="52">
                  <c:v>18.969631236442517</c:v>
                </c:pt>
                <c:pt idx="53">
                  <c:v>19.327548806941433</c:v>
                </c:pt>
                <c:pt idx="54">
                  <c:v>19.685466377440349</c:v>
                </c:pt>
                <c:pt idx="55">
                  <c:v>20.043383947939265</c:v>
                </c:pt>
                <c:pt idx="56">
                  <c:v>20.401301518438178</c:v>
                </c:pt>
                <c:pt idx="57">
                  <c:v>20.759219088937094</c:v>
                </c:pt>
                <c:pt idx="58">
                  <c:v>21.11713665943601</c:v>
                </c:pt>
                <c:pt idx="59">
                  <c:v>21.475054229934926</c:v>
                </c:pt>
                <c:pt idx="60">
                  <c:v>21.832971800433842</c:v>
                </c:pt>
                <c:pt idx="61">
                  <c:v>22.190889370932755</c:v>
                </c:pt>
                <c:pt idx="62">
                  <c:v>22.548806941431671</c:v>
                </c:pt>
                <c:pt idx="63">
                  <c:v>22.906724511930587</c:v>
                </c:pt>
                <c:pt idx="64">
                  <c:v>23.264642082429503</c:v>
                </c:pt>
                <c:pt idx="65">
                  <c:v>23.62255965292842</c:v>
                </c:pt>
                <c:pt idx="66">
                  <c:v>23.980477223427332</c:v>
                </c:pt>
                <c:pt idx="67">
                  <c:v>24.338394793926248</c:v>
                </c:pt>
                <c:pt idx="68">
                  <c:v>24.696312364425165</c:v>
                </c:pt>
                <c:pt idx="69">
                  <c:v>25.054229934924081</c:v>
                </c:pt>
                <c:pt idx="70">
                  <c:v>25.412147505422997</c:v>
                </c:pt>
                <c:pt idx="71">
                  <c:v>25.770065075921909</c:v>
                </c:pt>
                <c:pt idx="72">
                  <c:v>26.127982646420826</c:v>
                </c:pt>
                <c:pt idx="73">
                  <c:v>26.485900216919742</c:v>
                </c:pt>
                <c:pt idx="74">
                  <c:v>26.843817787418658</c:v>
                </c:pt>
                <c:pt idx="75">
                  <c:v>27.201735357917574</c:v>
                </c:pt>
                <c:pt idx="76">
                  <c:v>27.559652928416487</c:v>
                </c:pt>
                <c:pt idx="77">
                  <c:v>27.917570498915403</c:v>
                </c:pt>
                <c:pt idx="78">
                  <c:v>28.275488069414319</c:v>
                </c:pt>
                <c:pt idx="79">
                  <c:v>28.633405639913235</c:v>
                </c:pt>
                <c:pt idx="80">
                  <c:v>28.991323210412151</c:v>
                </c:pt>
                <c:pt idx="81">
                  <c:v>29.349240780911064</c:v>
                </c:pt>
                <c:pt idx="82">
                  <c:v>29.70715835140998</c:v>
                </c:pt>
                <c:pt idx="83">
                  <c:v>30.065075921908896</c:v>
                </c:pt>
                <c:pt idx="84">
                  <c:v>30.422993492407812</c:v>
                </c:pt>
                <c:pt idx="85">
                  <c:v>30.780911062906728</c:v>
                </c:pt>
                <c:pt idx="86">
                  <c:v>31.138828633405641</c:v>
                </c:pt>
                <c:pt idx="87">
                  <c:v>31.496746203904557</c:v>
                </c:pt>
                <c:pt idx="88">
                  <c:v>31.854663774403473</c:v>
                </c:pt>
                <c:pt idx="89">
                  <c:v>32.212581344902389</c:v>
                </c:pt>
                <c:pt idx="90">
                  <c:v>32.570498915401302</c:v>
                </c:pt>
                <c:pt idx="91">
                  <c:v>32.928416485900222</c:v>
                </c:pt>
                <c:pt idx="92">
                  <c:v>33.286334056399134</c:v>
                </c:pt>
                <c:pt idx="93">
                  <c:v>33.644251626898047</c:v>
                </c:pt>
                <c:pt idx="94">
                  <c:v>34.002169197396967</c:v>
                </c:pt>
                <c:pt idx="95">
                  <c:v>34.360086767895879</c:v>
                </c:pt>
                <c:pt idx="96">
                  <c:v>34.718004338394799</c:v>
                </c:pt>
                <c:pt idx="97">
                  <c:v>35.075921908893712</c:v>
                </c:pt>
                <c:pt idx="98">
                  <c:v>35.433839479392624</c:v>
                </c:pt>
                <c:pt idx="99">
                  <c:v>35.791757049891544</c:v>
                </c:pt>
                <c:pt idx="100">
                  <c:v>36.149674620390456</c:v>
                </c:pt>
                <c:pt idx="101">
                  <c:v>36.507592190889376</c:v>
                </c:pt>
                <c:pt idx="102">
                  <c:v>36.865509761388289</c:v>
                </c:pt>
                <c:pt idx="103">
                  <c:v>37.223427331887201</c:v>
                </c:pt>
                <c:pt idx="104">
                  <c:v>37.581344902386121</c:v>
                </c:pt>
                <c:pt idx="105">
                  <c:v>37.939262472885034</c:v>
                </c:pt>
                <c:pt idx="106">
                  <c:v>38.297180043383953</c:v>
                </c:pt>
                <c:pt idx="107">
                  <c:v>38.655097613882866</c:v>
                </c:pt>
                <c:pt idx="108">
                  <c:v>39.013015184381779</c:v>
                </c:pt>
                <c:pt idx="109">
                  <c:v>39.370932754880698</c:v>
                </c:pt>
                <c:pt idx="110">
                  <c:v>39.728850325379611</c:v>
                </c:pt>
                <c:pt idx="111">
                  <c:v>40.086767895878531</c:v>
                </c:pt>
                <c:pt idx="112">
                  <c:v>40.444685466377443</c:v>
                </c:pt>
                <c:pt idx="113">
                  <c:v>40.802603036876356</c:v>
                </c:pt>
                <c:pt idx="114">
                  <c:v>41.160520607375275</c:v>
                </c:pt>
                <c:pt idx="115">
                  <c:v>41.518438177874188</c:v>
                </c:pt>
                <c:pt idx="116">
                  <c:v>41.876355748373108</c:v>
                </c:pt>
                <c:pt idx="117">
                  <c:v>42.23427331887202</c:v>
                </c:pt>
                <c:pt idx="118">
                  <c:v>42.592190889370933</c:v>
                </c:pt>
                <c:pt idx="119">
                  <c:v>42.950108459869853</c:v>
                </c:pt>
                <c:pt idx="120">
                  <c:v>43.308026030368765</c:v>
                </c:pt>
                <c:pt idx="121">
                  <c:v>43.665943600867685</c:v>
                </c:pt>
                <c:pt idx="122">
                  <c:v>44.023861171366597</c:v>
                </c:pt>
                <c:pt idx="123">
                  <c:v>44.38177874186551</c:v>
                </c:pt>
                <c:pt idx="124">
                  <c:v>44.73969631236443</c:v>
                </c:pt>
                <c:pt idx="125">
                  <c:v>45.097613882863342</c:v>
                </c:pt>
                <c:pt idx="126">
                  <c:v>45.455531453362262</c:v>
                </c:pt>
                <c:pt idx="127">
                  <c:v>45.813449023861175</c:v>
                </c:pt>
                <c:pt idx="128">
                  <c:v>46.171366594360087</c:v>
                </c:pt>
                <c:pt idx="129">
                  <c:v>46.529284164859007</c:v>
                </c:pt>
                <c:pt idx="130">
                  <c:v>46.88720173535792</c:v>
                </c:pt>
                <c:pt idx="131">
                  <c:v>47.245119305856839</c:v>
                </c:pt>
                <c:pt idx="132">
                  <c:v>47.603036876355752</c:v>
                </c:pt>
                <c:pt idx="133">
                  <c:v>47.960954446854664</c:v>
                </c:pt>
                <c:pt idx="134">
                  <c:v>48.318872017353584</c:v>
                </c:pt>
                <c:pt idx="135">
                  <c:v>48.676789587852497</c:v>
                </c:pt>
                <c:pt idx="136">
                  <c:v>49.034707158351416</c:v>
                </c:pt>
                <c:pt idx="137">
                  <c:v>49.392624728850329</c:v>
                </c:pt>
                <c:pt idx="138">
                  <c:v>49.750542299349242</c:v>
                </c:pt>
                <c:pt idx="139">
                  <c:v>50.108459869848161</c:v>
                </c:pt>
                <c:pt idx="140">
                  <c:v>50.466377440347074</c:v>
                </c:pt>
                <c:pt idx="141">
                  <c:v>50.824295010845994</c:v>
                </c:pt>
                <c:pt idx="142">
                  <c:v>51.182212581344906</c:v>
                </c:pt>
                <c:pt idx="143">
                  <c:v>51.540130151843819</c:v>
                </c:pt>
                <c:pt idx="144">
                  <c:v>51.898047722342739</c:v>
                </c:pt>
                <c:pt idx="145">
                  <c:v>52.255965292841651</c:v>
                </c:pt>
                <c:pt idx="146">
                  <c:v>52.613882863340571</c:v>
                </c:pt>
                <c:pt idx="147">
                  <c:v>52.971800433839483</c:v>
                </c:pt>
                <c:pt idx="148">
                  <c:v>53.329718004338396</c:v>
                </c:pt>
                <c:pt idx="149">
                  <c:v>53.687635574837316</c:v>
                </c:pt>
                <c:pt idx="150">
                  <c:v>54.045553145336228</c:v>
                </c:pt>
                <c:pt idx="151">
                  <c:v>54.403470715835148</c:v>
                </c:pt>
                <c:pt idx="152">
                  <c:v>54.761388286334061</c:v>
                </c:pt>
                <c:pt idx="153">
                  <c:v>55.119305856832973</c:v>
                </c:pt>
                <c:pt idx="154">
                  <c:v>55.477223427331893</c:v>
                </c:pt>
                <c:pt idx="155">
                  <c:v>55.835140997830806</c:v>
                </c:pt>
                <c:pt idx="156">
                  <c:v>56.193058568329725</c:v>
                </c:pt>
                <c:pt idx="157">
                  <c:v>56.550976138828638</c:v>
                </c:pt>
                <c:pt idx="158">
                  <c:v>56.90889370932755</c:v>
                </c:pt>
                <c:pt idx="159">
                  <c:v>57.26681127982647</c:v>
                </c:pt>
                <c:pt idx="160">
                  <c:v>57.624728850325383</c:v>
                </c:pt>
                <c:pt idx="161">
                  <c:v>57.982646420824302</c:v>
                </c:pt>
                <c:pt idx="162">
                  <c:v>58.340563991323215</c:v>
                </c:pt>
                <c:pt idx="163">
                  <c:v>58.698481561822128</c:v>
                </c:pt>
                <c:pt idx="164">
                  <c:v>59.056399132321047</c:v>
                </c:pt>
                <c:pt idx="165">
                  <c:v>59.41431670281996</c:v>
                </c:pt>
                <c:pt idx="166">
                  <c:v>59.77223427331888</c:v>
                </c:pt>
                <c:pt idx="167">
                  <c:v>60.130151843817792</c:v>
                </c:pt>
                <c:pt idx="168">
                  <c:v>60.488069414316705</c:v>
                </c:pt>
                <c:pt idx="169">
                  <c:v>60.845986984815625</c:v>
                </c:pt>
                <c:pt idx="170">
                  <c:v>61.203904555314537</c:v>
                </c:pt>
                <c:pt idx="171">
                  <c:v>61.561822125813457</c:v>
                </c:pt>
                <c:pt idx="172">
                  <c:v>61.919739696312369</c:v>
                </c:pt>
                <c:pt idx="173">
                  <c:v>62.277657266811282</c:v>
                </c:pt>
                <c:pt idx="174">
                  <c:v>62.635574837310202</c:v>
                </c:pt>
                <c:pt idx="175">
                  <c:v>62.993492407809114</c:v>
                </c:pt>
                <c:pt idx="176">
                  <c:v>63.351409978308034</c:v>
                </c:pt>
                <c:pt idx="177">
                  <c:v>63.709327548806947</c:v>
                </c:pt>
                <c:pt idx="178">
                  <c:v>64.067245119305866</c:v>
                </c:pt>
                <c:pt idx="179">
                  <c:v>64.425162689804779</c:v>
                </c:pt>
                <c:pt idx="180">
                  <c:v>64.783080260303691</c:v>
                </c:pt>
                <c:pt idx="181">
                  <c:v>65.140997830802604</c:v>
                </c:pt>
                <c:pt idx="182">
                  <c:v>65.498915401301517</c:v>
                </c:pt>
                <c:pt idx="183">
                  <c:v>65.856832971800443</c:v>
                </c:pt>
                <c:pt idx="184">
                  <c:v>66.214750542299356</c:v>
                </c:pt>
                <c:pt idx="185">
                  <c:v>66.572668112798269</c:v>
                </c:pt>
                <c:pt idx="186">
                  <c:v>66.930585683297181</c:v>
                </c:pt>
                <c:pt idx="187">
                  <c:v>67.288503253796094</c:v>
                </c:pt>
                <c:pt idx="188">
                  <c:v>67.646420824295021</c:v>
                </c:pt>
                <c:pt idx="189">
                  <c:v>68.004338394793933</c:v>
                </c:pt>
                <c:pt idx="190">
                  <c:v>68.362255965292846</c:v>
                </c:pt>
                <c:pt idx="191">
                  <c:v>68.720173535791758</c:v>
                </c:pt>
                <c:pt idx="192">
                  <c:v>69.078091106290671</c:v>
                </c:pt>
                <c:pt idx="193">
                  <c:v>69.436008676789598</c:v>
                </c:pt>
                <c:pt idx="194">
                  <c:v>69.79392624728851</c:v>
                </c:pt>
                <c:pt idx="195">
                  <c:v>70.151843817787423</c:v>
                </c:pt>
                <c:pt idx="196">
                  <c:v>70.509761388286336</c:v>
                </c:pt>
                <c:pt idx="197">
                  <c:v>70.867678958785248</c:v>
                </c:pt>
                <c:pt idx="198">
                  <c:v>71.225596529284175</c:v>
                </c:pt>
                <c:pt idx="199">
                  <c:v>71.583514099783088</c:v>
                </c:pt>
                <c:pt idx="200">
                  <c:v>71.941431670282</c:v>
                </c:pt>
                <c:pt idx="201">
                  <c:v>72.299349240780913</c:v>
                </c:pt>
                <c:pt idx="202">
                  <c:v>72.657266811279825</c:v>
                </c:pt>
                <c:pt idx="203">
                  <c:v>73.015184381778752</c:v>
                </c:pt>
                <c:pt idx="204">
                  <c:v>73.373101952277665</c:v>
                </c:pt>
                <c:pt idx="205">
                  <c:v>73.731019522776577</c:v>
                </c:pt>
                <c:pt idx="206">
                  <c:v>74.08893709327549</c:v>
                </c:pt>
                <c:pt idx="207">
                  <c:v>74.446854663774403</c:v>
                </c:pt>
                <c:pt idx="208">
                  <c:v>74.804772234273329</c:v>
                </c:pt>
                <c:pt idx="209">
                  <c:v>75.162689804772242</c:v>
                </c:pt>
                <c:pt idx="210">
                  <c:v>75.520607375271155</c:v>
                </c:pt>
                <c:pt idx="211">
                  <c:v>75.878524945770067</c:v>
                </c:pt>
                <c:pt idx="212">
                  <c:v>76.23644251626898</c:v>
                </c:pt>
                <c:pt idx="213">
                  <c:v>76.594360086767907</c:v>
                </c:pt>
                <c:pt idx="214">
                  <c:v>76.952277657266819</c:v>
                </c:pt>
                <c:pt idx="215">
                  <c:v>77.310195227765732</c:v>
                </c:pt>
                <c:pt idx="216">
                  <c:v>77.668112798264644</c:v>
                </c:pt>
                <c:pt idx="217">
                  <c:v>78.026030368763557</c:v>
                </c:pt>
                <c:pt idx="218">
                  <c:v>78.383947939262484</c:v>
                </c:pt>
                <c:pt idx="219">
                  <c:v>78.741865509761396</c:v>
                </c:pt>
                <c:pt idx="220">
                  <c:v>79.099783080260309</c:v>
                </c:pt>
                <c:pt idx="221">
                  <c:v>79.457700650759222</c:v>
                </c:pt>
                <c:pt idx="222">
                  <c:v>79.815618221258134</c:v>
                </c:pt>
                <c:pt idx="223">
                  <c:v>80.173535791757061</c:v>
                </c:pt>
                <c:pt idx="224">
                  <c:v>80.531453362255974</c:v>
                </c:pt>
                <c:pt idx="225">
                  <c:v>80.889370932754886</c:v>
                </c:pt>
                <c:pt idx="226">
                  <c:v>81.247288503253799</c:v>
                </c:pt>
                <c:pt idx="227">
                  <c:v>81.605206073752711</c:v>
                </c:pt>
                <c:pt idx="228">
                  <c:v>81.963123644251638</c:v>
                </c:pt>
                <c:pt idx="229">
                  <c:v>82.321041214750551</c:v>
                </c:pt>
                <c:pt idx="230">
                  <c:v>82.678958785249463</c:v>
                </c:pt>
                <c:pt idx="231">
                  <c:v>83.036876355748376</c:v>
                </c:pt>
                <c:pt idx="232">
                  <c:v>83.394793926247289</c:v>
                </c:pt>
                <c:pt idx="233">
                  <c:v>83.752711496746215</c:v>
                </c:pt>
                <c:pt idx="234">
                  <c:v>84.110629067245128</c:v>
                </c:pt>
                <c:pt idx="235">
                  <c:v>84.468546637744041</c:v>
                </c:pt>
                <c:pt idx="236">
                  <c:v>84.826464208242953</c:v>
                </c:pt>
                <c:pt idx="237">
                  <c:v>85.184381778741866</c:v>
                </c:pt>
                <c:pt idx="238">
                  <c:v>85.542299349240793</c:v>
                </c:pt>
                <c:pt idx="239">
                  <c:v>85.900216919739705</c:v>
                </c:pt>
                <c:pt idx="240">
                  <c:v>86.258134490238618</c:v>
                </c:pt>
                <c:pt idx="241">
                  <c:v>86.61605206073753</c:v>
                </c:pt>
                <c:pt idx="242">
                  <c:v>86.973969631236443</c:v>
                </c:pt>
                <c:pt idx="243">
                  <c:v>87.33188720173537</c:v>
                </c:pt>
                <c:pt idx="244">
                  <c:v>87.689804772234282</c:v>
                </c:pt>
                <c:pt idx="245">
                  <c:v>88.047722342733195</c:v>
                </c:pt>
                <c:pt idx="246">
                  <c:v>88.405639913232108</c:v>
                </c:pt>
                <c:pt idx="247">
                  <c:v>88.76355748373102</c:v>
                </c:pt>
                <c:pt idx="248">
                  <c:v>89.121475054229947</c:v>
                </c:pt>
                <c:pt idx="249">
                  <c:v>89.47939262472886</c:v>
                </c:pt>
                <c:pt idx="250">
                  <c:v>89.837310195227772</c:v>
                </c:pt>
                <c:pt idx="251">
                  <c:v>90.195227765726685</c:v>
                </c:pt>
                <c:pt idx="252">
                  <c:v>90.553145336225597</c:v>
                </c:pt>
                <c:pt idx="253">
                  <c:v>90.911062906724524</c:v>
                </c:pt>
                <c:pt idx="254">
                  <c:v>91.268980477223437</c:v>
                </c:pt>
                <c:pt idx="255">
                  <c:v>91.626898047722349</c:v>
                </c:pt>
                <c:pt idx="256">
                  <c:v>91.984815618221262</c:v>
                </c:pt>
                <c:pt idx="257">
                  <c:v>92.342733188720175</c:v>
                </c:pt>
                <c:pt idx="258">
                  <c:v>92.700650759219101</c:v>
                </c:pt>
                <c:pt idx="259">
                  <c:v>93.058568329718014</c:v>
                </c:pt>
                <c:pt idx="260">
                  <c:v>93.416485900216927</c:v>
                </c:pt>
                <c:pt idx="261">
                  <c:v>93.774403470715839</c:v>
                </c:pt>
                <c:pt idx="262">
                  <c:v>94.132321041214752</c:v>
                </c:pt>
                <c:pt idx="263">
                  <c:v>94.490238611713679</c:v>
                </c:pt>
                <c:pt idx="264">
                  <c:v>94.848156182212591</c:v>
                </c:pt>
                <c:pt idx="265">
                  <c:v>95.206073752711504</c:v>
                </c:pt>
                <c:pt idx="266">
                  <c:v>95.563991323210416</c:v>
                </c:pt>
                <c:pt idx="267">
                  <c:v>95.921908893709329</c:v>
                </c:pt>
                <c:pt idx="268">
                  <c:v>96.279826464208256</c:v>
                </c:pt>
                <c:pt idx="269">
                  <c:v>96.637744034707168</c:v>
                </c:pt>
                <c:pt idx="270">
                  <c:v>96.995661605206081</c:v>
                </c:pt>
                <c:pt idx="271">
                  <c:v>97.353579175704994</c:v>
                </c:pt>
                <c:pt idx="272">
                  <c:v>97.711496746203906</c:v>
                </c:pt>
                <c:pt idx="273">
                  <c:v>98.069414316702833</c:v>
                </c:pt>
                <c:pt idx="274">
                  <c:v>98.427331887201746</c:v>
                </c:pt>
                <c:pt idx="275">
                  <c:v>98.785249457700658</c:v>
                </c:pt>
                <c:pt idx="276">
                  <c:v>99.143167028199571</c:v>
                </c:pt>
                <c:pt idx="277">
                  <c:v>99.501084598698483</c:v>
                </c:pt>
                <c:pt idx="278">
                  <c:v>99.85900216919741</c:v>
                </c:pt>
                <c:pt idx="279">
                  <c:v>100.21691973969632</c:v>
                </c:pt>
                <c:pt idx="280">
                  <c:v>100.57483731019524</c:v>
                </c:pt>
                <c:pt idx="281">
                  <c:v>100.93275488069415</c:v>
                </c:pt>
                <c:pt idx="282">
                  <c:v>101.29067245119306</c:v>
                </c:pt>
                <c:pt idx="283">
                  <c:v>101.64859002169199</c:v>
                </c:pt>
                <c:pt idx="284">
                  <c:v>102.0065075921909</c:v>
                </c:pt>
                <c:pt idx="285">
                  <c:v>102.36442516268981</c:v>
                </c:pt>
                <c:pt idx="286">
                  <c:v>102.72234273318873</c:v>
                </c:pt>
                <c:pt idx="287">
                  <c:v>103.08026030368764</c:v>
                </c:pt>
                <c:pt idx="288">
                  <c:v>103.43817787418656</c:v>
                </c:pt>
                <c:pt idx="289">
                  <c:v>103.79609544468548</c:v>
                </c:pt>
                <c:pt idx="290">
                  <c:v>104.15401301518439</c:v>
                </c:pt>
                <c:pt idx="291">
                  <c:v>104.5119305856833</c:v>
                </c:pt>
                <c:pt idx="292">
                  <c:v>104.86984815618221</c:v>
                </c:pt>
                <c:pt idx="293">
                  <c:v>105.22776572668114</c:v>
                </c:pt>
                <c:pt idx="294">
                  <c:v>105.58568329718005</c:v>
                </c:pt>
                <c:pt idx="295">
                  <c:v>105.94360086767897</c:v>
                </c:pt>
                <c:pt idx="296">
                  <c:v>106.30151843817788</c:v>
                </c:pt>
                <c:pt idx="297">
                  <c:v>106.65943600867679</c:v>
                </c:pt>
                <c:pt idx="298">
                  <c:v>107.01735357917572</c:v>
                </c:pt>
                <c:pt idx="299">
                  <c:v>107.37527114967463</c:v>
                </c:pt>
                <c:pt idx="300">
                  <c:v>107.73318872017354</c:v>
                </c:pt>
                <c:pt idx="301">
                  <c:v>108.09110629067246</c:v>
                </c:pt>
                <c:pt idx="302">
                  <c:v>108.44902386117137</c:v>
                </c:pt>
                <c:pt idx="303">
                  <c:v>108.8069414316703</c:v>
                </c:pt>
                <c:pt idx="304">
                  <c:v>109.16485900216921</c:v>
                </c:pt>
                <c:pt idx="305">
                  <c:v>109.52277657266812</c:v>
                </c:pt>
                <c:pt idx="306">
                  <c:v>109.88069414316703</c:v>
                </c:pt>
                <c:pt idx="307">
                  <c:v>110.23861171366595</c:v>
                </c:pt>
                <c:pt idx="308">
                  <c:v>110.59652928416487</c:v>
                </c:pt>
                <c:pt idx="309">
                  <c:v>110.95444685466379</c:v>
                </c:pt>
                <c:pt idx="310">
                  <c:v>111.3123644251627</c:v>
                </c:pt>
                <c:pt idx="311">
                  <c:v>111.67028199566161</c:v>
                </c:pt>
                <c:pt idx="312">
                  <c:v>112.02819956616052</c:v>
                </c:pt>
                <c:pt idx="313">
                  <c:v>112.38611713665945</c:v>
                </c:pt>
                <c:pt idx="314">
                  <c:v>112.74403470715836</c:v>
                </c:pt>
                <c:pt idx="315">
                  <c:v>113.10195227765728</c:v>
                </c:pt>
                <c:pt idx="316">
                  <c:v>113.45986984815619</c:v>
                </c:pt>
                <c:pt idx="317">
                  <c:v>113.8177874186551</c:v>
                </c:pt>
                <c:pt idx="318">
                  <c:v>114.17570498915403</c:v>
                </c:pt>
                <c:pt idx="319">
                  <c:v>114.53362255965294</c:v>
                </c:pt>
                <c:pt idx="320">
                  <c:v>114.89154013015185</c:v>
                </c:pt>
                <c:pt idx="321">
                  <c:v>115.24945770065077</c:v>
                </c:pt>
                <c:pt idx="322">
                  <c:v>115.60737527114968</c:v>
                </c:pt>
                <c:pt idx="323">
                  <c:v>115.9652928416486</c:v>
                </c:pt>
                <c:pt idx="324">
                  <c:v>116.32321041214752</c:v>
                </c:pt>
                <c:pt idx="325">
                  <c:v>116.68112798264643</c:v>
                </c:pt>
                <c:pt idx="326">
                  <c:v>117.03904555314534</c:v>
                </c:pt>
                <c:pt idx="327">
                  <c:v>117.39696312364426</c:v>
                </c:pt>
                <c:pt idx="328">
                  <c:v>117.75488069414318</c:v>
                </c:pt>
                <c:pt idx="329">
                  <c:v>118.11279826464209</c:v>
                </c:pt>
                <c:pt idx="330">
                  <c:v>118.47071583514101</c:v>
                </c:pt>
                <c:pt idx="331">
                  <c:v>118.82863340563992</c:v>
                </c:pt>
                <c:pt idx="332">
                  <c:v>119.18655097613883</c:v>
                </c:pt>
                <c:pt idx="333">
                  <c:v>119.54446854663776</c:v>
                </c:pt>
                <c:pt idx="334">
                  <c:v>119.90238611713667</c:v>
                </c:pt>
                <c:pt idx="335">
                  <c:v>120.26030368763558</c:v>
                </c:pt>
                <c:pt idx="336">
                  <c:v>120.6182212581345</c:v>
                </c:pt>
                <c:pt idx="337">
                  <c:v>120.97613882863341</c:v>
                </c:pt>
                <c:pt idx="338">
                  <c:v>121.33405639913234</c:v>
                </c:pt>
                <c:pt idx="339">
                  <c:v>121.69197396963125</c:v>
                </c:pt>
                <c:pt idx="340">
                  <c:v>122.04989154013016</c:v>
                </c:pt>
                <c:pt idx="341">
                  <c:v>122.40780911062907</c:v>
                </c:pt>
                <c:pt idx="342">
                  <c:v>122.76572668112799</c:v>
                </c:pt>
                <c:pt idx="343">
                  <c:v>123.12364425162691</c:v>
                </c:pt>
                <c:pt idx="344">
                  <c:v>123.48156182212583</c:v>
                </c:pt>
                <c:pt idx="345">
                  <c:v>123.83947939262474</c:v>
                </c:pt>
                <c:pt idx="346">
                  <c:v>124.19739696312365</c:v>
                </c:pt>
                <c:pt idx="347">
                  <c:v>124.55531453362256</c:v>
                </c:pt>
                <c:pt idx="348">
                  <c:v>124.91323210412149</c:v>
                </c:pt>
                <c:pt idx="349">
                  <c:v>125.2711496746204</c:v>
                </c:pt>
                <c:pt idx="350">
                  <c:v>125.62906724511932</c:v>
                </c:pt>
                <c:pt idx="351">
                  <c:v>125.98698481561823</c:v>
                </c:pt>
                <c:pt idx="352">
                  <c:v>126.34490238611714</c:v>
                </c:pt>
                <c:pt idx="353">
                  <c:v>126.70281995661607</c:v>
                </c:pt>
                <c:pt idx="354">
                  <c:v>127.06073752711498</c:v>
                </c:pt>
                <c:pt idx="355">
                  <c:v>127.41865509761389</c:v>
                </c:pt>
                <c:pt idx="356">
                  <c:v>127.77657266811281</c:v>
                </c:pt>
                <c:pt idx="357">
                  <c:v>128.13449023861173</c:v>
                </c:pt>
                <c:pt idx="358">
                  <c:v>128.49240780911063</c:v>
                </c:pt>
                <c:pt idx="359">
                  <c:v>128.85032537960956</c:v>
                </c:pt>
                <c:pt idx="360">
                  <c:v>129.20824295010846</c:v>
                </c:pt>
                <c:pt idx="361">
                  <c:v>129.56616052060738</c:v>
                </c:pt>
                <c:pt idx="362">
                  <c:v>129.92407809110631</c:v>
                </c:pt>
                <c:pt idx="363">
                  <c:v>130.28199566160521</c:v>
                </c:pt>
                <c:pt idx="364">
                  <c:v>130.63991323210413</c:v>
                </c:pt>
                <c:pt idx="365">
                  <c:v>130.99783080260303</c:v>
                </c:pt>
                <c:pt idx="366">
                  <c:v>131.35574837310196</c:v>
                </c:pt>
                <c:pt idx="367">
                  <c:v>131.71366594360089</c:v>
                </c:pt>
                <c:pt idx="368">
                  <c:v>132.07158351409979</c:v>
                </c:pt>
                <c:pt idx="369">
                  <c:v>132.42950108459871</c:v>
                </c:pt>
                <c:pt idx="370">
                  <c:v>132.78741865509761</c:v>
                </c:pt>
                <c:pt idx="371">
                  <c:v>133.14533622559654</c:v>
                </c:pt>
                <c:pt idx="372">
                  <c:v>133.50325379609546</c:v>
                </c:pt>
                <c:pt idx="373">
                  <c:v>133.86117136659436</c:v>
                </c:pt>
                <c:pt idx="374">
                  <c:v>134.21908893709329</c:v>
                </c:pt>
                <c:pt idx="375">
                  <c:v>134.57700650759219</c:v>
                </c:pt>
                <c:pt idx="376">
                  <c:v>134.93492407809111</c:v>
                </c:pt>
                <c:pt idx="377">
                  <c:v>135.29284164859004</c:v>
                </c:pt>
                <c:pt idx="378">
                  <c:v>135.65075921908894</c:v>
                </c:pt>
                <c:pt idx="379">
                  <c:v>136.00867678958787</c:v>
                </c:pt>
                <c:pt idx="380">
                  <c:v>136.36659436008676</c:v>
                </c:pt>
                <c:pt idx="381">
                  <c:v>136.72451193058569</c:v>
                </c:pt>
                <c:pt idx="382">
                  <c:v>137.08242950108462</c:v>
                </c:pt>
                <c:pt idx="383">
                  <c:v>137.44034707158352</c:v>
                </c:pt>
                <c:pt idx="384">
                  <c:v>137.79826464208244</c:v>
                </c:pt>
                <c:pt idx="385">
                  <c:v>138.15618221258134</c:v>
                </c:pt>
                <c:pt idx="386">
                  <c:v>138.51409978308027</c:v>
                </c:pt>
                <c:pt idx="387">
                  <c:v>138.8720173535792</c:v>
                </c:pt>
                <c:pt idx="388">
                  <c:v>139.22993492407809</c:v>
                </c:pt>
                <c:pt idx="389">
                  <c:v>139.58785249457702</c:v>
                </c:pt>
                <c:pt idx="390">
                  <c:v>139.94577006507592</c:v>
                </c:pt>
                <c:pt idx="391">
                  <c:v>140.30368763557485</c:v>
                </c:pt>
                <c:pt idx="392">
                  <c:v>140.66160520607377</c:v>
                </c:pt>
                <c:pt idx="393">
                  <c:v>141.01952277657267</c:v>
                </c:pt>
                <c:pt idx="394">
                  <c:v>141.3774403470716</c:v>
                </c:pt>
                <c:pt idx="395">
                  <c:v>141.7353579175705</c:v>
                </c:pt>
                <c:pt idx="396">
                  <c:v>142.09327548806942</c:v>
                </c:pt>
                <c:pt idx="397">
                  <c:v>142.45119305856835</c:v>
                </c:pt>
                <c:pt idx="398">
                  <c:v>142.80911062906725</c:v>
                </c:pt>
                <c:pt idx="399">
                  <c:v>143.16702819956618</c:v>
                </c:pt>
                <c:pt idx="400">
                  <c:v>143.52494577006507</c:v>
                </c:pt>
                <c:pt idx="401">
                  <c:v>143.882863340564</c:v>
                </c:pt>
                <c:pt idx="402">
                  <c:v>144.24078091106293</c:v>
                </c:pt>
                <c:pt idx="403">
                  <c:v>144.59869848156183</c:v>
                </c:pt>
                <c:pt idx="404">
                  <c:v>144.95661605206075</c:v>
                </c:pt>
                <c:pt idx="405">
                  <c:v>145.31453362255965</c:v>
                </c:pt>
                <c:pt idx="406">
                  <c:v>145.67245119305858</c:v>
                </c:pt>
                <c:pt idx="407">
                  <c:v>146.0303687635575</c:v>
                </c:pt>
                <c:pt idx="408">
                  <c:v>146.3882863340564</c:v>
                </c:pt>
                <c:pt idx="409">
                  <c:v>146.74620390455533</c:v>
                </c:pt>
                <c:pt idx="410">
                  <c:v>147.10412147505423</c:v>
                </c:pt>
                <c:pt idx="411">
                  <c:v>147.46203904555315</c:v>
                </c:pt>
                <c:pt idx="412">
                  <c:v>147.81995661605208</c:v>
                </c:pt>
                <c:pt idx="413">
                  <c:v>148.17787418655098</c:v>
                </c:pt>
                <c:pt idx="414">
                  <c:v>148.53579175704991</c:v>
                </c:pt>
                <c:pt idx="415">
                  <c:v>148.89370932754881</c:v>
                </c:pt>
                <c:pt idx="416">
                  <c:v>149.25162689804773</c:v>
                </c:pt>
                <c:pt idx="417">
                  <c:v>149.60954446854666</c:v>
                </c:pt>
                <c:pt idx="418">
                  <c:v>149.96746203904556</c:v>
                </c:pt>
                <c:pt idx="419">
                  <c:v>150.32537960954448</c:v>
                </c:pt>
                <c:pt idx="420">
                  <c:v>150.68329718004338</c:v>
                </c:pt>
                <c:pt idx="421">
                  <c:v>151.04121475054231</c:v>
                </c:pt>
                <c:pt idx="422">
                  <c:v>151.39913232104124</c:v>
                </c:pt>
                <c:pt idx="423">
                  <c:v>151.75704989154013</c:v>
                </c:pt>
                <c:pt idx="424">
                  <c:v>152.11496746203906</c:v>
                </c:pt>
                <c:pt idx="425">
                  <c:v>152.47288503253796</c:v>
                </c:pt>
                <c:pt idx="426">
                  <c:v>152.83080260303689</c:v>
                </c:pt>
                <c:pt idx="427">
                  <c:v>153.18872017353581</c:v>
                </c:pt>
                <c:pt idx="428">
                  <c:v>153.54663774403471</c:v>
                </c:pt>
                <c:pt idx="429">
                  <c:v>153.90455531453364</c:v>
                </c:pt>
                <c:pt idx="430">
                  <c:v>154.26247288503254</c:v>
                </c:pt>
                <c:pt idx="431">
                  <c:v>154.62039045553146</c:v>
                </c:pt>
                <c:pt idx="432">
                  <c:v>154.97830802603039</c:v>
                </c:pt>
                <c:pt idx="433">
                  <c:v>155.33622559652929</c:v>
                </c:pt>
                <c:pt idx="434">
                  <c:v>155.69414316702822</c:v>
                </c:pt>
                <c:pt idx="435">
                  <c:v>156.05206073752711</c:v>
                </c:pt>
                <c:pt idx="436">
                  <c:v>156.40997830802604</c:v>
                </c:pt>
                <c:pt idx="437">
                  <c:v>156.76789587852497</c:v>
                </c:pt>
                <c:pt idx="438">
                  <c:v>157.12581344902387</c:v>
                </c:pt>
                <c:pt idx="439">
                  <c:v>157.48373101952279</c:v>
                </c:pt>
                <c:pt idx="440">
                  <c:v>157.84164859002169</c:v>
                </c:pt>
                <c:pt idx="441">
                  <c:v>158.19956616052062</c:v>
                </c:pt>
                <c:pt idx="442">
                  <c:v>158.55748373101954</c:v>
                </c:pt>
                <c:pt idx="443">
                  <c:v>158.91540130151844</c:v>
                </c:pt>
                <c:pt idx="444">
                  <c:v>159.27331887201737</c:v>
                </c:pt>
                <c:pt idx="445">
                  <c:v>159.63123644251627</c:v>
                </c:pt>
                <c:pt idx="446">
                  <c:v>159.9891540130152</c:v>
                </c:pt>
                <c:pt idx="447">
                  <c:v>160.34707158351412</c:v>
                </c:pt>
                <c:pt idx="448">
                  <c:v>160.70498915401302</c:v>
                </c:pt>
                <c:pt idx="449">
                  <c:v>161.06290672451195</c:v>
                </c:pt>
                <c:pt idx="450">
                  <c:v>161.42082429501085</c:v>
                </c:pt>
                <c:pt idx="451">
                  <c:v>161.77874186550977</c:v>
                </c:pt>
                <c:pt idx="452">
                  <c:v>162.1366594360087</c:v>
                </c:pt>
                <c:pt idx="453">
                  <c:v>162.4945770065076</c:v>
                </c:pt>
                <c:pt idx="454">
                  <c:v>162.85249457700652</c:v>
                </c:pt>
                <c:pt idx="455">
                  <c:v>163.21041214750542</c:v>
                </c:pt>
                <c:pt idx="456">
                  <c:v>163.56832971800435</c:v>
                </c:pt>
                <c:pt idx="457">
                  <c:v>163.92624728850328</c:v>
                </c:pt>
                <c:pt idx="458">
                  <c:v>164.28416485900217</c:v>
                </c:pt>
                <c:pt idx="459">
                  <c:v>164.6420824295011</c:v>
                </c:pt>
                <c:pt idx="460">
                  <c:v>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71904"/>
        <c:axId val="247172480"/>
      </c:scatterChart>
      <c:valAx>
        <c:axId val="24717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72480"/>
        <c:crosses val="autoZero"/>
        <c:crossBetween val="midCat"/>
      </c:valAx>
      <c:valAx>
        <c:axId val="24717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719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NNB_TrainingLiftChart!$BE$4:$BE$13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NNB_TrainingLiftChart!$BF$4:$BF$13</c:f>
              <c:numCache>
                <c:formatCode>General</c:formatCode>
                <c:ptCount val="10"/>
                <c:pt idx="0">
                  <c:v>2.5509881422924896</c:v>
                </c:pt>
                <c:pt idx="1">
                  <c:v>2.1865612648221342</c:v>
                </c:pt>
                <c:pt idx="2">
                  <c:v>1.7613965744400524</c:v>
                </c:pt>
                <c:pt idx="3">
                  <c:v>1.5184453227931487</c:v>
                </c:pt>
                <c:pt idx="4">
                  <c:v>1.0325428194993411</c:v>
                </c:pt>
                <c:pt idx="5">
                  <c:v>0.54664031620553355</c:v>
                </c:pt>
                <c:pt idx="6">
                  <c:v>0.24295125164690379</c:v>
                </c:pt>
                <c:pt idx="7">
                  <c:v>6.0737812911725947E-2</c:v>
                </c:pt>
                <c:pt idx="8">
                  <c:v>0.12147562582345189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433728"/>
        <c:axId val="247174208"/>
      </c:barChart>
      <c:catAx>
        <c:axId val="24743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74208"/>
        <c:crosses val="autoZero"/>
        <c:auto val="1"/>
        <c:lblAlgn val="ctr"/>
        <c:lblOffset val="100"/>
        <c:noMultiLvlLbl val="0"/>
      </c:catAx>
      <c:valAx>
        <c:axId val="247174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4337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0.892465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NB Classifier</c:v>
          </c:tx>
          <c:spPr>
            <a:ln w="6350"/>
          </c:spPr>
          <c:marker>
            <c:symbol val="none"/>
          </c:marker>
          <c:xVal>
            <c:numRef>
              <c:f>NNB_TrainingLiftChart!$BZ$2:$BZ$462</c:f>
              <c:numCache>
                <c:formatCode>General</c:formatCode>
                <c:ptCount val="4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3.3783783783783786E-3</c:v>
                </c:pt>
                <c:pt idx="18">
                  <c:v>6.7567567567567571E-3</c:v>
                </c:pt>
                <c:pt idx="19">
                  <c:v>6.7567567567567571E-3</c:v>
                </c:pt>
                <c:pt idx="20">
                  <c:v>6.7567567567567571E-3</c:v>
                </c:pt>
                <c:pt idx="21">
                  <c:v>6.7567567567567571E-3</c:v>
                </c:pt>
                <c:pt idx="22">
                  <c:v>6.7567567567567571E-3</c:v>
                </c:pt>
                <c:pt idx="23">
                  <c:v>6.7567567567567571E-3</c:v>
                </c:pt>
                <c:pt idx="24">
                  <c:v>6.7567567567567571E-3</c:v>
                </c:pt>
                <c:pt idx="25">
                  <c:v>6.7567567567567571E-3</c:v>
                </c:pt>
                <c:pt idx="26">
                  <c:v>6.7567567567567571E-3</c:v>
                </c:pt>
                <c:pt idx="27">
                  <c:v>6.7567567567567571E-3</c:v>
                </c:pt>
                <c:pt idx="28">
                  <c:v>6.7567567567567571E-3</c:v>
                </c:pt>
                <c:pt idx="29">
                  <c:v>6.7567567567567571E-3</c:v>
                </c:pt>
                <c:pt idx="30">
                  <c:v>6.7567567567567571E-3</c:v>
                </c:pt>
                <c:pt idx="31">
                  <c:v>6.7567567567567571E-3</c:v>
                </c:pt>
                <c:pt idx="32">
                  <c:v>6.7567567567567571E-3</c:v>
                </c:pt>
                <c:pt idx="33">
                  <c:v>6.7567567567567571E-3</c:v>
                </c:pt>
                <c:pt idx="34">
                  <c:v>6.7567567567567571E-3</c:v>
                </c:pt>
                <c:pt idx="35">
                  <c:v>6.7567567567567571E-3</c:v>
                </c:pt>
                <c:pt idx="36">
                  <c:v>6.7567567567567571E-3</c:v>
                </c:pt>
                <c:pt idx="37">
                  <c:v>6.7567567567567571E-3</c:v>
                </c:pt>
                <c:pt idx="38">
                  <c:v>1.0135135135135136E-2</c:v>
                </c:pt>
                <c:pt idx="39">
                  <c:v>1.0135135135135136E-2</c:v>
                </c:pt>
                <c:pt idx="40">
                  <c:v>1.0135135135135136E-2</c:v>
                </c:pt>
                <c:pt idx="41">
                  <c:v>1.0135135135135136E-2</c:v>
                </c:pt>
                <c:pt idx="42">
                  <c:v>1.0135135135135136E-2</c:v>
                </c:pt>
                <c:pt idx="43">
                  <c:v>1.0135135135135136E-2</c:v>
                </c:pt>
                <c:pt idx="44">
                  <c:v>1.3513513513513514E-2</c:v>
                </c:pt>
                <c:pt idx="45">
                  <c:v>1.3513513513513514E-2</c:v>
                </c:pt>
                <c:pt idx="46">
                  <c:v>1.3513513513513514E-2</c:v>
                </c:pt>
                <c:pt idx="47">
                  <c:v>1.3513513513513514E-2</c:v>
                </c:pt>
                <c:pt idx="48">
                  <c:v>1.3513513513513514E-2</c:v>
                </c:pt>
                <c:pt idx="49">
                  <c:v>1.3513513513513514E-2</c:v>
                </c:pt>
                <c:pt idx="50">
                  <c:v>1.3513513513513514E-2</c:v>
                </c:pt>
                <c:pt idx="51">
                  <c:v>1.3513513513513514E-2</c:v>
                </c:pt>
                <c:pt idx="52">
                  <c:v>1.6891891891891893E-2</c:v>
                </c:pt>
                <c:pt idx="53">
                  <c:v>1.6891891891891893E-2</c:v>
                </c:pt>
                <c:pt idx="54">
                  <c:v>1.6891891891891893E-2</c:v>
                </c:pt>
                <c:pt idx="55">
                  <c:v>2.0270270270270271E-2</c:v>
                </c:pt>
                <c:pt idx="56">
                  <c:v>2.0270270270270271E-2</c:v>
                </c:pt>
                <c:pt idx="57">
                  <c:v>2.364864864864865E-2</c:v>
                </c:pt>
                <c:pt idx="58">
                  <c:v>2.364864864864865E-2</c:v>
                </c:pt>
                <c:pt idx="59">
                  <c:v>2.364864864864865E-2</c:v>
                </c:pt>
                <c:pt idx="60">
                  <c:v>2.364864864864865E-2</c:v>
                </c:pt>
                <c:pt idx="61">
                  <c:v>2.7027027027027029E-2</c:v>
                </c:pt>
                <c:pt idx="62">
                  <c:v>3.0405405405405407E-2</c:v>
                </c:pt>
                <c:pt idx="63">
                  <c:v>3.0405405405405407E-2</c:v>
                </c:pt>
                <c:pt idx="64">
                  <c:v>3.0405405405405407E-2</c:v>
                </c:pt>
                <c:pt idx="65">
                  <c:v>3.0405405405405407E-2</c:v>
                </c:pt>
                <c:pt idx="66">
                  <c:v>3.0405405405405407E-2</c:v>
                </c:pt>
                <c:pt idx="67">
                  <c:v>3.0405405405405407E-2</c:v>
                </c:pt>
                <c:pt idx="68">
                  <c:v>3.3783783783783786E-2</c:v>
                </c:pt>
                <c:pt idx="69">
                  <c:v>3.7162162162162164E-2</c:v>
                </c:pt>
                <c:pt idx="70">
                  <c:v>3.7162162162162164E-2</c:v>
                </c:pt>
                <c:pt idx="71">
                  <c:v>3.7162162162162164E-2</c:v>
                </c:pt>
                <c:pt idx="72">
                  <c:v>3.7162162162162164E-2</c:v>
                </c:pt>
                <c:pt idx="73">
                  <c:v>3.7162162162162164E-2</c:v>
                </c:pt>
                <c:pt idx="74">
                  <c:v>3.7162162162162164E-2</c:v>
                </c:pt>
                <c:pt idx="75">
                  <c:v>3.7162162162162164E-2</c:v>
                </c:pt>
                <c:pt idx="76">
                  <c:v>3.7162162162162164E-2</c:v>
                </c:pt>
                <c:pt idx="77">
                  <c:v>3.7162162162162164E-2</c:v>
                </c:pt>
                <c:pt idx="78">
                  <c:v>3.7162162162162164E-2</c:v>
                </c:pt>
                <c:pt idx="79">
                  <c:v>3.7162162162162164E-2</c:v>
                </c:pt>
                <c:pt idx="80">
                  <c:v>4.0540540540540543E-2</c:v>
                </c:pt>
                <c:pt idx="81">
                  <c:v>4.0540540540540543E-2</c:v>
                </c:pt>
                <c:pt idx="82">
                  <c:v>4.0540540540540543E-2</c:v>
                </c:pt>
                <c:pt idx="83">
                  <c:v>4.0540540540540543E-2</c:v>
                </c:pt>
                <c:pt idx="84">
                  <c:v>4.0540540540540543E-2</c:v>
                </c:pt>
                <c:pt idx="85">
                  <c:v>4.3918918918918921E-2</c:v>
                </c:pt>
                <c:pt idx="86">
                  <c:v>4.3918918918918921E-2</c:v>
                </c:pt>
                <c:pt idx="87">
                  <c:v>4.3918918918918921E-2</c:v>
                </c:pt>
                <c:pt idx="88">
                  <c:v>4.3918918918918921E-2</c:v>
                </c:pt>
                <c:pt idx="89">
                  <c:v>4.3918918918918921E-2</c:v>
                </c:pt>
                <c:pt idx="90">
                  <c:v>4.3918918918918921E-2</c:v>
                </c:pt>
                <c:pt idx="91">
                  <c:v>4.3918918918918921E-2</c:v>
                </c:pt>
                <c:pt idx="92">
                  <c:v>4.72972972972973E-2</c:v>
                </c:pt>
                <c:pt idx="93">
                  <c:v>5.0675675675675678E-2</c:v>
                </c:pt>
                <c:pt idx="94">
                  <c:v>5.0675675675675678E-2</c:v>
                </c:pt>
                <c:pt idx="95">
                  <c:v>5.0675675675675678E-2</c:v>
                </c:pt>
                <c:pt idx="96">
                  <c:v>5.0675675675675678E-2</c:v>
                </c:pt>
                <c:pt idx="97">
                  <c:v>5.0675675675675678E-2</c:v>
                </c:pt>
                <c:pt idx="98">
                  <c:v>5.4054054054054057E-2</c:v>
                </c:pt>
                <c:pt idx="99">
                  <c:v>5.7432432432432436E-2</c:v>
                </c:pt>
                <c:pt idx="100">
                  <c:v>5.7432432432432436E-2</c:v>
                </c:pt>
                <c:pt idx="101">
                  <c:v>5.7432432432432436E-2</c:v>
                </c:pt>
                <c:pt idx="102">
                  <c:v>6.0810810810810814E-2</c:v>
                </c:pt>
                <c:pt idx="103">
                  <c:v>6.0810810810810814E-2</c:v>
                </c:pt>
                <c:pt idx="104">
                  <c:v>6.0810810810810814E-2</c:v>
                </c:pt>
                <c:pt idx="105">
                  <c:v>6.4189189189189186E-2</c:v>
                </c:pt>
                <c:pt idx="106">
                  <c:v>6.7567567567567571E-2</c:v>
                </c:pt>
                <c:pt idx="107">
                  <c:v>6.7567567567567571E-2</c:v>
                </c:pt>
                <c:pt idx="108">
                  <c:v>6.7567567567567571E-2</c:v>
                </c:pt>
                <c:pt idx="109">
                  <c:v>7.0945945945945943E-2</c:v>
                </c:pt>
                <c:pt idx="110">
                  <c:v>7.0945945945945943E-2</c:v>
                </c:pt>
                <c:pt idx="111">
                  <c:v>7.0945945945945943E-2</c:v>
                </c:pt>
                <c:pt idx="112">
                  <c:v>7.0945945945945943E-2</c:v>
                </c:pt>
                <c:pt idx="113">
                  <c:v>7.0945945945945943E-2</c:v>
                </c:pt>
                <c:pt idx="114">
                  <c:v>7.0945945945945943E-2</c:v>
                </c:pt>
                <c:pt idx="115">
                  <c:v>7.4324324324324328E-2</c:v>
                </c:pt>
                <c:pt idx="116">
                  <c:v>7.4324324324324328E-2</c:v>
                </c:pt>
                <c:pt idx="117">
                  <c:v>7.4324324324324328E-2</c:v>
                </c:pt>
                <c:pt idx="118">
                  <c:v>7.77027027027027E-2</c:v>
                </c:pt>
                <c:pt idx="119">
                  <c:v>7.77027027027027E-2</c:v>
                </c:pt>
                <c:pt idx="120">
                  <c:v>7.77027027027027E-2</c:v>
                </c:pt>
                <c:pt idx="121">
                  <c:v>8.1081081081081086E-2</c:v>
                </c:pt>
                <c:pt idx="122">
                  <c:v>8.1081081081081086E-2</c:v>
                </c:pt>
                <c:pt idx="123">
                  <c:v>8.4459459459459457E-2</c:v>
                </c:pt>
                <c:pt idx="124">
                  <c:v>8.4459459459459457E-2</c:v>
                </c:pt>
                <c:pt idx="125">
                  <c:v>8.4459459459459457E-2</c:v>
                </c:pt>
                <c:pt idx="126">
                  <c:v>8.4459459459459457E-2</c:v>
                </c:pt>
                <c:pt idx="127">
                  <c:v>8.7837837837837843E-2</c:v>
                </c:pt>
                <c:pt idx="128">
                  <c:v>8.7837837837837843E-2</c:v>
                </c:pt>
                <c:pt idx="129">
                  <c:v>9.1216216216216214E-2</c:v>
                </c:pt>
                <c:pt idx="130">
                  <c:v>9.1216216216216214E-2</c:v>
                </c:pt>
                <c:pt idx="131">
                  <c:v>9.1216216216216214E-2</c:v>
                </c:pt>
                <c:pt idx="132">
                  <c:v>9.1216216216216214E-2</c:v>
                </c:pt>
                <c:pt idx="133">
                  <c:v>9.45945945945946E-2</c:v>
                </c:pt>
                <c:pt idx="134">
                  <c:v>9.7972972972972971E-2</c:v>
                </c:pt>
                <c:pt idx="135">
                  <c:v>9.7972972972972971E-2</c:v>
                </c:pt>
                <c:pt idx="136">
                  <c:v>9.7972972972972971E-2</c:v>
                </c:pt>
                <c:pt idx="137">
                  <c:v>0.10135135135135136</c:v>
                </c:pt>
                <c:pt idx="138">
                  <c:v>0.10472972972972973</c:v>
                </c:pt>
                <c:pt idx="139">
                  <c:v>0.10472972972972973</c:v>
                </c:pt>
                <c:pt idx="140">
                  <c:v>0.10472972972972973</c:v>
                </c:pt>
                <c:pt idx="141">
                  <c:v>0.10472972972972973</c:v>
                </c:pt>
                <c:pt idx="142">
                  <c:v>0.10810810810810811</c:v>
                </c:pt>
                <c:pt idx="143">
                  <c:v>0.10810810810810811</c:v>
                </c:pt>
                <c:pt idx="144">
                  <c:v>0.10810810810810811</c:v>
                </c:pt>
                <c:pt idx="145">
                  <c:v>0.11148648648648649</c:v>
                </c:pt>
                <c:pt idx="146">
                  <c:v>0.11486486486486487</c:v>
                </c:pt>
                <c:pt idx="147">
                  <c:v>0.11824324324324324</c:v>
                </c:pt>
                <c:pt idx="148">
                  <c:v>0.11824324324324324</c:v>
                </c:pt>
                <c:pt idx="149">
                  <c:v>0.12162162162162163</c:v>
                </c:pt>
                <c:pt idx="150">
                  <c:v>0.12162162162162163</c:v>
                </c:pt>
                <c:pt idx="151">
                  <c:v>0.12162162162162163</c:v>
                </c:pt>
                <c:pt idx="152">
                  <c:v>0.125</c:v>
                </c:pt>
                <c:pt idx="153">
                  <c:v>0.125</c:v>
                </c:pt>
                <c:pt idx="154">
                  <c:v>0.125</c:v>
                </c:pt>
                <c:pt idx="155">
                  <c:v>0.12837837837837837</c:v>
                </c:pt>
                <c:pt idx="156">
                  <c:v>0.12837837837837837</c:v>
                </c:pt>
                <c:pt idx="157">
                  <c:v>0.13175675675675674</c:v>
                </c:pt>
                <c:pt idx="158">
                  <c:v>0.13175675675675674</c:v>
                </c:pt>
                <c:pt idx="159">
                  <c:v>0.13175675675675674</c:v>
                </c:pt>
                <c:pt idx="160">
                  <c:v>0.13175675675675674</c:v>
                </c:pt>
                <c:pt idx="161">
                  <c:v>0.13175675675675674</c:v>
                </c:pt>
                <c:pt idx="162">
                  <c:v>0.13175675675675674</c:v>
                </c:pt>
                <c:pt idx="163">
                  <c:v>0.13513513513513514</c:v>
                </c:pt>
                <c:pt idx="164">
                  <c:v>0.13513513513513514</c:v>
                </c:pt>
                <c:pt idx="165">
                  <c:v>0.13513513513513514</c:v>
                </c:pt>
                <c:pt idx="166">
                  <c:v>0.13851351351351351</c:v>
                </c:pt>
                <c:pt idx="167">
                  <c:v>0.14189189189189189</c:v>
                </c:pt>
                <c:pt idx="168">
                  <c:v>0.14527027027027026</c:v>
                </c:pt>
                <c:pt idx="169">
                  <c:v>0.14864864864864866</c:v>
                </c:pt>
                <c:pt idx="170">
                  <c:v>0.14864864864864866</c:v>
                </c:pt>
                <c:pt idx="171">
                  <c:v>0.15202702702702703</c:v>
                </c:pt>
                <c:pt idx="172">
                  <c:v>0.15202702702702703</c:v>
                </c:pt>
                <c:pt idx="173">
                  <c:v>0.1554054054054054</c:v>
                </c:pt>
                <c:pt idx="174">
                  <c:v>0.15878378378378377</c:v>
                </c:pt>
                <c:pt idx="175">
                  <c:v>0.15878378378378377</c:v>
                </c:pt>
                <c:pt idx="176">
                  <c:v>0.15878378378378377</c:v>
                </c:pt>
                <c:pt idx="177">
                  <c:v>0.16216216216216217</c:v>
                </c:pt>
                <c:pt idx="178">
                  <c:v>0.16216216216216217</c:v>
                </c:pt>
                <c:pt idx="179">
                  <c:v>0.16554054054054054</c:v>
                </c:pt>
                <c:pt idx="180">
                  <c:v>0.16554054054054054</c:v>
                </c:pt>
                <c:pt idx="181">
                  <c:v>0.16554054054054054</c:v>
                </c:pt>
                <c:pt idx="182">
                  <c:v>0.16891891891891891</c:v>
                </c:pt>
                <c:pt idx="183">
                  <c:v>0.17229729729729729</c:v>
                </c:pt>
                <c:pt idx="184">
                  <c:v>0.17567567567567569</c:v>
                </c:pt>
                <c:pt idx="185">
                  <c:v>0.17905405405405406</c:v>
                </c:pt>
                <c:pt idx="186">
                  <c:v>0.18243243243243243</c:v>
                </c:pt>
                <c:pt idx="187">
                  <c:v>0.18243243243243243</c:v>
                </c:pt>
                <c:pt idx="188">
                  <c:v>0.1858108108108108</c:v>
                </c:pt>
                <c:pt idx="189">
                  <c:v>0.1891891891891892</c:v>
                </c:pt>
                <c:pt idx="190">
                  <c:v>0.1891891891891892</c:v>
                </c:pt>
                <c:pt idx="191">
                  <c:v>0.19256756756756757</c:v>
                </c:pt>
                <c:pt idx="192">
                  <c:v>0.19256756756756757</c:v>
                </c:pt>
                <c:pt idx="193">
                  <c:v>0.19594594594594594</c:v>
                </c:pt>
                <c:pt idx="194">
                  <c:v>0.19932432432432431</c:v>
                </c:pt>
                <c:pt idx="195">
                  <c:v>0.19932432432432431</c:v>
                </c:pt>
                <c:pt idx="196">
                  <c:v>0.19932432432432431</c:v>
                </c:pt>
                <c:pt idx="197">
                  <c:v>0.20270270270270271</c:v>
                </c:pt>
                <c:pt idx="198">
                  <c:v>0.20608108108108109</c:v>
                </c:pt>
                <c:pt idx="199">
                  <c:v>0.20608108108108109</c:v>
                </c:pt>
                <c:pt idx="200">
                  <c:v>0.20945945945945946</c:v>
                </c:pt>
                <c:pt idx="201">
                  <c:v>0.20945945945945946</c:v>
                </c:pt>
                <c:pt idx="202">
                  <c:v>0.20945945945945946</c:v>
                </c:pt>
                <c:pt idx="203">
                  <c:v>0.20945945945945946</c:v>
                </c:pt>
                <c:pt idx="204">
                  <c:v>0.21283783783783783</c:v>
                </c:pt>
                <c:pt idx="205">
                  <c:v>0.21621621621621623</c:v>
                </c:pt>
                <c:pt idx="206">
                  <c:v>0.2195945945945946</c:v>
                </c:pt>
                <c:pt idx="207">
                  <c:v>0.22297297297297297</c:v>
                </c:pt>
                <c:pt idx="208">
                  <c:v>0.22635135135135134</c:v>
                </c:pt>
                <c:pt idx="209">
                  <c:v>0.22635135135135134</c:v>
                </c:pt>
                <c:pt idx="210">
                  <c:v>0.22635135135135134</c:v>
                </c:pt>
                <c:pt idx="211">
                  <c:v>0.22635135135135134</c:v>
                </c:pt>
                <c:pt idx="212">
                  <c:v>0.22635135135135134</c:v>
                </c:pt>
                <c:pt idx="213">
                  <c:v>0.22972972972972974</c:v>
                </c:pt>
                <c:pt idx="214">
                  <c:v>0.23310810810810811</c:v>
                </c:pt>
                <c:pt idx="215">
                  <c:v>0.23648648648648649</c:v>
                </c:pt>
                <c:pt idx="216">
                  <c:v>0.23986486486486486</c:v>
                </c:pt>
                <c:pt idx="217">
                  <c:v>0.24324324324324326</c:v>
                </c:pt>
                <c:pt idx="218">
                  <c:v>0.24662162162162163</c:v>
                </c:pt>
                <c:pt idx="219">
                  <c:v>0.25</c:v>
                </c:pt>
                <c:pt idx="220">
                  <c:v>0.2533783783783784</c:v>
                </c:pt>
                <c:pt idx="221">
                  <c:v>0.25675675675675674</c:v>
                </c:pt>
                <c:pt idx="222">
                  <c:v>0.26013513513513514</c:v>
                </c:pt>
                <c:pt idx="223">
                  <c:v>0.26351351351351349</c:v>
                </c:pt>
                <c:pt idx="224">
                  <c:v>0.26351351351351349</c:v>
                </c:pt>
                <c:pt idx="225">
                  <c:v>0.26351351351351349</c:v>
                </c:pt>
                <c:pt idx="226">
                  <c:v>0.26351351351351349</c:v>
                </c:pt>
                <c:pt idx="227">
                  <c:v>0.26689189189189189</c:v>
                </c:pt>
                <c:pt idx="228">
                  <c:v>0.27027027027027029</c:v>
                </c:pt>
                <c:pt idx="229">
                  <c:v>0.27027027027027029</c:v>
                </c:pt>
                <c:pt idx="230">
                  <c:v>0.27364864864864863</c:v>
                </c:pt>
                <c:pt idx="231">
                  <c:v>0.27702702702702703</c:v>
                </c:pt>
                <c:pt idx="232">
                  <c:v>0.28040540540540543</c:v>
                </c:pt>
                <c:pt idx="233">
                  <c:v>0.28040540540540543</c:v>
                </c:pt>
                <c:pt idx="234">
                  <c:v>0.28378378378378377</c:v>
                </c:pt>
                <c:pt idx="235">
                  <c:v>0.28716216216216217</c:v>
                </c:pt>
                <c:pt idx="236">
                  <c:v>0.29054054054054052</c:v>
                </c:pt>
                <c:pt idx="237">
                  <c:v>0.29391891891891891</c:v>
                </c:pt>
                <c:pt idx="238">
                  <c:v>0.29729729729729731</c:v>
                </c:pt>
                <c:pt idx="239">
                  <c:v>0.30067567567567566</c:v>
                </c:pt>
                <c:pt idx="240">
                  <c:v>0.30067567567567566</c:v>
                </c:pt>
                <c:pt idx="241">
                  <c:v>0.30405405405405406</c:v>
                </c:pt>
                <c:pt idx="242">
                  <c:v>0.30743243243243246</c:v>
                </c:pt>
                <c:pt idx="243">
                  <c:v>0.3108108108108108</c:v>
                </c:pt>
                <c:pt idx="244">
                  <c:v>0.3141891891891892</c:v>
                </c:pt>
                <c:pt idx="245">
                  <c:v>0.31756756756756754</c:v>
                </c:pt>
                <c:pt idx="246">
                  <c:v>0.32094594594594594</c:v>
                </c:pt>
                <c:pt idx="247">
                  <c:v>0.32432432432432434</c:v>
                </c:pt>
                <c:pt idx="248">
                  <c:v>0.32770270270270269</c:v>
                </c:pt>
                <c:pt idx="249">
                  <c:v>0.33108108108108109</c:v>
                </c:pt>
                <c:pt idx="250">
                  <c:v>0.33445945945945948</c:v>
                </c:pt>
                <c:pt idx="251">
                  <c:v>0.33783783783783783</c:v>
                </c:pt>
                <c:pt idx="252">
                  <c:v>0.34121621621621623</c:v>
                </c:pt>
                <c:pt idx="253">
                  <c:v>0.34459459459459457</c:v>
                </c:pt>
                <c:pt idx="254">
                  <c:v>0.34797297297297297</c:v>
                </c:pt>
                <c:pt idx="255">
                  <c:v>0.35135135135135137</c:v>
                </c:pt>
                <c:pt idx="256">
                  <c:v>0.35472972972972971</c:v>
                </c:pt>
                <c:pt idx="257">
                  <c:v>0.35810810810810811</c:v>
                </c:pt>
                <c:pt idx="258">
                  <c:v>0.36148648648648651</c:v>
                </c:pt>
                <c:pt idx="259">
                  <c:v>0.36148648648648651</c:v>
                </c:pt>
                <c:pt idx="260">
                  <c:v>0.36486486486486486</c:v>
                </c:pt>
                <c:pt idx="261">
                  <c:v>0.36824324324324326</c:v>
                </c:pt>
                <c:pt idx="262">
                  <c:v>0.36824324324324326</c:v>
                </c:pt>
                <c:pt idx="263">
                  <c:v>0.36824324324324326</c:v>
                </c:pt>
                <c:pt idx="264">
                  <c:v>0.3716216216216216</c:v>
                </c:pt>
                <c:pt idx="265">
                  <c:v>0.375</c:v>
                </c:pt>
                <c:pt idx="266">
                  <c:v>0.375</c:v>
                </c:pt>
                <c:pt idx="267">
                  <c:v>0.375</c:v>
                </c:pt>
                <c:pt idx="268">
                  <c:v>0.3783783783783784</c:v>
                </c:pt>
                <c:pt idx="269">
                  <c:v>0.38175675675675674</c:v>
                </c:pt>
                <c:pt idx="270">
                  <c:v>0.38175675675675674</c:v>
                </c:pt>
                <c:pt idx="271">
                  <c:v>0.38513513513513514</c:v>
                </c:pt>
                <c:pt idx="272">
                  <c:v>0.38851351351351349</c:v>
                </c:pt>
                <c:pt idx="273">
                  <c:v>0.38851351351351349</c:v>
                </c:pt>
                <c:pt idx="274">
                  <c:v>0.39189189189189189</c:v>
                </c:pt>
                <c:pt idx="275">
                  <c:v>0.39527027027027029</c:v>
                </c:pt>
                <c:pt idx="276">
                  <c:v>0.39864864864864863</c:v>
                </c:pt>
                <c:pt idx="277">
                  <c:v>0.40202702702702703</c:v>
                </c:pt>
                <c:pt idx="278">
                  <c:v>0.40540540540540543</c:v>
                </c:pt>
                <c:pt idx="279">
                  <c:v>0.40878378378378377</c:v>
                </c:pt>
                <c:pt idx="280">
                  <c:v>0.41216216216216217</c:v>
                </c:pt>
                <c:pt idx="281">
                  <c:v>0.41554054054054052</c:v>
                </c:pt>
                <c:pt idx="282">
                  <c:v>0.41891891891891891</c:v>
                </c:pt>
                <c:pt idx="283">
                  <c:v>0.42229729729729731</c:v>
                </c:pt>
                <c:pt idx="284">
                  <c:v>0.42567567567567566</c:v>
                </c:pt>
                <c:pt idx="285">
                  <c:v>0.42905405405405406</c:v>
                </c:pt>
                <c:pt idx="286">
                  <c:v>0.43243243243243246</c:v>
                </c:pt>
                <c:pt idx="287">
                  <c:v>0.4358108108108108</c:v>
                </c:pt>
                <c:pt idx="288">
                  <c:v>0.4391891891891892</c:v>
                </c:pt>
                <c:pt idx="289">
                  <c:v>0.44256756756756754</c:v>
                </c:pt>
                <c:pt idx="290">
                  <c:v>0.44594594594594594</c:v>
                </c:pt>
                <c:pt idx="291">
                  <c:v>0.44932432432432434</c:v>
                </c:pt>
                <c:pt idx="292">
                  <c:v>0.45270270270270269</c:v>
                </c:pt>
                <c:pt idx="293">
                  <c:v>0.45608108108108109</c:v>
                </c:pt>
                <c:pt idx="294">
                  <c:v>0.45945945945945948</c:v>
                </c:pt>
                <c:pt idx="295">
                  <c:v>0.46283783783783783</c:v>
                </c:pt>
                <c:pt idx="296">
                  <c:v>0.46621621621621623</c:v>
                </c:pt>
                <c:pt idx="297">
                  <c:v>0.46621621621621623</c:v>
                </c:pt>
                <c:pt idx="298">
                  <c:v>0.46959459459459457</c:v>
                </c:pt>
                <c:pt idx="299">
                  <c:v>0.47297297297297297</c:v>
                </c:pt>
                <c:pt idx="300">
                  <c:v>0.47635135135135137</c:v>
                </c:pt>
                <c:pt idx="301">
                  <c:v>0.47972972972972971</c:v>
                </c:pt>
                <c:pt idx="302">
                  <c:v>0.48310810810810811</c:v>
                </c:pt>
                <c:pt idx="303">
                  <c:v>0.48310810810810811</c:v>
                </c:pt>
                <c:pt idx="304">
                  <c:v>0.48648648648648651</c:v>
                </c:pt>
                <c:pt idx="305">
                  <c:v>0.48648648648648651</c:v>
                </c:pt>
                <c:pt idx="306">
                  <c:v>0.48986486486486486</c:v>
                </c:pt>
                <c:pt idx="307">
                  <c:v>0.49324324324324326</c:v>
                </c:pt>
                <c:pt idx="308">
                  <c:v>0.4966216216216216</c:v>
                </c:pt>
                <c:pt idx="309">
                  <c:v>0.5</c:v>
                </c:pt>
                <c:pt idx="310">
                  <c:v>0.5033783783783784</c:v>
                </c:pt>
                <c:pt idx="311">
                  <c:v>0.5067567567567568</c:v>
                </c:pt>
                <c:pt idx="312">
                  <c:v>0.51013513513513509</c:v>
                </c:pt>
                <c:pt idx="313">
                  <c:v>0.51351351351351349</c:v>
                </c:pt>
                <c:pt idx="314">
                  <c:v>0.51689189189189189</c:v>
                </c:pt>
                <c:pt idx="315">
                  <c:v>0.52027027027027029</c:v>
                </c:pt>
                <c:pt idx="316">
                  <c:v>0.52364864864864868</c:v>
                </c:pt>
                <c:pt idx="317">
                  <c:v>0.52702702702702697</c:v>
                </c:pt>
                <c:pt idx="318">
                  <c:v>0.53040540540540537</c:v>
                </c:pt>
                <c:pt idx="319">
                  <c:v>0.53378378378378377</c:v>
                </c:pt>
                <c:pt idx="320">
                  <c:v>0.53716216216216217</c:v>
                </c:pt>
                <c:pt idx="321">
                  <c:v>0.54054054054054057</c:v>
                </c:pt>
                <c:pt idx="322">
                  <c:v>0.54054054054054057</c:v>
                </c:pt>
                <c:pt idx="323">
                  <c:v>0.54391891891891897</c:v>
                </c:pt>
                <c:pt idx="324">
                  <c:v>0.54729729729729726</c:v>
                </c:pt>
                <c:pt idx="325">
                  <c:v>0.55067567567567566</c:v>
                </c:pt>
                <c:pt idx="326">
                  <c:v>0.55405405405405406</c:v>
                </c:pt>
                <c:pt idx="327">
                  <c:v>0.55743243243243246</c:v>
                </c:pt>
                <c:pt idx="328">
                  <c:v>0.56081081081081086</c:v>
                </c:pt>
                <c:pt idx="329">
                  <c:v>0.56418918918918914</c:v>
                </c:pt>
                <c:pt idx="330">
                  <c:v>0.56756756756756754</c:v>
                </c:pt>
                <c:pt idx="331">
                  <c:v>0.57094594594594594</c:v>
                </c:pt>
                <c:pt idx="332">
                  <c:v>0.57432432432432434</c:v>
                </c:pt>
                <c:pt idx="333">
                  <c:v>0.57432432432432434</c:v>
                </c:pt>
                <c:pt idx="334">
                  <c:v>0.57770270270270274</c:v>
                </c:pt>
                <c:pt idx="335">
                  <c:v>0.58108108108108103</c:v>
                </c:pt>
                <c:pt idx="336">
                  <c:v>0.58445945945945943</c:v>
                </c:pt>
                <c:pt idx="337">
                  <c:v>0.58783783783783783</c:v>
                </c:pt>
                <c:pt idx="338">
                  <c:v>0.59121621621621623</c:v>
                </c:pt>
                <c:pt idx="339">
                  <c:v>0.59459459459459463</c:v>
                </c:pt>
                <c:pt idx="340">
                  <c:v>0.59797297297297303</c:v>
                </c:pt>
                <c:pt idx="341">
                  <c:v>0.60135135135135132</c:v>
                </c:pt>
                <c:pt idx="342">
                  <c:v>0.60472972972972971</c:v>
                </c:pt>
                <c:pt idx="343">
                  <c:v>0.60810810810810811</c:v>
                </c:pt>
                <c:pt idx="344">
                  <c:v>0.61148648648648651</c:v>
                </c:pt>
                <c:pt idx="345">
                  <c:v>0.61486486486486491</c:v>
                </c:pt>
                <c:pt idx="346">
                  <c:v>0.6182432432432432</c:v>
                </c:pt>
                <c:pt idx="347">
                  <c:v>0.6216216216216216</c:v>
                </c:pt>
                <c:pt idx="348">
                  <c:v>0.625</c:v>
                </c:pt>
                <c:pt idx="349">
                  <c:v>0.6283783783783784</c:v>
                </c:pt>
                <c:pt idx="350">
                  <c:v>0.6317567567567568</c:v>
                </c:pt>
                <c:pt idx="351">
                  <c:v>0.63513513513513509</c:v>
                </c:pt>
                <c:pt idx="352">
                  <c:v>0.63851351351351349</c:v>
                </c:pt>
                <c:pt idx="353">
                  <c:v>0.64189189189189189</c:v>
                </c:pt>
                <c:pt idx="354">
                  <c:v>0.64527027027027029</c:v>
                </c:pt>
                <c:pt idx="355">
                  <c:v>0.64864864864864868</c:v>
                </c:pt>
                <c:pt idx="356">
                  <c:v>0.65202702702702697</c:v>
                </c:pt>
                <c:pt idx="357">
                  <c:v>0.65540540540540537</c:v>
                </c:pt>
                <c:pt idx="358">
                  <c:v>0.65878378378378377</c:v>
                </c:pt>
                <c:pt idx="359">
                  <c:v>0.66216216216216217</c:v>
                </c:pt>
                <c:pt idx="360">
                  <c:v>0.66554054054054057</c:v>
                </c:pt>
                <c:pt idx="361">
                  <c:v>0.66891891891891897</c:v>
                </c:pt>
                <c:pt idx="362">
                  <c:v>0.67229729729729726</c:v>
                </c:pt>
                <c:pt idx="363">
                  <c:v>0.67567567567567566</c:v>
                </c:pt>
                <c:pt idx="364">
                  <c:v>0.67905405405405406</c:v>
                </c:pt>
                <c:pt idx="365">
                  <c:v>0.68243243243243246</c:v>
                </c:pt>
                <c:pt idx="366">
                  <c:v>0.68581081081081086</c:v>
                </c:pt>
                <c:pt idx="367">
                  <c:v>0.68918918918918914</c:v>
                </c:pt>
                <c:pt idx="368">
                  <c:v>0.69256756756756754</c:v>
                </c:pt>
                <c:pt idx="369">
                  <c:v>0.69594594594594594</c:v>
                </c:pt>
                <c:pt idx="370">
                  <c:v>0.69932432432432434</c:v>
                </c:pt>
                <c:pt idx="371">
                  <c:v>0.70270270270270274</c:v>
                </c:pt>
                <c:pt idx="372">
                  <c:v>0.70270270270270274</c:v>
                </c:pt>
                <c:pt idx="373">
                  <c:v>0.70608108108108103</c:v>
                </c:pt>
                <c:pt idx="374">
                  <c:v>0.71283783783783783</c:v>
                </c:pt>
                <c:pt idx="375">
                  <c:v>0.71621621621621623</c:v>
                </c:pt>
                <c:pt idx="376">
                  <c:v>0.71959459459459463</c:v>
                </c:pt>
                <c:pt idx="377">
                  <c:v>0.72297297297297303</c:v>
                </c:pt>
                <c:pt idx="378">
                  <c:v>0.72635135135135132</c:v>
                </c:pt>
                <c:pt idx="379">
                  <c:v>0.72972972972972971</c:v>
                </c:pt>
                <c:pt idx="380">
                  <c:v>0.73310810810810811</c:v>
                </c:pt>
                <c:pt idx="381">
                  <c:v>0.73648648648648651</c:v>
                </c:pt>
                <c:pt idx="382">
                  <c:v>0.73986486486486491</c:v>
                </c:pt>
                <c:pt idx="383">
                  <c:v>0.7432432432432432</c:v>
                </c:pt>
                <c:pt idx="384">
                  <c:v>0.7432432432432432</c:v>
                </c:pt>
                <c:pt idx="385">
                  <c:v>0.7466216216216216</c:v>
                </c:pt>
                <c:pt idx="386">
                  <c:v>0.75</c:v>
                </c:pt>
                <c:pt idx="387">
                  <c:v>0.7533783783783784</c:v>
                </c:pt>
                <c:pt idx="388">
                  <c:v>0.7567567567567568</c:v>
                </c:pt>
                <c:pt idx="389">
                  <c:v>0.76013513513513509</c:v>
                </c:pt>
                <c:pt idx="390">
                  <c:v>0.76351351351351349</c:v>
                </c:pt>
                <c:pt idx="391">
                  <c:v>0.76689189189189189</c:v>
                </c:pt>
                <c:pt idx="392">
                  <c:v>0.77027027027027029</c:v>
                </c:pt>
                <c:pt idx="393">
                  <c:v>0.77364864864864868</c:v>
                </c:pt>
                <c:pt idx="394">
                  <c:v>0.77702702702702697</c:v>
                </c:pt>
                <c:pt idx="395">
                  <c:v>0.78040540540540537</c:v>
                </c:pt>
                <c:pt idx="396">
                  <c:v>0.78378378378378377</c:v>
                </c:pt>
                <c:pt idx="397">
                  <c:v>0.78716216216216217</c:v>
                </c:pt>
                <c:pt idx="398">
                  <c:v>0.79054054054054057</c:v>
                </c:pt>
                <c:pt idx="399">
                  <c:v>0.79391891891891897</c:v>
                </c:pt>
                <c:pt idx="400">
                  <c:v>0.79729729729729726</c:v>
                </c:pt>
                <c:pt idx="401">
                  <c:v>0.80067567567567566</c:v>
                </c:pt>
                <c:pt idx="402">
                  <c:v>0.80405405405405406</c:v>
                </c:pt>
                <c:pt idx="403">
                  <c:v>0.80743243243243246</c:v>
                </c:pt>
                <c:pt idx="404">
                  <c:v>0.81081081081081086</c:v>
                </c:pt>
                <c:pt idx="405">
                  <c:v>0.81418918918918914</c:v>
                </c:pt>
                <c:pt idx="406">
                  <c:v>0.81756756756756754</c:v>
                </c:pt>
                <c:pt idx="407">
                  <c:v>0.82094594594594594</c:v>
                </c:pt>
                <c:pt idx="408">
                  <c:v>0.82432432432432434</c:v>
                </c:pt>
                <c:pt idx="409">
                  <c:v>0.82770270270270274</c:v>
                </c:pt>
                <c:pt idx="410">
                  <c:v>0.83108108108108103</c:v>
                </c:pt>
                <c:pt idx="411">
                  <c:v>0.83445945945945943</c:v>
                </c:pt>
                <c:pt idx="412">
                  <c:v>0.83783783783783783</c:v>
                </c:pt>
                <c:pt idx="413">
                  <c:v>0.84121621621621623</c:v>
                </c:pt>
                <c:pt idx="414">
                  <c:v>0.84459459459459463</c:v>
                </c:pt>
                <c:pt idx="415">
                  <c:v>0.84797297297297303</c:v>
                </c:pt>
                <c:pt idx="416">
                  <c:v>0.85135135135135132</c:v>
                </c:pt>
                <c:pt idx="417">
                  <c:v>0.85472972972972971</c:v>
                </c:pt>
                <c:pt idx="418">
                  <c:v>0.85810810810810811</c:v>
                </c:pt>
                <c:pt idx="419">
                  <c:v>0.86148648648648651</c:v>
                </c:pt>
                <c:pt idx="420">
                  <c:v>0.86486486486486491</c:v>
                </c:pt>
                <c:pt idx="421">
                  <c:v>0.8682432432432432</c:v>
                </c:pt>
                <c:pt idx="422">
                  <c:v>0.8716216216216216</c:v>
                </c:pt>
                <c:pt idx="423">
                  <c:v>0.875</c:v>
                </c:pt>
                <c:pt idx="424">
                  <c:v>0.8783783783783784</c:v>
                </c:pt>
                <c:pt idx="425">
                  <c:v>0.8817567567567568</c:v>
                </c:pt>
                <c:pt idx="426">
                  <c:v>0.88513513513513509</c:v>
                </c:pt>
                <c:pt idx="427">
                  <c:v>0.88851351351351349</c:v>
                </c:pt>
                <c:pt idx="428">
                  <c:v>0.89189189189189189</c:v>
                </c:pt>
                <c:pt idx="429">
                  <c:v>0.89527027027027029</c:v>
                </c:pt>
                <c:pt idx="430">
                  <c:v>0.89864864864864868</c:v>
                </c:pt>
                <c:pt idx="431">
                  <c:v>0.90202702702702697</c:v>
                </c:pt>
                <c:pt idx="432">
                  <c:v>0.90540540540540537</c:v>
                </c:pt>
                <c:pt idx="433">
                  <c:v>0.90878378378378377</c:v>
                </c:pt>
                <c:pt idx="434">
                  <c:v>0.91216216216216217</c:v>
                </c:pt>
                <c:pt idx="435">
                  <c:v>0.91554054054054057</c:v>
                </c:pt>
                <c:pt idx="436">
                  <c:v>0.91891891891891897</c:v>
                </c:pt>
                <c:pt idx="437">
                  <c:v>0.92229729729729726</c:v>
                </c:pt>
                <c:pt idx="438">
                  <c:v>0.92567567567567566</c:v>
                </c:pt>
                <c:pt idx="439">
                  <c:v>0.92905405405405406</c:v>
                </c:pt>
                <c:pt idx="440">
                  <c:v>0.93243243243243246</c:v>
                </c:pt>
                <c:pt idx="441">
                  <c:v>0.93581081081081086</c:v>
                </c:pt>
                <c:pt idx="442">
                  <c:v>0.93918918918918914</c:v>
                </c:pt>
                <c:pt idx="443">
                  <c:v>0.94256756756756754</c:v>
                </c:pt>
                <c:pt idx="444">
                  <c:v>0.94594594594594594</c:v>
                </c:pt>
                <c:pt idx="445">
                  <c:v>0.94932432432432434</c:v>
                </c:pt>
                <c:pt idx="446">
                  <c:v>0.95270270270270274</c:v>
                </c:pt>
                <c:pt idx="447">
                  <c:v>0.95608108108108103</c:v>
                </c:pt>
                <c:pt idx="448">
                  <c:v>0.95945945945945943</c:v>
                </c:pt>
                <c:pt idx="449">
                  <c:v>0.96283783783783783</c:v>
                </c:pt>
                <c:pt idx="450">
                  <c:v>0.96621621621621623</c:v>
                </c:pt>
                <c:pt idx="451">
                  <c:v>0.96959459459459463</c:v>
                </c:pt>
                <c:pt idx="452">
                  <c:v>0.97297297297297303</c:v>
                </c:pt>
                <c:pt idx="453">
                  <c:v>0.97635135135135132</c:v>
                </c:pt>
                <c:pt idx="454">
                  <c:v>0.97972972972972971</c:v>
                </c:pt>
                <c:pt idx="455">
                  <c:v>0.98310810810810811</c:v>
                </c:pt>
                <c:pt idx="456">
                  <c:v>0.98648648648648651</c:v>
                </c:pt>
                <c:pt idx="457">
                  <c:v>0.98986486486486491</c:v>
                </c:pt>
                <c:pt idx="458">
                  <c:v>0.9932432432432432</c:v>
                </c:pt>
                <c:pt idx="459">
                  <c:v>0.9966216216216216</c:v>
                </c:pt>
                <c:pt idx="460">
                  <c:v>1</c:v>
                </c:pt>
              </c:numCache>
            </c:numRef>
          </c:xVal>
          <c:yVal>
            <c:numRef>
              <c:f>NNB_TrainingLiftChart!$CA$2:$CA$462</c:f>
              <c:numCache>
                <c:formatCode>General</c:formatCode>
                <c:ptCount val="461"/>
                <c:pt idx="0">
                  <c:v>0</c:v>
                </c:pt>
                <c:pt idx="1">
                  <c:v>6.0606060606060606E-3</c:v>
                </c:pt>
                <c:pt idx="2">
                  <c:v>1.2121212121212121E-2</c:v>
                </c:pt>
                <c:pt idx="3">
                  <c:v>1.8181818181818181E-2</c:v>
                </c:pt>
                <c:pt idx="4">
                  <c:v>2.4242424242424242E-2</c:v>
                </c:pt>
                <c:pt idx="5">
                  <c:v>3.0303030303030304E-2</c:v>
                </c:pt>
                <c:pt idx="6">
                  <c:v>3.6363636363636362E-2</c:v>
                </c:pt>
                <c:pt idx="7">
                  <c:v>4.2424242424242427E-2</c:v>
                </c:pt>
                <c:pt idx="8">
                  <c:v>4.8484848484848485E-2</c:v>
                </c:pt>
                <c:pt idx="9">
                  <c:v>5.4545454545454543E-2</c:v>
                </c:pt>
                <c:pt idx="10">
                  <c:v>6.0606060606060608E-2</c:v>
                </c:pt>
                <c:pt idx="11">
                  <c:v>6.6666666666666666E-2</c:v>
                </c:pt>
                <c:pt idx="12">
                  <c:v>7.2727272727272724E-2</c:v>
                </c:pt>
                <c:pt idx="13">
                  <c:v>7.8787878787878782E-2</c:v>
                </c:pt>
                <c:pt idx="14">
                  <c:v>8.4848484848484854E-2</c:v>
                </c:pt>
                <c:pt idx="15">
                  <c:v>9.0909090909090912E-2</c:v>
                </c:pt>
                <c:pt idx="16">
                  <c:v>9.696969696969697E-2</c:v>
                </c:pt>
                <c:pt idx="17">
                  <c:v>9.696969696969697E-2</c:v>
                </c:pt>
                <c:pt idx="18">
                  <c:v>9.696969696969697E-2</c:v>
                </c:pt>
                <c:pt idx="19">
                  <c:v>0.10303030303030303</c:v>
                </c:pt>
                <c:pt idx="20">
                  <c:v>0.10909090909090909</c:v>
                </c:pt>
                <c:pt idx="21">
                  <c:v>0.11515151515151516</c:v>
                </c:pt>
                <c:pt idx="22">
                  <c:v>0.12121212121212122</c:v>
                </c:pt>
                <c:pt idx="23">
                  <c:v>0.12727272727272726</c:v>
                </c:pt>
                <c:pt idx="24">
                  <c:v>0.13333333333333333</c:v>
                </c:pt>
                <c:pt idx="25">
                  <c:v>0.1393939393939394</c:v>
                </c:pt>
                <c:pt idx="26">
                  <c:v>0.14545454545454545</c:v>
                </c:pt>
                <c:pt idx="27">
                  <c:v>0.15151515151515152</c:v>
                </c:pt>
                <c:pt idx="28">
                  <c:v>0.15757575757575756</c:v>
                </c:pt>
                <c:pt idx="29">
                  <c:v>0.16363636363636364</c:v>
                </c:pt>
                <c:pt idx="30">
                  <c:v>0.16969696969696971</c:v>
                </c:pt>
                <c:pt idx="31">
                  <c:v>0.17575757575757575</c:v>
                </c:pt>
                <c:pt idx="32">
                  <c:v>0.18181818181818182</c:v>
                </c:pt>
                <c:pt idx="33">
                  <c:v>0.18787878787878787</c:v>
                </c:pt>
                <c:pt idx="34">
                  <c:v>0.19393939393939394</c:v>
                </c:pt>
                <c:pt idx="35">
                  <c:v>0.2</c:v>
                </c:pt>
                <c:pt idx="36">
                  <c:v>0.20606060606060606</c:v>
                </c:pt>
                <c:pt idx="37">
                  <c:v>0.21212121212121213</c:v>
                </c:pt>
                <c:pt idx="38">
                  <c:v>0.21212121212121213</c:v>
                </c:pt>
                <c:pt idx="39">
                  <c:v>0.21818181818181817</c:v>
                </c:pt>
                <c:pt idx="40">
                  <c:v>0.22424242424242424</c:v>
                </c:pt>
                <c:pt idx="41">
                  <c:v>0.23030303030303031</c:v>
                </c:pt>
                <c:pt idx="42">
                  <c:v>0.23636363636363636</c:v>
                </c:pt>
                <c:pt idx="43">
                  <c:v>0.24242424242424243</c:v>
                </c:pt>
                <c:pt idx="44">
                  <c:v>0.24242424242424243</c:v>
                </c:pt>
                <c:pt idx="45">
                  <c:v>0.24848484848484848</c:v>
                </c:pt>
                <c:pt idx="46">
                  <c:v>0.25454545454545452</c:v>
                </c:pt>
                <c:pt idx="47">
                  <c:v>0.26060606060606062</c:v>
                </c:pt>
                <c:pt idx="48">
                  <c:v>0.26666666666666666</c:v>
                </c:pt>
                <c:pt idx="49">
                  <c:v>0.27272727272727271</c:v>
                </c:pt>
                <c:pt idx="50">
                  <c:v>0.27878787878787881</c:v>
                </c:pt>
                <c:pt idx="51">
                  <c:v>0.28484848484848485</c:v>
                </c:pt>
                <c:pt idx="52">
                  <c:v>0.28484848484848485</c:v>
                </c:pt>
                <c:pt idx="53">
                  <c:v>0.29090909090909089</c:v>
                </c:pt>
                <c:pt idx="54">
                  <c:v>0.29696969696969699</c:v>
                </c:pt>
                <c:pt idx="55">
                  <c:v>0.29696969696969699</c:v>
                </c:pt>
                <c:pt idx="56">
                  <c:v>0.30303030303030304</c:v>
                </c:pt>
                <c:pt idx="57">
                  <c:v>0.30303030303030304</c:v>
                </c:pt>
                <c:pt idx="58">
                  <c:v>0.30909090909090908</c:v>
                </c:pt>
                <c:pt idx="59">
                  <c:v>0.31515151515151513</c:v>
                </c:pt>
                <c:pt idx="60">
                  <c:v>0.32121212121212123</c:v>
                </c:pt>
                <c:pt idx="61">
                  <c:v>0.32121212121212123</c:v>
                </c:pt>
                <c:pt idx="62">
                  <c:v>0.32121212121212123</c:v>
                </c:pt>
                <c:pt idx="63">
                  <c:v>0.32727272727272727</c:v>
                </c:pt>
                <c:pt idx="64">
                  <c:v>0.33333333333333331</c:v>
                </c:pt>
                <c:pt idx="65">
                  <c:v>0.33939393939393941</c:v>
                </c:pt>
                <c:pt idx="66">
                  <c:v>0.34545454545454546</c:v>
                </c:pt>
                <c:pt idx="67">
                  <c:v>0.3515151515151515</c:v>
                </c:pt>
                <c:pt idx="68">
                  <c:v>0.3515151515151515</c:v>
                </c:pt>
                <c:pt idx="69">
                  <c:v>0.3515151515151515</c:v>
                </c:pt>
                <c:pt idx="70">
                  <c:v>0.3575757575757576</c:v>
                </c:pt>
                <c:pt idx="71">
                  <c:v>0.36363636363636365</c:v>
                </c:pt>
                <c:pt idx="72">
                  <c:v>0.36969696969696969</c:v>
                </c:pt>
                <c:pt idx="73">
                  <c:v>0.37575757575757573</c:v>
                </c:pt>
                <c:pt idx="74">
                  <c:v>0.38181818181818183</c:v>
                </c:pt>
                <c:pt idx="75">
                  <c:v>0.38787878787878788</c:v>
                </c:pt>
                <c:pt idx="76">
                  <c:v>0.39393939393939392</c:v>
                </c:pt>
                <c:pt idx="77">
                  <c:v>0.4</c:v>
                </c:pt>
                <c:pt idx="78">
                  <c:v>0.40606060606060607</c:v>
                </c:pt>
                <c:pt idx="79">
                  <c:v>0.41212121212121211</c:v>
                </c:pt>
                <c:pt idx="80">
                  <c:v>0.41212121212121211</c:v>
                </c:pt>
                <c:pt idx="81">
                  <c:v>0.41818181818181815</c:v>
                </c:pt>
                <c:pt idx="82">
                  <c:v>0.42424242424242425</c:v>
                </c:pt>
                <c:pt idx="83">
                  <c:v>0.4303030303030303</c:v>
                </c:pt>
                <c:pt idx="84">
                  <c:v>0.43636363636363634</c:v>
                </c:pt>
                <c:pt idx="85">
                  <c:v>0.43636363636363634</c:v>
                </c:pt>
                <c:pt idx="86">
                  <c:v>0.44242424242424244</c:v>
                </c:pt>
                <c:pt idx="87">
                  <c:v>0.44848484848484849</c:v>
                </c:pt>
                <c:pt idx="88">
                  <c:v>0.45454545454545453</c:v>
                </c:pt>
                <c:pt idx="89">
                  <c:v>0.46060606060606063</c:v>
                </c:pt>
                <c:pt idx="90">
                  <c:v>0.46666666666666667</c:v>
                </c:pt>
                <c:pt idx="91">
                  <c:v>0.47272727272727272</c:v>
                </c:pt>
                <c:pt idx="92">
                  <c:v>0.47272727272727272</c:v>
                </c:pt>
                <c:pt idx="93">
                  <c:v>0.47272727272727272</c:v>
                </c:pt>
                <c:pt idx="94">
                  <c:v>0.47878787878787876</c:v>
                </c:pt>
                <c:pt idx="95">
                  <c:v>0.48484848484848486</c:v>
                </c:pt>
                <c:pt idx="96">
                  <c:v>0.49090909090909091</c:v>
                </c:pt>
                <c:pt idx="97">
                  <c:v>0.49696969696969695</c:v>
                </c:pt>
                <c:pt idx="98">
                  <c:v>0.49696969696969695</c:v>
                </c:pt>
                <c:pt idx="99">
                  <c:v>0.49696969696969695</c:v>
                </c:pt>
                <c:pt idx="100">
                  <c:v>0.50303030303030305</c:v>
                </c:pt>
                <c:pt idx="101">
                  <c:v>0.50909090909090904</c:v>
                </c:pt>
                <c:pt idx="102">
                  <c:v>0.50909090909090904</c:v>
                </c:pt>
                <c:pt idx="103">
                  <c:v>0.51515151515151514</c:v>
                </c:pt>
                <c:pt idx="104">
                  <c:v>0.52121212121212124</c:v>
                </c:pt>
                <c:pt idx="105">
                  <c:v>0.52121212121212124</c:v>
                </c:pt>
                <c:pt idx="106">
                  <c:v>0.52121212121212124</c:v>
                </c:pt>
                <c:pt idx="107">
                  <c:v>0.52727272727272723</c:v>
                </c:pt>
                <c:pt idx="108">
                  <c:v>0.53333333333333333</c:v>
                </c:pt>
                <c:pt idx="109">
                  <c:v>0.53333333333333333</c:v>
                </c:pt>
                <c:pt idx="110">
                  <c:v>0.53939393939393943</c:v>
                </c:pt>
                <c:pt idx="111">
                  <c:v>0.54545454545454541</c:v>
                </c:pt>
                <c:pt idx="112">
                  <c:v>0.55151515151515151</c:v>
                </c:pt>
                <c:pt idx="113">
                  <c:v>0.55757575757575761</c:v>
                </c:pt>
                <c:pt idx="114">
                  <c:v>0.5636363636363636</c:v>
                </c:pt>
                <c:pt idx="115">
                  <c:v>0.5636363636363636</c:v>
                </c:pt>
                <c:pt idx="116">
                  <c:v>0.5696969696969697</c:v>
                </c:pt>
                <c:pt idx="117">
                  <c:v>0.5757575757575758</c:v>
                </c:pt>
                <c:pt idx="118">
                  <c:v>0.5757575757575758</c:v>
                </c:pt>
                <c:pt idx="119">
                  <c:v>0.58181818181818179</c:v>
                </c:pt>
                <c:pt idx="120">
                  <c:v>0.58787878787878789</c:v>
                </c:pt>
                <c:pt idx="121">
                  <c:v>0.58787878787878789</c:v>
                </c:pt>
                <c:pt idx="122">
                  <c:v>0.59393939393939399</c:v>
                </c:pt>
                <c:pt idx="123">
                  <c:v>0.59393939393939399</c:v>
                </c:pt>
                <c:pt idx="124">
                  <c:v>0.6</c:v>
                </c:pt>
                <c:pt idx="125">
                  <c:v>0.60606060606060608</c:v>
                </c:pt>
                <c:pt idx="126">
                  <c:v>0.61212121212121207</c:v>
                </c:pt>
                <c:pt idx="127">
                  <c:v>0.61212121212121207</c:v>
                </c:pt>
                <c:pt idx="128">
                  <c:v>0.61818181818181817</c:v>
                </c:pt>
                <c:pt idx="129">
                  <c:v>0.61818181818181817</c:v>
                </c:pt>
                <c:pt idx="130">
                  <c:v>0.62424242424242427</c:v>
                </c:pt>
                <c:pt idx="131">
                  <c:v>0.63030303030303025</c:v>
                </c:pt>
                <c:pt idx="132">
                  <c:v>0.63636363636363635</c:v>
                </c:pt>
                <c:pt idx="133">
                  <c:v>0.63636363636363635</c:v>
                </c:pt>
                <c:pt idx="134">
                  <c:v>0.63636363636363635</c:v>
                </c:pt>
                <c:pt idx="135">
                  <c:v>0.64242424242424245</c:v>
                </c:pt>
                <c:pt idx="136">
                  <c:v>0.64848484848484844</c:v>
                </c:pt>
                <c:pt idx="137">
                  <c:v>0.64848484848484844</c:v>
                </c:pt>
                <c:pt idx="138">
                  <c:v>0.64848484848484844</c:v>
                </c:pt>
                <c:pt idx="139">
                  <c:v>0.65454545454545454</c:v>
                </c:pt>
                <c:pt idx="140">
                  <c:v>0.66060606060606064</c:v>
                </c:pt>
                <c:pt idx="141">
                  <c:v>0.66666666666666663</c:v>
                </c:pt>
                <c:pt idx="142">
                  <c:v>0.66666666666666663</c:v>
                </c:pt>
                <c:pt idx="143">
                  <c:v>0.67272727272727273</c:v>
                </c:pt>
                <c:pt idx="144">
                  <c:v>0.67878787878787883</c:v>
                </c:pt>
                <c:pt idx="145">
                  <c:v>0.67878787878787883</c:v>
                </c:pt>
                <c:pt idx="146">
                  <c:v>0.67878787878787883</c:v>
                </c:pt>
                <c:pt idx="147">
                  <c:v>0.67878787878787883</c:v>
                </c:pt>
                <c:pt idx="148">
                  <c:v>0.68484848484848482</c:v>
                </c:pt>
                <c:pt idx="149">
                  <c:v>0.68484848484848482</c:v>
                </c:pt>
                <c:pt idx="150">
                  <c:v>0.69090909090909092</c:v>
                </c:pt>
                <c:pt idx="151">
                  <c:v>0.69696969696969702</c:v>
                </c:pt>
                <c:pt idx="152">
                  <c:v>0.69696969696969702</c:v>
                </c:pt>
                <c:pt idx="153">
                  <c:v>0.70303030303030301</c:v>
                </c:pt>
                <c:pt idx="154">
                  <c:v>0.70909090909090911</c:v>
                </c:pt>
                <c:pt idx="155">
                  <c:v>0.70909090909090911</c:v>
                </c:pt>
                <c:pt idx="156">
                  <c:v>0.7151515151515152</c:v>
                </c:pt>
                <c:pt idx="157">
                  <c:v>0.7151515151515152</c:v>
                </c:pt>
                <c:pt idx="158">
                  <c:v>0.72121212121212119</c:v>
                </c:pt>
                <c:pt idx="159">
                  <c:v>0.72727272727272729</c:v>
                </c:pt>
                <c:pt idx="160">
                  <c:v>0.73333333333333328</c:v>
                </c:pt>
                <c:pt idx="161">
                  <c:v>0.73939393939393938</c:v>
                </c:pt>
                <c:pt idx="162">
                  <c:v>0.74545454545454548</c:v>
                </c:pt>
                <c:pt idx="163">
                  <c:v>0.74545454545454548</c:v>
                </c:pt>
                <c:pt idx="164">
                  <c:v>0.75151515151515147</c:v>
                </c:pt>
                <c:pt idx="165">
                  <c:v>0.75757575757575757</c:v>
                </c:pt>
                <c:pt idx="166">
                  <c:v>0.75757575757575757</c:v>
                </c:pt>
                <c:pt idx="167">
                  <c:v>0.75757575757575757</c:v>
                </c:pt>
                <c:pt idx="168">
                  <c:v>0.75757575757575757</c:v>
                </c:pt>
                <c:pt idx="169">
                  <c:v>0.75757575757575757</c:v>
                </c:pt>
                <c:pt idx="170">
                  <c:v>0.76363636363636367</c:v>
                </c:pt>
                <c:pt idx="171">
                  <c:v>0.76363636363636367</c:v>
                </c:pt>
                <c:pt idx="172">
                  <c:v>0.76969696969696966</c:v>
                </c:pt>
                <c:pt idx="173">
                  <c:v>0.76969696969696966</c:v>
                </c:pt>
                <c:pt idx="174">
                  <c:v>0.76969696969696966</c:v>
                </c:pt>
                <c:pt idx="175">
                  <c:v>0.77575757575757576</c:v>
                </c:pt>
                <c:pt idx="176">
                  <c:v>0.78181818181818186</c:v>
                </c:pt>
                <c:pt idx="177">
                  <c:v>0.78181818181818186</c:v>
                </c:pt>
                <c:pt idx="178">
                  <c:v>0.78787878787878785</c:v>
                </c:pt>
                <c:pt idx="179">
                  <c:v>0.78787878787878785</c:v>
                </c:pt>
                <c:pt idx="180">
                  <c:v>0.79393939393939394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0.80606060606060603</c:v>
                </c:pt>
                <c:pt idx="188">
                  <c:v>0.80606060606060603</c:v>
                </c:pt>
                <c:pt idx="189">
                  <c:v>0.80606060606060603</c:v>
                </c:pt>
                <c:pt idx="190">
                  <c:v>0.81212121212121213</c:v>
                </c:pt>
                <c:pt idx="191">
                  <c:v>0.81212121212121213</c:v>
                </c:pt>
                <c:pt idx="192">
                  <c:v>0.81818181818181823</c:v>
                </c:pt>
                <c:pt idx="193">
                  <c:v>0.81818181818181823</c:v>
                </c:pt>
                <c:pt idx="194">
                  <c:v>0.81818181818181823</c:v>
                </c:pt>
                <c:pt idx="195">
                  <c:v>0.82424242424242422</c:v>
                </c:pt>
                <c:pt idx="196">
                  <c:v>0.83030303030303032</c:v>
                </c:pt>
                <c:pt idx="197">
                  <c:v>0.83030303030303032</c:v>
                </c:pt>
                <c:pt idx="198">
                  <c:v>0.83030303030303032</c:v>
                </c:pt>
                <c:pt idx="199">
                  <c:v>0.83636363636363631</c:v>
                </c:pt>
                <c:pt idx="200">
                  <c:v>0.83636363636363631</c:v>
                </c:pt>
                <c:pt idx="201">
                  <c:v>0.84242424242424241</c:v>
                </c:pt>
                <c:pt idx="202">
                  <c:v>0.84848484848484851</c:v>
                </c:pt>
                <c:pt idx="203">
                  <c:v>0.8545454545454545</c:v>
                </c:pt>
                <c:pt idx="204">
                  <c:v>0.8545454545454545</c:v>
                </c:pt>
                <c:pt idx="205">
                  <c:v>0.8545454545454545</c:v>
                </c:pt>
                <c:pt idx="206">
                  <c:v>0.8545454545454545</c:v>
                </c:pt>
                <c:pt idx="207">
                  <c:v>0.8545454545454545</c:v>
                </c:pt>
                <c:pt idx="208">
                  <c:v>0.8545454545454545</c:v>
                </c:pt>
                <c:pt idx="209">
                  <c:v>0.8606060606060606</c:v>
                </c:pt>
                <c:pt idx="210">
                  <c:v>0.8666666666666667</c:v>
                </c:pt>
                <c:pt idx="211">
                  <c:v>0.87272727272727268</c:v>
                </c:pt>
                <c:pt idx="212">
                  <c:v>0.87878787878787878</c:v>
                </c:pt>
                <c:pt idx="213">
                  <c:v>0.87878787878787878</c:v>
                </c:pt>
                <c:pt idx="214">
                  <c:v>0.87878787878787878</c:v>
                </c:pt>
                <c:pt idx="215">
                  <c:v>0.87878787878787878</c:v>
                </c:pt>
                <c:pt idx="216">
                  <c:v>0.87878787878787878</c:v>
                </c:pt>
                <c:pt idx="217">
                  <c:v>0.87878787878787878</c:v>
                </c:pt>
                <c:pt idx="218">
                  <c:v>0.87878787878787878</c:v>
                </c:pt>
                <c:pt idx="219">
                  <c:v>0.87878787878787878</c:v>
                </c:pt>
                <c:pt idx="220">
                  <c:v>0.87878787878787878</c:v>
                </c:pt>
                <c:pt idx="221">
                  <c:v>0.87878787878787878</c:v>
                </c:pt>
                <c:pt idx="222">
                  <c:v>0.87878787878787878</c:v>
                </c:pt>
                <c:pt idx="223">
                  <c:v>0.87878787878787878</c:v>
                </c:pt>
                <c:pt idx="224">
                  <c:v>0.88484848484848488</c:v>
                </c:pt>
                <c:pt idx="225">
                  <c:v>0.89090909090909087</c:v>
                </c:pt>
                <c:pt idx="226">
                  <c:v>0.89696969696969697</c:v>
                </c:pt>
                <c:pt idx="227">
                  <c:v>0.89696969696969697</c:v>
                </c:pt>
                <c:pt idx="228">
                  <c:v>0.89696969696969697</c:v>
                </c:pt>
                <c:pt idx="229">
                  <c:v>0.90303030303030307</c:v>
                </c:pt>
                <c:pt idx="230">
                  <c:v>0.90303030303030307</c:v>
                </c:pt>
                <c:pt idx="231">
                  <c:v>0.90303030303030307</c:v>
                </c:pt>
                <c:pt idx="232">
                  <c:v>0.90303030303030307</c:v>
                </c:pt>
                <c:pt idx="233">
                  <c:v>0.90909090909090906</c:v>
                </c:pt>
                <c:pt idx="234">
                  <c:v>0.90909090909090906</c:v>
                </c:pt>
                <c:pt idx="235">
                  <c:v>0.90909090909090906</c:v>
                </c:pt>
                <c:pt idx="236">
                  <c:v>0.90909090909090906</c:v>
                </c:pt>
                <c:pt idx="237">
                  <c:v>0.90909090909090906</c:v>
                </c:pt>
                <c:pt idx="238">
                  <c:v>0.90909090909090906</c:v>
                </c:pt>
                <c:pt idx="239">
                  <c:v>0.90909090909090906</c:v>
                </c:pt>
                <c:pt idx="240">
                  <c:v>0.91515151515151516</c:v>
                </c:pt>
                <c:pt idx="241">
                  <c:v>0.91515151515151516</c:v>
                </c:pt>
                <c:pt idx="242">
                  <c:v>0.91515151515151516</c:v>
                </c:pt>
                <c:pt idx="243">
                  <c:v>0.91515151515151516</c:v>
                </c:pt>
                <c:pt idx="244">
                  <c:v>0.91515151515151516</c:v>
                </c:pt>
                <c:pt idx="245">
                  <c:v>0.91515151515151516</c:v>
                </c:pt>
                <c:pt idx="246">
                  <c:v>0.91515151515151516</c:v>
                </c:pt>
                <c:pt idx="247">
                  <c:v>0.91515151515151516</c:v>
                </c:pt>
                <c:pt idx="248">
                  <c:v>0.91515151515151516</c:v>
                </c:pt>
                <c:pt idx="249">
                  <c:v>0.91515151515151516</c:v>
                </c:pt>
                <c:pt idx="250">
                  <c:v>0.91515151515151516</c:v>
                </c:pt>
                <c:pt idx="251">
                  <c:v>0.91515151515151516</c:v>
                </c:pt>
                <c:pt idx="252">
                  <c:v>0.91515151515151516</c:v>
                </c:pt>
                <c:pt idx="253">
                  <c:v>0.91515151515151516</c:v>
                </c:pt>
                <c:pt idx="254">
                  <c:v>0.91515151515151516</c:v>
                </c:pt>
                <c:pt idx="255">
                  <c:v>0.91515151515151516</c:v>
                </c:pt>
                <c:pt idx="256">
                  <c:v>0.91515151515151516</c:v>
                </c:pt>
                <c:pt idx="257">
                  <c:v>0.91515151515151516</c:v>
                </c:pt>
                <c:pt idx="258">
                  <c:v>0.91515151515151516</c:v>
                </c:pt>
                <c:pt idx="259">
                  <c:v>0.92121212121212126</c:v>
                </c:pt>
                <c:pt idx="260">
                  <c:v>0.92121212121212126</c:v>
                </c:pt>
                <c:pt idx="261">
                  <c:v>0.92121212121212126</c:v>
                </c:pt>
                <c:pt idx="262">
                  <c:v>0.92727272727272725</c:v>
                </c:pt>
                <c:pt idx="263">
                  <c:v>0.93333333333333335</c:v>
                </c:pt>
                <c:pt idx="264">
                  <c:v>0.93333333333333335</c:v>
                </c:pt>
                <c:pt idx="265">
                  <c:v>0.93333333333333335</c:v>
                </c:pt>
                <c:pt idx="266">
                  <c:v>0.93939393939393945</c:v>
                </c:pt>
                <c:pt idx="267">
                  <c:v>0.94545454545454544</c:v>
                </c:pt>
                <c:pt idx="268">
                  <c:v>0.94545454545454544</c:v>
                </c:pt>
                <c:pt idx="269">
                  <c:v>0.94545454545454544</c:v>
                </c:pt>
                <c:pt idx="270">
                  <c:v>0.95151515151515154</c:v>
                </c:pt>
                <c:pt idx="271">
                  <c:v>0.95151515151515154</c:v>
                </c:pt>
                <c:pt idx="272">
                  <c:v>0.95151515151515154</c:v>
                </c:pt>
                <c:pt idx="273">
                  <c:v>0.95757575757575752</c:v>
                </c:pt>
                <c:pt idx="274">
                  <c:v>0.95757575757575752</c:v>
                </c:pt>
                <c:pt idx="275">
                  <c:v>0.95757575757575752</c:v>
                </c:pt>
                <c:pt idx="276">
                  <c:v>0.95757575757575752</c:v>
                </c:pt>
                <c:pt idx="277">
                  <c:v>0.95757575757575752</c:v>
                </c:pt>
                <c:pt idx="278">
                  <c:v>0.95757575757575752</c:v>
                </c:pt>
                <c:pt idx="279">
                  <c:v>0.95757575757575752</c:v>
                </c:pt>
                <c:pt idx="280">
                  <c:v>0.95757575757575752</c:v>
                </c:pt>
                <c:pt idx="281">
                  <c:v>0.95757575757575752</c:v>
                </c:pt>
                <c:pt idx="282">
                  <c:v>0.95757575757575752</c:v>
                </c:pt>
                <c:pt idx="283">
                  <c:v>0.95757575757575752</c:v>
                </c:pt>
                <c:pt idx="284">
                  <c:v>0.95757575757575752</c:v>
                </c:pt>
                <c:pt idx="285">
                  <c:v>0.95757575757575752</c:v>
                </c:pt>
                <c:pt idx="286">
                  <c:v>0.95757575757575752</c:v>
                </c:pt>
                <c:pt idx="287">
                  <c:v>0.95757575757575752</c:v>
                </c:pt>
                <c:pt idx="288">
                  <c:v>0.95757575757575752</c:v>
                </c:pt>
                <c:pt idx="289">
                  <c:v>0.95757575757575752</c:v>
                </c:pt>
                <c:pt idx="290">
                  <c:v>0.95757575757575752</c:v>
                </c:pt>
                <c:pt idx="291">
                  <c:v>0.95757575757575752</c:v>
                </c:pt>
                <c:pt idx="292">
                  <c:v>0.95757575757575752</c:v>
                </c:pt>
                <c:pt idx="293">
                  <c:v>0.95757575757575752</c:v>
                </c:pt>
                <c:pt idx="294">
                  <c:v>0.95757575757575752</c:v>
                </c:pt>
                <c:pt idx="295">
                  <c:v>0.95757575757575752</c:v>
                </c:pt>
                <c:pt idx="296">
                  <c:v>0.95757575757575752</c:v>
                </c:pt>
                <c:pt idx="297">
                  <c:v>0.96363636363636362</c:v>
                </c:pt>
                <c:pt idx="298">
                  <c:v>0.96363636363636362</c:v>
                </c:pt>
                <c:pt idx="299">
                  <c:v>0.96363636363636362</c:v>
                </c:pt>
                <c:pt idx="300">
                  <c:v>0.96363636363636362</c:v>
                </c:pt>
                <c:pt idx="301">
                  <c:v>0.96363636363636362</c:v>
                </c:pt>
                <c:pt idx="302">
                  <c:v>0.96363636363636362</c:v>
                </c:pt>
                <c:pt idx="303">
                  <c:v>0.96969696969696972</c:v>
                </c:pt>
                <c:pt idx="304">
                  <c:v>0.96969696969696972</c:v>
                </c:pt>
                <c:pt idx="305">
                  <c:v>0.97575757575757571</c:v>
                </c:pt>
                <c:pt idx="306">
                  <c:v>0.97575757575757571</c:v>
                </c:pt>
                <c:pt idx="307">
                  <c:v>0.97575757575757571</c:v>
                </c:pt>
                <c:pt idx="308">
                  <c:v>0.97575757575757571</c:v>
                </c:pt>
                <c:pt idx="309">
                  <c:v>0.97575757575757571</c:v>
                </c:pt>
                <c:pt idx="310">
                  <c:v>0.97575757575757571</c:v>
                </c:pt>
                <c:pt idx="311">
                  <c:v>0.97575757575757571</c:v>
                </c:pt>
                <c:pt idx="312">
                  <c:v>0.97575757575757571</c:v>
                </c:pt>
                <c:pt idx="313">
                  <c:v>0.97575757575757571</c:v>
                </c:pt>
                <c:pt idx="314">
                  <c:v>0.97575757575757571</c:v>
                </c:pt>
                <c:pt idx="315">
                  <c:v>0.97575757575757571</c:v>
                </c:pt>
                <c:pt idx="316">
                  <c:v>0.97575757575757571</c:v>
                </c:pt>
                <c:pt idx="317">
                  <c:v>0.97575757575757571</c:v>
                </c:pt>
                <c:pt idx="318">
                  <c:v>0.97575757575757571</c:v>
                </c:pt>
                <c:pt idx="319">
                  <c:v>0.97575757575757571</c:v>
                </c:pt>
                <c:pt idx="320">
                  <c:v>0.97575757575757571</c:v>
                </c:pt>
                <c:pt idx="321">
                  <c:v>0.97575757575757571</c:v>
                </c:pt>
                <c:pt idx="322">
                  <c:v>0.98181818181818181</c:v>
                </c:pt>
                <c:pt idx="323">
                  <c:v>0.98181818181818181</c:v>
                </c:pt>
                <c:pt idx="324">
                  <c:v>0.98181818181818181</c:v>
                </c:pt>
                <c:pt idx="325">
                  <c:v>0.98181818181818181</c:v>
                </c:pt>
                <c:pt idx="326">
                  <c:v>0.98181818181818181</c:v>
                </c:pt>
                <c:pt idx="327">
                  <c:v>0.98181818181818181</c:v>
                </c:pt>
                <c:pt idx="328">
                  <c:v>0.98181818181818181</c:v>
                </c:pt>
                <c:pt idx="329">
                  <c:v>0.98181818181818181</c:v>
                </c:pt>
                <c:pt idx="330">
                  <c:v>0.98181818181818181</c:v>
                </c:pt>
                <c:pt idx="331">
                  <c:v>0.98181818181818181</c:v>
                </c:pt>
                <c:pt idx="332">
                  <c:v>0.98181818181818181</c:v>
                </c:pt>
                <c:pt idx="333">
                  <c:v>0.98787878787878791</c:v>
                </c:pt>
                <c:pt idx="334">
                  <c:v>0.98787878787878791</c:v>
                </c:pt>
                <c:pt idx="335">
                  <c:v>0.98787878787878791</c:v>
                </c:pt>
                <c:pt idx="336">
                  <c:v>0.98787878787878791</c:v>
                </c:pt>
                <c:pt idx="337">
                  <c:v>0.98787878787878791</c:v>
                </c:pt>
                <c:pt idx="338">
                  <c:v>0.98787878787878791</c:v>
                </c:pt>
                <c:pt idx="339">
                  <c:v>0.98787878787878791</c:v>
                </c:pt>
                <c:pt idx="340">
                  <c:v>0.98787878787878791</c:v>
                </c:pt>
                <c:pt idx="341">
                  <c:v>0.98787878787878791</c:v>
                </c:pt>
                <c:pt idx="342">
                  <c:v>0.98787878787878791</c:v>
                </c:pt>
                <c:pt idx="343">
                  <c:v>0.98787878787878791</c:v>
                </c:pt>
                <c:pt idx="344">
                  <c:v>0.98787878787878791</c:v>
                </c:pt>
                <c:pt idx="345">
                  <c:v>0.98787878787878791</c:v>
                </c:pt>
                <c:pt idx="346">
                  <c:v>0.98787878787878791</c:v>
                </c:pt>
                <c:pt idx="347">
                  <c:v>0.98787878787878791</c:v>
                </c:pt>
                <c:pt idx="348">
                  <c:v>0.98787878787878791</c:v>
                </c:pt>
                <c:pt idx="349">
                  <c:v>0.98787878787878791</c:v>
                </c:pt>
                <c:pt idx="350">
                  <c:v>0.98787878787878791</c:v>
                </c:pt>
                <c:pt idx="351">
                  <c:v>0.98787878787878791</c:v>
                </c:pt>
                <c:pt idx="352">
                  <c:v>0.98787878787878791</c:v>
                </c:pt>
                <c:pt idx="353">
                  <c:v>0.98787878787878791</c:v>
                </c:pt>
                <c:pt idx="354">
                  <c:v>0.98787878787878791</c:v>
                </c:pt>
                <c:pt idx="355">
                  <c:v>0.98787878787878791</c:v>
                </c:pt>
                <c:pt idx="356">
                  <c:v>0.98787878787878791</c:v>
                </c:pt>
                <c:pt idx="357">
                  <c:v>0.98787878787878791</c:v>
                </c:pt>
                <c:pt idx="358">
                  <c:v>0.98787878787878791</c:v>
                </c:pt>
                <c:pt idx="359">
                  <c:v>0.98787878787878791</c:v>
                </c:pt>
                <c:pt idx="360">
                  <c:v>0.98787878787878791</c:v>
                </c:pt>
                <c:pt idx="361">
                  <c:v>0.98787878787878791</c:v>
                </c:pt>
                <c:pt idx="362">
                  <c:v>0.98787878787878791</c:v>
                </c:pt>
                <c:pt idx="363">
                  <c:v>0.98787878787878791</c:v>
                </c:pt>
                <c:pt idx="364">
                  <c:v>0.98787878787878791</c:v>
                </c:pt>
                <c:pt idx="365">
                  <c:v>0.98787878787878791</c:v>
                </c:pt>
                <c:pt idx="366">
                  <c:v>0.98787878787878791</c:v>
                </c:pt>
                <c:pt idx="367">
                  <c:v>0.98787878787878791</c:v>
                </c:pt>
                <c:pt idx="368">
                  <c:v>0.98787878787878791</c:v>
                </c:pt>
                <c:pt idx="369">
                  <c:v>0.98787878787878791</c:v>
                </c:pt>
                <c:pt idx="370">
                  <c:v>0.98787878787878791</c:v>
                </c:pt>
                <c:pt idx="371">
                  <c:v>0.98787878787878791</c:v>
                </c:pt>
                <c:pt idx="372">
                  <c:v>0.9939393939393939</c:v>
                </c:pt>
                <c:pt idx="373">
                  <c:v>0.9939393939393939</c:v>
                </c:pt>
                <c:pt idx="374">
                  <c:v>0.9939393939393939</c:v>
                </c:pt>
                <c:pt idx="375">
                  <c:v>0.9939393939393939</c:v>
                </c:pt>
                <c:pt idx="376">
                  <c:v>0.9939393939393939</c:v>
                </c:pt>
                <c:pt idx="377">
                  <c:v>0.9939393939393939</c:v>
                </c:pt>
                <c:pt idx="378">
                  <c:v>0.9939393939393939</c:v>
                </c:pt>
                <c:pt idx="379">
                  <c:v>0.9939393939393939</c:v>
                </c:pt>
                <c:pt idx="380">
                  <c:v>0.9939393939393939</c:v>
                </c:pt>
                <c:pt idx="381">
                  <c:v>0.9939393939393939</c:v>
                </c:pt>
                <c:pt idx="382">
                  <c:v>0.9939393939393939</c:v>
                </c:pt>
                <c:pt idx="383">
                  <c:v>0.9939393939393939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NNB_TrainingLiftChart!$BZ$2:$BZ$462</c:f>
              <c:numCache>
                <c:formatCode>General</c:formatCode>
                <c:ptCount val="4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3.3783783783783786E-3</c:v>
                </c:pt>
                <c:pt idx="18">
                  <c:v>6.7567567567567571E-3</c:v>
                </c:pt>
                <c:pt idx="19">
                  <c:v>6.7567567567567571E-3</c:v>
                </c:pt>
                <c:pt idx="20">
                  <c:v>6.7567567567567571E-3</c:v>
                </c:pt>
                <c:pt idx="21">
                  <c:v>6.7567567567567571E-3</c:v>
                </c:pt>
                <c:pt idx="22">
                  <c:v>6.7567567567567571E-3</c:v>
                </c:pt>
                <c:pt idx="23">
                  <c:v>6.7567567567567571E-3</c:v>
                </c:pt>
                <c:pt idx="24">
                  <c:v>6.7567567567567571E-3</c:v>
                </c:pt>
                <c:pt idx="25">
                  <c:v>6.7567567567567571E-3</c:v>
                </c:pt>
                <c:pt idx="26">
                  <c:v>6.7567567567567571E-3</c:v>
                </c:pt>
                <c:pt idx="27">
                  <c:v>6.7567567567567571E-3</c:v>
                </c:pt>
                <c:pt idx="28">
                  <c:v>6.7567567567567571E-3</c:v>
                </c:pt>
                <c:pt idx="29">
                  <c:v>6.7567567567567571E-3</c:v>
                </c:pt>
                <c:pt idx="30">
                  <c:v>6.7567567567567571E-3</c:v>
                </c:pt>
                <c:pt idx="31">
                  <c:v>6.7567567567567571E-3</c:v>
                </c:pt>
                <c:pt idx="32">
                  <c:v>6.7567567567567571E-3</c:v>
                </c:pt>
                <c:pt idx="33">
                  <c:v>6.7567567567567571E-3</c:v>
                </c:pt>
                <c:pt idx="34">
                  <c:v>6.7567567567567571E-3</c:v>
                </c:pt>
                <c:pt idx="35">
                  <c:v>6.7567567567567571E-3</c:v>
                </c:pt>
                <c:pt idx="36">
                  <c:v>6.7567567567567571E-3</c:v>
                </c:pt>
                <c:pt idx="37">
                  <c:v>6.7567567567567571E-3</c:v>
                </c:pt>
                <c:pt idx="38">
                  <c:v>1.0135135135135136E-2</c:v>
                </c:pt>
                <c:pt idx="39">
                  <c:v>1.0135135135135136E-2</c:v>
                </c:pt>
                <c:pt idx="40">
                  <c:v>1.0135135135135136E-2</c:v>
                </c:pt>
                <c:pt idx="41">
                  <c:v>1.0135135135135136E-2</c:v>
                </c:pt>
                <c:pt idx="42">
                  <c:v>1.0135135135135136E-2</c:v>
                </c:pt>
                <c:pt idx="43">
                  <c:v>1.0135135135135136E-2</c:v>
                </c:pt>
                <c:pt idx="44">
                  <c:v>1.3513513513513514E-2</c:v>
                </c:pt>
                <c:pt idx="45">
                  <c:v>1.3513513513513514E-2</c:v>
                </c:pt>
                <c:pt idx="46">
                  <c:v>1.3513513513513514E-2</c:v>
                </c:pt>
                <c:pt idx="47">
                  <c:v>1.3513513513513514E-2</c:v>
                </c:pt>
                <c:pt idx="48">
                  <c:v>1.3513513513513514E-2</c:v>
                </c:pt>
                <c:pt idx="49">
                  <c:v>1.3513513513513514E-2</c:v>
                </c:pt>
                <c:pt idx="50">
                  <c:v>1.3513513513513514E-2</c:v>
                </c:pt>
                <c:pt idx="51">
                  <c:v>1.3513513513513514E-2</c:v>
                </c:pt>
                <c:pt idx="52">
                  <c:v>1.6891891891891893E-2</c:v>
                </c:pt>
                <c:pt idx="53">
                  <c:v>1.6891891891891893E-2</c:v>
                </c:pt>
                <c:pt idx="54">
                  <c:v>1.6891891891891893E-2</c:v>
                </c:pt>
                <c:pt idx="55">
                  <c:v>2.0270270270270271E-2</c:v>
                </c:pt>
                <c:pt idx="56">
                  <c:v>2.0270270270270271E-2</c:v>
                </c:pt>
                <c:pt idx="57">
                  <c:v>2.364864864864865E-2</c:v>
                </c:pt>
                <c:pt idx="58">
                  <c:v>2.364864864864865E-2</c:v>
                </c:pt>
                <c:pt idx="59">
                  <c:v>2.364864864864865E-2</c:v>
                </c:pt>
                <c:pt idx="60">
                  <c:v>2.364864864864865E-2</c:v>
                </c:pt>
                <c:pt idx="61">
                  <c:v>2.7027027027027029E-2</c:v>
                </c:pt>
                <c:pt idx="62">
                  <c:v>3.0405405405405407E-2</c:v>
                </c:pt>
                <c:pt idx="63">
                  <c:v>3.0405405405405407E-2</c:v>
                </c:pt>
                <c:pt idx="64">
                  <c:v>3.0405405405405407E-2</c:v>
                </c:pt>
                <c:pt idx="65">
                  <c:v>3.0405405405405407E-2</c:v>
                </c:pt>
                <c:pt idx="66">
                  <c:v>3.0405405405405407E-2</c:v>
                </c:pt>
                <c:pt idx="67">
                  <c:v>3.0405405405405407E-2</c:v>
                </c:pt>
                <c:pt idx="68">
                  <c:v>3.3783783783783786E-2</c:v>
                </c:pt>
                <c:pt idx="69">
                  <c:v>3.7162162162162164E-2</c:v>
                </c:pt>
                <c:pt idx="70">
                  <c:v>3.7162162162162164E-2</c:v>
                </c:pt>
                <c:pt idx="71">
                  <c:v>3.7162162162162164E-2</c:v>
                </c:pt>
                <c:pt idx="72">
                  <c:v>3.7162162162162164E-2</c:v>
                </c:pt>
                <c:pt idx="73">
                  <c:v>3.7162162162162164E-2</c:v>
                </c:pt>
                <c:pt idx="74">
                  <c:v>3.7162162162162164E-2</c:v>
                </c:pt>
                <c:pt idx="75">
                  <c:v>3.7162162162162164E-2</c:v>
                </c:pt>
                <c:pt idx="76">
                  <c:v>3.7162162162162164E-2</c:v>
                </c:pt>
                <c:pt idx="77">
                  <c:v>3.7162162162162164E-2</c:v>
                </c:pt>
                <c:pt idx="78">
                  <c:v>3.7162162162162164E-2</c:v>
                </c:pt>
                <c:pt idx="79">
                  <c:v>3.7162162162162164E-2</c:v>
                </c:pt>
                <c:pt idx="80">
                  <c:v>4.0540540540540543E-2</c:v>
                </c:pt>
                <c:pt idx="81">
                  <c:v>4.0540540540540543E-2</c:v>
                </c:pt>
                <c:pt idx="82">
                  <c:v>4.0540540540540543E-2</c:v>
                </c:pt>
                <c:pt idx="83">
                  <c:v>4.0540540540540543E-2</c:v>
                </c:pt>
                <c:pt idx="84">
                  <c:v>4.0540540540540543E-2</c:v>
                </c:pt>
                <c:pt idx="85">
                  <c:v>4.3918918918918921E-2</c:v>
                </c:pt>
                <c:pt idx="86">
                  <c:v>4.3918918918918921E-2</c:v>
                </c:pt>
                <c:pt idx="87">
                  <c:v>4.3918918918918921E-2</c:v>
                </c:pt>
                <c:pt idx="88">
                  <c:v>4.3918918918918921E-2</c:v>
                </c:pt>
                <c:pt idx="89">
                  <c:v>4.3918918918918921E-2</c:v>
                </c:pt>
                <c:pt idx="90">
                  <c:v>4.3918918918918921E-2</c:v>
                </c:pt>
                <c:pt idx="91">
                  <c:v>4.3918918918918921E-2</c:v>
                </c:pt>
                <c:pt idx="92">
                  <c:v>4.72972972972973E-2</c:v>
                </c:pt>
                <c:pt idx="93">
                  <c:v>5.0675675675675678E-2</c:v>
                </c:pt>
                <c:pt idx="94">
                  <c:v>5.0675675675675678E-2</c:v>
                </c:pt>
                <c:pt idx="95">
                  <c:v>5.0675675675675678E-2</c:v>
                </c:pt>
                <c:pt idx="96">
                  <c:v>5.0675675675675678E-2</c:v>
                </c:pt>
                <c:pt idx="97">
                  <c:v>5.0675675675675678E-2</c:v>
                </c:pt>
                <c:pt idx="98">
                  <c:v>5.4054054054054057E-2</c:v>
                </c:pt>
                <c:pt idx="99">
                  <c:v>5.7432432432432436E-2</c:v>
                </c:pt>
                <c:pt idx="100">
                  <c:v>5.7432432432432436E-2</c:v>
                </c:pt>
                <c:pt idx="101">
                  <c:v>5.7432432432432436E-2</c:v>
                </c:pt>
                <c:pt idx="102">
                  <c:v>6.0810810810810814E-2</c:v>
                </c:pt>
                <c:pt idx="103">
                  <c:v>6.0810810810810814E-2</c:v>
                </c:pt>
                <c:pt idx="104">
                  <c:v>6.0810810810810814E-2</c:v>
                </c:pt>
                <c:pt idx="105">
                  <c:v>6.4189189189189186E-2</c:v>
                </c:pt>
                <c:pt idx="106">
                  <c:v>6.7567567567567571E-2</c:v>
                </c:pt>
                <c:pt idx="107">
                  <c:v>6.7567567567567571E-2</c:v>
                </c:pt>
                <c:pt idx="108">
                  <c:v>6.7567567567567571E-2</c:v>
                </c:pt>
                <c:pt idx="109">
                  <c:v>7.0945945945945943E-2</c:v>
                </c:pt>
                <c:pt idx="110">
                  <c:v>7.0945945945945943E-2</c:v>
                </c:pt>
                <c:pt idx="111">
                  <c:v>7.0945945945945943E-2</c:v>
                </c:pt>
                <c:pt idx="112">
                  <c:v>7.0945945945945943E-2</c:v>
                </c:pt>
                <c:pt idx="113">
                  <c:v>7.0945945945945943E-2</c:v>
                </c:pt>
                <c:pt idx="114">
                  <c:v>7.0945945945945943E-2</c:v>
                </c:pt>
                <c:pt idx="115">
                  <c:v>7.4324324324324328E-2</c:v>
                </c:pt>
                <c:pt idx="116">
                  <c:v>7.4324324324324328E-2</c:v>
                </c:pt>
                <c:pt idx="117">
                  <c:v>7.4324324324324328E-2</c:v>
                </c:pt>
                <c:pt idx="118">
                  <c:v>7.77027027027027E-2</c:v>
                </c:pt>
                <c:pt idx="119">
                  <c:v>7.77027027027027E-2</c:v>
                </c:pt>
                <c:pt idx="120">
                  <c:v>7.77027027027027E-2</c:v>
                </c:pt>
                <c:pt idx="121">
                  <c:v>8.1081081081081086E-2</c:v>
                </c:pt>
                <c:pt idx="122">
                  <c:v>8.1081081081081086E-2</c:v>
                </c:pt>
                <c:pt idx="123">
                  <c:v>8.4459459459459457E-2</c:v>
                </c:pt>
                <c:pt idx="124">
                  <c:v>8.4459459459459457E-2</c:v>
                </c:pt>
                <c:pt idx="125">
                  <c:v>8.4459459459459457E-2</c:v>
                </c:pt>
                <c:pt idx="126">
                  <c:v>8.4459459459459457E-2</c:v>
                </c:pt>
                <c:pt idx="127">
                  <c:v>8.7837837837837843E-2</c:v>
                </c:pt>
                <c:pt idx="128">
                  <c:v>8.7837837837837843E-2</c:v>
                </c:pt>
                <c:pt idx="129">
                  <c:v>9.1216216216216214E-2</c:v>
                </c:pt>
                <c:pt idx="130">
                  <c:v>9.1216216216216214E-2</c:v>
                </c:pt>
                <c:pt idx="131">
                  <c:v>9.1216216216216214E-2</c:v>
                </c:pt>
                <c:pt idx="132">
                  <c:v>9.1216216216216214E-2</c:v>
                </c:pt>
                <c:pt idx="133">
                  <c:v>9.45945945945946E-2</c:v>
                </c:pt>
                <c:pt idx="134">
                  <c:v>9.7972972972972971E-2</c:v>
                </c:pt>
                <c:pt idx="135">
                  <c:v>9.7972972972972971E-2</c:v>
                </c:pt>
                <c:pt idx="136">
                  <c:v>9.7972972972972971E-2</c:v>
                </c:pt>
                <c:pt idx="137">
                  <c:v>0.10135135135135136</c:v>
                </c:pt>
                <c:pt idx="138">
                  <c:v>0.10472972972972973</c:v>
                </c:pt>
                <c:pt idx="139">
                  <c:v>0.10472972972972973</c:v>
                </c:pt>
                <c:pt idx="140">
                  <c:v>0.10472972972972973</c:v>
                </c:pt>
                <c:pt idx="141">
                  <c:v>0.10472972972972973</c:v>
                </c:pt>
                <c:pt idx="142">
                  <c:v>0.10810810810810811</c:v>
                </c:pt>
                <c:pt idx="143">
                  <c:v>0.10810810810810811</c:v>
                </c:pt>
                <c:pt idx="144">
                  <c:v>0.10810810810810811</c:v>
                </c:pt>
                <c:pt idx="145">
                  <c:v>0.11148648648648649</c:v>
                </c:pt>
                <c:pt idx="146">
                  <c:v>0.11486486486486487</c:v>
                </c:pt>
                <c:pt idx="147">
                  <c:v>0.11824324324324324</c:v>
                </c:pt>
                <c:pt idx="148">
                  <c:v>0.11824324324324324</c:v>
                </c:pt>
                <c:pt idx="149">
                  <c:v>0.12162162162162163</c:v>
                </c:pt>
                <c:pt idx="150">
                  <c:v>0.12162162162162163</c:v>
                </c:pt>
                <c:pt idx="151">
                  <c:v>0.12162162162162163</c:v>
                </c:pt>
                <c:pt idx="152">
                  <c:v>0.125</c:v>
                </c:pt>
                <c:pt idx="153">
                  <c:v>0.125</c:v>
                </c:pt>
                <c:pt idx="154">
                  <c:v>0.125</c:v>
                </c:pt>
                <c:pt idx="155">
                  <c:v>0.12837837837837837</c:v>
                </c:pt>
                <c:pt idx="156">
                  <c:v>0.12837837837837837</c:v>
                </c:pt>
                <c:pt idx="157">
                  <c:v>0.13175675675675674</c:v>
                </c:pt>
                <c:pt idx="158">
                  <c:v>0.13175675675675674</c:v>
                </c:pt>
                <c:pt idx="159">
                  <c:v>0.13175675675675674</c:v>
                </c:pt>
                <c:pt idx="160">
                  <c:v>0.13175675675675674</c:v>
                </c:pt>
                <c:pt idx="161">
                  <c:v>0.13175675675675674</c:v>
                </c:pt>
                <c:pt idx="162">
                  <c:v>0.13175675675675674</c:v>
                </c:pt>
                <c:pt idx="163">
                  <c:v>0.13513513513513514</c:v>
                </c:pt>
                <c:pt idx="164">
                  <c:v>0.13513513513513514</c:v>
                </c:pt>
                <c:pt idx="165">
                  <c:v>0.13513513513513514</c:v>
                </c:pt>
                <c:pt idx="166">
                  <c:v>0.13851351351351351</c:v>
                </c:pt>
                <c:pt idx="167">
                  <c:v>0.14189189189189189</c:v>
                </c:pt>
                <c:pt idx="168">
                  <c:v>0.14527027027027026</c:v>
                </c:pt>
                <c:pt idx="169">
                  <c:v>0.14864864864864866</c:v>
                </c:pt>
                <c:pt idx="170">
                  <c:v>0.14864864864864866</c:v>
                </c:pt>
                <c:pt idx="171">
                  <c:v>0.15202702702702703</c:v>
                </c:pt>
                <c:pt idx="172">
                  <c:v>0.15202702702702703</c:v>
                </c:pt>
                <c:pt idx="173">
                  <c:v>0.1554054054054054</c:v>
                </c:pt>
                <c:pt idx="174">
                  <c:v>0.15878378378378377</c:v>
                </c:pt>
                <c:pt idx="175">
                  <c:v>0.15878378378378377</c:v>
                </c:pt>
                <c:pt idx="176">
                  <c:v>0.15878378378378377</c:v>
                </c:pt>
                <c:pt idx="177">
                  <c:v>0.16216216216216217</c:v>
                </c:pt>
                <c:pt idx="178">
                  <c:v>0.16216216216216217</c:v>
                </c:pt>
                <c:pt idx="179">
                  <c:v>0.16554054054054054</c:v>
                </c:pt>
                <c:pt idx="180">
                  <c:v>0.16554054054054054</c:v>
                </c:pt>
                <c:pt idx="181">
                  <c:v>0.16554054054054054</c:v>
                </c:pt>
                <c:pt idx="182">
                  <c:v>0.16891891891891891</c:v>
                </c:pt>
                <c:pt idx="183">
                  <c:v>0.17229729729729729</c:v>
                </c:pt>
                <c:pt idx="184">
                  <c:v>0.17567567567567569</c:v>
                </c:pt>
                <c:pt idx="185">
                  <c:v>0.17905405405405406</c:v>
                </c:pt>
                <c:pt idx="186">
                  <c:v>0.18243243243243243</c:v>
                </c:pt>
                <c:pt idx="187">
                  <c:v>0.18243243243243243</c:v>
                </c:pt>
                <c:pt idx="188">
                  <c:v>0.1858108108108108</c:v>
                </c:pt>
                <c:pt idx="189">
                  <c:v>0.1891891891891892</c:v>
                </c:pt>
                <c:pt idx="190">
                  <c:v>0.1891891891891892</c:v>
                </c:pt>
                <c:pt idx="191">
                  <c:v>0.19256756756756757</c:v>
                </c:pt>
                <c:pt idx="192">
                  <c:v>0.19256756756756757</c:v>
                </c:pt>
                <c:pt idx="193">
                  <c:v>0.19594594594594594</c:v>
                </c:pt>
                <c:pt idx="194">
                  <c:v>0.19932432432432431</c:v>
                </c:pt>
                <c:pt idx="195">
                  <c:v>0.19932432432432431</c:v>
                </c:pt>
                <c:pt idx="196">
                  <c:v>0.19932432432432431</c:v>
                </c:pt>
                <c:pt idx="197">
                  <c:v>0.20270270270270271</c:v>
                </c:pt>
                <c:pt idx="198">
                  <c:v>0.20608108108108109</c:v>
                </c:pt>
                <c:pt idx="199">
                  <c:v>0.20608108108108109</c:v>
                </c:pt>
                <c:pt idx="200">
                  <c:v>0.20945945945945946</c:v>
                </c:pt>
                <c:pt idx="201">
                  <c:v>0.20945945945945946</c:v>
                </c:pt>
                <c:pt idx="202">
                  <c:v>0.20945945945945946</c:v>
                </c:pt>
                <c:pt idx="203">
                  <c:v>0.20945945945945946</c:v>
                </c:pt>
                <c:pt idx="204">
                  <c:v>0.21283783783783783</c:v>
                </c:pt>
                <c:pt idx="205">
                  <c:v>0.21621621621621623</c:v>
                </c:pt>
                <c:pt idx="206">
                  <c:v>0.2195945945945946</c:v>
                </c:pt>
                <c:pt idx="207">
                  <c:v>0.22297297297297297</c:v>
                </c:pt>
                <c:pt idx="208">
                  <c:v>0.22635135135135134</c:v>
                </c:pt>
                <c:pt idx="209">
                  <c:v>0.22635135135135134</c:v>
                </c:pt>
                <c:pt idx="210">
                  <c:v>0.22635135135135134</c:v>
                </c:pt>
                <c:pt idx="211">
                  <c:v>0.22635135135135134</c:v>
                </c:pt>
                <c:pt idx="212">
                  <c:v>0.22635135135135134</c:v>
                </c:pt>
                <c:pt idx="213">
                  <c:v>0.22972972972972974</c:v>
                </c:pt>
                <c:pt idx="214">
                  <c:v>0.23310810810810811</c:v>
                </c:pt>
                <c:pt idx="215">
                  <c:v>0.23648648648648649</c:v>
                </c:pt>
                <c:pt idx="216">
                  <c:v>0.23986486486486486</c:v>
                </c:pt>
                <c:pt idx="217">
                  <c:v>0.24324324324324326</c:v>
                </c:pt>
                <c:pt idx="218">
                  <c:v>0.24662162162162163</c:v>
                </c:pt>
                <c:pt idx="219">
                  <c:v>0.25</c:v>
                </c:pt>
                <c:pt idx="220">
                  <c:v>0.2533783783783784</c:v>
                </c:pt>
                <c:pt idx="221">
                  <c:v>0.25675675675675674</c:v>
                </c:pt>
                <c:pt idx="222">
                  <c:v>0.26013513513513514</c:v>
                </c:pt>
                <c:pt idx="223">
                  <c:v>0.26351351351351349</c:v>
                </c:pt>
                <c:pt idx="224">
                  <c:v>0.26351351351351349</c:v>
                </c:pt>
                <c:pt idx="225">
                  <c:v>0.26351351351351349</c:v>
                </c:pt>
                <c:pt idx="226">
                  <c:v>0.26351351351351349</c:v>
                </c:pt>
                <c:pt idx="227">
                  <c:v>0.26689189189189189</c:v>
                </c:pt>
                <c:pt idx="228">
                  <c:v>0.27027027027027029</c:v>
                </c:pt>
                <c:pt idx="229">
                  <c:v>0.27027027027027029</c:v>
                </c:pt>
                <c:pt idx="230">
                  <c:v>0.27364864864864863</c:v>
                </c:pt>
                <c:pt idx="231">
                  <c:v>0.27702702702702703</c:v>
                </c:pt>
                <c:pt idx="232">
                  <c:v>0.28040540540540543</c:v>
                </c:pt>
                <c:pt idx="233">
                  <c:v>0.28040540540540543</c:v>
                </c:pt>
                <c:pt idx="234">
                  <c:v>0.28378378378378377</c:v>
                </c:pt>
                <c:pt idx="235">
                  <c:v>0.28716216216216217</c:v>
                </c:pt>
                <c:pt idx="236">
                  <c:v>0.29054054054054052</c:v>
                </c:pt>
                <c:pt idx="237">
                  <c:v>0.29391891891891891</c:v>
                </c:pt>
                <c:pt idx="238">
                  <c:v>0.29729729729729731</c:v>
                </c:pt>
                <c:pt idx="239">
                  <c:v>0.30067567567567566</c:v>
                </c:pt>
                <c:pt idx="240">
                  <c:v>0.30067567567567566</c:v>
                </c:pt>
                <c:pt idx="241">
                  <c:v>0.30405405405405406</c:v>
                </c:pt>
                <c:pt idx="242">
                  <c:v>0.30743243243243246</c:v>
                </c:pt>
                <c:pt idx="243">
                  <c:v>0.3108108108108108</c:v>
                </c:pt>
                <c:pt idx="244">
                  <c:v>0.3141891891891892</c:v>
                </c:pt>
                <c:pt idx="245">
                  <c:v>0.31756756756756754</c:v>
                </c:pt>
                <c:pt idx="246">
                  <c:v>0.32094594594594594</c:v>
                </c:pt>
                <c:pt idx="247">
                  <c:v>0.32432432432432434</c:v>
                </c:pt>
                <c:pt idx="248">
                  <c:v>0.32770270270270269</c:v>
                </c:pt>
                <c:pt idx="249">
                  <c:v>0.33108108108108109</c:v>
                </c:pt>
                <c:pt idx="250">
                  <c:v>0.33445945945945948</c:v>
                </c:pt>
                <c:pt idx="251">
                  <c:v>0.33783783783783783</c:v>
                </c:pt>
                <c:pt idx="252">
                  <c:v>0.34121621621621623</c:v>
                </c:pt>
                <c:pt idx="253">
                  <c:v>0.34459459459459457</c:v>
                </c:pt>
                <c:pt idx="254">
                  <c:v>0.34797297297297297</c:v>
                </c:pt>
                <c:pt idx="255">
                  <c:v>0.35135135135135137</c:v>
                </c:pt>
                <c:pt idx="256">
                  <c:v>0.35472972972972971</c:v>
                </c:pt>
                <c:pt idx="257">
                  <c:v>0.35810810810810811</c:v>
                </c:pt>
                <c:pt idx="258">
                  <c:v>0.36148648648648651</c:v>
                </c:pt>
                <c:pt idx="259">
                  <c:v>0.36148648648648651</c:v>
                </c:pt>
                <c:pt idx="260">
                  <c:v>0.36486486486486486</c:v>
                </c:pt>
                <c:pt idx="261">
                  <c:v>0.36824324324324326</c:v>
                </c:pt>
                <c:pt idx="262">
                  <c:v>0.36824324324324326</c:v>
                </c:pt>
                <c:pt idx="263">
                  <c:v>0.36824324324324326</c:v>
                </c:pt>
                <c:pt idx="264">
                  <c:v>0.3716216216216216</c:v>
                </c:pt>
                <c:pt idx="265">
                  <c:v>0.375</c:v>
                </c:pt>
                <c:pt idx="266">
                  <c:v>0.375</c:v>
                </c:pt>
                <c:pt idx="267">
                  <c:v>0.375</c:v>
                </c:pt>
                <c:pt idx="268">
                  <c:v>0.3783783783783784</c:v>
                </c:pt>
                <c:pt idx="269">
                  <c:v>0.38175675675675674</c:v>
                </c:pt>
                <c:pt idx="270">
                  <c:v>0.38175675675675674</c:v>
                </c:pt>
                <c:pt idx="271">
                  <c:v>0.38513513513513514</c:v>
                </c:pt>
                <c:pt idx="272">
                  <c:v>0.38851351351351349</c:v>
                </c:pt>
                <c:pt idx="273">
                  <c:v>0.38851351351351349</c:v>
                </c:pt>
                <c:pt idx="274">
                  <c:v>0.39189189189189189</c:v>
                </c:pt>
                <c:pt idx="275">
                  <c:v>0.39527027027027029</c:v>
                </c:pt>
                <c:pt idx="276">
                  <c:v>0.39864864864864863</c:v>
                </c:pt>
                <c:pt idx="277">
                  <c:v>0.40202702702702703</c:v>
                </c:pt>
                <c:pt idx="278">
                  <c:v>0.40540540540540543</c:v>
                </c:pt>
                <c:pt idx="279">
                  <c:v>0.40878378378378377</c:v>
                </c:pt>
                <c:pt idx="280">
                  <c:v>0.41216216216216217</c:v>
                </c:pt>
                <c:pt idx="281">
                  <c:v>0.41554054054054052</c:v>
                </c:pt>
                <c:pt idx="282">
                  <c:v>0.41891891891891891</c:v>
                </c:pt>
                <c:pt idx="283">
                  <c:v>0.42229729729729731</c:v>
                </c:pt>
                <c:pt idx="284">
                  <c:v>0.42567567567567566</c:v>
                </c:pt>
                <c:pt idx="285">
                  <c:v>0.42905405405405406</c:v>
                </c:pt>
                <c:pt idx="286">
                  <c:v>0.43243243243243246</c:v>
                </c:pt>
                <c:pt idx="287">
                  <c:v>0.4358108108108108</c:v>
                </c:pt>
                <c:pt idx="288">
                  <c:v>0.4391891891891892</c:v>
                </c:pt>
                <c:pt idx="289">
                  <c:v>0.44256756756756754</c:v>
                </c:pt>
                <c:pt idx="290">
                  <c:v>0.44594594594594594</c:v>
                </c:pt>
                <c:pt idx="291">
                  <c:v>0.44932432432432434</c:v>
                </c:pt>
                <c:pt idx="292">
                  <c:v>0.45270270270270269</c:v>
                </c:pt>
                <c:pt idx="293">
                  <c:v>0.45608108108108109</c:v>
                </c:pt>
                <c:pt idx="294">
                  <c:v>0.45945945945945948</c:v>
                </c:pt>
                <c:pt idx="295">
                  <c:v>0.46283783783783783</c:v>
                </c:pt>
                <c:pt idx="296">
                  <c:v>0.46621621621621623</c:v>
                </c:pt>
                <c:pt idx="297">
                  <c:v>0.46621621621621623</c:v>
                </c:pt>
                <c:pt idx="298">
                  <c:v>0.46959459459459457</c:v>
                </c:pt>
                <c:pt idx="299">
                  <c:v>0.47297297297297297</c:v>
                </c:pt>
                <c:pt idx="300">
                  <c:v>0.47635135135135137</c:v>
                </c:pt>
                <c:pt idx="301">
                  <c:v>0.47972972972972971</c:v>
                </c:pt>
                <c:pt idx="302">
                  <c:v>0.48310810810810811</c:v>
                </c:pt>
                <c:pt idx="303">
                  <c:v>0.48310810810810811</c:v>
                </c:pt>
                <c:pt idx="304">
                  <c:v>0.48648648648648651</c:v>
                </c:pt>
                <c:pt idx="305">
                  <c:v>0.48648648648648651</c:v>
                </c:pt>
                <c:pt idx="306">
                  <c:v>0.48986486486486486</c:v>
                </c:pt>
                <c:pt idx="307">
                  <c:v>0.49324324324324326</c:v>
                </c:pt>
                <c:pt idx="308">
                  <c:v>0.4966216216216216</c:v>
                </c:pt>
                <c:pt idx="309">
                  <c:v>0.5</c:v>
                </c:pt>
                <c:pt idx="310">
                  <c:v>0.5033783783783784</c:v>
                </c:pt>
                <c:pt idx="311">
                  <c:v>0.5067567567567568</c:v>
                </c:pt>
                <c:pt idx="312">
                  <c:v>0.51013513513513509</c:v>
                </c:pt>
                <c:pt idx="313">
                  <c:v>0.51351351351351349</c:v>
                </c:pt>
                <c:pt idx="314">
                  <c:v>0.51689189189189189</c:v>
                </c:pt>
                <c:pt idx="315">
                  <c:v>0.52027027027027029</c:v>
                </c:pt>
                <c:pt idx="316">
                  <c:v>0.52364864864864868</c:v>
                </c:pt>
                <c:pt idx="317">
                  <c:v>0.52702702702702697</c:v>
                </c:pt>
                <c:pt idx="318">
                  <c:v>0.53040540540540537</c:v>
                </c:pt>
                <c:pt idx="319">
                  <c:v>0.53378378378378377</c:v>
                </c:pt>
                <c:pt idx="320">
                  <c:v>0.53716216216216217</c:v>
                </c:pt>
                <c:pt idx="321">
                  <c:v>0.54054054054054057</c:v>
                </c:pt>
                <c:pt idx="322">
                  <c:v>0.54054054054054057</c:v>
                </c:pt>
                <c:pt idx="323">
                  <c:v>0.54391891891891897</c:v>
                </c:pt>
                <c:pt idx="324">
                  <c:v>0.54729729729729726</c:v>
                </c:pt>
                <c:pt idx="325">
                  <c:v>0.55067567567567566</c:v>
                </c:pt>
                <c:pt idx="326">
                  <c:v>0.55405405405405406</c:v>
                </c:pt>
                <c:pt idx="327">
                  <c:v>0.55743243243243246</c:v>
                </c:pt>
                <c:pt idx="328">
                  <c:v>0.56081081081081086</c:v>
                </c:pt>
                <c:pt idx="329">
                  <c:v>0.56418918918918914</c:v>
                </c:pt>
                <c:pt idx="330">
                  <c:v>0.56756756756756754</c:v>
                </c:pt>
                <c:pt idx="331">
                  <c:v>0.57094594594594594</c:v>
                </c:pt>
                <c:pt idx="332">
                  <c:v>0.57432432432432434</c:v>
                </c:pt>
                <c:pt idx="333">
                  <c:v>0.57432432432432434</c:v>
                </c:pt>
                <c:pt idx="334">
                  <c:v>0.57770270270270274</c:v>
                </c:pt>
                <c:pt idx="335">
                  <c:v>0.58108108108108103</c:v>
                </c:pt>
                <c:pt idx="336">
                  <c:v>0.58445945945945943</c:v>
                </c:pt>
                <c:pt idx="337">
                  <c:v>0.58783783783783783</c:v>
                </c:pt>
                <c:pt idx="338">
                  <c:v>0.59121621621621623</c:v>
                </c:pt>
                <c:pt idx="339">
                  <c:v>0.59459459459459463</c:v>
                </c:pt>
                <c:pt idx="340">
                  <c:v>0.59797297297297303</c:v>
                </c:pt>
                <c:pt idx="341">
                  <c:v>0.60135135135135132</c:v>
                </c:pt>
                <c:pt idx="342">
                  <c:v>0.60472972972972971</c:v>
                </c:pt>
                <c:pt idx="343">
                  <c:v>0.60810810810810811</c:v>
                </c:pt>
                <c:pt idx="344">
                  <c:v>0.61148648648648651</c:v>
                </c:pt>
                <c:pt idx="345">
                  <c:v>0.61486486486486491</c:v>
                </c:pt>
                <c:pt idx="346">
                  <c:v>0.6182432432432432</c:v>
                </c:pt>
                <c:pt idx="347">
                  <c:v>0.6216216216216216</c:v>
                </c:pt>
                <c:pt idx="348">
                  <c:v>0.625</c:v>
                </c:pt>
                <c:pt idx="349">
                  <c:v>0.6283783783783784</c:v>
                </c:pt>
                <c:pt idx="350">
                  <c:v>0.6317567567567568</c:v>
                </c:pt>
                <c:pt idx="351">
                  <c:v>0.63513513513513509</c:v>
                </c:pt>
                <c:pt idx="352">
                  <c:v>0.63851351351351349</c:v>
                </c:pt>
                <c:pt idx="353">
                  <c:v>0.64189189189189189</c:v>
                </c:pt>
                <c:pt idx="354">
                  <c:v>0.64527027027027029</c:v>
                </c:pt>
                <c:pt idx="355">
                  <c:v>0.64864864864864868</c:v>
                </c:pt>
                <c:pt idx="356">
                  <c:v>0.65202702702702697</c:v>
                </c:pt>
                <c:pt idx="357">
                  <c:v>0.65540540540540537</c:v>
                </c:pt>
                <c:pt idx="358">
                  <c:v>0.65878378378378377</c:v>
                </c:pt>
                <c:pt idx="359">
                  <c:v>0.66216216216216217</c:v>
                </c:pt>
                <c:pt idx="360">
                  <c:v>0.66554054054054057</c:v>
                </c:pt>
                <c:pt idx="361">
                  <c:v>0.66891891891891897</c:v>
                </c:pt>
                <c:pt idx="362">
                  <c:v>0.67229729729729726</c:v>
                </c:pt>
                <c:pt idx="363">
                  <c:v>0.67567567567567566</c:v>
                </c:pt>
                <c:pt idx="364">
                  <c:v>0.67905405405405406</c:v>
                </c:pt>
                <c:pt idx="365">
                  <c:v>0.68243243243243246</c:v>
                </c:pt>
                <c:pt idx="366">
                  <c:v>0.68581081081081086</c:v>
                </c:pt>
                <c:pt idx="367">
                  <c:v>0.68918918918918914</c:v>
                </c:pt>
                <c:pt idx="368">
                  <c:v>0.69256756756756754</c:v>
                </c:pt>
                <c:pt idx="369">
                  <c:v>0.69594594594594594</c:v>
                </c:pt>
                <c:pt idx="370">
                  <c:v>0.69932432432432434</c:v>
                </c:pt>
                <c:pt idx="371">
                  <c:v>0.70270270270270274</c:v>
                </c:pt>
                <c:pt idx="372">
                  <c:v>0.70270270270270274</c:v>
                </c:pt>
                <c:pt idx="373">
                  <c:v>0.70608108108108103</c:v>
                </c:pt>
                <c:pt idx="374">
                  <c:v>0.71283783783783783</c:v>
                </c:pt>
                <c:pt idx="375">
                  <c:v>0.71621621621621623</c:v>
                </c:pt>
                <c:pt idx="376">
                  <c:v>0.71959459459459463</c:v>
                </c:pt>
                <c:pt idx="377">
                  <c:v>0.72297297297297303</c:v>
                </c:pt>
                <c:pt idx="378">
                  <c:v>0.72635135135135132</c:v>
                </c:pt>
                <c:pt idx="379">
                  <c:v>0.72972972972972971</c:v>
                </c:pt>
                <c:pt idx="380">
                  <c:v>0.73310810810810811</c:v>
                </c:pt>
                <c:pt idx="381">
                  <c:v>0.73648648648648651</c:v>
                </c:pt>
                <c:pt idx="382">
                  <c:v>0.73986486486486491</c:v>
                </c:pt>
                <c:pt idx="383">
                  <c:v>0.7432432432432432</c:v>
                </c:pt>
                <c:pt idx="384">
                  <c:v>0.7432432432432432</c:v>
                </c:pt>
                <c:pt idx="385">
                  <c:v>0.7466216216216216</c:v>
                </c:pt>
                <c:pt idx="386">
                  <c:v>0.75</c:v>
                </c:pt>
                <c:pt idx="387">
                  <c:v>0.7533783783783784</c:v>
                </c:pt>
                <c:pt idx="388">
                  <c:v>0.7567567567567568</c:v>
                </c:pt>
                <c:pt idx="389">
                  <c:v>0.76013513513513509</c:v>
                </c:pt>
                <c:pt idx="390">
                  <c:v>0.76351351351351349</c:v>
                </c:pt>
                <c:pt idx="391">
                  <c:v>0.76689189189189189</c:v>
                </c:pt>
                <c:pt idx="392">
                  <c:v>0.77027027027027029</c:v>
                </c:pt>
                <c:pt idx="393">
                  <c:v>0.77364864864864868</c:v>
                </c:pt>
                <c:pt idx="394">
                  <c:v>0.77702702702702697</c:v>
                </c:pt>
                <c:pt idx="395">
                  <c:v>0.78040540540540537</c:v>
                </c:pt>
                <c:pt idx="396">
                  <c:v>0.78378378378378377</c:v>
                </c:pt>
                <c:pt idx="397">
                  <c:v>0.78716216216216217</c:v>
                </c:pt>
                <c:pt idx="398">
                  <c:v>0.79054054054054057</c:v>
                </c:pt>
                <c:pt idx="399">
                  <c:v>0.79391891891891897</c:v>
                </c:pt>
                <c:pt idx="400">
                  <c:v>0.79729729729729726</c:v>
                </c:pt>
                <c:pt idx="401">
                  <c:v>0.80067567567567566</c:v>
                </c:pt>
                <c:pt idx="402">
                  <c:v>0.80405405405405406</c:v>
                </c:pt>
                <c:pt idx="403">
                  <c:v>0.80743243243243246</c:v>
                </c:pt>
                <c:pt idx="404">
                  <c:v>0.81081081081081086</c:v>
                </c:pt>
                <c:pt idx="405">
                  <c:v>0.81418918918918914</c:v>
                </c:pt>
                <c:pt idx="406">
                  <c:v>0.81756756756756754</c:v>
                </c:pt>
                <c:pt idx="407">
                  <c:v>0.82094594594594594</c:v>
                </c:pt>
                <c:pt idx="408">
                  <c:v>0.82432432432432434</c:v>
                </c:pt>
                <c:pt idx="409">
                  <c:v>0.82770270270270274</c:v>
                </c:pt>
                <c:pt idx="410">
                  <c:v>0.83108108108108103</c:v>
                </c:pt>
                <c:pt idx="411">
                  <c:v>0.83445945945945943</c:v>
                </c:pt>
                <c:pt idx="412">
                  <c:v>0.83783783783783783</c:v>
                </c:pt>
                <c:pt idx="413">
                  <c:v>0.84121621621621623</c:v>
                </c:pt>
                <c:pt idx="414">
                  <c:v>0.84459459459459463</c:v>
                </c:pt>
                <c:pt idx="415">
                  <c:v>0.84797297297297303</c:v>
                </c:pt>
                <c:pt idx="416">
                  <c:v>0.85135135135135132</c:v>
                </c:pt>
                <c:pt idx="417">
                  <c:v>0.85472972972972971</c:v>
                </c:pt>
                <c:pt idx="418">
                  <c:v>0.85810810810810811</c:v>
                </c:pt>
                <c:pt idx="419">
                  <c:v>0.86148648648648651</c:v>
                </c:pt>
                <c:pt idx="420">
                  <c:v>0.86486486486486491</c:v>
                </c:pt>
                <c:pt idx="421">
                  <c:v>0.8682432432432432</c:v>
                </c:pt>
                <c:pt idx="422">
                  <c:v>0.8716216216216216</c:v>
                </c:pt>
                <c:pt idx="423">
                  <c:v>0.875</c:v>
                </c:pt>
                <c:pt idx="424">
                  <c:v>0.8783783783783784</c:v>
                </c:pt>
                <c:pt idx="425">
                  <c:v>0.8817567567567568</c:v>
                </c:pt>
                <c:pt idx="426">
                  <c:v>0.88513513513513509</c:v>
                </c:pt>
                <c:pt idx="427">
                  <c:v>0.88851351351351349</c:v>
                </c:pt>
                <c:pt idx="428">
                  <c:v>0.89189189189189189</c:v>
                </c:pt>
                <c:pt idx="429">
                  <c:v>0.89527027027027029</c:v>
                </c:pt>
                <c:pt idx="430">
                  <c:v>0.89864864864864868</c:v>
                </c:pt>
                <c:pt idx="431">
                  <c:v>0.90202702702702697</c:v>
                </c:pt>
                <c:pt idx="432">
                  <c:v>0.90540540540540537</c:v>
                </c:pt>
                <c:pt idx="433">
                  <c:v>0.90878378378378377</c:v>
                </c:pt>
                <c:pt idx="434">
                  <c:v>0.91216216216216217</c:v>
                </c:pt>
                <c:pt idx="435">
                  <c:v>0.91554054054054057</c:v>
                </c:pt>
                <c:pt idx="436">
                  <c:v>0.91891891891891897</c:v>
                </c:pt>
                <c:pt idx="437">
                  <c:v>0.92229729729729726</c:v>
                </c:pt>
                <c:pt idx="438">
                  <c:v>0.92567567567567566</c:v>
                </c:pt>
                <c:pt idx="439">
                  <c:v>0.92905405405405406</c:v>
                </c:pt>
                <c:pt idx="440">
                  <c:v>0.93243243243243246</c:v>
                </c:pt>
                <c:pt idx="441">
                  <c:v>0.93581081081081086</c:v>
                </c:pt>
                <c:pt idx="442">
                  <c:v>0.93918918918918914</c:v>
                </c:pt>
                <c:pt idx="443">
                  <c:v>0.94256756756756754</c:v>
                </c:pt>
                <c:pt idx="444">
                  <c:v>0.94594594594594594</c:v>
                </c:pt>
                <c:pt idx="445">
                  <c:v>0.94932432432432434</c:v>
                </c:pt>
                <c:pt idx="446">
                  <c:v>0.95270270270270274</c:v>
                </c:pt>
                <c:pt idx="447">
                  <c:v>0.95608108108108103</c:v>
                </c:pt>
                <c:pt idx="448">
                  <c:v>0.95945945945945943</c:v>
                </c:pt>
                <c:pt idx="449">
                  <c:v>0.96283783783783783</c:v>
                </c:pt>
                <c:pt idx="450">
                  <c:v>0.96621621621621623</c:v>
                </c:pt>
                <c:pt idx="451">
                  <c:v>0.96959459459459463</c:v>
                </c:pt>
                <c:pt idx="452">
                  <c:v>0.97297297297297303</c:v>
                </c:pt>
                <c:pt idx="453">
                  <c:v>0.97635135135135132</c:v>
                </c:pt>
                <c:pt idx="454">
                  <c:v>0.97972972972972971</c:v>
                </c:pt>
                <c:pt idx="455">
                  <c:v>0.98310810810810811</c:v>
                </c:pt>
                <c:pt idx="456">
                  <c:v>0.98648648648648651</c:v>
                </c:pt>
                <c:pt idx="457">
                  <c:v>0.98986486486486491</c:v>
                </c:pt>
                <c:pt idx="458">
                  <c:v>0.9932432432432432</c:v>
                </c:pt>
                <c:pt idx="459">
                  <c:v>0.9966216216216216</c:v>
                </c:pt>
                <c:pt idx="460">
                  <c:v>1</c:v>
                </c:pt>
              </c:numCache>
            </c:numRef>
          </c:xVal>
          <c:yVal>
            <c:numRef>
              <c:f>NNB_TrainingLiftChart!$CB$2:$CB$462</c:f>
              <c:numCache>
                <c:formatCode>General</c:formatCode>
                <c:ptCount val="4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3.3783783783783786E-3</c:v>
                </c:pt>
                <c:pt idx="18">
                  <c:v>6.7567567567567571E-3</c:v>
                </c:pt>
                <c:pt idx="19">
                  <c:v>6.7567567567567571E-3</c:v>
                </c:pt>
                <c:pt idx="20">
                  <c:v>6.7567567567567571E-3</c:v>
                </c:pt>
                <c:pt idx="21">
                  <c:v>6.7567567567567571E-3</c:v>
                </c:pt>
                <c:pt idx="22">
                  <c:v>6.7567567567567571E-3</c:v>
                </c:pt>
                <c:pt idx="23">
                  <c:v>6.7567567567567571E-3</c:v>
                </c:pt>
                <c:pt idx="24">
                  <c:v>6.7567567567567571E-3</c:v>
                </c:pt>
                <c:pt idx="25">
                  <c:v>6.7567567567567571E-3</c:v>
                </c:pt>
                <c:pt idx="26">
                  <c:v>6.7567567567567571E-3</c:v>
                </c:pt>
                <c:pt idx="27">
                  <c:v>6.7567567567567571E-3</c:v>
                </c:pt>
                <c:pt idx="28">
                  <c:v>6.7567567567567571E-3</c:v>
                </c:pt>
                <c:pt idx="29">
                  <c:v>6.7567567567567571E-3</c:v>
                </c:pt>
                <c:pt idx="30">
                  <c:v>6.7567567567567571E-3</c:v>
                </c:pt>
                <c:pt idx="31">
                  <c:v>6.7567567567567571E-3</c:v>
                </c:pt>
                <c:pt idx="32">
                  <c:v>6.7567567567567571E-3</c:v>
                </c:pt>
                <c:pt idx="33">
                  <c:v>6.7567567567567571E-3</c:v>
                </c:pt>
                <c:pt idx="34">
                  <c:v>6.7567567567567571E-3</c:v>
                </c:pt>
                <c:pt idx="35">
                  <c:v>6.7567567567567571E-3</c:v>
                </c:pt>
                <c:pt idx="36">
                  <c:v>6.7567567567567571E-3</c:v>
                </c:pt>
                <c:pt idx="37">
                  <c:v>6.7567567567567571E-3</c:v>
                </c:pt>
                <c:pt idx="38">
                  <c:v>1.0135135135135136E-2</c:v>
                </c:pt>
                <c:pt idx="39">
                  <c:v>1.0135135135135136E-2</c:v>
                </c:pt>
                <c:pt idx="40">
                  <c:v>1.0135135135135136E-2</c:v>
                </c:pt>
                <c:pt idx="41">
                  <c:v>1.0135135135135136E-2</c:v>
                </c:pt>
                <c:pt idx="42">
                  <c:v>1.0135135135135136E-2</c:v>
                </c:pt>
                <c:pt idx="43">
                  <c:v>1.0135135135135136E-2</c:v>
                </c:pt>
                <c:pt idx="44">
                  <c:v>1.3513513513513514E-2</c:v>
                </c:pt>
                <c:pt idx="45">
                  <c:v>1.3513513513513514E-2</c:v>
                </c:pt>
                <c:pt idx="46">
                  <c:v>1.3513513513513514E-2</c:v>
                </c:pt>
                <c:pt idx="47">
                  <c:v>1.3513513513513514E-2</c:v>
                </c:pt>
                <c:pt idx="48">
                  <c:v>1.3513513513513514E-2</c:v>
                </c:pt>
                <c:pt idx="49">
                  <c:v>1.3513513513513514E-2</c:v>
                </c:pt>
                <c:pt idx="50">
                  <c:v>1.3513513513513514E-2</c:v>
                </c:pt>
                <c:pt idx="51">
                  <c:v>1.3513513513513514E-2</c:v>
                </c:pt>
                <c:pt idx="52">
                  <c:v>1.6891891891891893E-2</c:v>
                </c:pt>
                <c:pt idx="53">
                  <c:v>1.6891891891891893E-2</c:v>
                </c:pt>
                <c:pt idx="54">
                  <c:v>1.6891891891891893E-2</c:v>
                </c:pt>
                <c:pt idx="55">
                  <c:v>2.0270270270270271E-2</c:v>
                </c:pt>
                <c:pt idx="56">
                  <c:v>2.0270270270270271E-2</c:v>
                </c:pt>
                <c:pt idx="57">
                  <c:v>2.364864864864865E-2</c:v>
                </c:pt>
                <c:pt idx="58">
                  <c:v>2.364864864864865E-2</c:v>
                </c:pt>
                <c:pt idx="59">
                  <c:v>2.364864864864865E-2</c:v>
                </c:pt>
                <c:pt idx="60">
                  <c:v>2.364864864864865E-2</c:v>
                </c:pt>
                <c:pt idx="61">
                  <c:v>2.7027027027027029E-2</c:v>
                </c:pt>
                <c:pt idx="62">
                  <c:v>3.0405405405405407E-2</c:v>
                </c:pt>
                <c:pt idx="63">
                  <c:v>3.0405405405405407E-2</c:v>
                </c:pt>
                <c:pt idx="64">
                  <c:v>3.0405405405405407E-2</c:v>
                </c:pt>
                <c:pt idx="65">
                  <c:v>3.0405405405405407E-2</c:v>
                </c:pt>
                <c:pt idx="66">
                  <c:v>3.0405405405405407E-2</c:v>
                </c:pt>
                <c:pt idx="67">
                  <c:v>3.0405405405405407E-2</c:v>
                </c:pt>
                <c:pt idx="68">
                  <c:v>3.3783783783783786E-2</c:v>
                </c:pt>
                <c:pt idx="69">
                  <c:v>3.7162162162162164E-2</c:v>
                </c:pt>
                <c:pt idx="70">
                  <c:v>3.7162162162162164E-2</c:v>
                </c:pt>
                <c:pt idx="71">
                  <c:v>3.7162162162162164E-2</c:v>
                </c:pt>
                <c:pt idx="72">
                  <c:v>3.7162162162162164E-2</c:v>
                </c:pt>
                <c:pt idx="73">
                  <c:v>3.7162162162162164E-2</c:v>
                </c:pt>
                <c:pt idx="74">
                  <c:v>3.7162162162162164E-2</c:v>
                </c:pt>
                <c:pt idx="75">
                  <c:v>3.7162162162162164E-2</c:v>
                </c:pt>
                <c:pt idx="76">
                  <c:v>3.7162162162162164E-2</c:v>
                </c:pt>
                <c:pt idx="77">
                  <c:v>3.7162162162162164E-2</c:v>
                </c:pt>
                <c:pt idx="78">
                  <c:v>3.7162162162162164E-2</c:v>
                </c:pt>
                <c:pt idx="79">
                  <c:v>3.7162162162162164E-2</c:v>
                </c:pt>
                <c:pt idx="80">
                  <c:v>4.0540540540540543E-2</c:v>
                </c:pt>
                <c:pt idx="81">
                  <c:v>4.0540540540540543E-2</c:v>
                </c:pt>
                <c:pt idx="82">
                  <c:v>4.0540540540540543E-2</c:v>
                </c:pt>
                <c:pt idx="83">
                  <c:v>4.0540540540540543E-2</c:v>
                </c:pt>
                <c:pt idx="84">
                  <c:v>4.0540540540540543E-2</c:v>
                </c:pt>
                <c:pt idx="85">
                  <c:v>4.3918918918918921E-2</c:v>
                </c:pt>
                <c:pt idx="86">
                  <c:v>4.3918918918918921E-2</c:v>
                </c:pt>
                <c:pt idx="87">
                  <c:v>4.3918918918918921E-2</c:v>
                </c:pt>
                <c:pt idx="88">
                  <c:v>4.3918918918918921E-2</c:v>
                </c:pt>
                <c:pt idx="89">
                  <c:v>4.3918918918918921E-2</c:v>
                </c:pt>
                <c:pt idx="90">
                  <c:v>4.3918918918918921E-2</c:v>
                </c:pt>
                <c:pt idx="91">
                  <c:v>4.3918918918918921E-2</c:v>
                </c:pt>
                <c:pt idx="92">
                  <c:v>4.72972972972973E-2</c:v>
                </c:pt>
                <c:pt idx="93">
                  <c:v>5.0675675675675678E-2</c:v>
                </c:pt>
                <c:pt idx="94">
                  <c:v>5.0675675675675678E-2</c:v>
                </c:pt>
                <c:pt idx="95">
                  <c:v>5.0675675675675678E-2</c:v>
                </c:pt>
                <c:pt idx="96">
                  <c:v>5.0675675675675678E-2</c:v>
                </c:pt>
                <c:pt idx="97">
                  <c:v>5.0675675675675678E-2</c:v>
                </c:pt>
                <c:pt idx="98">
                  <c:v>5.4054054054054057E-2</c:v>
                </c:pt>
                <c:pt idx="99">
                  <c:v>5.7432432432432436E-2</c:v>
                </c:pt>
                <c:pt idx="100">
                  <c:v>5.7432432432432436E-2</c:v>
                </c:pt>
                <c:pt idx="101">
                  <c:v>5.7432432432432436E-2</c:v>
                </c:pt>
                <c:pt idx="102">
                  <c:v>6.0810810810810814E-2</c:v>
                </c:pt>
                <c:pt idx="103">
                  <c:v>6.0810810810810814E-2</c:v>
                </c:pt>
                <c:pt idx="104">
                  <c:v>6.0810810810810814E-2</c:v>
                </c:pt>
                <c:pt idx="105">
                  <c:v>6.4189189189189186E-2</c:v>
                </c:pt>
                <c:pt idx="106">
                  <c:v>6.7567567567567571E-2</c:v>
                </c:pt>
                <c:pt idx="107">
                  <c:v>6.7567567567567571E-2</c:v>
                </c:pt>
                <c:pt idx="108">
                  <c:v>6.7567567567567571E-2</c:v>
                </c:pt>
                <c:pt idx="109">
                  <c:v>7.0945945945945943E-2</c:v>
                </c:pt>
                <c:pt idx="110">
                  <c:v>7.0945945945945943E-2</c:v>
                </c:pt>
                <c:pt idx="111">
                  <c:v>7.0945945945945943E-2</c:v>
                </c:pt>
                <c:pt idx="112">
                  <c:v>7.0945945945945943E-2</c:v>
                </c:pt>
                <c:pt idx="113">
                  <c:v>7.0945945945945943E-2</c:v>
                </c:pt>
                <c:pt idx="114">
                  <c:v>7.0945945945945943E-2</c:v>
                </c:pt>
                <c:pt idx="115">
                  <c:v>7.4324324324324328E-2</c:v>
                </c:pt>
                <c:pt idx="116">
                  <c:v>7.4324324324324328E-2</c:v>
                </c:pt>
                <c:pt idx="117">
                  <c:v>7.4324324324324328E-2</c:v>
                </c:pt>
                <c:pt idx="118">
                  <c:v>7.77027027027027E-2</c:v>
                </c:pt>
                <c:pt idx="119">
                  <c:v>7.77027027027027E-2</c:v>
                </c:pt>
                <c:pt idx="120">
                  <c:v>7.77027027027027E-2</c:v>
                </c:pt>
                <c:pt idx="121">
                  <c:v>8.1081081081081086E-2</c:v>
                </c:pt>
                <c:pt idx="122">
                  <c:v>8.1081081081081086E-2</c:v>
                </c:pt>
                <c:pt idx="123">
                  <c:v>8.4459459459459457E-2</c:v>
                </c:pt>
                <c:pt idx="124">
                  <c:v>8.4459459459459457E-2</c:v>
                </c:pt>
                <c:pt idx="125">
                  <c:v>8.4459459459459457E-2</c:v>
                </c:pt>
                <c:pt idx="126">
                  <c:v>8.4459459459459457E-2</c:v>
                </c:pt>
                <c:pt idx="127">
                  <c:v>8.7837837837837843E-2</c:v>
                </c:pt>
                <c:pt idx="128">
                  <c:v>8.7837837837837843E-2</c:v>
                </c:pt>
                <c:pt idx="129">
                  <c:v>9.1216216216216214E-2</c:v>
                </c:pt>
                <c:pt idx="130">
                  <c:v>9.1216216216216214E-2</c:v>
                </c:pt>
                <c:pt idx="131">
                  <c:v>9.1216216216216214E-2</c:v>
                </c:pt>
                <c:pt idx="132">
                  <c:v>9.1216216216216214E-2</c:v>
                </c:pt>
                <c:pt idx="133">
                  <c:v>9.45945945945946E-2</c:v>
                </c:pt>
                <c:pt idx="134">
                  <c:v>9.7972972972972971E-2</c:v>
                </c:pt>
                <c:pt idx="135">
                  <c:v>9.7972972972972971E-2</c:v>
                </c:pt>
                <c:pt idx="136">
                  <c:v>9.7972972972972971E-2</c:v>
                </c:pt>
                <c:pt idx="137">
                  <c:v>0.10135135135135136</c:v>
                </c:pt>
                <c:pt idx="138">
                  <c:v>0.10472972972972973</c:v>
                </c:pt>
                <c:pt idx="139">
                  <c:v>0.10472972972972973</c:v>
                </c:pt>
                <c:pt idx="140">
                  <c:v>0.10472972972972973</c:v>
                </c:pt>
                <c:pt idx="141">
                  <c:v>0.10472972972972973</c:v>
                </c:pt>
                <c:pt idx="142">
                  <c:v>0.10810810810810811</c:v>
                </c:pt>
                <c:pt idx="143">
                  <c:v>0.10810810810810811</c:v>
                </c:pt>
                <c:pt idx="144">
                  <c:v>0.10810810810810811</c:v>
                </c:pt>
                <c:pt idx="145">
                  <c:v>0.11148648648648649</c:v>
                </c:pt>
                <c:pt idx="146">
                  <c:v>0.11486486486486487</c:v>
                </c:pt>
                <c:pt idx="147">
                  <c:v>0.11824324324324324</c:v>
                </c:pt>
                <c:pt idx="148">
                  <c:v>0.11824324324324324</c:v>
                </c:pt>
                <c:pt idx="149">
                  <c:v>0.12162162162162163</c:v>
                </c:pt>
                <c:pt idx="150">
                  <c:v>0.12162162162162163</c:v>
                </c:pt>
                <c:pt idx="151">
                  <c:v>0.12162162162162163</c:v>
                </c:pt>
                <c:pt idx="152">
                  <c:v>0.125</c:v>
                </c:pt>
                <c:pt idx="153">
                  <c:v>0.125</c:v>
                </c:pt>
                <c:pt idx="154">
                  <c:v>0.125</c:v>
                </c:pt>
                <c:pt idx="155">
                  <c:v>0.12837837837837837</c:v>
                </c:pt>
                <c:pt idx="156">
                  <c:v>0.12837837837837837</c:v>
                </c:pt>
                <c:pt idx="157">
                  <c:v>0.13175675675675674</c:v>
                </c:pt>
                <c:pt idx="158">
                  <c:v>0.13175675675675674</c:v>
                </c:pt>
                <c:pt idx="159">
                  <c:v>0.13175675675675674</c:v>
                </c:pt>
                <c:pt idx="160">
                  <c:v>0.13175675675675674</c:v>
                </c:pt>
                <c:pt idx="161">
                  <c:v>0.13175675675675674</c:v>
                </c:pt>
                <c:pt idx="162">
                  <c:v>0.13175675675675674</c:v>
                </c:pt>
                <c:pt idx="163">
                  <c:v>0.13513513513513514</c:v>
                </c:pt>
                <c:pt idx="164">
                  <c:v>0.13513513513513514</c:v>
                </c:pt>
                <c:pt idx="165">
                  <c:v>0.13513513513513514</c:v>
                </c:pt>
                <c:pt idx="166">
                  <c:v>0.13851351351351351</c:v>
                </c:pt>
                <c:pt idx="167">
                  <c:v>0.14189189189189189</c:v>
                </c:pt>
                <c:pt idx="168">
                  <c:v>0.14527027027027026</c:v>
                </c:pt>
                <c:pt idx="169">
                  <c:v>0.14864864864864866</c:v>
                </c:pt>
                <c:pt idx="170">
                  <c:v>0.14864864864864866</c:v>
                </c:pt>
                <c:pt idx="171">
                  <c:v>0.15202702702702703</c:v>
                </c:pt>
                <c:pt idx="172">
                  <c:v>0.15202702702702703</c:v>
                </c:pt>
                <c:pt idx="173">
                  <c:v>0.1554054054054054</c:v>
                </c:pt>
                <c:pt idx="174">
                  <c:v>0.15878378378378377</c:v>
                </c:pt>
                <c:pt idx="175">
                  <c:v>0.15878378378378377</c:v>
                </c:pt>
                <c:pt idx="176">
                  <c:v>0.15878378378378377</c:v>
                </c:pt>
                <c:pt idx="177">
                  <c:v>0.16216216216216217</c:v>
                </c:pt>
                <c:pt idx="178">
                  <c:v>0.16216216216216217</c:v>
                </c:pt>
                <c:pt idx="179">
                  <c:v>0.16554054054054054</c:v>
                </c:pt>
                <c:pt idx="180">
                  <c:v>0.16554054054054054</c:v>
                </c:pt>
                <c:pt idx="181">
                  <c:v>0.16554054054054054</c:v>
                </c:pt>
                <c:pt idx="182">
                  <c:v>0.16891891891891891</c:v>
                </c:pt>
                <c:pt idx="183">
                  <c:v>0.17229729729729729</c:v>
                </c:pt>
                <c:pt idx="184">
                  <c:v>0.17567567567567569</c:v>
                </c:pt>
                <c:pt idx="185">
                  <c:v>0.17905405405405406</c:v>
                </c:pt>
                <c:pt idx="186">
                  <c:v>0.18243243243243243</c:v>
                </c:pt>
                <c:pt idx="187">
                  <c:v>0.18243243243243243</c:v>
                </c:pt>
                <c:pt idx="188">
                  <c:v>0.1858108108108108</c:v>
                </c:pt>
                <c:pt idx="189">
                  <c:v>0.1891891891891892</c:v>
                </c:pt>
                <c:pt idx="190">
                  <c:v>0.1891891891891892</c:v>
                </c:pt>
                <c:pt idx="191">
                  <c:v>0.19256756756756757</c:v>
                </c:pt>
                <c:pt idx="192">
                  <c:v>0.19256756756756757</c:v>
                </c:pt>
                <c:pt idx="193">
                  <c:v>0.19594594594594594</c:v>
                </c:pt>
                <c:pt idx="194">
                  <c:v>0.19932432432432431</c:v>
                </c:pt>
                <c:pt idx="195">
                  <c:v>0.19932432432432431</c:v>
                </c:pt>
                <c:pt idx="196">
                  <c:v>0.19932432432432431</c:v>
                </c:pt>
                <c:pt idx="197">
                  <c:v>0.20270270270270271</c:v>
                </c:pt>
                <c:pt idx="198">
                  <c:v>0.20608108108108109</c:v>
                </c:pt>
                <c:pt idx="199">
                  <c:v>0.20608108108108109</c:v>
                </c:pt>
                <c:pt idx="200">
                  <c:v>0.20945945945945946</c:v>
                </c:pt>
                <c:pt idx="201">
                  <c:v>0.20945945945945946</c:v>
                </c:pt>
                <c:pt idx="202">
                  <c:v>0.20945945945945946</c:v>
                </c:pt>
                <c:pt idx="203">
                  <c:v>0.20945945945945946</c:v>
                </c:pt>
                <c:pt idx="204">
                  <c:v>0.21283783783783783</c:v>
                </c:pt>
                <c:pt idx="205">
                  <c:v>0.21621621621621623</c:v>
                </c:pt>
                <c:pt idx="206">
                  <c:v>0.2195945945945946</c:v>
                </c:pt>
                <c:pt idx="207">
                  <c:v>0.22297297297297297</c:v>
                </c:pt>
                <c:pt idx="208">
                  <c:v>0.22635135135135134</c:v>
                </c:pt>
                <c:pt idx="209">
                  <c:v>0.22635135135135134</c:v>
                </c:pt>
                <c:pt idx="210">
                  <c:v>0.22635135135135134</c:v>
                </c:pt>
                <c:pt idx="211">
                  <c:v>0.22635135135135134</c:v>
                </c:pt>
                <c:pt idx="212">
                  <c:v>0.22635135135135134</c:v>
                </c:pt>
                <c:pt idx="213">
                  <c:v>0.22972972972972974</c:v>
                </c:pt>
                <c:pt idx="214">
                  <c:v>0.23310810810810811</c:v>
                </c:pt>
                <c:pt idx="215">
                  <c:v>0.23648648648648649</c:v>
                </c:pt>
                <c:pt idx="216">
                  <c:v>0.23986486486486486</c:v>
                </c:pt>
                <c:pt idx="217">
                  <c:v>0.24324324324324326</c:v>
                </c:pt>
                <c:pt idx="218">
                  <c:v>0.24662162162162163</c:v>
                </c:pt>
                <c:pt idx="219">
                  <c:v>0.25</c:v>
                </c:pt>
                <c:pt idx="220">
                  <c:v>0.2533783783783784</c:v>
                </c:pt>
                <c:pt idx="221">
                  <c:v>0.25675675675675674</c:v>
                </c:pt>
                <c:pt idx="222">
                  <c:v>0.26013513513513514</c:v>
                </c:pt>
                <c:pt idx="223">
                  <c:v>0.26351351351351349</c:v>
                </c:pt>
                <c:pt idx="224">
                  <c:v>0.26351351351351349</c:v>
                </c:pt>
                <c:pt idx="225">
                  <c:v>0.26351351351351349</c:v>
                </c:pt>
                <c:pt idx="226">
                  <c:v>0.26351351351351349</c:v>
                </c:pt>
                <c:pt idx="227">
                  <c:v>0.26689189189189189</c:v>
                </c:pt>
                <c:pt idx="228">
                  <c:v>0.27027027027027029</c:v>
                </c:pt>
                <c:pt idx="229">
                  <c:v>0.27027027027027029</c:v>
                </c:pt>
                <c:pt idx="230">
                  <c:v>0.27364864864864863</c:v>
                </c:pt>
                <c:pt idx="231">
                  <c:v>0.27702702702702703</c:v>
                </c:pt>
                <c:pt idx="232">
                  <c:v>0.28040540540540543</c:v>
                </c:pt>
                <c:pt idx="233">
                  <c:v>0.28040540540540543</c:v>
                </c:pt>
                <c:pt idx="234">
                  <c:v>0.28378378378378377</c:v>
                </c:pt>
                <c:pt idx="235">
                  <c:v>0.28716216216216217</c:v>
                </c:pt>
                <c:pt idx="236">
                  <c:v>0.29054054054054052</c:v>
                </c:pt>
                <c:pt idx="237">
                  <c:v>0.29391891891891891</c:v>
                </c:pt>
                <c:pt idx="238">
                  <c:v>0.29729729729729731</c:v>
                </c:pt>
                <c:pt idx="239">
                  <c:v>0.30067567567567566</c:v>
                </c:pt>
                <c:pt idx="240">
                  <c:v>0.30067567567567566</c:v>
                </c:pt>
                <c:pt idx="241">
                  <c:v>0.30405405405405406</c:v>
                </c:pt>
                <c:pt idx="242">
                  <c:v>0.30743243243243246</c:v>
                </c:pt>
                <c:pt idx="243">
                  <c:v>0.3108108108108108</c:v>
                </c:pt>
                <c:pt idx="244">
                  <c:v>0.3141891891891892</c:v>
                </c:pt>
                <c:pt idx="245">
                  <c:v>0.31756756756756754</c:v>
                </c:pt>
                <c:pt idx="246">
                  <c:v>0.32094594594594594</c:v>
                </c:pt>
                <c:pt idx="247">
                  <c:v>0.32432432432432434</c:v>
                </c:pt>
                <c:pt idx="248">
                  <c:v>0.32770270270270269</c:v>
                </c:pt>
                <c:pt idx="249">
                  <c:v>0.33108108108108109</c:v>
                </c:pt>
                <c:pt idx="250">
                  <c:v>0.33445945945945948</c:v>
                </c:pt>
                <c:pt idx="251">
                  <c:v>0.33783783783783783</c:v>
                </c:pt>
                <c:pt idx="252">
                  <c:v>0.34121621621621623</c:v>
                </c:pt>
                <c:pt idx="253">
                  <c:v>0.34459459459459457</c:v>
                </c:pt>
                <c:pt idx="254">
                  <c:v>0.34797297297297297</c:v>
                </c:pt>
                <c:pt idx="255">
                  <c:v>0.35135135135135137</c:v>
                </c:pt>
                <c:pt idx="256">
                  <c:v>0.35472972972972971</c:v>
                </c:pt>
                <c:pt idx="257">
                  <c:v>0.35810810810810811</c:v>
                </c:pt>
                <c:pt idx="258">
                  <c:v>0.36148648648648651</c:v>
                </c:pt>
                <c:pt idx="259">
                  <c:v>0.36148648648648651</c:v>
                </c:pt>
                <c:pt idx="260">
                  <c:v>0.36486486486486486</c:v>
                </c:pt>
                <c:pt idx="261">
                  <c:v>0.36824324324324326</c:v>
                </c:pt>
                <c:pt idx="262">
                  <c:v>0.36824324324324326</c:v>
                </c:pt>
                <c:pt idx="263">
                  <c:v>0.36824324324324326</c:v>
                </c:pt>
                <c:pt idx="264">
                  <c:v>0.3716216216216216</c:v>
                </c:pt>
                <c:pt idx="265">
                  <c:v>0.375</c:v>
                </c:pt>
                <c:pt idx="266">
                  <c:v>0.375</c:v>
                </c:pt>
                <c:pt idx="267">
                  <c:v>0.375</c:v>
                </c:pt>
                <c:pt idx="268">
                  <c:v>0.3783783783783784</c:v>
                </c:pt>
                <c:pt idx="269">
                  <c:v>0.38175675675675674</c:v>
                </c:pt>
                <c:pt idx="270">
                  <c:v>0.38175675675675674</c:v>
                </c:pt>
                <c:pt idx="271">
                  <c:v>0.38513513513513514</c:v>
                </c:pt>
                <c:pt idx="272">
                  <c:v>0.38851351351351349</c:v>
                </c:pt>
                <c:pt idx="273">
                  <c:v>0.38851351351351349</c:v>
                </c:pt>
                <c:pt idx="274">
                  <c:v>0.39189189189189189</c:v>
                </c:pt>
                <c:pt idx="275">
                  <c:v>0.39527027027027029</c:v>
                </c:pt>
                <c:pt idx="276">
                  <c:v>0.39864864864864863</c:v>
                </c:pt>
                <c:pt idx="277">
                  <c:v>0.40202702702702703</c:v>
                </c:pt>
                <c:pt idx="278">
                  <c:v>0.40540540540540543</c:v>
                </c:pt>
                <c:pt idx="279">
                  <c:v>0.40878378378378377</c:v>
                </c:pt>
                <c:pt idx="280">
                  <c:v>0.41216216216216217</c:v>
                </c:pt>
                <c:pt idx="281">
                  <c:v>0.41554054054054052</c:v>
                </c:pt>
                <c:pt idx="282">
                  <c:v>0.41891891891891891</c:v>
                </c:pt>
                <c:pt idx="283">
                  <c:v>0.42229729729729731</c:v>
                </c:pt>
                <c:pt idx="284">
                  <c:v>0.42567567567567566</c:v>
                </c:pt>
                <c:pt idx="285">
                  <c:v>0.42905405405405406</c:v>
                </c:pt>
                <c:pt idx="286">
                  <c:v>0.43243243243243246</c:v>
                </c:pt>
                <c:pt idx="287">
                  <c:v>0.4358108108108108</c:v>
                </c:pt>
                <c:pt idx="288">
                  <c:v>0.4391891891891892</c:v>
                </c:pt>
                <c:pt idx="289">
                  <c:v>0.44256756756756754</c:v>
                </c:pt>
                <c:pt idx="290">
                  <c:v>0.44594594594594594</c:v>
                </c:pt>
                <c:pt idx="291">
                  <c:v>0.44932432432432434</c:v>
                </c:pt>
                <c:pt idx="292">
                  <c:v>0.45270270270270269</c:v>
                </c:pt>
                <c:pt idx="293">
                  <c:v>0.45608108108108109</c:v>
                </c:pt>
                <c:pt idx="294">
                  <c:v>0.45945945945945948</c:v>
                </c:pt>
                <c:pt idx="295">
                  <c:v>0.46283783783783783</c:v>
                </c:pt>
                <c:pt idx="296">
                  <c:v>0.46621621621621623</c:v>
                </c:pt>
                <c:pt idx="297">
                  <c:v>0.46621621621621623</c:v>
                </c:pt>
                <c:pt idx="298">
                  <c:v>0.46959459459459457</c:v>
                </c:pt>
                <c:pt idx="299">
                  <c:v>0.47297297297297297</c:v>
                </c:pt>
                <c:pt idx="300">
                  <c:v>0.47635135135135137</c:v>
                </c:pt>
                <c:pt idx="301">
                  <c:v>0.47972972972972971</c:v>
                </c:pt>
                <c:pt idx="302">
                  <c:v>0.48310810810810811</c:v>
                </c:pt>
                <c:pt idx="303">
                  <c:v>0.48310810810810811</c:v>
                </c:pt>
                <c:pt idx="304">
                  <c:v>0.48648648648648651</c:v>
                </c:pt>
                <c:pt idx="305">
                  <c:v>0.48648648648648651</c:v>
                </c:pt>
                <c:pt idx="306">
                  <c:v>0.48986486486486486</c:v>
                </c:pt>
                <c:pt idx="307">
                  <c:v>0.49324324324324326</c:v>
                </c:pt>
                <c:pt idx="308">
                  <c:v>0.4966216216216216</c:v>
                </c:pt>
                <c:pt idx="309">
                  <c:v>0.5</c:v>
                </c:pt>
                <c:pt idx="310">
                  <c:v>0.5033783783783784</c:v>
                </c:pt>
                <c:pt idx="311">
                  <c:v>0.5067567567567568</c:v>
                </c:pt>
                <c:pt idx="312">
                  <c:v>0.51013513513513509</c:v>
                </c:pt>
                <c:pt idx="313">
                  <c:v>0.51351351351351349</c:v>
                </c:pt>
                <c:pt idx="314">
                  <c:v>0.51689189189189189</c:v>
                </c:pt>
                <c:pt idx="315">
                  <c:v>0.52027027027027029</c:v>
                </c:pt>
                <c:pt idx="316">
                  <c:v>0.52364864864864868</c:v>
                </c:pt>
                <c:pt idx="317">
                  <c:v>0.52702702702702697</c:v>
                </c:pt>
                <c:pt idx="318">
                  <c:v>0.53040540540540537</c:v>
                </c:pt>
                <c:pt idx="319">
                  <c:v>0.53378378378378377</c:v>
                </c:pt>
                <c:pt idx="320">
                  <c:v>0.53716216216216217</c:v>
                </c:pt>
                <c:pt idx="321">
                  <c:v>0.54054054054054057</c:v>
                </c:pt>
                <c:pt idx="322">
                  <c:v>0.54054054054054057</c:v>
                </c:pt>
                <c:pt idx="323">
                  <c:v>0.54391891891891897</c:v>
                </c:pt>
                <c:pt idx="324">
                  <c:v>0.54729729729729726</c:v>
                </c:pt>
                <c:pt idx="325">
                  <c:v>0.55067567567567566</c:v>
                </c:pt>
                <c:pt idx="326">
                  <c:v>0.55405405405405406</c:v>
                </c:pt>
                <c:pt idx="327">
                  <c:v>0.55743243243243246</c:v>
                </c:pt>
                <c:pt idx="328">
                  <c:v>0.56081081081081086</c:v>
                </c:pt>
                <c:pt idx="329">
                  <c:v>0.56418918918918914</c:v>
                </c:pt>
                <c:pt idx="330">
                  <c:v>0.56756756756756754</c:v>
                </c:pt>
                <c:pt idx="331">
                  <c:v>0.57094594594594594</c:v>
                </c:pt>
                <c:pt idx="332">
                  <c:v>0.57432432432432434</c:v>
                </c:pt>
                <c:pt idx="333">
                  <c:v>0.57432432432432434</c:v>
                </c:pt>
                <c:pt idx="334">
                  <c:v>0.57770270270270274</c:v>
                </c:pt>
                <c:pt idx="335">
                  <c:v>0.58108108108108103</c:v>
                </c:pt>
                <c:pt idx="336">
                  <c:v>0.58445945945945943</c:v>
                </c:pt>
                <c:pt idx="337">
                  <c:v>0.58783783783783783</c:v>
                </c:pt>
                <c:pt idx="338">
                  <c:v>0.59121621621621623</c:v>
                </c:pt>
                <c:pt idx="339">
                  <c:v>0.59459459459459463</c:v>
                </c:pt>
                <c:pt idx="340">
                  <c:v>0.59797297297297303</c:v>
                </c:pt>
                <c:pt idx="341">
                  <c:v>0.60135135135135132</c:v>
                </c:pt>
                <c:pt idx="342">
                  <c:v>0.60472972972972971</c:v>
                </c:pt>
                <c:pt idx="343">
                  <c:v>0.60810810810810811</c:v>
                </c:pt>
                <c:pt idx="344">
                  <c:v>0.61148648648648651</c:v>
                </c:pt>
                <c:pt idx="345">
                  <c:v>0.61486486486486491</c:v>
                </c:pt>
                <c:pt idx="346">
                  <c:v>0.6182432432432432</c:v>
                </c:pt>
                <c:pt idx="347">
                  <c:v>0.6216216216216216</c:v>
                </c:pt>
                <c:pt idx="348">
                  <c:v>0.625</c:v>
                </c:pt>
                <c:pt idx="349">
                  <c:v>0.6283783783783784</c:v>
                </c:pt>
                <c:pt idx="350">
                  <c:v>0.6317567567567568</c:v>
                </c:pt>
                <c:pt idx="351">
                  <c:v>0.63513513513513509</c:v>
                </c:pt>
                <c:pt idx="352">
                  <c:v>0.63851351351351349</c:v>
                </c:pt>
                <c:pt idx="353">
                  <c:v>0.64189189189189189</c:v>
                </c:pt>
                <c:pt idx="354">
                  <c:v>0.64527027027027029</c:v>
                </c:pt>
                <c:pt idx="355">
                  <c:v>0.64864864864864868</c:v>
                </c:pt>
                <c:pt idx="356">
                  <c:v>0.65202702702702697</c:v>
                </c:pt>
                <c:pt idx="357">
                  <c:v>0.65540540540540537</c:v>
                </c:pt>
                <c:pt idx="358">
                  <c:v>0.65878378378378377</c:v>
                </c:pt>
                <c:pt idx="359">
                  <c:v>0.66216216216216217</c:v>
                </c:pt>
                <c:pt idx="360">
                  <c:v>0.66554054054054057</c:v>
                </c:pt>
                <c:pt idx="361">
                  <c:v>0.66891891891891897</c:v>
                </c:pt>
                <c:pt idx="362">
                  <c:v>0.67229729729729726</c:v>
                </c:pt>
                <c:pt idx="363">
                  <c:v>0.67567567567567566</c:v>
                </c:pt>
                <c:pt idx="364">
                  <c:v>0.67905405405405406</c:v>
                </c:pt>
                <c:pt idx="365">
                  <c:v>0.68243243243243246</c:v>
                </c:pt>
                <c:pt idx="366">
                  <c:v>0.68581081081081086</c:v>
                </c:pt>
                <c:pt idx="367">
                  <c:v>0.68918918918918914</c:v>
                </c:pt>
                <c:pt idx="368">
                  <c:v>0.69256756756756754</c:v>
                </c:pt>
                <c:pt idx="369">
                  <c:v>0.69594594594594594</c:v>
                </c:pt>
                <c:pt idx="370">
                  <c:v>0.69932432432432434</c:v>
                </c:pt>
                <c:pt idx="371">
                  <c:v>0.70270270270270274</c:v>
                </c:pt>
                <c:pt idx="372">
                  <c:v>0.70270270270270274</c:v>
                </c:pt>
                <c:pt idx="373">
                  <c:v>0.70608108108108103</c:v>
                </c:pt>
                <c:pt idx="374">
                  <c:v>0.71283783783783783</c:v>
                </c:pt>
                <c:pt idx="375">
                  <c:v>0.71621621621621623</c:v>
                </c:pt>
                <c:pt idx="376">
                  <c:v>0.71959459459459463</c:v>
                </c:pt>
                <c:pt idx="377">
                  <c:v>0.72297297297297303</c:v>
                </c:pt>
                <c:pt idx="378">
                  <c:v>0.72635135135135132</c:v>
                </c:pt>
                <c:pt idx="379">
                  <c:v>0.72972972972972971</c:v>
                </c:pt>
                <c:pt idx="380">
                  <c:v>0.73310810810810811</c:v>
                </c:pt>
                <c:pt idx="381">
                  <c:v>0.73648648648648651</c:v>
                </c:pt>
                <c:pt idx="382">
                  <c:v>0.73986486486486491</c:v>
                </c:pt>
                <c:pt idx="383">
                  <c:v>0.7432432432432432</c:v>
                </c:pt>
                <c:pt idx="384">
                  <c:v>0.7432432432432432</c:v>
                </c:pt>
                <c:pt idx="385">
                  <c:v>0.7466216216216216</c:v>
                </c:pt>
                <c:pt idx="386">
                  <c:v>0.75</c:v>
                </c:pt>
                <c:pt idx="387">
                  <c:v>0.7533783783783784</c:v>
                </c:pt>
                <c:pt idx="388">
                  <c:v>0.7567567567567568</c:v>
                </c:pt>
                <c:pt idx="389">
                  <c:v>0.76013513513513509</c:v>
                </c:pt>
                <c:pt idx="390">
                  <c:v>0.76351351351351349</c:v>
                </c:pt>
                <c:pt idx="391">
                  <c:v>0.76689189189189189</c:v>
                </c:pt>
                <c:pt idx="392">
                  <c:v>0.77027027027027029</c:v>
                </c:pt>
                <c:pt idx="393">
                  <c:v>0.77364864864864868</c:v>
                </c:pt>
                <c:pt idx="394">
                  <c:v>0.77702702702702697</c:v>
                </c:pt>
                <c:pt idx="395">
                  <c:v>0.78040540540540537</c:v>
                </c:pt>
                <c:pt idx="396">
                  <c:v>0.78378378378378377</c:v>
                </c:pt>
                <c:pt idx="397">
                  <c:v>0.78716216216216217</c:v>
                </c:pt>
                <c:pt idx="398">
                  <c:v>0.79054054054054057</c:v>
                </c:pt>
                <c:pt idx="399">
                  <c:v>0.79391891891891897</c:v>
                </c:pt>
                <c:pt idx="400">
                  <c:v>0.79729729729729726</c:v>
                </c:pt>
                <c:pt idx="401">
                  <c:v>0.80067567567567566</c:v>
                </c:pt>
                <c:pt idx="402">
                  <c:v>0.80405405405405406</c:v>
                </c:pt>
                <c:pt idx="403">
                  <c:v>0.80743243243243246</c:v>
                </c:pt>
                <c:pt idx="404">
                  <c:v>0.81081081081081086</c:v>
                </c:pt>
                <c:pt idx="405">
                  <c:v>0.81418918918918914</c:v>
                </c:pt>
                <c:pt idx="406">
                  <c:v>0.81756756756756754</c:v>
                </c:pt>
                <c:pt idx="407">
                  <c:v>0.82094594594594594</c:v>
                </c:pt>
                <c:pt idx="408">
                  <c:v>0.82432432432432434</c:v>
                </c:pt>
                <c:pt idx="409">
                  <c:v>0.82770270270270274</c:v>
                </c:pt>
                <c:pt idx="410">
                  <c:v>0.83108108108108103</c:v>
                </c:pt>
                <c:pt idx="411">
                  <c:v>0.83445945945945943</c:v>
                </c:pt>
                <c:pt idx="412">
                  <c:v>0.83783783783783783</c:v>
                </c:pt>
                <c:pt idx="413">
                  <c:v>0.84121621621621623</c:v>
                </c:pt>
                <c:pt idx="414">
                  <c:v>0.84459459459459463</c:v>
                </c:pt>
                <c:pt idx="415">
                  <c:v>0.84797297297297303</c:v>
                </c:pt>
                <c:pt idx="416">
                  <c:v>0.85135135135135132</c:v>
                </c:pt>
                <c:pt idx="417">
                  <c:v>0.85472972972972971</c:v>
                </c:pt>
                <c:pt idx="418">
                  <c:v>0.85810810810810811</c:v>
                </c:pt>
                <c:pt idx="419">
                  <c:v>0.86148648648648651</c:v>
                </c:pt>
                <c:pt idx="420">
                  <c:v>0.86486486486486491</c:v>
                </c:pt>
                <c:pt idx="421">
                  <c:v>0.8682432432432432</c:v>
                </c:pt>
                <c:pt idx="422">
                  <c:v>0.8716216216216216</c:v>
                </c:pt>
                <c:pt idx="423">
                  <c:v>0.875</c:v>
                </c:pt>
                <c:pt idx="424">
                  <c:v>0.8783783783783784</c:v>
                </c:pt>
                <c:pt idx="425">
                  <c:v>0.8817567567567568</c:v>
                </c:pt>
                <c:pt idx="426">
                  <c:v>0.88513513513513509</c:v>
                </c:pt>
                <c:pt idx="427">
                  <c:v>0.88851351351351349</c:v>
                </c:pt>
                <c:pt idx="428">
                  <c:v>0.89189189189189189</c:v>
                </c:pt>
                <c:pt idx="429">
                  <c:v>0.89527027027027029</c:v>
                </c:pt>
                <c:pt idx="430">
                  <c:v>0.89864864864864868</c:v>
                </c:pt>
                <c:pt idx="431">
                  <c:v>0.90202702702702697</c:v>
                </c:pt>
                <c:pt idx="432">
                  <c:v>0.90540540540540537</c:v>
                </c:pt>
                <c:pt idx="433">
                  <c:v>0.90878378378378377</c:v>
                </c:pt>
                <c:pt idx="434">
                  <c:v>0.91216216216216217</c:v>
                </c:pt>
                <c:pt idx="435">
                  <c:v>0.91554054054054057</c:v>
                </c:pt>
                <c:pt idx="436">
                  <c:v>0.91891891891891897</c:v>
                </c:pt>
                <c:pt idx="437">
                  <c:v>0.92229729729729726</c:v>
                </c:pt>
                <c:pt idx="438">
                  <c:v>0.92567567567567566</c:v>
                </c:pt>
                <c:pt idx="439">
                  <c:v>0.92905405405405406</c:v>
                </c:pt>
                <c:pt idx="440">
                  <c:v>0.93243243243243246</c:v>
                </c:pt>
                <c:pt idx="441">
                  <c:v>0.93581081081081086</c:v>
                </c:pt>
                <c:pt idx="442">
                  <c:v>0.93918918918918914</c:v>
                </c:pt>
                <c:pt idx="443">
                  <c:v>0.94256756756756754</c:v>
                </c:pt>
                <c:pt idx="444">
                  <c:v>0.94594594594594594</c:v>
                </c:pt>
                <c:pt idx="445">
                  <c:v>0.94932432432432434</c:v>
                </c:pt>
                <c:pt idx="446">
                  <c:v>0.95270270270270274</c:v>
                </c:pt>
                <c:pt idx="447">
                  <c:v>0.95608108108108103</c:v>
                </c:pt>
                <c:pt idx="448">
                  <c:v>0.95945945945945943</c:v>
                </c:pt>
                <c:pt idx="449">
                  <c:v>0.96283783783783783</c:v>
                </c:pt>
                <c:pt idx="450">
                  <c:v>0.96621621621621623</c:v>
                </c:pt>
                <c:pt idx="451">
                  <c:v>0.96959459459459463</c:v>
                </c:pt>
                <c:pt idx="452">
                  <c:v>0.97297297297297303</c:v>
                </c:pt>
                <c:pt idx="453">
                  <c:v>0.97635135135135132</c:v>
                </c:pt>
                <c:pt idx="454">
                  <c:v>0.97972972972972971</c:v>
                </c:pt>
                <c:pt idx="455">
                  <c:v>0.98310810810810811</c:v>
                </c:pt>
                <c:pt idx="456">
                  <c:v>0.98648648648648651</c:v>
                </c:pt>
                <c:pt idx="457">
                  <c:v>0.98986486486486491</c:v>
                </c:pt>
                <c:pt idx="458">
                  <c:v>0.9932432432432432</c:v>
                </c:pt>
                <c:pt idx="459">
                  <c:v>0.9966216216216216</c:v>
                </c:pt>
                <c:pt idx="46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75936"/>
        <c:axId val="247176512"/>
      </c:scatterChart>
      <c:valAx>
        <c:axId val="24717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76512"/>
        <c:crosses val="autoZero"/>
        <c:crossBetween val="midCat"/>
      </c:valAx>
      <c:valAx>
        <c:axId val="247176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759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  <a:endParaRPr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CT_TrainingLiftChart1!$AZ$4:$AZ$464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CT_TrainingLiftChart1!$BC$4:$BC$464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56</c:v>
                </c:pt>
                <c:pt idx="60">
                  <c:v>57</c:v>
                </c:pt>
                <c:pt idx="61">
                  <c:v>58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68</c:v>
                </c:pt>
                <c:pt idx="74">
                  <c:v>68</c:v>
                </c:pt>
                <c:pt idx="75">
                  <c:v>69</c:v>
                </c:pt>
                <c:pt idx="76">
                  <c:v>70</c:v>
                </c:pt>
                <c:pt idx="77">
                  <c:v>71</c:v>
                </c:pt>
                <c:pt idx="78">
                  <c:v>71</c:v>
                </c:pt>
                <c:pt idx="79">
                  <c:v>72</c:v>
                </c:pt>
                <c:pt idx="80">
                  <c:v>72</c:v>
                </c:pt>
                <c:pt idx="81">
                  <c:v>73</c:v>
                </c:pt>
                <c:pt idx="82">
                  <c:v>73</c:v>
                </c:pt>
                <c:pt idx="83">
                  <c:v>74</c:v>
                </c:pt>
                <c:pt idx="84">
                  <c:v>75</c:v>
                </c:pt>
                <c:pt idx="85">
                  <c:v>76</c:v>
                </c:pt>
                <c:pt idx="86">
                  <c:v>77</c:v>
                </c:pt>
                <c:pt idx="87">
                  <c:v>78</c:v>
                </c:pt>
                <c:pt idx="88">
                  <c:v>79</c:v>
                </c:pt>
                <c:pt idx="89">
                  <c:v>80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82</c:v>
                </c:pt>
                <c:pt idx="94">
                  <c:v>83</c:v>
                </c:pt>
                <c:pt idx="95">
                  <c:v>84</c:v>
                </c:pt>
                <c:pt idx="96">
                  <c:v>85</c:v>
                </c:pt>
                <c:pt idx="97">
                  <c:v>85</c:v>
                </c:pt>
                <c:pt idx="98">
                  <c:v>85</c:v>
                </c:pt>
                <c:pt idx="99">
                  <c:v>85</c:v>
                </c:pt>
                <c:pt idx="100">
                  <c:v>86</c:v>
                </c:pt>
                <c:pt idx="101">
                  <c:v>87</c:v>
                </c:pt>
                <c:pt idx="102">
                  <c:v>87</c:v>
                </c:pt>
                <c:pt idx="103">
                  <c:v>88</c:v>
                </c:pt>
                <c:pt idx="104">
                  <c:v>88</c:v>
                </c:pt>
                <c:pt idx="105">
                  <c:v>89</c:v>
                </c:pt>
                <c:pt idx="106">
                  <c:v>90</c:v>
                </c:pt>
                <c:pt idx="107">
                  <c:v>91</c:v>
                </c:pt>
                <c:pt idx="108">
                  <c:v>92</c:v>
                </c:pt>
                <c:pt idx="109">
                  <c:v>93</c:v>
                </c:pt>
                <c:pt idx="110">
                  <c:v>93</c:v>
                </c:pt>
                <c:pt idx="111">
                  <c:v>94</c:v>
                </c:pt>
                <c:pt idx="112">
                  <c:v>95</c:v>
                </c:pt>
                <c:pt idx="113">
                  <c:v>95</c:v>
                </c:pt>
                <c:pt idx="114">
                  <c:v>95</c:v>
                </c:pt>
                <c:pt idx="115">
                  <c:v>96</c:v>
                </c:pt>
                <c:pt idx="116">
                  <c:v>97</c:v>
                </c:pt>
                <c:pt idx="117">
                  <c:v>97</c:v>
                </c:pt>
                <c:pt idx="118">
                  <c:v>98</c:v>
                </c:pt>
                <c:pt idx="119">
                  <c:v>98</c:v>
                </c:pt>
                <c:pt idx="120">
                  <c:v>99</c:v>
                </c:pt>
                <c:pt idx="121">
                  <c:v>100</c:v>
                </c:pt>
                <c:pt idx="122">
                  <c:v>101</c:v>
                </c:pt>
                <c:pt idx="123">
                  <c:v>102</c:v>
                </c:pt>
                <c:pt idx="124">
                  <c:v>103</c:v>
                </c:pt>
                <c:pt idx="125">
                  <c:v>104</c:v>
                </c:pt>
                <c:pt idx="126">
                  <c:v>105</c:v>
                </c:pt>
                <c:pt idx="127">
                  <c:v>106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107</c:v>
                </c:pt>
                <c:pt idx="132">
                  <c:v>108</c:v>
                </c:pt>
                <c:pt idx="133">
                  <c:v>109</c:v>
                </c:pt>
                <c:pt idx="134">
                  <c:v>109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111</c:v>
                </c:pt>
                <c:pt idx="139">
                  <c:v>112</c:v>
                </c:pt>
                <c:pt idx="140">
                  <c:v>113</c:v>
                </c:pt>
                <c:pt idx="141">
                  <c:v>114</c:v>
                </c:pt>
                <c:pt idx="142">
                  <c:v>114</c:v>
                </c:pt>
                <c:pt idx="143">
                  <c:v>115</c:v>
                </c:pt>
                <c:pt idx="144">
                  <c:v>115</c:v>
                </c:pt>
                <c:pt idx="145">
                  <c:v>116</c:v>
                </c:pt>
                <c:pt idx="146">
                  <c:v>117</c:v>
                </c:pt>
                <c:pt idx="147">
                  <c:v>118</c:v>
                </c:pt>
                <c:pt idx="148">
                  <c:v>118</c:v>
                </c:pt>
                <c:pt idx="149">
                  <c:v>119</c:v>
                </c:pt>
                <c:pt idx="150">
                  <c:v>119</c:v>
                </c:pt>
                <c:pt idx="151">
                  <c:v>119</c:v>
                </c:pt>
                <c:pt idx="152">
                  <c:v>120</c:v>
                </c:pt>
                <c:pt idx="153">
                  <c:v>120</c:v>
                </c:pt>
                <c:pt idx="154">
                  <c:v>121</c:v>
                </c:pt>
                <c:pt idx="155">
                  <c:v>121</c:v>
                </c:pt>
                <c:pt idx="156">
                  <c:v>122</c:v>
                </c:pt>
                <c:pt idx="157">
                  <c:v>122</c:v>
                </c:pt>
                <c:pt idx="158">
                  <c:v>123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125</c:v>
                </c:pt>
                <c:pt idx="164">
                  <c:v>126</c:v>
                </c:pt>
                <c:pt idx="165">
                  <c:v>126</c:v>
                </c:pt>
                <c:pt idx="166">
                  <c:v>127</c:v>
                </c:pt>
                <c:pt idx="167">
                  <c:v>127</c:v>
                </c:pt>
                <c:pt idx="168">
                  <c:v>128</c:v>
                </c:pt>
                <c:pt idx="169">
                  <c:v>129</c:v>
                </c:pt>
                <c:pt idx="170">
                  <c:v>130</c:v>
                </c:pt>
                <c:pt idx="171">
                  <c:v>130</c:v>
                </c:pt>
                <c:pt idx="172">
                  <c:v>130</c:v>
                </c:pt>
                <c:pt idx="173">
                  <c:v>131</c:v>
                </c:pt>
                <c:pt idx="174">
                  <c:v>132</c:v>
                </c:pt>
                <c:pt idx="175">
                  <c:v>133</c:v>
                </c:pt>
                <c:pt idx="176">
                  <c:v>134</c:v>
                </c:pt>
                <c:pt idx="177">
                  <c:v>134</c:v>
                </c:pt>
                <c:pt idx="178">
                  <c:v>134</c:v>
                </c:pt>
                <c:pt idx="179">
                  <c:v>135</c:v>
                </c:pt>
                <c:pt idx="180">
                  <c:v>136</c:v>
                </c:pt>
                <c:pt idx="181">
                  <c:v>136</c:v>
                </c:pt>
                <c:pt idx="182">
                  <c:v>136</c:v>
                </c:pt>
                <c:pt idx="183">
                  <c:v>137</c:v>
                </c:pt>
                <c:pt idx="184">
                  <c:v>137</c:v>
                </c:pt>
                <c:pt idx="185">
                  <c:v>137</c:v>
                </c:pt>
                <c:pt idx="186">
                  <c:v>138</c:v>
                </c:pt>
                <c:pt idx="187">
                  <c:v>138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140</c:v>
                </c:pt>
                <c:pt idx="192">
                  <c:v>141</c:v>
                </c:pt>
                <c:pt idx="193">
                  <c:v>141</c:v>
                </c:pt>
                <c:pt idx="194">
                  <c:v>141</c:v>
                </c:pt>
                <c:pt idx="195">
                  <c:v>141</c:v>
                </c:pt>
                <c:pt idx="196">
                  <c:v>141</c:v>
                </c:pt>
                <c:pt idx="197">
                  <c:v>142</c:v>
                </c:pt>
                <c:pt idx="198">
                  <c:v>143</c:v>
                </c:pt>
                <c:pt idx="199">
                  <c:v>143</c:v>
                </c:pt>
                <c:pt idx="200">
                  <c:v>144</c:v>
                </c:pt>
                <c:pt idx="201">
                  <c:v>144</c:v>
                </c:pt>
                <c:pt idx="202">
                  <c:v>144</c:v>
                </c:pt>
                <c:pt idx="203">
                  <c:v>145</c:v>
                </c:pt>
                <c:pt idx="204">
                  <c:v>145</c:v>
                </c:pt>
                <c:pt idx="205">
                  <c:v>145</c:v>
                </c:pt>
                <c:pt idx="206">
                  <c:v>145</c:v>
                </c:pt>
                <c:pt idx="207">
                  <c:v>146</c:v>
                </c:pt>
                <c:pt idx="208">
                  <c:v>147</c:v>
                </c:pt>
                <c:pt idx="209">
                  <c:v>147</c:v>
                </c:pt>
                <c:pt idx="210">
                  <c:v>147</c:v>
                </c:pt>
                <c:pt idx="211">
                  <c:v>147</c:v>
                </c:pt>
                <c:pt idx="212">
                  <c:v>147</c:v>
                </c:pt>
                <c:pt idx="213">
                  <c:v>147</c:v>
                </c:pt>
                <c:pt idx="214">
                  <c:v>147</c:v>
                </c:pt>
                <c:pt idx="215">
                  <c:v>147</c:v>
                </c:pt>
                <c:pt idx="216">
                  <c:v>147</c:v>
                </c:pt>
                <c:pt idx="217">
                  <c:v>148</c:v>
                </c:pt>
                <c:pt idx="218">
                  <c:v>149</c:v>
                </c:pt>
                <c:pt idx="219">
                  <c:v>149</c:v>
                </c:pt>
                <c:pt idx="220">
                  <c:v>149</c:v>
                </c:pt>
                <c:pt idx="221">
                  <c:v>150</c:v>
                </c:pt>
                <c:pt idx="222">
                  <c:v>150</c:v>
                </c:pt>
                <c:pt idx="223">
                  <c:v>151</c:v>
                </c:pt>
                <c:pt idx="224">
                  <c:v>151</c:v>
                </c:pt>
                <c:pt idx="225">
                  <c:v>151</c:v>
                </c:pt>
                <c:pt idx="226">
                  <c:v>151</c:v>
                </c:pt>
                <c:pt idx="227">
                  <c:v>151</c:v>
                </c:pt>
                <c:pt idx="228">
                  <c:v>151</c:v>
                </c:pt>
                <c:pt idx="229">
                  <c:v>151</c:v>
                </c:pt>
                <c:pt idx="230">
                  <c:v>152</c:v>
                </c:pt>
                <c:pt idx="231">
                  <c:v>152</c:v>
                </c:pt>
                <c:pt idx="232">
                  <c:v>152</c:v>
                </c:pt>
                <c:pt idx="233">
                  <c:v>152</c:v>
                </c:pt>
                <c:pt idx="234">
                  <c:v>153</c:v>
                </c:pt>
                <c:pt idx="235">
                  <c:v>153</c:v>
                </c:pt>
                <c:pt idx="236">
                  <c:v>153</c:v>
                </c:pt>
                <c:pt idx="237">
                  <c:v>153</c:v>
                </c:pt>
                <c:pt idx="238">
                  <c:v>153</c:v>
                </c:pt>
                <c:pt idx="239">
                  <c:v>153</c:v>
                </c:pt>
                <c:pt idx="240">
                  <c:v>154</c:v>
                </c:pt>
                <c:pt idx="241">
                  <c:v>154</c:v>
                </c:pt>
                <c:pt idx="242">
                  <c:v>154</c:v>
                </c:pt>
                <c:pt idx="243">
                  <c:v>154</c:v>
                </c:pt>
                <c:pt idx="244">
                  <c:v>154</c:v>
                </c:pt>
                <c:pt idx="245">
                  <c:v>154</c:v>
                </c:pt>
                <c:pt idx="246">
                  <c:v>154</c:v>
                </c:pt>
                <c:pt idx="247">
                  <c:v>155</c:v>
                </c:pt>
                <c:pt idx="248">
                  <c:v>155</c:v>
                </c:pt>
                <c:pt idx="249">
                  <c:v>155</c:v>
                </c:pt>
                <c:pt idx="250">
                  <c:v>155</c:v>
                </c:pt>
                <c:pt idx="251">
                  <c:v>155</c:v>
                </c:pt>
                <c:pt idx="252">
                  <c:v>155</c:v>
                </c:pt>
                <c:pt idx="253">
                  <c:v>156</c:v>
                </c:pt>
                <c:pt idx="254">
                  <c:v>156</c:v>
                </c:pt>
                <c:pt idx="255">
                  <c:v>157</c:v>
                </c:pt>
                <c:pt idx="256">
                  <c:v>158</c:v>
                </c:pt>
                <c:pt idx="257">
                  <c:v>158</c:v>
                </c:pt>
                <c:pt idx="258">
                  <c:v>158</c:v>
                </c:pt>
                <c:pt idx="259">
                  <c:v>159</c:v>
                </c:pt>
                <c:pt idx="260">
                  <c:v>159</c:v>
                </c:pt>
                <c:pt idx="261">
                  <c:v>159</c:v>
                </c:pt>
                <c:pt idx="262">
                  <c:v>159</c:v>
                </c:pt>
                <c:pt idx="263">
                  <c:v>159</c:v>
                </c:pt>
                <c:pt idx="264">
                  <c:v>159</c:v>
                </c:pt>
                <c:pt idx="265">
                  <c:v>160</c:v>
                </c:pt>
                <c:pt idx="266">
                  <c:v>160</c:v>
                </c:pt>
                <c:pt idx="267">
                  <c:v>160</c:v>
                </c:pt>
                <c:pt idx="268">
                  <c:v>160</c:v>
                </c:pt>
                <c:pt idx="269">
                  <c:v>160</c:v>
                </c:pt>
                <c:pt idx="270">
                  <c:v>160</c:v>
                </c:pt>
                <c:pt idx="271">
                  <c:v>160</c:v>
                </c:pt>
                <c:pt idx="272">
                  <c:v>160</c:v>
                </c:pt>
                <c:pt idx="273">
                  <c:v>160</c:v>
                </c:pt>
                <c:pt idx="274">
                  <c:v>160</c:v>
                </c:pt>
                <c:pt idx="275">
                  <c:v>160</c:v>
                </c:pt>
                <c:pt idx="276">
                  <c:v>160</c:v>
                </c:pt>
                <c:pt idx="277">
                  <c:v>160</c:v>
                </c:pt>
                <c:pt idx="278">
                  <c:v>161</c:v>
                </c:pt>
                <c:pt idx="279">
                  <c:v>161</c:v>
                </c:pt>
                <c:pt idx="280">
                  <c:v>161</c:v>
                </c:pt>
                <c:pt idx="281">
                  <c:v>161</c:v>
                </c:pt>
                <c:pt idx="282">
                  <c:v>161</c:v>
                </c:pt>
                <c:pt idx="283">
                  <c:v>161</c:v>
                </c:pt>
                <c:pt idx="284">
                  <c:v>161</c:v>
                </c:pt>
                <c:pt idx="285">
                  <c:v>161</c:v>
                </c:pt>
                <c:pt idx="286">
                  <c:v>161</c:v>
                </c:pt>
                <c:pt idx="287">
                  <c:v>161</c:v>
                </c:pt>
                <c:pt idx="288">
                  <c:v>161</c:v>
                </c:pt>
                <c:pt idx="289">
                  <c:v>162</c:v>
                </c:pt>
                <c:pt idx="290">
                  <c:v>162</c:v>
                </c:pt>
                <c:pt idx="291">
                  <c:v>162</c:v>
                </c:pt>
                <c:pt idx="292">
                  <c:v>163</c:v>
                </c:pt>
                <c:pt idx="293">
                  <c:v>163</c:v>
                </c:pt>
                <c:pt idx="294">
                  <c:v>163</c:v>
                </c:pt>
                <c:pt idx="295">
                  <c:v>163</c:v>
                </c:pt>
                <c:pt idx="296">
                  <c:v>163</c:v>
                </c:pt>
                <c:pt idx="297">
                  <c:v>163</c:v>
                </c:pt>
                <c:pt idx="298">
                  <c:v>163</c:v>
                </c:pt>
                <c:pt idx="299">
                  <c:v>163</c:v>
                </c:pt>
                <c:pt idx="300">
                  <c:v>163</c:v>
                </c:pt>
                <c:pt idx="301">
                  <c:v>163</c:v>
                </c:pt>
                <c:pt idx="302">
                  <c:v>164</c:v>
                </c:pt>
                <c:pt idx="303">
                  <c:v>164</c:v>
                </c:pt>
                <c:pt idx="304">
                  <c:v>164</c:v>
                </c:pt>
                <c:pt idx="305">
                  <c:v>164</c:v>
                </c:pt>
                <c:pt idx="306">
                  <c:v>164</c:v>
                </c:pt>
                <c:pt idx="307">
                  <c:v>164</c:v>
                </c:pt>
                <c:pt idx="308">
                  <c:v>164</c:v>
                </c:pt>
                <c:pt idx="309">
                  <c:v>164</c:v>
                </c:pt>
                <c:pt idx="310">
                  <c:v>164</c:v>
                </c:pt>
                <c:pt idx="311">
                  <c:v>164</c:v>
                </c:pt>
                <c:pt idx="312">
                  <c:v>164</c:v>
                </c:pt>
                <c:pt idx="313">
                  <c:v>164</c:v>
                </c:pt>
                <c:pt idx="314">
                  <c:v>164</c:v>
                </c:pt>
                <c:pt idx="315">
                  <c:v>164</c:v>
                </c:pt>
                <c:pt idx="316">
                  <c:v>164</c:v>
                </c:pt>
                <c:pt idx="317">
                  <c:v>164</c:v>
                </c:pt>
                <c:pt idx="318">
                  <c:v>164</c:v>
                </c:pt>
                <c:pt idx="319">
                  <c:v>165</c:v>
                </c:pt>
                <c:pt idx="320">
                  <c:v>165</c:v>
                </c:pt>
                <c:pt idx="321">
                  <c:v>165</c:v>
                </c:pt>
                <c:pt idx="322">
                  <c:v>165</c:v>
                </c:pt>
                <c:pt idx="323">
                  <c:v>165</c:v>
                </c:pt>
                <c:pt idx="324">
                  <c:v>165</c:v>
                </c:pt>
                <c:pt idx="325">
                  <c:v>165</c:v>
                </c:pt>
                <c:pt idx="326">
                  <c:v>165</c:v>
                </c:pt>
                <c:pt idx="327">
                  <c:v>165</c:v>
                </c:pt>
                <c:pt idx="328">
                  <c:v>165</c:v>
                </c:pt>
                <c:pt idx="329">
                  <c:v>165</c:v>
                </c:pt>
                <c:pt idx="330">
                  <c:v>165</c:v>
                </c:pt>
                <c:pt idx="331">
                  <c:v>165</c:v>
                </c:pt>
                <c:pt idx="332">
                  <c:v>165</c:v>
                </c:pt>
                <c:pt idx="333">
                  <c:v>165</c:v>
                </c:pt>
                <c:pt idx="334">
                  <c:v>165</c:v>
                </c:pt>
                <c:pt idx="335">
                  <c:v>165</c:v>
                </c:pt>
                <c:pt idx="336">
                  <c:v>165</c:v>
                </c:pt>
                <c:pt idx="337">
                  <c:v>165</c:v>
                </c:pt>
                <c:pt idx="338">
                  <c:v>165</c:v>
                </c:pt>
                <c:pt idx="339">
                  <c:v>165</c:v>
                </c:pt>
                <c:pt idx="340">
                  <c:v>165</c:v>
                </c:pt>
                <c:pt idx="341">
                  <c:v>165</c:v>
                </c:pt>
                <c:pt idx="342">
                  <c:v>165</c:v>
                </c:pt>
                <c:pt idx="343">
                  <c:v>165</c:v>
                </c:pt>
                <c:pt idx="344">
                  <c:v>165</c:v>
                </c:pt>
                <c:pt idx="345">
                  <c:v>165</c:v>
                </c:pt>
                <c:pt idx="346">
                  <c:v>165</c:v>
                </c:pt>
                <c:pt idx="347">
                  <c:v>165</c:v>
                </c:pt>
                <c:pt idx="348">
                  <c:v>165</c:v>
                </c:pt>
                <c:pt idx="349">
                  <c:v>165</c:v>
                </c:pt>
                <c:pt idx="350">
                  <c:v>165</c:v>
                </c:pt>
                <c:pt idx="351">
                  <c:v>165</c:v>
                </c:pt>
                <c:pt idx="352">
                  <c:v>165</c:v>
                </c:pt>
                <c:pt idx="353">
                  <c:v>165</c:v>
                </c:pt>
                <c:pt idx="354">
                  <c:v>165</c:v>
                </c:pt>
                <c:pt idx="355">
                  <c:v>165</c:v>
                </c:pt>
                <c:pt idx="356">
                  <c:v>165</c:v>
                </c:pt>
                <c:pt idx="357">
                  <c:v>165</c:v>
                </c:pt>
                <c:pt idx="358">
                  <c:v>165</c:v>
                </c:pt>
                <c:pt idx="359">
                  <c:v>165</c:v>
                </c:pt>
                <c:pt idx="360">
                  <c:v>165</c:v>
                </c:pt>
                <c:pt idx="361">
                  <c:v>165</c:v>
                </c:pt>
                <c:pt idx="362">
                  <c:v>165</c:v>
                </c:pt>
                <c:pt idx="363">
                  <c:v>165</c:v>
                </c:pt>
                <c:pt idx="364">
                  <c:v>165</c:v>
                </c:pt>
                <c:pt idx="365">
                  <c:v>165</c:v>
                </c:pt>
                <c:pt idx="366">
                  <c:v>165</c:v>
                </c:pt>
                <c:pt idx="367">
                  <c:v>165</c:v>
                </c:pt>
                <c:pt idx="368">
                  <c:v>165</c:v>
                </c:pt>
                <c:pt idx="369">
                  <c:v>165</c:v>
                </c:pt>
                <c:pt idx="370">
                  <c:v>165</c:v>
                </c:pt>
                <c:pt idx="371">
                  <c:v>165</c:v>
                </c:pt>
                <c:pt idx="372">
                  <c:v>165</c:v>
                </c:pt>
                <c:pt idx="373">
                  <c:v>165</c:v>
                </c:pt>
                <c:pt idx="374">
                  <c:v>165</c:v>
                </c:pt>
                <c:pt idx="375">
                  <c:v>165</c:v>
                </c:pt>
                <c:pt idx="376">
                  <c:v>165</c:v>
                </c:pt>
                <c:pt idx="377">
                  <c:v>165</c:v>
                </c:pt>
                <c:pt idx="378">
                  <c:v>165</c:v>
                </c:pt>
                <c:pt idx="379">
                  <c:v>165</c:v>
                </c:pt>
                <c:pt idx="380">
                  <c:v>165</c:v>
                </c:pt>
                <c:pt idx="381">
                  <c:v>165</c:v>
                </c:pt>
                <c:pt idx="382">
                  <c:v>165</c:v>
                </c:pt>
                <c:pt idx="383">
                  <c:v>165</c:v>
                </c:pt>
                <c:pt idx="384">
                  <c:v>165</c:v>
                </c:pt>
                <c:pt idx="385">
                  <c:v>165</c:v>
                </c:pt>
                <c:pt idx="386">
                  <c:v>165</c:v>
                </c:pt>
                <c:pt idx="387">
                  <c:v>165</c:v>
                </c:pt>
                <c:pt idx="388">
                  <c:v>165</c:v>
                </c:pt>
                <c:pt idx="389">
                  <c:v>165</c:v>
                </c:pt>
                <c:pt idx="390">
                  <c:v>165</c:v>
                </c:pt>
                <c:pt idx="391">
                  <c:v>165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165</c:v>
                </c:pt>
                <c:pt idx="396">
                  <c:v>165</c:v>
                </c:pt>
                <c:pt idx="397">
                  <c:v>165</c:v>
                </c:pt>
                <c:pt idx="398">
                  <c:v>165</c:v>
                </c:pt>
                <c:pt idx="399">
                  <c:v>165</c:v>
                </c:pt>
                <c:pt idx="400">
                  <c:v>165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165</c:v>
                </c:pt>
                <c:pt idx="405">
                  <c:v>165</c:v>
                </c:pt>
                <c:pt idx="406">
                  <c:v>165</c:v>
                </c:pt>
                <c:pt idx="407">
                  <c:v>165</c:v>
                </c:pt>
                <c:pt idx="408">
                  <c:v>165</c:v>
                </c:pt>
                <c:pt idx="409">
                  <c:v>165</c:v>
                </c:pt>
                <c:pt idx="410">
                  <c:v>165</c:v>
                </c:pt>
                <c:pt idx="411">
                  <c:v>165</c:v>
                </c:pt>
                <c:pt idx="412">
                  <c:v>165</c:v>
                </c:pt>
                <c:pt idx="413">
                  <c:v>165</c:v>
                </c:pt>
                <c:pt idx="414">
                  <c:v>165</c:v>
                </c:pt>
                <c:pt idx="415">
                  <c:v>165</c:v>
                </c:pt>
                <c:pt idx="416">
                  <c:v>165</c:v>
                </c:pt>
                <c:pt idx="417">
                  <c:v>165</c:v>
                </c:pt>
                <c:pt idx="418">
                  <c:v>165</c:v>
                </c:pt>
                <c:pt idx="419">
                  <c:v>165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165</c:v>
                </c:pt>
                <c:pt idx="424">
                  <c:v>165</c:v>
                </c:pt>
                <c:pt idx="425">
                  <c:v>165</c:v>
                </c:pt>
                <c:pt idx="426">
                  <c:v>165</c:v>
                </c:pt>
                <c:pt idx="427">
                  <c:v>165</c:v>
                </c:pt>
                <c:pt idx="428">
                  <c:v>165</c:v>
                </c:pt>
                <c:pt idx="429">
                  <c:v>165</c:v>
                </c:pt>
                <c:pt idx="430">
                  <c:v>165</c:v>
                </c:pt>
                <c:pt idx="431">
                  <c:v>165</c:v>
                </c:pt>
                <c:pt idx="432">
                  <c:v>165</c:v>
                </c:pt>
                <c:pt idx="433">
                  <c:v>165</c:v>
                </c:pt>
                <c:pt idx="434">
                  <c:v>165</c:v>
                </c:pt>
                <c:pt idx="435">
                  <c:v>165</c:v>
                </c:pt>
                <c:pt idx="436">
                  <c:v>165</c:v>
                </c:pt>
                <c:pt idx="437">
                  <c:v>165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165</c:v>
                </c:pt>
                <c:pt idx="446">
                  <c:v>165</c:v>
                </c:pt>
                <c:pt idx="447">
                  <c:v>165</c:v>
                </c:pt>
                <c:pt idx="448">
                  <c:v>165</c:v>
                </c:pt>
                <c:pt idx="449">
                  <c:v>165</c:v>
                </c:pt>
                <c:pt idx="450">
                  <c:v>165</c:v>
                </c:pt>
                <c:pt idx="451">
                  <c:v>165</c:v>
                </c:pt>
                <c:pt idx="452">
                  <c:v>165</c:v>
                </c:pt>
                <c:pt idx="453">
                  <c:v>165</c:v>
                </c:pt>
                <c:pt idx="454">
                  <c:v>165</c:v>
                </c:pt>
                <c:pt idx="455">
                  <c:v>165</c:v>
                </c:pt>
                <c:pt idx="456">
                  <c:v>165</c:v>
                </c:pt>
                <c:pt idx="457">
                  <c:v>165</c:v>
                </c:pt>
                <c:pt idx="458">
                  <c:v>165</c:v>
                </c:pt>
                <c:pt idx="459">
                  <c:v>165</c:v>
                </c:pt>
                <c:pt idx="460">
                  <c:v>165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CT_TrainingLiftChart1!$AZ$4:$AZ$464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CT_TrainingLiftChart1!$BD$4:$BD$464</c:f>
              <c:numCache>
                <c:formatCode>General</c:formatCode>
                <c:ptCount val="461"/>
                <c:pt idx="0">
                  <c:v>0.35791757049891543</c:v>
                </c:pt>
                <c:pt idx="1">
                  <c:v>0.71583514099783085</c:v>
                </c:pt>
                <c:pt idx="2">
                  <c:v>1.0737527114967462</c:v>
                </c:pt>
                <c:pt idx="3">
                  <c:v>1.4316702819956617</c:v>
                </c:pt>
                <c:pt idx="4">
                  <c:v>1.7895878524945772</c:v>
                </c:pt>
                <c:pt idx="5">
                  <c:v>2.1475054229934925</c:v>
                </c:pt>
                <c:pt idx="6">
                  <c:v>2.5054229934924082</c:v>
                </c:pt>
                <c:pt idx="7">
                  <c:v>2.8633405639913234</c:v>
                </c:pt>
                <c:pt idx="8">
                  <c:v>3.2212581344902387</c:v>
                </c:pt>
                <c:pt idx="9">
                  <c:v>3.5791757049891544</c:v>
                </c:pt>
                <c:pt idx="10">
                  <c:v>3.9370932754880696</c:v>
                </c:pt>
                <c:pt idx="11">
                  <c:v>4.2950108459869849</c:v>
                </c:pt>
                <c:pt idx="12">
                  <c:v>4.6529284164859002</c:v>
                </c:pt>
                <c:pt idx="13">
                  <c:v>5.0108459869848163</c:v>
                </c:pt>
                <c:pt idx="14">
                  <c:v>5.3687635574837316</c:v>
                </c:pt>
                <c:pt idx="15">
                  <c:v>5.7266811279826468</c:v>
                </c:pt>
                <c:pt idx="16">
                  <c:v>6.0845986984815621</c:v>
                </c:pt>
                <c:pt idx="17">
                  <c:v>6.4425162689804774</c:v>
                </c:pt>
                <c:pt idx="18">
                  <c:v>6.8004338394793935</c:v>
                </c:pt>
                <c:pt idx="19">
                  <c:v>7.1583514099783088</c:v>
                </c:pt>
                <c:pt idx="20">
                  <c:v>7.516268980477224</c:v>
                </c:pt>
                <c:pt idx="21">
                  <c:v>7.8741865509761393</c:v>
                </c:pt>
                <c:pt idx="22">
                  <c:v>8.2321041214750554</c:v>
                </c:pt>
                <c:pt idx="23">
                  <c:v>8.5900216919739698</c:v>
                </c:pt>
                <c:pt idx="24">
                  <c:v>8.947939262472886</c:v>
                </c:pt>
                <c:pt idx="25">
                  <c:v>9.3058568329718003</c:v>
                </c:pt>
                <c:pt idx="26">
                  <c:v>9.6637744034707165</c:v>
                </c:pt>
                <c:pt idx="27">
                  <c:v>10.021691973969633</c:v>
                </c:pt>
                <c:pt idx="28">
                  <c:v>10.379609544468547</c:v>
                </c:pt>
                <c:pt idx="29">
                  <c:v>10.737527114967463</c:v>
                </c:pt>
                <c:pt idx="30">
                  <c:v>11.095444685466378</c:v>
                </c:pt>
                <c:pt idx="31">
                  <c:v>11.453362255965294</c:v>
                </c:pt>
                <c:pt idx="32">
                  <c:v>11.81127982646421</c:v>
                </c:pt>
                <c:pt idx="33">
                  <c:v>12.169197396963124</c:v>
                </c:pt>
                <c:pt idx="34">
                  <c:v>12.52711496746204</c:v>
                </c:pt>
                <c:pt idx="35">
                  <c:v>12.885032537960955</c:v>
                </c:pt>
                <c:pt idx="36">
                  <c:v>13.242950108459871</c:v>
                </c:pt>
                <c:pt idx="37">
                  <c:v>13.600867678958787</c:v>
                </c:pt>
                <c:pt idx="38">
                  <c:v>13.958785249457701</c:v>
                </c:pt>
                <c:pt idx="39">
                  <c:v>14.316702819956618</c:v>
                </c:pt>
                <c:pt idx="40">
                  <c:v>14.674620390455532</c:v>
                </c:pt>
                <c:pt idx="41">
                  <c:v>15.032537960954448</c:v>
                </c:pt>
                <c:pt idx="42">
                  <c:v>15.390455531453364</c:v>
                </c:pt>
                <c:pt idx="43">
                  <c:v>15.748373101952279</c:v>
                </c:pt>
                <c:pt idx="44">
                  <c:v>16.106290672451195</c:v>
                </c:pt>
                <c:pt idx="45">
                  <c:v>16.464208242950111</c:v>
                </c:pt>
                <c:pt idx="46">
                  <c:v>16.822125813449023</c:v>
                </c:pt>
                <c:pt idx="47">
                  <c:v>17.18004338394794</c:v>
                </c:pt>
                <c:pt idx="48">
                  <c:v>17.537960954446856</c:v>
                </c:pt>
                <c:pt idx="49">
                  <c:v>17.895878524945772</c:v>
                </c:pt>
                <c:pt idx="50">
                  <c:v>18.253796095444688</c:v>
                </c:pt>
                <c:pt idx="51">
                  <c:v>18.611713665943601</c:v>
                </c:pt>
                <c:pt idx="52">
                  <c:v>18.969631236442517</c:v>
                </c:pt>
                <c:pt idx="53">
                  <c:v>19.327548806941433</c:v>
                </c:pt>
                <c:pt idx="54">
                  <c:v>19.685466377440349</c:v>
                </c:pt>
                <c:pt idx="55">
                  <c:v>20.043383947939265</c:v>
                </c:pt>
                <c:pt idx="56">
                  <c:v>20.401301518438178</c:v>
                </c:pt>
                <c:pt idx="57">
                  <c:v>20.759219088937094</c:v>
                </c:pt>
                <c:pt idx="58">
                  <c:v>21.11713665943601</c:v>
                </c:pt>
                <c:pt idx="59">
                  <c:v>21.475054229934926</c:v>
                </c:pt>
                <c:pt idx="60">
                  <c:v>21.832971800433842</c:v>
                </c:pt>
                <c:pt idx="61">
                  <c:v>22.190889370932755</c:v>
                </c:pt>
                <c:pt idx="62">
                  <c:v>22.548806941431671</c:v>
                </c:pt>
                <c:pt idx="63">
                  <c:v>22.906724511930587</c:v>
                </c:pt>
                <c:pt idx="64">
                  <c:v>23.264642082429503</c:v>
                </c:pt>
                <c:pt idx="65">
                  <c:v>23.62255965292842</c:v>
                </c:pt>
                <c:pt idx="66">
                  <c:v>23.980477223427332</c:v>
                </c:pt>
                <c:pt idx="67">
                  <c:v>24.338394793926248</c:v>
                </c:pt>
                <c:pt idx="68">
                  <c:v>24.696312364425165</c:v>
                </c:pt>
                <c:pt idx="69">
                  <c:v>25.054229934924081</c:v>
                </c:pt>
                <c:pt idx="70">
                  <c:v>25.412147505422997</c:v>
                </c:pt>
                <c:pt idx="71">
                  <c:v>25.770065075921909</c:v>
                </c:pt>
                <c:pt idx="72">
                  <c:v>26.127982646420826</c:v>
                </c:pt>
                <c:pt idx="73">
                  <c:v>26.485900216919742</c:v>
                </c:pt>
                <c:pt idx="74">
                  <c:v>26.843817787418658</c:v>
                </c:pt>
                <c:pt idx="75">
                  <c:v>27.201735357917574</c:v>
                </c:pt>
                <c:pt idx="76">
                  <c:v>27.559652928416487</c:v>
                </c:pt>
                <c:pt idx="77">
                  <c:v>27.917570498915403</c:v>
                </c:pt>
                <c:pt idx="78">
                  <c:v>28.275488069414319</c:v>
                </c:pt>
                <c:pt idx="79">
                  <c:v>28.633405639913235</c:v>
                </c:pt>
                <c:pt idx="80">
                  <c:v>28.991323210412151</c:v>
                </c:pt>
                <c:pt idx="81">
                  <c:v>29.349240780911064</c:v>
                </c:pt>
                <c:pt idx="82">
                  <c:v>29.70715835140998</c:v>
                </c:pt>
                <c:pt idx="83">
                  <c:v>30.065075921908896</c:v>
                </c:pt>
                <c:pt idx="84">
                  <c:v>30.422993492407812</c:v>
                </c:pt>
                <c:pt idx="85">
                  <c:v>30.780911062906728</c:v>
                </c:pt>
                <c:pt idx="86">
                  <c:v>31.138828633405641</c:v>
                </c:pt>
                <c:pt idx="87">
                  <c:v>31.496746203904557</c:v>
                </c:pt>
                <c:pt idx="88">
                  <c:v>31.854663774403473</c:v>
                </c:pt>
                <c:pt idx="89">
                  <c:v>32.212581344902389</c:v>
                </c:pt>
                <c:pt idx="90">
                  <c:v>32.570498915401302</c:v>
                </c:pt>
                <c:pt idx="91">
                  <c:v>32.928416485900222</c:v>
                </c:pt>
                <c:pt idx="92">
                  <c:v>33.286334056399134</c:v>
                </c:pt>
                <c:pt idx="93">
                  <c:v>33.644251626898047</c:v>
                </c:pt>
                <c:pt idx="94">
                  <c:v>34.002169197396967</c:v>
                </c:pt>
                <c:pt idx="95">
                  <c:v>34.360086767895879</c:v>
                </c:pt>
                <c:pt idx="96">
                  <c:v>34.718004338394799</c:v>
                </c:pt>
                <c:pt idx="97">
                  <c:v>35.075921908893712</c:v>
                </c:pt>
                <c:pt idx="98">
                  <c:v>35.433839479392624</c:v>
                </c:pt>
                <c:pt idx="99">
                  <c:v>35.791757049891544</c:v>
                </c:pt>
                <c:pt idx="100">
                  <c:v>36.149674620390456</c:v>
                </c:pt>
                <c:pt idx="101">
                  <c:v>36.507592190889376</c:v>
                </c:pt>
                <c:pt idx="102">
                  <c:v>36.865509761388289</c:v>
                </c:pt>
                <c:pt idx="103">
                  <c:v>37.223427331887201</c:v>
                </c:pt>
                <c:pt idx="104">
                  <c:v>37.581344902386121</c:v>
                </c:pt>
                <c:pt idx="105">
                  <c:v>37.939262472885034</c:v>
                </c:pt>
                <c:pt idx="106">
                  <c:v>38.297180043383953</c:v>
                </c:pt>
                <c:pt idx="107">
                  <c:v>38.655097613882866</c:v>
                </c:pt>
                <c:pt idx="108">
                  <c:v>39.013015184381779</c:v>
                </c:pt>
                <c:pt idx="109">
                  <c:v>39.370932754880698</c:v>
                </c:pt>
                <c:pt idx="110">
                  <c:v>39.728850325379611</c:v>
                </c:pt>
                <c:pt idx="111">
                  <c:v>40.086767895878531</c:v>
                </c:pt>
                <c:pt idx="112">
                  <c:v>40.444685466377443</c:v>
                </c:pt>
                <c:pt idx="113">
                  <c:v>40.802603036876356</c:v>
                </c:pt>
                <c:pt idx="114">
                  <c:v>41.160520607375275</c:v>
                </c:pt>
                <c:pt idx="115">
                  <c:v>41.518438177874188</c:v>
                </c:pt>
                <c:pt idx="116">
                  <c:v>41.876355748373108</c:v>
                </c:pt>
                <c:pt idx="117">
                  <c:v>42.23427331887202</c:v>
                </c:pt>
                <c:pt idx="118">
                  <c:v>42.592190889370933</c:v>
                </c:pt>
                <c:pt idx="119">
                  <c:v>42.950108459869853</c:v>
                </c:pt>
                <c:pt idx="120">
                  <c:v>43.308026030368765</c:v>
                </c:pt>
                <c:pt idx="121">
                  <c:v>43.665943600867685</c:v>
                </c:pt>
                <c:pt idx="122">
                  <c:v>44.023861171366597</c:v>
                </c:pt>
                <c:pt idx="123">
                  <c:v>44.38177874186551</c:v>
                </c:pt>
                <c:pt idx="124">
                  <c:v>44.73969631236443</c:v>
                </c:pt>
                <c:pt idx="125">
                  <c:v>45.097613882863342</c:v>
                </c:pt>
                <c:pt idx="126">
                  <c:v>45.455531453362262</c:v>
                </c:pt>
                <c:pt idx="127">
                  <c:v>45.813449023861175</c:v>
                </c:pt>
                <c:pt idx="128">
                  <c:v>46.171366594360087</c:v>
                </c:pt>
                <c:pt idx="129">
                  <c:v>46.529284164859007</c:v>
                </c:pt>
                <c:pt idx="130">
                  <c:v>46.88720173535792</c:v>
                </c:pt>
                <c:pt idx="131">
                  <c:v>47.245119305856839</c:v>
                </c:pt>
                <c:pt idx="132">
                  <c:v>47.603036876355752</c:v>
                </c:pt>
                <c:pt idx="133">
                  <c:v>47.960954446854664</c:v>
                </c:pt>
                <c:pt idx="134">
                  <c:v>48.318872017353584</c:v>
                </c:pt>
                <c:pt idx="135">
                  <c:v>48.676789587852497</c:v>
                </c:pt>
                <c:pt idx="136">
                  <c:v>49.034707158351416</c:v>
                </c:pt>
                <c:pt idx="137">
                  <c:v>49.392624728850329</c:v>
                </c:pt>
                <c:pt idx="138">
                  <c:v>49.750542299349242</c:v>
                </c:pt>
                <c:pt idx="139">
                  <c:v>50.108459869848161</c:v>
                </c:pt>
                <c:pt idx="140">
                  <c:v>50.466377440347074</c:v>
                </c:pt>
                <c:pt idx="141">
                  <c:v>50.824295010845994</c:v>
                </c:pt>
                <c:pt idx="142">
                  <c:v>51.182212581344906</c:v>
                </c:pt>
                <c:pt idx="143">
                  <c:v>51.540130151843819</c:v>
                </c:pt>
                <c:pt idx="144">
                  <c:v>51.898047722342739</c:v>
                </c:pt>
                <c:pt idx="145">
                  <c:v>52.255965292841651</c:v>
                </c:pt>
                <c:pt idx="146">
                  <c:v>52.613882863340571</c:v>
                </c:pt>
                <c:pt idx="147">
                  <c:v>52.971800433839483</c:v>
                </c:pt>
                <c:pt idx="148">
                  <c:v>53.329718004338396</c:v>
                </c:pt>
                <c:pt idx="149">
                  <c:v>53.687635574837316</c:v>
                </c:pt>
                <c:pt idx="150">
                  <c:v>54.045553145336228</c:v>
                </c:pt>
                <c:pt idx="151">
                  <c:v>54.403470715835148</c:v>
                </c:pt>
                <c:pt idx="152">
                  <c:v>54.761388286334061</c:v>
                </c:pt>
                <c:pt idx="153">
                  <c:v>55.119305856832973</c:v>
                </c:pt>
                <c:pt idx="154">
                  <c:v>55.477223427331893</c:v>
                </c:pt>
                <c:pt idx="155">
                  <c:v>55.835140997830806</c:v>
                </c:pt>
                <c:pt idx="156">
                  <c:v>56.193058568329725</c:v>
                </c:pt>
                <c:pt idx="157">
                  <c:v>56.550976138828638</c:v>
                </c:pt>
                <c:pt idx="158">
                  <c:v>56.90889370932755</c:v>
                </c:pt>
                <c:pt idx="159">
                  <c:v>57.26681127982647</c:v>
                </c:pt>
                <c:pt idx="160">
                  <c:v>57.624728850325383</c:v>
                </c:pt>
                <c:pt idx="161">
                  <c:v>57.982646420824302</c:v>
                </c:pt>
                <c:pt idx="162">
                  <c:v>58.340563991323215</c:v>
                </c:pt>
                <c:pt idx="163">
                  <c:v>58.698481561822128</c:v>
                </c:pt>
                <c:pt idx="164">
                  <c:v>59.056399132321047</c:v>
                </c:pt>
                <c:pt idx="165">
                  <c:v>59.41431670281996</c:v>
                </c:pt>
                <c:pt idx="166">
                  <c:v>59.77223427331888</c:v>
                </c:pt>
                <c:pt idx="167">
                  <c:v>60.130151843817792</c:v>
                </c:pt>
                <c:pt idx="168">
                  <c:v>60.488069414316705</c:v>
                </c:pt>
                <c:pt idx="169">
                  <c:v>60.845986984815625</c:v>
                </c:pt>
                <c:pt idx="170">
                  <c:v>61.203904555314537</c:v>
                </c:pt>
                <c:pt idx="171">
                  <c:v>61.561822125813457</c:v>
                </c:pt>
                <c:pt idx="172">
                  <c:v>61.919739696312369</c:v>
                </c:pt>
                <c:pt idx="173">
                  <c:v>62.277657266811282</c:v>
                </c:pt>
                <c:pt idx="174">
                  <c:v>62.635574837310202</c:v>
                </c:pt>
                <c:pt idx="175">
                  <c:v>62.993492407809114</c:v>
                </c:pt>
                <c:pt idx="176">
                  <c:v>63.351409978308034</c:v>
                </c:pt>
                <c:pt idx="177">
                  <c:v>63.709327548806947</c:v>
                </c:pt>
                <c:pt idx="178">
                  <c:v>64.067245119305866</c:v>
                </c:pt>
                <c:pt idx="179">
                  <c:v>64.425162689804779</c:v>
                </c:pt>
                <c:pt idx="180">
                  <c:v>64.783080260303691</c:v>
                </c:pt>
                <c:pt idx="181">
                  <c:v>65.140997830802604</c:v>
                </c:pt>
                <c:pt idx="182">
                  <c:v>65.498915401301517</c:v>
                </c:pt>
                <c:pt idx="183">
                  <c:v>65.856832971800443</c:v>
                </c:pt>
                <c:pt idx="184">
                  <c:v>66.214750542299356</c:v>
                </c:pt>
                <c:pt idx="185">
                  <c:v>66.572668112798269</c:v>
                </c:pt>
                <c:pt idx="186">
                  <c:v>66.930585683297181</c:v>
                </c:pt>
                <c:pt idx="187">
                  <c:v>67.288503253796094</c:v>
                </c:pt>
                <c:pt idx="188">
                  <c:v>67.646420824295021</c:v>
                </c:pt>
                <c:pt idx="189">
                  <c:v>68.004338394793933</c:v>
                </c:pt>
                <c:pt idx="190">
                  <c:v>68.362255965292846</c:v>
                </c:pt>
                <c:pt idx="191">
                  <c:v>68.720173535791758</c:v>
                </c:pt>
                <c:pt idx="192">
                  <c:v>69.078091106290671</c:v>
                </c:pt>
                <c:pt idx="193">
                  <c:v>69.436008676789598</c:v>
                </c:pt>
                <c:pt idx="194">
                  <c:v>69.79392624728851</c:v>
                </c:pt>
                <c:pt idx="195">
                  <c:v>70.151843817787423</c:v>
                </c:pt>
                <c:pt idx="196">
                  <c:v>70.509761388286336</c:v>
                </c:pt>
                <c:pt idx="197">
                  <c:v>70.867678958785248</c:v>
                </c:pt>
                <c:pt idx="198">
                  <c:v>71.225596529284175</c:v>
                </c:pt>
                <c:pt idx="199">
                  <c:v>71.583514099783088</c:v>
                </c:pt>
                <c:pt idx="200">
                  <c:v>71.941431670282</c:v>
                </c:pt>
                <c:pt idx="201">
                  <c:v>72.299349240780913</c:v>
                </c:pt>
                <c:pt idx="202">
                  <c:v>72.657266811279825</c:v>
                </c:pt>
                <c:pt idx="203">
                  <c:v>73.015184381778752</c:v>
                </c:pt>
                <c:pt idx="204">
                  <c:v>73.373101952277665</c:v>
                </c:pt>
                <c:pt idx="205">
                  <c:v>73.731019522776577</c:v>
                </c:pt>
                <c:pt idx="206">
                  <c:v>74.08893709327549</c:v>
                </c:pt>
                <c:pt idx="207">
                  <c:v>74.446854663774403</c:v>
                </c:pt>
                <c:pt idx="208">
                  <c:v>74.804772234273329</c:v>
                </c:pt>
                <c:pt idx="209">
                  <c:v>75.162689804772242</c:v>
                </c:pt>
                <c:pt idx="210">
                  <c:v>75.520607375271155</c:v>
                </c:pt>
                <c:pt idx="211">
                  <c:v>75.878524945770067</c:v>
                </c:pt>
                <c:pt idx="212">
                  <c:v>76.23644251626898</c:v>
                </c:pt>
                <c:pt idx="213">
                  <c:v>76.594360086767907</c:v>
                </c:pt>
                <c:pt idx="214">
                  <c:v>76.952277657266819</c:v>
                </c:pt>
                <c:pt idx="215">
                  <c:v>77.310195227765732</c:v>
                </c:pt>
                <c:pt idx="216">
                  <c:v>77.668112798264644</c:v>
                </c:pt>
                <c:pt idx="217">
                  <c:v>78.026030368763557</c:v>
                </c:pt>
                <c:pt idx="218">
                  <c:v>78.383947939262484</c:v>
                </c:pt>
                <c:pt idx="219">
                  <c:v>78.741865509761396</c:v>
                </c:pt>
                <c:pt idx="220">
                  <c:v>79.099783080260309</c:v>
                </c:pt>
                <c:pt idx="221">
                  <c:v>79.457700650759222</c:v>
                </c:pt>
                <c:pt idx="222">
                  <c:v>79.815618221258134</c:v>
                </c:pt>
                <c:pt idx="223">
                  <c:v>80.173535791757061</c:v>
                </c:pt>
                <c:pt idx="224">
                  <c:v>80.531453362255974</c:v>
                </c:pt>
                <c:pt idx="225">
                  <c:v>80.889370932754886</c:v>
                </c:pt>
                <c:pt idx="226">
                  <c:v>81.247288503253799</c:v>
                </c:pt>
                <c:pt idx="227">
                  <c:v>81.605206073752711</c:v>
                </c:pt>
                <c:pt idx="228">
                  <c:v>81.963123644251638</c:v>
                </c:pt>
                <c:pt idx="229">
                  <c:v>82.321041214750551</c:v>
                </c:pt>
                <c:pt idx="230">
                  <c:v>82.678958785249463</c:v>
                </c:pt>
                <c:pt idx="231">
                  <c:v>83.036876355748376</c:v>
                </c:pt>
                <c:pt idx="232">
                  <c:v>83.394793926247289</c:v>
                </c:pt>
                <c:pt idx="233">
                  <c:v>83.752711496746215</c:v>
                </c:pt>
                <c:pt idx="234">
                  <c:v>84.110629067245128</c:v>
                </c:pt>
                <c:pt idx="235">
                  <c:v>84.468546637744041</c:v>
                </c:pt>
                <c:pt idx="236">
                  <c:v>84.826464208242953</c:v>
                </c:pt>
                <c:pt idx="237">
                  <c:v>85.184381778741866</c:v>
                </c:pt>
                <c:pt idx="238">
                  <c:v>85.542299349240793</c:v>
                </c:pt>
                <c:pt idx="239">
                  <c:v>85.900216919739705</c:v>
                </c:pt>
                <c:pt idx="240">
                  <c:v>86.258134490238618</c:v>
                </c:pt>
                <c:pt idx="241">
                  <c:v>86.61605206073753</c:v>
                </c:pt>
                <c:pt idx="242">
                  <c:v>86.973969631236443</c:v>
                </c:pt>
                <c:pt idx="243">
                  <c:v>87.33188720173537</c:v>
                </c:pt>
                <c:pt idx="244">
                  <c:v>87.689804772234282</c:v>
                </c:pt>
                <c:pt idx="245">
                  <c:v>88.047722342733195</c:v>
                </c:pt>
                <c:pt idx="246">
                  <c:v>88.405639913232108</c:v>
                </c:pt>
                <c:pt idx="247">
                  <c:v>88.76355748373102</c:v>
                </c:pt>
                <c:pt idx="248">
                  <c:v>89.121475054229947</c:v>
                </c:pt>
                <c:pt idx="249">
                  <c:v>89.47939262472886</c:v>
                </c:pt>
                <c:pt idx="250">
                  <c:v>89.837310195227772</c:v>
                </c:pt>
                <c:pt idx="251">
                  <c:v>90.195227765726685</c:v>
                </c:pt>
                <c:pt idx="252">
                  <c:v>90.553145336225597</c:v>
                </c:pt>
                <c:pt idx="253">
                  <c:v>90.911062906724524</c:v>
                </c:pt>
                <c:pt idx="254">
                  <c:v>91.268980477223437</c:v>
                </c:pt>
                <c:pt idx="255">
                  <c:v>91.626898047722349</c:v>
                </c:pt>
                <c:pt idx="256">
                  <c:v>91.984815618221262</c:v>
                </c:pt>
                <c:pt idx="257">
                  <c:v>92.342733188720175</c:v>
                </c:pt>
                <c:pt idx="258">
                  <c:v>92.700650759219101</c:v>
                </c:pt>
                <c:pt idx="259">
                  <c:v>93.058568329718014</c:v>
                </c:pt>
                <c:pt idx="260">
                  <c:v>93.416485900216927</c:v>
                </c:pt>
                <c:pt idx="261">
                  <c:v>93.774403470715839</c:v>
                </c:pt>
                <c:pt idx="262">
                  <c:v>94.132321041214752</c:v>
                </c:pt>
                <c:pt idx="263">
                  <c:v>94.490238611713679</c:v>
                </c:pt>
                <c:pt idx="264">
                  <c:v>94.848156182212591</c:v>
                </c:pt>
                <c:pt idx="265">
                  <c:v>95.206073752711504</c:v>
                </c:pt>
                <c:pt idx="266">
                  <c:v>95.563991323210416</c:v>
                </c:pt>
                <c:pt idx="267">
                  <c:v>95.921908893709329</c:v>
                </c:pt>
                <c:pt idx="268">
                  <c:v>96.279826464208256</c:v>
                </c:pt>
                <c:pt idx="269">
                  <c:v>96.637744034707168</c:v>
                </c:pt>
                <c:pt idx="270">
                  <c:v>96.995661605206081</c:v>
                </c:pt>
                <c:pt idx="271">
                  <c:v>97.353579175704994</c:v>
                </c:pt>
                <c:pt idx="272">
                  <c:v>97.711496746203906</c:v>
                </c:pt>
                <c:pt idx="273">
                  <c:v>98.069414316702833</c:v>
                </c:pt>
                <c:pt idx="274">
                  <c:v>98.427331887201746</c:v>
                </c:pt>
                <c:pt idx="275">
                  <c:v>98.785249457700658</c:v>
                </c:pt>
                <c:pt idx="276">
                  <c:v>99.143167028199571</c:v>
                </c:pt>
                <c:pt idx="277">
                  <c:v>99.501084598698483</c:v>
                </c:pt>
                <c:pt idx="278">
                  <c:v>99.85900216919741</c:v>
                </c:pt>
                <c:pt idx="279">
                  <c:v>100.21691973969632</c:v>
                </c:pt>
                <c:pt idx="280">
                  <c:v>100.57483731019524</c:v>
                </c:pt>
                <c:pt idx="281">
                  <c:v>100.93275488069415</c:v>
                </c:pt>
                <c:pt idx="282">
                  <c:v>101.29067245119306</c:v>
                </c:pt>
                <c:pt idx="283">
                  <c:v>101.64859002169199</c:v>
                </c:pt>
                <c:pt idx="284">
                  <c:v>102.0065075921909</c:v>
                </c:pt>
                <c:pt idx="285">
                  <c:v>102.36442516268981</c:v>
                </c:pt>
                <c:pt idx="286">
                  <c:v>102.72234273318873</c:v>
                </c:pt>
                <c:pt idx="287">
                  <c:v>103.08026030368764</c:v>
                </c:pt>
                <c:pt idx="288">
                  <c:v>103.43817787418656</c:v>
                </c:pt>
                <c:pt idx="289">
                  <c:v>103.79609544468548</c:v>
                </c:pt>
                <c:pt idx="290">
                  <c:v>104.15401301518439</c:v>
                </c:pt>
                <c:pt idx="291">
                  <c:v>104.5119305856833</c:v>
                </c:pt>
                <c:pt idx="292">
                  <c:v>104.86984815618221</c:v>
                </c:pt>
                <c:pt idx="293">
                  <c:v>105.22776572668114</c:v>
                </c:pt>
                <c:pt idx="294">
                  <c:v>105.58568329718005</c:v>
                </c:pt>
                <c:pt idx="295">
                  <c:v>105.94360086767897</c:v>
                </c:pt>
                <c:pt idx="296">
                  <c:v>106.30151843817788</c:v>
                </c:pt>
                <c:pt idx="297">
                  <c:v>106.65943600867679</c:v>
                </c:pt>
                <c:pt idx="298">
                  <c:v>107.01735357917572</c:v>
                </c:pt>
                <c:pt idx="299">
                  <c:v>107.37527114967463</c:v>
                </c:pt>
                <c:pt idx="300">
                  <c:v>107.73318872017354</c:v>
                </c:pt>
                <c:pt idx="301">
                  <c:v>108.09110629067246</c:v>
                </c:pt>
                <c:pt idx="302">
                  <c:v>108.44902386117137</c:v>
                </c:pt>
                <c:pt idx="303">
                  <c:v>108.8069414316703</c:v>
                </c:pt>
                <c:pt idx="304">
                  <c:v>109.16485900216921</c:v>
                </c:pt>
                <c:pt idx="305">
                  <c:v>109.52277657266812</c:v>
                </c:pt>
                <c:pt idx="306">
                  <c:v>109.88069414316703</c:v>
                </c:pt>
                <c:pt idx="307">
                  <c:v>110.23861171366595</c:v>
                </c:pt>
                <c:pt idx="308">
                  <c:v>110.59652928416487</c:v>
                </c:pt>
                <c:pt idx="309">
                  <c:v>110.95444685466379</c:v>
                </c:pt>
                <c:pt idx="310">
                  <c:v>111.3123644251627</c:v>
                </c:pt>
                <c:pt idx="311">
                  <c:v>111.67028199566161</c:v>
                </c:pt>
                <c:pt idx="312">
                  <c:v>112.02819956616052</c:v>
                </c:pt>
                <c:pt idx="313">
                  <c:v>112.38611713665945</c:v>
                </c:pt>
                <c:pt idx="314">
                  <c:v>112.74403470715836</c:v>
                </c:pt>
                <c:pt idx="315">
                  <c:v>113.10195227765728</c:v>
                </c:pt>
                <c:pt idx="316">
                  <c:v>113.45986984815619</c:v>
                </c:pt>
                <c:pt idx="317">
                  <c:v>113.8177874186551</c:v>
                </c:pt>
                <c:pt idx="318">
                  <c:v>114.17570498915403</c:v>
                </c:pt>
                <c:pt idx="319">
                  <c:v>114.53362255965294</c:v>
                </c:pt>
                <c:pt idx="320">
                  <c:v>114.89154013015185</c:v>
                </c:pt>
                <c:pt idx="321">
                  <c:v>115.24945770065077</c:v>
                </c:pt>
                <c:pt idx="322">
                  <c:v>115.60737527114968</c:v>
                </c:pt>
                <c:pt idx="323">
                  <c:v>115.9652928416486</c:v>
                </c:pt>
                <c:pt idx="324">
                  <c:v>116.32321041214752</c:v>
                </c:pt>
                <c:pt idx="325">
                  <c:v>116.68112798264643</c:v>
                </c:pt>
                <c:pt idx="326">
                  <c:v>117.03904555314534</c:v>
                </c:pt>
                <c:pt idx="327">
                  <c:v>117.39696312364426</c:v>
                </c:pt>
                <c:pt idx="328">
                  <c:v>117.75488069414318</c:v>
                </c:pt>
                <c:pt idx="329">
                  <c:v>118.11279826464209</c:v>
                </c:pt>
                <c:pt idx="330">
                  <c:v>118.47071583514101</c:v>
                </c:pt>
                <c:pt idx="331">
                  <c:v>118.82863340563992</c:v>
                </c:pt>
                <c:pt idx="332">
                  <c:v>119.18655097613883</c:v>
                </c:pt>
                <c:pt idx="333">
                  <c:v>119.54446854663776</c:v>
                </c:pt>
                <c:pt idx="334">
                  <c:v>119.90238611713667</c:v>
                </c:pt>
                <c:pt idx="335">
                  <c:v>120.26030368763558</c:v>
                </c:pt>
                <c:pt idx="336">
                  <c:v>120.6182212581345</c:v>
                </c:pt>
                <c:pt idx="337">
                  <c:v>120.97613882863341</c:v>
                </c:pt>
                <c:pt idx="338">
                  <c:v>121.33405639913234</c:v>
                </c:pt>
                <c:pt idx="339">
                  <c:v>121.69197396963125</c:v>
                </c:pt>
                <c:pt idx="340">
                  <c:v>122.04989154013016</c:v>
                </c:pt>
                <c:pt idx="341">
                  <c:v>122.40780911062907</c:v>
                </c:pt>
                <c:pt idx="342">
                  <c:v>122.76572668112799</c:v>
                </c:pt>
                <c:pt idx="343">
                  <c:v>123.12364425162691</c:v>
                </c:pt>
                <c:pt idx="344">
                  <c:v>123.48156182212583</c:v>
                </c:pt>
                <c:pt idx="345">
                  <c:v>123.83947939262474</c:v>
                </c:pt>
                <c:pt idx="346">
                  <c:v>124.19739696312365</c:v>
                </c:pt>
                <c:pt idx="347">
                  <c:v>124.55531453362256</c:v>
                </c:pt>
                <c:pt idx="348">
                  <c:v>124.91323210412149</c:v>
                </c:pt>
                <c:pt idx="349">
                  <c:v>125.2711496746204</c:v>
                </c:pt>
                <c:pt idx="350">
                  <c:v>125.62906724511932</c:v>
                </c:pt>
                <c:pt idx="351">
                  <c:v>125.98698481561823</c:v>
                </c:pt>
                <c:pt idx="352">
                  <c:v>126.34490238611714</c:v>
                </c:pt>
                <c:pt idx="353">
                  <c:v>126.70281995661607</c:v>
                </c:pt>
                <c:pt idx="354">
                  <c:v>127.06073752711498</c:v>
                </c:pt>
                <c:pt idx="355">
                  <c:v>127.41865509761389</c:v>
                </c:pt>
                <c:pt idx="356">
                  <c:v>127.77657266811281</c:v>
                </c:pt>
                <c:pt idx="357">
                  <c:v>128.13449023861173</c:v>
                </c:pt>
                <c:pt idx="358">
                  <c:v>128.49240780911063</c:v>
                </c:pt>
                <c:pt idx="359">
                  <c:v>128.85032537960956</c:v>
                </c:pt>
                <c:pt idx="360">
                  <c:v>129.20824295010846</c:v>
                </c:pt>
                <c:pt idx="361">
                  <c:v>129.56616052060738</c:v>
                </c:pt>
                <c:pt idx="362">
                  <c:v>129.92407809110631</c:v>
                </c:pt>
                <c:pt idx="363">
                  <c:v>130.28199566160521</c:v>
                </c:pt>
                <c:pt idx="364">
                  <c:v>130.63991323210413</c:v>
                </c:pt>
                <c:pt idx="365">
                  <c:v>130.99783080260303</c:v>
                </c:pt>
                <c:pt idx="366">
                  <c:v>131.35574837310196</c:v>
                </c:pt>
                <c:pt idx="367">
                  <c:v>131.71366594360089</c:v>
                </c:pt>
                <c:pt idx="368">
                  <c:v>132.07158351409979</c:v>
                </c:pt>
                <c:pt idx="369">
                  <c:v>132.42950108459871</c:v>
                </c:pt>
                <c:pt idx="370">
                  <c:v>132.78741865509761</c:v>
                </c:pt>
                <c:pt idx="371">
                  <c:v>133.14533622559654</c:v>
                </c:pt>
                <c:pt idx="372">
                  <c:v>133.50325379609546</c:v>
                </c:pt>
                <c:pt idx="373">
                  <c:v>133.86117136659436</c:v>
                </c:pt>
                <c:pt idx="374">
                  <c:v>134.21908893709329</c:v>
                </c:pt>
                <c:pt idx="375">
                  <c:v>134.57700650759219</c:v>
                </c:pt>
                <c:pt idx="376">
                  <c:v>134.93492407809111</c:v>
                </c:pt>
                <c:pt idx="377">
                  <c:v>135.29284164859004</c:v>
                </c:pt>
                <c:pt idx="378">
                  <c:v>135.65075921908894</c:v>
                </c:pt>
                <c:pt idx="379">
                  <c:v>136.00867678958787</c:v>
                </c:pt>
                <c:pt idx="380">
                  <c:v>136.36659436008676</c:v>
                </c:pt>
                <c:pt idx="381">
                  <c:v>136.72451193058569</c:v>
                </c:pt>
                <c:pt idx="382">
                  <c:v>137.08242950108462</c:v>
                </c:pt>
                <c:pt idx="383">
                  <c:v>137.44034707158352</c:v>
                </c:pt>
                <c:pt idx="384">
                  <c:v>137.79826464208244</c:v>
                </c:pt>
                <c:pt idx="385">
                  <c:v>138.15618221258134</c:v>
                </c:pt>
                <c:pt idx="386">
                  <c:v>138.51409978308027</c:v>
                </c:pt>
                <c:pt idx="387">
                  <c:v>138.8720173535792</c:v>
                </c:pt>
                <c:pt idx="388">
                  <c:v>139.22993492407809</c:v>
                </c:pt>
                <c:pt idx="389">
                  <c:v>139.58785249457702</c:v>
                </c:pt>
                <c:pt idx="390">
                  <c:v>139.94577006507592</c:v>
                </c:pt>
                <c:pt idx="391">
                  <c:v>140.30368763557485</c:v>
                </c:pt>
                <c:pt idx="392">
                  <c:v>140.66160520607377</c:v>
                </c:pt>
                <c:pt idx="393">
                  <c:v>141.01952277657267</c:v>
                </c:pt>
                <c:pt idx="394">
                  <c:v>141.3774403470716</c:v>
                </c:pt>
                <c:pt idx="395">
                  <c:v>141.7353579175705</c:v>
                </c:pt>
                <c:pt idx="396">
                  <c:v>142.09327548806942</c:v>
                </c:pt>
                <c:pt idx="397">
                  <c:v>142.45119305856835</c:v>
                </c:pt>
                <c:pt idx="398">
                  <c:v>142.80911062906725</c:v>
                </c:pt>
                <c:pt idx="399">
                  <c:v>143.16702819956618</c:v>
                </c:pt>
                <c:pt idx="400">
                  <c:v>143.52494577006507</c:v>
                </c:pt>
                <c:pt idx="401">
                  <c:v>143.882863340564</c:v>
                </c:pt>
                <c:pt idx="402">
                  <c:v>144.24078091106293</c:v>
                </c:pt>
                <c:pt idx="403">
                  <c:v>144.59869848156183</c:v>
                </c:pt>
                <c:pt idx="404">
                  <c:v>144.95661605206075</c:v>
                </c:pt>
                <c:pt idx="405">
                  <c:v>145.31453362255965</c:v>
                </c:pt>
                <c:pt idx="406">
                  <c:v>145.67245119305858</c:v>
                </c:pt>
                <c:pt idx="407">
                  <c:v>146.0303687635575</c:v>
                </c:pt>
                <c:pt idx="408">
                  <c:v>146.3882863340564</c:v>
                </c:pt>
                <c:pt idx="409">
                  <c:v>146.74620390455533</c:v>
                </c:pt>
                <c:pt idx="410">
                  <c:v>147.10412147505423</c:v>
                </c:pt>
                <c:pt idx="411">
                  <c:v>147.46203904555315</c:v>
                </c:pt>
                <c:pt idx="412">
                  <c:v>147.81995661605208</c:v>
                </c:pt>
                <c:pt idx="413">
                  <c:v>148.17787418655098</c:v>
                </c:pt>
                <c:pt idx="414">
                  <c:v>148.53579175704991</c:v>
                </c:pt>
                <c:pt idx="415">
                  <c:v>148.89370932754881</c:v>
                </c:pt>
                <c:pt idx="416">
                  <c:v>149.25162689804773</c:v>
                </c:pt>
                <c:pt idx="417">
                  <c:v>149.60954446854666</c:v>
                </c:pt>
                <c:pt idx="418">
                  <c:v>149.96746203904556</c:v>
                </c:pt>
                <c:pt idx="419">
                  <c:v>150.32537960954448</c:v>
                </c:pt>
                <c:pt idx="420">
                  <c:v>150.68329718004338</c:v>
                </c:pt>
                <c:pt idx="421">
                  <c:v>151.04121475054231</c:v>
                </c:pt>
                <c:pt idx="422">
                  <c:v>151.39913232104124</c:v>
                </c:pt>
                <c:pt idx="423">
                  <c:v>151.75704989154013</c:v>
                </c:pt>
                <c:pt idx="424">
                  <c:v>152.11496746203906</c:v>
                </c:pt>
                <c:pt idx="425">
                  <c:v>152.47288503253796</c:v>
                </c:pt>
                <c:pt idx="426">
                  <c:v>152.83080260303689</c:v>
                </c:pt>
                <c:pt idx="427">
                  <c:v>153.18872017353581</c:v>
                </c:pt>
                <c:pt idx="428">
                  <c:v>153.54663774403471</c:v>
                </c:pt>
                <c:pt idx="429">
                  <c:v>153.90455531453364</c:v>
                </c:pt>
                <c:pt idx="430">
                  <c:v>154.26247288503254</c:v>
                </c:pt>
                <c:pt idx="431">
                  <c:v>154.62039045553146</c:v>
                </c:pt>
                <c:pt idx="432">
                  <c:v>154.97830802603039</c:v>
                </c:pt>
                <c:pt idx="433">
                  <c:v>155.33622559652929</c:v>
                </c:pt>
                <c:pt idx="434">
                  <c:v>155.69414316702822</c:v>
                </c:pt>
                <c:pt idx="435">
                  <c:v>156.05206073752711</c:v>
                </c:pt>
                <c:pt idx="436">
                  <c:v>156.40997830802604</c:v>
                </c:pt>
                <c:pt idx="437">
                  <c:v>156.76789587852497</c:v>
                </c:pt>
                <c:pt idx="438">
                  <c:v>157.12581344902387</c:v>
                </c:pt>
                <c:pt idx="439">
                  <c:v>157.48373101952279</c:v>
                </c:pt>
                <c:pt idx="440">
                  <c:v>157.84164859002169</c:v>
                </c:pt>
                <c:pt idx="441">
                  <c:v>158.19956616052062</c:v>
                </c:pt>
                <c:pt idx="442">
                  <c:v>158.55748373101954</c:v>
                </c:pt>
                <c:pt idx="443">
                  <c:v>158.91540130151844</c:v>
                </c:pt>
                <c:pt idx="444">
                  <c:v>159.27331887201737</c:v>
                </c:pt>
                <c:pt idx="445">
                  <c:v>159.63123644251627</c:v>
                </c:pt>
                <c:pt idx="446">
                  <c:v>159.9891540130152</c:v>
                </c:pt>
                <c:pt idx="447">
                  <c:v>160.34707158351412</c:v>
                </c:pt>
                <c:pt idx="448">
                  <c:v>160.70498915401302</c:v>
                </c:pt>
                <c:pt idx="449">
                  <c:v>161.06290672451195</c:v>
                </c:pt>
                <c:pt idx="450">
                  <c:v>161.42082429501085</c:v>
                </c:pt>
                <c:pt idx="451">
                  <c:v>161.77874186550977</c:v>
                </c:pt>
                <c:pt idx="452">
                  <c:v>162.1366594360087</c:v>
                </c:pt>
                <c:pt idx="453">
                  <c:v>162.4945770065076</c:v>
                </c:pt>
                <c:pt idx="454">
                  <c:v>162.85249457700652</c:v>
                </c:pt>
                <c:pt idx="455">
                  <c:v>163.21041214750542</c:v>
                </c:pt>
                <c:pt idx="456">
                  <c:v>163.56832971800435</c:v>
                </c:pt>
                <c:pt idx="457">
                  <c:v>163.92624728850328</c:v>
                </c:pt>
                <c:pt idx="458">
                  <c:v>164.28416485900217</c:v>
                </c:pt>
                <c:pt idx="459">
                  <c:v>164.6420824295011</c:v>
                </c:pt>
                <c:pt idx="460">
                  <c:v>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72160"/>
        <c:axId val="248572736"/>
      </c:scatterChart>
      <c:valAx>
        <c:axId val="24857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72736"/>
        <c:crosses val="autoZero"/>
        <c:crossBetween val="midCat"/>
      </c:valAx>
      <c:valAx>
        <c:axId val="248572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7216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  <a:endParaRPr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CT_TrainingLiftChart1!$BE$4:$BE$13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CT_TrainingLiftChart1!$BF$4:$BF$13</c:f>
              <c:numCache>
                <c:formatCode>General</c:formatCode>
                <c:ptCount val="10"/>
                <c:pt idx="0">
                  <c:v>2.7332015810276675</c:v>
                </c:pt>
                <c:pt idx="1">
                  <c:v>2.1865612648221342</c:v>
                </c:pt>
                <c:pt idx="2">
                  <c:v>1.7613965744400524</c:v>
                </c:pt>
                <c:pt idx="3">
                  <c:v>1.6399209486166006</c:v>
                </c:pt>
                <c:pt idx="4">
                  <c:v>0.8503293807641632</c:v>
                </c:pt>
                <c:pt idx="5">
                  <c:v>0.54664031620553355</c:v>
                </c:pt>
                <c:pt idx="6">
                  <c:v>0.30368906455862971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642944"/>
        <c:axId val="248574464"/>
      </c:barChart>
      <c:catAx>
        <c:axId val="25064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74464"/>
        <c:crosses val="autoZero"/>
        <c:auto val="1"/>
        <c:lblAlgn val="ctr"/>
        <c:lblOffset val="100"/>
        <c:noMultiLvlLbl val="0"/>
      </c:catAx>
      <c:valAx>
        <c:axId val="248574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429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0.913708</a:t>
            </a:r>
            <a:endParaRPr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 Classifier</c:v>
          </c:tx>
          <c:spPr>
            <a:ln w="6350"/>
          </c:spPr>
          <c:marker>
            <c:symbol val="none"/>
          </c:marker>
          <c:xVal>
            <c:numRef>
              <c:f>CT_TrainingLiftChart1!$BZ$2:$BZ$19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1.3513513513513514E-2</c:v>
                </c:pt>
                <c:pt idx="3">
                  <c:v>1.6891891891891893E-2</c:v>
                </c:pt>
                <c:pt idx="4">
                  <c:v>6.0810810810810814E-2</c:v>
                </c:pt>
                <c:pt idx="5">
                  <c:v>8.1081081081081086E-2</c:v>
                </c:pt>
                <c:pt idx="6">
                  <c:v>0.13513513513513514</c:v>
                </c:pt>
                <c:pt idx="7">
                  <c:v>0.18243243243243243</c:v>
                </c:pt>
                <c:pt idx="8">
                  <c:v>0.19594594594594594</c:v>
                </c:pt>
                <c:pt idx="9">
                  <c:v>0.20945945945945946</c:v>
                </c:pt>
                <c:pt idx="10">
                  <c:v>0.25675675675675674</c:v>
                </c:pt>
                <c:pt idx="11">
                  <c:v>0.27027027027027029</c:v>
                </c:pt>
                <c:pt idx="12">
                  <c:v>0.33108108108108109</c:v>
                </c:pt>
                <c:pt idx="13">
                  <c:v>0.41554054054054052</c:v>
                </c:pt>
                <c:pt idx="14">
                  <c:v>0.4391891891891892</c:v>
                </c:pt>
                <c:pt idx="15">
                  <c:v>0.5</c:v>
                </c:pt>
                <c:pt idx="16">
                  <c:v>0.54391891891891897</c:v>
                </c:pt>
                <c:pt idx="17">
                  <c:v>1</c:v>
                </c:pt>
              </c:numCache>
            </c:numRef>
          </c:xVal>
          <c:yVal>
            <c:numRef>
              <c:f>CT_TrainingLiftChart1!$CA$2:$CA$19</c:f>
              <c:numCache>
                <c:formatCode>General</c:formatCode>
                <c:ptCount val="18"/>
                <c:pt idx="0">
                  <c:v>0</c:v>
                </c:pt>
                <c:pt idx="1">
                  <c:v>0.13333333333333333</c:v>
                </c:pt>
                <c:pt idx="2">
                  <c:v>0.3575757575757576</c:v>
                </c:pt>
                <c:pt idx="3">
                  <c:v>0.37575757575757573</c:v>
                </c:pt>
                <c:pt idx="4">
                  <c:v>0.5636363636363636</c:v>
                </c:pt>
                <c:pt idx="5">
                  <c:v>0.64848484848484844</c:v>
                </c:pt>
                <c:pt idx="6">
                  <c:v>0.76969696969696966</c:v>
                </c:pt>
                <c:pt idx="7">
                  <c:v>0.8545454545454545</c:v>
                </c:pt>
                <c:pt idx="8">
                  <c:v>0.87272727272727268</c:v>
                </c:pt>
                <c:pt idx="9">
                  <c:v>0.88484848484848488</c:v>
                </c:pt>
                <c:pt idx="10">
                  <c:v>0.91515151515151516</c:v>
                </c:pt>
                <c:pt idx="11">
                  <c:v>0.92121212121212126</c:v>
                </c:pt>
                <c:pt idx="12">
                  <c:v>0.94545454545454544</c:v>
                </c:pt>
                <c:pt idx="13">
                  <c:v>0.97575757575757571</c:v>
                </c:pt>
                <c:pt idx="14">
                  <c:v>0.98181818181818181</c:v>
                </c:pt>
                <c:pt idx="15">
                  <c:v>0.9939393939393939</c:v>
                </c:pt>
                <c:pt idx="16">
                  <c:v>1</c:v>
                </c:pt>
                <c:pt idx="17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CT_TrainingLiftChart1!$BZ$2:$BZ$19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1.3513513513513514E-2</c:v>
                </c:pt>
                <c:pt idx="3">
                  <c:v>1.6891891891891893E-2</c:v>
                </c:pt>
                <c:pt idx="4">
                  <c:v>6.0810810810810814E-2</c:v>
                </c:pt>
                <c:pt idx="5">
                  <c:v>8.1081081081081086E-2</c:v>
                </c:pt>
                <c:pt idx="6">
                  <c:v>0.13513513513513514</c:v>
                </c:pt>
                <c:pt idx="7">
                  <c:v>0.18243243243243243</c:v>
                </c:pt>
                <c:pt idx="8">
                  <c:v>0.19594594594594594</c:v>
                </c:pt>
                <c:pt idx="9">
                  <c:v>0.20945945945945946</c:v>
                </c:pt>
                <c:pt idx="10">
                  <c:v>0.25675675675675674</c:v>
                </c:pt>
                <c:pt idx="11">
                  <c:v>0.27027027027027029</c:v>
                </c:pt>
                <c:pt idx="12">
                  <c:v>0.33108108108108109</c:v>
                </c:pt>
                <c:pt idx="13">
                  <c:v>0.41554054054054052</c:v>
                </c:pt>
                <c:pt idx="14">
                  <c:v>0.4391891891891892</c:v>
                </c:pt>
                <c:pt idx="15">
                  <c:v>0.5</c:v>
                </c:pt>
                <c:pt idx="16">
                  <c:v>0.54391891891891897</c:v>
                </c:pt>
                <c:pt idx="17">
                  <c:v>1</c:v>
                </c:pt>
              </c:numCache>
            </c:numRef>
          </c:xVal>
          <c:yVal>
            <c:numRef>
              <c:f>CT_TrainingLiftChart1!$CB$2:$CB$19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1.3513513513513514E-2</c:v>
                </c:pt>
                <c:pt idx="3">
                  <c:v>1.6891891891891893E-2</c:v>
                </c:pt>
                <c:pt idx="4">
                  <c:v>6.0810810810810814E-2</c:v>
                </c:pt>
                <c:pt idx="5">
                  <c:v>8.1081081081081086E-2</c:v>
                </c:pt>
                <c:pt idx="6">
                  <c:v>0.13513513513513514</c:v>
                </c:pt>
                <c:pt idx="7">
                  <c:v>0.18243243243243243</c:v>
                </c:pt>
                <c:pt idx="8">
                  <c:v>0.19594594594594594</c:v>
                </c:pt>
                <c:pt idx="9">
                  <c:v>0.20945945945945946</c:v>
                </c:pt>
                <c:pt idx="10">
                  <c:v>0.25675675675675674</c:v>
                </c:pt>
                <c:pt idx="11">
                  <c:v>0.27027027027027029</c:v>
                </c:pt>
                <c:pt idx="12">
                  <c:v>0.33108108108108109</c:v>
                </c:pt>
                <c:pt idx="13">
                  <c:v>0.41554054054054052</c:v>
                </c:pt>
                <c:pt idx="14">
                  <c:v>0.4391891891891892</c:v>
                </c:pt>
                <c:pt idx="15">
                  <c:v>0.5</c:v>
                </c:pt>
                <c:pt idx="16">
                  <c:v>0.54391891891891897</c:v>
                </c:pt>
                <c:pt idx="1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76192"/>
        <c:axId val="248576768"/>
      </c:scatterChart>
      <c:valAx>
        <c:axId val="24857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76768"/>
        <c:crosses val="autoZero"/>
        <c:crossBetween val="midCat"/>
      </c:valAx>
      <c:valAx>
        <c:axId val="248576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7619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  <a:endParaRPr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CT_ValidationLiftChart1!$AZ$4:$AZ$310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CT_ValidationLiftChart1!$BC$4:$BC$310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27</c:v>
                </c:pt>
                <c:pt idx="42">
                  <c:v>28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32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  <c:pt idx="52">
                  <c:v>36</c:v>
                </c:pt>
                <c:pt idx="53">
                  <c:v>37</c:v>
                </c:pt>
                <c:pt idx="54">
                  <c:v>37</c:v>
                </c:pt>
                <c:pt idx="55">
                  <c:v>38</c:v>
                </c:pt>
                <c:pt idx="56">
                  <c:v>39</c:v>
                </c:pt>
                <c:pt idx="57">
                  <c:v>40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43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45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48</c:v>
                </c:pt>
                <c:pt idx="74">
                  <c:v>49</c:v>
                </c:pt>
                <c:pt idx="75">
                  <c:v>50</c:v>
                </c:pt>
                <c:pt idx="76">
                  <c:v>51</c:v>
                </c:pt>
                <c:pt idx="77">
                  <c:v>52</c:v>
                </c:pt>
                <c:pt idx="78">
                  <c:v>52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56</c:v>
                </c:pt>
                <c:pt idx="86">
                  <c:v>56</c:v>
                </c:pt>
                <c:pt idx="87">
                  <c:v>56</c:v>
                </c:pt>
                <c:pt idx="88">
                  <c:v>57</c:v>
                </c:pt>
                <c:pt idx="89">
                  <c:v>58</c:v>
                </c:pt>
                <c:pt idx="90">
                  <c:v>59</c:v>
                </c:pt>
                <c:pt idx="91">
                  <c:v>60</c:v>
                </c:pt>
                <c:pt idx="92">
                  <c:v>60</c:v>
                </c:pt>
                <c:pt idx="93">
                  <c:v>61</c:v>
                </c:pt>
                <c:pt idx="94">
                  <c:v>62</c:v>
                </c:pt>
                <c:pt idx="95">
                  <c:v>63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65</c:v>
                </c:pt>
                <c:pt idx="101">
                  <c:v>65</c:v>
                </c:pt>
                <c:pt idx="102">
                  <c:v>66</c:v>
                </c:pt>
                <c:pt idx="103">
                  <c:v>67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69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71</c:v>
                </c:pt>
                <c:pt idx="113">
                  <c:v>71</c:v>
                </c:pt>
                <c:pt idx="114">
                  <c:v>72</c:v>
                </c:pt>
                <c:pt idx="115">
                  <c:v>72</c:v>
                </c:pt>
                <c:pt idx="116">
                  <c:v>73</c:v>
                </c:pt>
                <c:pt idx="117">
                  <c:v>73</c:v>
                </c:pt>
                <c:pt idx="118">
                  <c:v>73</c:v>
                </c:pt>
                <c:pt idx="119">
                  <c:v>73</c:v>
                </c:pt>
                <c:pt idx="120">
                  <c:v>73</c:v>
                </c:pt>
                <c:pt idx="121">
                  <c:v>73</c:v>
                </c:pt>
                <c:pt idx="122">
                  <c:v>73</c:v>
                </c:pt>
                <c:pt idx="123">
                  <c:v>74</c:v>
                </c:pt>
                <c:pt idx="124">
                  <c:v>74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76</c:v>
                </c:pt>
                <c:pt idx="134">
                  <c:v>76</c:v>
                </c:pt>
                <c:pt idx="135">
                  <c:v>76</c:v>
                </c:pt>
                <c:pt idx="136">
                  <c:v>76</c:v>
                </c:pt>
                <c:pt idx="137">
                  <c:v>77</c:v>
                </c:pt>
                <c:pt idx="138">
                  <c:v>77</c:v>
                </c:pt>
                <c:pt idx="139">
                  <c:v>77</c:v>
                </c:pt>
                <c:pt idx="140">
                  <c:v>77</c:v>
                </c:pt>
                <c:pt idx="141">
                  <c:v>78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81</c:v>
                </c:pt>
                <c:pt idx="153">
                  <c:v>82</c:v>
                </c:pt>
                <c:pt idx="154">
                  <c:v>83</c:v>
                </c:pt>
                <c:pt idx="155">
                  <c:v>83</c:v>
                </c:pt>
                <c:pt idx="156">
                  <c:v>84</c:v>
                </c:pt>
                <c:pt idx="157">
                  <c:v>85</c:v>
                </c:pt>
                <c:pt idx="158">
                  <c:v>85</c:v>
                </c:pt>
                <c:pt idx="159">
                  <c:v>85</c:v>
                </c:pt>
                <c:pt idx="160">
                  <c:v>85</c:v>
                </c:pt>
                <c:pt idx="161">
                  <c:v>86</c:v>
                </c:pt>
                <c:pt idx="162">
                  <c:v>86</c:v>
                </c:pt>
                <c:pt idx="163">
                  <c:v>87</c:v>
                </c:pt>
                <c:pt idx="164">
                  <c:v>87</c:v>
                </c:pt>
                <c:pt idx="165">
                  <c:v>88</c:v>
                </c:pt>
                <c:pt idx="166">
                  <c:v>88</c:v>
                </c:pt>
                <c:pt idx="167">
                  <c:v>89</c:v>
                </c:pt>
                <c:pt idx="168">
                  <c:v>89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91</c:v>
                </c:pt>
                <c:pt idx="178">
                  <c:v>91</c:v>
                </c:pt>
                <c:pt idx="179">
                  <c:v>91</c:v>
                </c:pt>
                <c:pt idx="180">
                  <c:v>91</c:v>
                </c:pt>
                <c:pt idx="181">
                  <c:v>91</c:v>
                </c:pt>
                <c:pt idx="182">
                  <c:v>91</c:v>
                </c:pt>
                <c:pt idx="183">
                  <c:v>91</c:v>
                </c:pt>
                <c:pt idx="184">
                  <c:v>91</c:v>
                </c:pt>
                <c:pt idx="185">
                  <c:v>91</c:v>
                </c:pt>
                <c:pt idx="186">
                  <c:v>91</c:v>
                </c:pt>
                <c:pt idx="187">
                  <c:v>92</c:v>
                </c:pt>
                <c:pt idx="188">
                  <c:v>92</c:v>
                </c:pt>
                <c:pt idx="189">
                  <c:v>92</c:v>
                </c:pt>
                <c:pt idx="190">
                  <c:v>92</c:v>
                </c:pt>
                <c:pt idx="191">
                  <c:v>92</c:v>
                </c:pt>
                <c:pt idx="192">
                  <c:v>92</c:v>
                </c:pt>
                <c:pt idx="193">
                  <c:v>93</c:v>
                </c:pt>
                <c:pt idx="194">
                  <c:v>93</c:v>
                </c:pt>
                <c:pt idx="195">
                  <c:v>93</c:v>
                </c:pt>
                <c:pt idx="196">
                  <c:v>94</c:v>
                </c:pt>
                <c:pt idx="197">
                  <c:v>94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95</c:v>
                </c:pt>
                <c:pt idx="223">
                  <c:v>95</c:v>
                </c:pt>
                <c:pt idx="224">
                  <c:v>95</c:v>
                </c:pt>
                <c:pt idx="225">
                  <c:v>95</c:v>
                </c:pt>
                <c:pt idx="226">
                  <c:v>95</c:v>
                </c:pt>
                <c:pt idx="227">
                  <c:v>95</c:v>
                </c:pt>
                <c:pt idx="228">
                  <c:v>95</c:v>
                </c:pt>
                <c:pt idx="229">
                  <c:v>95</c:v>
                </c:pt>
                <c:pt idx="230">
                  <c:v>95</c:v>
                </c:pt>
                <c:pt idx="231">
                  <c:v>95</c:v>
                </c:pt>
                <c:pt idx="232">
                  <c:v>95</c:v>
                </c:pt>
                <c:pt idx="233">
                  <c:v>95</c:v>
                </c:pt>
                <c:pt idx="234">
                  <c:v>95</c:v>
                </c:pt>
                <c:pt idx="235">
                  <c:v>95</c:v>
                </c:pt>
                <c:pt idx="236">
                  <c:v>95</c:v>
                </c:pt>
                <c:pt idx="237">
                  <c:v>95</c:v>
                </c:pt>
                <c:pt idx="238">
                  <c:v>95</c:v>
                </c:pt>
                <c:pt idx="239">
                  <c:v>95</c:v>
                </c:pt>
                <c:pt idx="240">
                  <c:v>95</c:v>
                </c:pt>
                <c:pt idx="241">
                  <c:v>95</c:v>
                </c:pt>
                <c:pt idx="242">
                  <c:v>95</c:v>
                </c:pt>
                <c:pt idx="243">
                  <c:v>95</c:v>
                </c:pt>
                <c:pt idx="244">
                  <c:v>95</c:v>
                </c:pt>
                <c:pt idx="245">
                  <c:v>95</c:v>
                </c:pt>
                <c:pt idx="246">
                  <c:v>95</c:v>
                </c:pt>
                <c:pt idx="247">
                  <c:v>95</c:v>
                </c:pt>
                <c:pt idx="248">
                  <c:v>96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97</c:v>
                </c:pt>
                <c:pt idx="254">
                  <c:v>97</c:v>
                </c:pt>
                <c:pt idx="255">
                  <c:v>97</c:v>
                </c:pt>
                <c:pt idx="256">
                  <c:v>97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99</c:v>
                </c:pt>
                <c:pt idx="264">
                  <c:v>99</c:v>
                </c:pt>
                <c:pt idx="265">
                  <c:v>99</c:v>
                </c:pt>
                <c:pt idx="266">
                  <c:v>99</c:v>
                </c:pt>
                <c:pt idx="267">
                  <c:v>99</c:v>
                </c:pt>
                <c:pt idx="268">
                  <c:v>99</c:v>
                </c:pt>
                <c:pt idx="269">
                  <c:v>99</c:v>
                </c:pt>
                <c:pt idx="270">
                  <c:v>99</c:v>
                </c:pt>
                <c:pt idx="271">
                  <c:v>99</c:v>
                </c:pt>
                <c:pt idx="272">
                  <c:v>99</c:v>
                </c:pt>
                <c:pt idx="273">
                  <c:v>99</c:v>
                </c:pt>
                <c:pt idx="274">
                  <c:v>99</c:v>
                </c:pt>
                <c:pt idx="275">
                  <c:v>99</c:v>
                </c:pt>
                <c:pt idx="276">
                  <c:v>99</c:v>
                </c:pt>
                <c:pt idx="277">
                  <c:v>99</c:v>
                </c:pt>
                <c:pt idx="278">
                  <c:v>99</c:v>
                </c:pt>
                <c:pt idx="279">
                  <c:v>99</c:v>
                </c:pt>
                <c:pt idx="280">
                  <c:v>99</c:v>
                </c:pt>
                <c:pt idx="281">
                  <c:v>99</c:v>
                </c:pt>
                <c:pt idx="282">
                  <c:v>99</c:v>
                </c:pt>
                <c:pt idx="283">
                  <c:v>99</c:v>
                </c:pt>
                <c:pt idx="284">
                  <c:v>99</c:v>
                </c:pt>
                <c:pt idx="285">
                  <c:v>99</c:v>
                </c:pt>
                <c:pt idx="286">
                  <c:v>100</c:v>
                </c:pt>
                <c:pt idx="287">
                  <c:v>100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102</c:v>
                </c:pt>
                <c:pt idx="295">
                  <c:v>102</c:v>
                </c:pt>
                <c:pt idx="296">
                  <c:v>103</c:v>
                </c:pt>
                <c:pt idx="297">
                  <c:v>103</c:v>
                </c:pt>
                <c:pt idx="298">
                  <c:v>103</c:v>
                </c:pt>
                <c:pt idx="299">
                  <c:v>103</c:v>
                </c:pt>
                <c:pt idx="300">
                  <c:v>103</c:v>
                </c:pt>
                <c:pt idx="301">
                  <c:v>103</c:v>
                </c:pt>
                <c:pt idx="302">
                  <c:v>103</c:v>
                </c:pt>
                <c:pt idx="303">
                  <c:v>103</c:v>
                </c:pt>
                <c:pt idx="304">
                  <c:v>103</c:v>
                </c:pt>
                <c:pt idx="305">
                  <c:v>103</c:v>
                </c:pt>
                <c:pt idx="306">
                  <c:v>103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CT_ValidationLiftChart1!$AZ$4:$AZ$310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CT_ValidationLiftChart1!$BD$4:$BD$310</c:f>
              <c:numCache>
                <c:formatCode>General</c:formatCode>
                <c:ptCount val="307"/>
                <c:pt idx="0">
                  <c:v>0.33550488599348532</c:v>
                </c:pt>
                <c:pt idx="1">
                  <c:v>0.67100977198697065</c:v>
                </c:pt>
                <c:pt idx="2">
                  <c:v>1.006514657980456</c:v>
                </c:pt>
                <c:pt idx="3">
                  <c:v>1.3420195439739413</c:v>
                </c:pt>
                <c:pt idx="4">
                  <c:v>1.6775244299674266</c:v>
                </c:pt>
                <c:pt idx="5">
                  <c:v>2.0130293159609121</c:v>
                </c:pt>
                <c:pt idx="6">
                  <c:v>2.3485342019543971</c:v>
                </c:pt>
                <c:pt idx="7">
                  <c:v>2.6840390879478826</c:v>
                </c:pt>
                <c:pt idx="8">
                  <c:v>3.0195439739413681</c:v>
                </c:pt>
                <c:pt idx="9">
                  <c:v>3.3550488599348531</c:v>
                </c:pt>
                <c:pt idx="10">
                  <c:v>3.6905537459283386</c:v>
                </c:pt>
                <c:pt idx="11">
                  <c:v>4.0260586319218241</c:v>
                </c:pt>
                <c:pt idx="12">
                  <c:v>4.3615635179153092</c:v>
                </c:pt>
                <c:pt idx="13">
                  <c:v>4.6970684039087942</c:v>
                </c:pt>
                <c:pt idx="14">
                  <c:v>5.0325732899022801</c:v>
                </c:pt>
                <c:pt idx="15">
                  <c:v>5.3680781758957652</c:v>
                </c:pt>
                <c:pt idx="16">
                  <c:v>5.7035830618892502</c:v>
                </c:pt>
                <c:pt idx="17">
                  <c:v>6.0390879478827362</c:v>
                </c:pt>
                <c:pt idx="18">
                  <c:v>6.3745928338762212</c:v>
                </c:pt>
                <c:pt idx="19">
                  <c:v>6.7100977198697063</c:v>
                </c:pt>
                <c:pt idx="20">
                  <c:v>7.0456026058631922</c:v>
                </c:pt>
                <c:pt idx="21">
                  <c:v>7.3811074918566772</c:v>
                </c:pt>
                <c:pt idx="22">
                  <c:v>7.7166123778501623</c:v>
                </c:pt>
                <c:pt idx="23">
                  <c:v>8.0521172638436482</c:v>
                </c:pt>
                <c:pt idx="24">
                  <c:v>8.3876221498371333</c:v>
                </c:pt>
                <c:pt idx="25">
                  <c:v>8.7231270358306183</c:v>
                </c:pt>
                <c:pt idx="26">
                  <c:v>9.0586319218241034</c:v>
                </c:pt>
                <c:pt idx="27">
                  <c:v>9.3941368078175884</c:v>
                </c:pt>
                <c:pt idx="28">
                  <c:v>9.7296416938110752</c:v>
                </c:pt>
                <c:pt idx="29">
                  <c:v>10.06514657980456</c:v>
                </c:pt>
                <c:pt idx="30">
                  <c:v>10.400651465798045</c:v>
                </c:pt>
                <c:pt idx="31">
                  <c:v>10.73615635179153</c:v>
                </c:pt>
                <c:pt idx="32">
                  <c:v>11.071661237785015</c:v>
                </c:pt>
                <c:pt idx="33">
                  <c:v>11.4071661237785</c:v>
                </c:pt>
                <c:pt idx="34">
                  <c:v>11.742671009771986</c:v>
                </c:pt>
                <c:pt idx="35">
                  <c:v>12.078175895765472</c:v>
                </c:pt>
                <c:pt idx="36">
                  <c:v>12.413680781758957</c:v>
                </c:pt>
                <c:pt idx="37">
                  <c:v>12.749185667752442</c:v>
                </c:pt>
                <c:pt idx="38">
                  <c:v>13.084690553745927</c:v>
                </c:pt>
                <c:pt idx="39">
                  <c:v>13.420195439739413</c:v>
                </c:pt>
                <c:pt idx="40">
                  <c:v>13.755700325732898</c:v>
                </c:pt>
                <c:pt idx="41">
                  <c:v>14.091205211726384</c:v>
                </c:pt>
                <c:pt idx="42">
                  <c:v>14.426710097719869</c:v>
                </c:pt>
                <c:pt idx="43">
                  <c:v>14.762214983713354</c:v>
                </c:pt>
                <c:pt idx="44">
                  <c:v>15.09771986970684</c:v>
                </c:pt>
                <c:pt idx="45">
                  <c:v>15.433224755700325</c:v>
                </c:pt>
                <c:pt idx="46">
                  <c:v>15.76872964169381</c:v>
                </c:pt>
                <c:pt idx="47">
                  <c:v>16.104234527687296</c:v>
                </c:pt>
                <c:pt idx="48">
                  <c:v>16.43973941368078</c:v>
                </c:pt>
                <c:pt idx="49">
                  <c:v>16.775244299674267</c:v>
                </c:pt>
                <c:pt idx="50">
                  <c:v>17.11074918566775</c:v>
                </c:pt>
                <c:pt idx="51">
                  <c:v>17.446254071661237</c:v>
                </c:pt>
                <c:pt idx="52">
                  <c:v>17.781758957654723</c:v>
                </c:pt>
                <c:pt idx="53">
                  <c:v>18.117263843648207</c:v>
                </c:pt>
                <c:pt idx="54">
                  <c:v>18.452768729641694</c:v>
                </c:pt>
                <c:pt idx="55">
                  <c:v>18.788273615635177</c:v>
                </c:pt>
                <c:pt idx="56">
                  <c:v>19.123778501628664</c:v>
                </c:pt>
                <c:pt idx="57">
                  <c:v>19.45928338762215</c:v>
                </c:pt>
                <c:pt idx="58">
                  <c:v>19.794788273615634</c:v>
                </c:pt>
                <c:pt idx="59">
                  <c:v>20.130293159609121</c:v>
                </c:pt>
                <c:pt idx="60">
                  <c:v>20.465798045602604</c:v>
                </c:pt>
                <c:pt idx="61">
                  <c:v>20.801302931596091</c:v>
                </c:pt>
                <c:pt idx="62">
                  <c:v>21.136807817589574</c:v>
                </c:pt>
                <c:pt idx="63">
                  <c:v>21.472312703583061</c:v>
                </c:pt>
                <c:pt idx="64">
                  <c:v>21.807817589576548</c:v>
                </c:pt>
                <c:pt idx="65">
                  <c:v>22.143322475570031</c:v>
                </c:pt>
                <c:pt idx="66">
                  <c:v>22.478827361563518</c:v>
                </c:pt>
                <c:pt idx="67">
                  <c:v>22.814332247557001</c:v>
                </c:pt>
                <c:pt idx="68">
                  <c:v>23.149837133550488</c:v>
                </c:pt>
                <c:pt idx="69">
                  <c:v>23.485342019543971</c:v>
                </c:pt>
                <c:pt idx="70">
                  <c:v>23.820846905537458</c:v>
                </c:pt>
                <c:pt idx="71">
                  <c:v>24.156351791530945</c:v>
                </c:pt>
                <c:pt idx="72">
                  <c:v>24.491856677524428</c:v>
                </c:pt>
                <c:pt idx="73">
                  <c:v>24.827361563517915</c:v>
                </c:pt>
                <c:pt idx="74">
                  <c:v>25.162866449511398</c:v>
                </c:pt>
                <c:pt idx="75">
                  <c:v>25.498371335504885</c:v>
                </c:pt>
                <c:pt idx="76">
                  <c:v>25.833876221498372</c:v>
                </c:pt>
                <c:pt idx="77">
                  <c:v>26.169381107491855</c:v>
                </c:pt>
                <c:pt idx="78">
                  <c:v>26.504885993485342</c:v>
                </c:pt>
                <c:pt idx="79">
                  <c:v>26.840390879478825</c:v>
                </c:pt>
                <c:pt idx="80">
                  <c:v>27.175895765472312</c:v>
                </c:pt>
                <c:pt idx="81">
                  <c:v>27.511400651465795</c:v>
                </c:pt>
                <c:pt idx="82">
                  <c:v>27.846905537459282</c:v>
                </c:pt>
                <c:pt idx="83">
                  <c:v>28.182410423452769</c:v>
                </c:pt>
                <c:pt idx="84">
                  <c:v>28.517915309446252</c:v>
                </c:pt>
                <c:pt idx="85">
                  <c:v>28.853420195439739</c:v>
                </c:pt>
                <c:pt idx="86">
                  <c:v>29.188925081433222</c:v>
                </c:pt>
                <c:pt idx="87">
                  <c:v>29.524429967426709</c:v>
                </c:pt>
                <c:pt idx="88">
                  <c:v>29.859934853420192</c:v>
                </c:pt>
                <c:pt idx="89">
                  <c:v>30.195439739413679</c:v>
                </c:pt>
                <c:pt idx="90">
                  <c:v>30.530944625407166</c:v>
                </c:pt>
                <c:pt idx="91">
                  <c:v>30.866449511400649</c:v>
                </c:pt>
                <c:pt idx="92">
                  <c:v>31.201954397394136</c:v>
                </c:pt>
                <c:pt idx="93">
                  <c:v>31.537459283387619</c:v>
                </c:pt>
                <c:pt idx="94">
                  <c:v>31.872964169381106</c:v>
                </c:pt>
                <c:pt idx="95">
                  <c:v>32.208469055374593</c:v>
                </c:pt>
                <c:pt idx="96">
                  <c:v>32.54397394136808</c:v>
                </c:pt>
                <c:pt idx="97">
                  <c:v>32.879478827361559</c:v>
                </c:pt>
                <c:pt idx="98">
                  <c:v>33.214983713355046</c:v>
                </c:pt>
                <c:pt idx="99">
                  <c:v>33.550488599348533</c:v>
                </c:pt>
                <c:pt idx="100">
                  <c:v>33.88599348534202</c:v>
                </c:pt>
                <c:pt idx="101">
                  <c:v>34.2214983713355</c:v>
                </c:pt>
                <c:pt idx="102">
                  <c:v>34.557003257328986</c:v>
                </c:pt>
                <c:pt idx="103">
                  <c:v>34.892508143322473</c:v>
                </c:pt>
                <c:pt idx="104">
                  <c:v>35.22801302931596</c:v>
                </c:pt>
                <c:pt idx="105">
                  <c:v>35.563517915309447</c:v>
                </c:pt>
                <c:pt idx="106">
                  <c:v>35.899022801302927</c:v>
                </c:pt>
                <c:pt idx="107">
                  <c:v>36.234527687296413</c:v>
                </c:pt>
                <c:pt idx="108">
                  <c:v>36.5700325732899</c:v>
                </c:pt>
                <c:pt idx="109">
                  <c:v>36.905537459283387</c:v>
                </c:pt>
                <c:pt idx="110">
                  <c:v>37.241042345276874</c:v>
                </c:pt>
                <c:pt idx="111">
                  <c:v>37.576547231270354</c:v>
                </c:pt>
                <c:pt idx="112">
                  <c:v>37.912052117263841</c:v>
                </c:pt>
                <c:pt idx="113">
                  <c:v>38.247557003257327</c:v>
                </c:pt>
                <c:pt idx="114">
                  <c:v>38.583061889250814</c:v>
                </c:pt>
                <c:pt idx="115">
                  <c:v>38.918566775244301</c:v>
                </c:pt>
                <c:pt idx="116">
                  <c:v>39.254071661237781</c:v>
                </c:pt>
                <c:pt idx="117">
                  <c:v>39.589576547231268</c:v>
                </c:pt>
                <c:pt idx="118">
                  <c:v>39.925081433224754</c:v>
                </c:pt>
                <c:pt idx="119">
                  <c:v>40.260586319218241</c:v>
                </c:pt>
                <c:pt idx="120">
                  <c:v>40.596091205211721</c:v>
                </c:pt>
                <c:pt idx="121">
                  <c:v>40.931596091205208</c:v>
                </c:pt>
                <c:pt idx="122">
                  <c:v>41.267100977198695</c:v>
                </c:pt>
                <c:pt idx="123">
                  <c:v>41.602605863192181</c:v>
                </c:pt>
                <c:pt idx="124">
                  <c:v>41.938110749185668</c:v>
                </c:pt>
                <c:pt idx="125">
                  <c:v>42.273615635179148</c:v>
                </c:pt>
                <c:pt idx="126">
                  <c:v>42.609120521172635</c:v>
                </c:pt>
                <c:pt idx="127">
                  <c:v>42.944625407166122</c:v>
                </c:pt>
                <c:pt idx="128">
                  <c:v>43.280130293159608</c:v>
                </c:pt>
                <c:pt idx="129">
                  <c:v>43.615635179153095</c:v>
                </c:pt>
                <c:pt idx="130">
                  <c:v>43.951140065146575</c:v>
                </c:pt>
                <c:pt idx="131">
                  <c:v>44.286644951140062</c:v>
                </c:pt>
                <c:pt idx="132">
                  <c:v>44.622149837133549</c:v>
                </c:pt>
                <c:pt idx="133">
                  <c:v>44.957654723127035</c:v>
                </c:pt>
                <c:pt idx="134">
                  <c:v>45.293159609120522</c:v>
                </c:pt>
                <c:pt idx="135">
                  <c:v>45.628664495114002</c:v>
                </c:pt>
                <c:pt idx="136">
                  <c:v>45.964169381107489</c:v>
                </c:pt>
                <c:pt idx="137">
                  <c:v>46.299674267100976</c:v>
                </c:pt>
                <c:pt idx="138">
                  <c:v>46.635179153094462</c:v>
                </c:pt>
                <c:pt idx="139">
                  <c:v>46.970684039087942</c:v>
                </c:pt>
                <c:pt idx="140">
                  <c:v>47.306188925081429</c:v>
                </c:pt>
                <c:pt idx="141">
                  <c:v>47.641693811074916</c:v>
                </c:pt>
                <c:pt idx="142">
                  <c:v>47.977198697068403</c:v>
                </c:pt>
                <c:pt idx="143">
                  <c:v>48.312703583061889</c:v>
                </c:pt>
                <c:pt idx="144">
                  <c:v>48.648208469055369</c:v>
                </c:pt>
                <c:pt idx="145">
                  <c:v>48.983713355048856</c:v>
                </c:pt>
                <c:pt idx="146">
                  <c:v>49.319218241042343</c:v>
                </c:pt>
                <c:pt idx="147">
                  <c:v>49.65472312703583</c:v>
                </c:pt>
                <c:pt idx="148">
                  <c:v>49.990228013029316</c:v>
                </c:pt>
                <c:pt idx="149">
                  <c:v>50.325732899022796</c:v>
                </c:pt>
                <c:pt idx="150">
                  <c:v>50.661237785016283</c:v>
                </c:pt>
                <c:pt idx="151">
                  <c:v>50.99674267100977</c:v>
                </c:pt>
                <c:pt idx="152">
                  <c:v>51.332247557003257</c:v>
                </c:pt>
                <c:pt idx="153">
                  <c:v>51.667752442996743</c:v>
                </c:pt>
                <c:pt idx="154">
                  <c:v>52.003257328990223</c:v>
                </c:pt>
                <c:pt idx="155">
                  <c:v>52.33876221498371</c:v>
                </c:pt>
                <c:pt idx="156">
                  <c:v>52.674267100977197</c:v>
                </c:pt>
                <c:pt idx="157">
                  <c:v>53.009771986970684</c:v>
                </c:pt>
                <c:pt idx="158">
                  <c:v>53.345276872964163</c:v>
                </c:pt>
                <c:pt idx="159">
                  <c:v>53.68078175895765</c:v>
                </c:pt>
                <c:pt idx="160">
                  <c:v>54.016286644951137</c:v>
                </c:pt>
                <c:pt idx="161">
                  <c:v>54.351791530944624</c:v>
                </c:pt>
                <c:pt idx="162">
                  <c:v>54.687296416938111</c:v>
                </c:pt>
                <c:pt idx="163">
                  <c:v>55.02280130293159</c:v>
                </c:pt>
                <c:pt idx="164">
                  <c:v>55.358306188925077</c:v>
                </c:pt>
                <c:pt idx="165">
                  <c:v>55.693811074918564</c:v>
                </c:pt>
                <c:pt idx="166">
                  <c:v>56.029315960912051</c:v>
                </c:pt>
                <c:pt idx="167">
                  <c:v>56.364820846905538</c:v>
                </c:pt>
                <c:pt idx="168">
                  <c:v>56.700325732899017</c:v>
                </c:pt>
                <c:pt idx="169">
                  <c:v>57.035830618892504</c:v>
                </c:pt>
                <c:pt idx="170">
                  <c:v>57.371335504885991</c:v>
                </c:pt>
                <c:pt idx="171">
                  <c:v>57.706840390879478</c:v>
                </c:pt>
                <c:pt idx="172">
                  <c:v>58.042345276872965</c:v>
                </c:pt>
                <c:pt idx="173">
                  <c:v>58.377850162866444</c:v>
                </c:pt>
                <c:pt idx="174">
                  <c:v>58.713355048859931</c:v>
                </c:pt>
                <c:pt idx="175">
                  <c:v>59.048859934853418</c:v>
                </c:pt>
                <c:pt idx="176">
                  <c:v>59.384364820846905</c:v>
                </c:pt>
                <c:pt idx="177">
                  <c:v>59.719869706840385</c:v>
                </c:pt>
                <c:pt idx="178">
                  <c:v>60.055374592833871</c:v>
                </c:pt>
                <c:pt idx="179">
                  <c:v>60.390879478827358</c:v>
                </c:pt>
                <c:pt idx="180">
                  <c:v>60.726384364820845</c:v>
                </c:pt>
                <c:pt idx="181">
                  <c:v>61.061889250814332</c:v>
                </c:pt>
                <c:pt idx="182">
                  <c:v>61.397394136807812</c:v>
                </c:pt>
                <c:pt idx="183">
                  <c:v>61.732899022801298</c:v>
                </c:pt>
                <c:pt idx="184">
                  <c:v>62.068403908794785</c:v>
                </c:pt>
                <c:pt idx="185">
                  <c:v>62.403908794788272</c:v>
                </c:pt>
                <c:pt idx="186">
                  <c:v>62.739413680781759</c:v>
                </c:pt>
                <c:pt idx="187">
                  <c:v>63.074918566775239</c:v>
                </c:pt>
                <c:pt idx="188">
                  <c:v>63.410423452768725</c:v>
                </c:pt>
                <c:pt idx="189">
                  <c:v>63.745928338762212</c:v>
                </c:pt>
                <c:pt idx="190">
                  <c:v>64.081433224755699</c:v>
                </c:pt>
                <c:pt idx="191">
                  <c:v>64.416938110749186</c:v>
                </c:pt>
                <c:pt idx="192">
                  <c:v>64.752442996742673</c:v>
                </c:pt>
                <c:pt idx="193">
                  <c:v>65.087947882736159</c:v>
                </c:pt>
                <c:pt idx="194">
                  <c:v>65.423452768729632</c:v>
                </c:pt>
                <c:pt idx="195">
                  <c:v>65.758957654723119</c:v>
                </c:pt>
                <c:pt idx="196">
                  <c:v>66.094462540716606</c:v>
                </c:pt>
                <c:pt idx="197">
                  <c:v>66.429967426710093</c:v>
                </c:pt>
                <c:pt idx="198">
                  <c:v>66.765472312703579</c:v>
                </c:pt>
                <c:pt idx="199">
                  <c:v>67.100977198697066</c:v>
                </c:pt>
                <c:pt idx="200">
                  <c:v>67.436482084690553</c:v>
                </c:pt>
                <c:pt idx="201">
                  <c:v>67.77198697068404</c:v>
                </c:pt>
                <c:pt idx="202">
                  <c:v>68.107491856677527</c:v>
                </c:pt>
                <c:pt idx="203">
                  <c:v>68.442996742670999</c:v>
                </c:pt>
                <c:pt idx="204">
                  <c:v>68.778501628664486</c:v>
                </c:pt>
                <c:pt idx="205">
                  <c:v>69.114006514657973</c:v>
                </c:pt>
                <c:pt idx="206">
                  <c:v>69.44951140065146</c:v>
                </c:pt>
                <c:pt idx="207">
                  <c:v>69.785016286644947</c:v>
                </c:pt>
                <c:pt idx="208">
                  <c:v>70.120521172638433</c:v>
                </c:pt>
                <c:pt idx="209">
                  <c:v>70.45602605863192</c:v>
                </c:pt>
                <c:pt idx="210">
                  <c:v>70.791530944625407</c:v>
                </c:pt>
                <c:pt idx="211">
                  <c:v>71.127035830618894</c:v>
                </c:pt>
                <c:pt idx="212">
                  <c:v>71.462540716612381</c:v>
                </c:pt>
                <c:pt idx="213">
                  <c:v>71.798045602605853</c:v>
                </c:pt>
                <c:pt idx="214">
                  <c:v>72.13355048859934</c:v>
                </c:pt>
                <c:pt idx="215">
                  <c:v>72.469055374592827</c:v>
                </c:pt>
                <c:pt idx="216">
                  <c:v>72.804560260586314</c:v>
                </c:pt>
                <c:pt idx="217">
                  <c:v>73.140065146579801</c:v>
                </c:pt>
                <c:pt idx="218">
                  <c:v>73.475570032573287</c:v>
                </c:pt>
                <c:pt idx="219">
                  <c:v>73.811074918566774</c:v>
                </c:pt>
                <c:pt idx="220">
                  <c:v>74.146579804560261</c:v>
                </c:pt>
                <c:pt idx="221">
                  <c:v>74.482084690553748</c:v>
                </c:pt>
                <c:pt idx="222">
                  <c:v>74.817589576547221</c:v>
                </c:pt>
                <c:pt idx="223">
                  <c:v>75.153094462540707</c:v>
                </c:pt>
                <c:pt idx="224">
                  <c:v>75.488599348534194</c:v>
                </c:pt>
                <c:pt idx="225">
                  <c:v>75.824104234527681</c:v>
                </c:pt>
                <c:pt idx="226">
                  <c:v>76.159609120521168</c:v>
                </c:pt>
                <c:pt idx="227">
                  <c:v>76.495114006514655</c:v>
                </c:pt>
                <c:pt idx="228">
                  <c:v>76.830618892508141</c:v>
                </c:pt>
                <c:pt idx="229">
                  <c:v>77.166123778501628</c:v>
                </c:pt>
                <c:pt idx="230">
                  <c:v>77.501628664495115</c:v>
                </c:pt>
                <c:pt idx="231">
                  <c:v>77.837133550488602</c:v>
                </c:pt>
                <c:pt idx="232">
                  <c:v>78.172638436482075</c:v>
                </c:pt>
                <c:pt idx="233">
                  <c:v>78.508143322475561</c:v>
                </c:pt>
                <c:pt idx="234">
                  <c:v>78.843648208469048</c:v>
                </c:pt>
                <c:pt idx="235">
                  <c:v>79.179153094462535</c:v>
                </c:pt>
                <c:pt idx="236">
                  <c:v>79.514657980456022</c:v>
                </c:pt>
                <c:pt idx="237">
                  <c:v>79.850162866449509</c:v>
                </c:pt>
                <c:pt idx="238">
                  <c:v>80.185667752442995</c:v>
                </c:pt>
                <c:pt idx="239">
                  <c:v>80.521172638436482</c:v>
                </c:pt>
                <c:pt idx="240">
                  <c:v>80.856677524429969</c:v>
                </c:pt>
                <c:pt idx="241">
                  <c:v>81.192182410423442</c:v>
                </c:pt>
                <c:pt idx="242">
                  <c:v>81.527687296416929</c:v>
                </c:pt>
                <c:pt idx="243">
                  <c:v>81.863192182410415</c:v>
                </c:pt>
                <c:pt idx="244">
                  <c:v>82.198697068403902</c:v>
                </c:pt>
                <c:pt idx="245">
                  <c:v>82.534201954397389</c:v>
                </c:pt>
                <c:pt idx="246">
                  <c:v>82.869706840390876</c:v>
                </c:pt>
                <c:pt idx="247">
                  <c:v>83.205211726384363</c:v>
                </c:pt>
                <c:pt idx="248">
                  <c:v>83.54071661237785</c:v>
                </c:pt>
                <c:pt idx="249">
                  <c:v>83.876221498371336</c:v>
                </c:pt>
                <c:pt idx="250">
                  <c:v>84.211726384364823</c:v>
                </c:pt>
                <c:pt idx="251">
                  <c:v>84.547231270358296</c:v>
                </c:pt>
                <c:pt idx="252">
                  <c:v>84.882736156351783</c:v>
                </c:pt>
                <c:pt idx="253">
                  <c:v>85.218241042345269</c:v>
                </c:pt>
                <c:pt idx="254">
                  <c:v>85.553745928338756</c:v>
                </c:pt>
                <c:pt idx="255">
                  <c:v>85.889250814332243</c:v>
                </c:pt>
                <c:pt idx="256">
                  <c:v>86.22475570032573</c:v>
                </c:pt>
                <c:pt idx="257">
                  <c:v>86.560260586319217</c:v>
                </c:pt>
                <c:pt idx="258">
                  <c:v>86.895765472312704</c:v>
                </c:pt>
                <c:pt idx="259">
                  <c:v>87.23127035830619</c:v>
                </c:pt>
                <c:pt idx="260">
                  <c:v>87.566775244299663</c:v>
                </c:pt>
                <c:pt idx="261">
                  <c:v>87.90228013029315</c:v>
                </c:pt>
                <c:pt idx="262">
                  <c:v>88.237785016286637</c:v>
                </c:pt>
                <c:pt idx="263">
                  <c:v>88.573289902280123</c:v>
                </c:pt>
                <c:pt idx="264">
                  <c:v>88.90879478827361</c:v>
                </c:pt>
                <c:pt idx="265">
                  <c:v>89.244299674267097</c:v>
                </c:pt>
                <c:pt idx="266">
                  <c:v>89.579804560260584</c:v>
                </c:pt>
                <c:pt idx="267">
                  <c:v>89.915309446254071</c:v>
                </c:pt>
                <c:pt idx="268">
                  <c:v>90.250814332247558</c:v>
                </c:pt>
                <c:pt idx="269">
                  <c:v>90.586319218241044</c:v>
                </c:pt>
                <c:pt idx="270">
                  <c:v>90.921824104234517</c:v>
                </c:pt>
                <c:pt idx="271">
                  <c:v>91.257328990228004</c:v>
                </c:pt>
                <c:pt idx="272">
                  <c:v>91.592833876221491</c:v>
                </c:pt>
                <c:pt idx="273">
                  <c:v>91.928338762214977</c:v>
                </c:pt>
                <c:pt idx="274">
                  <c:v>92.263843648208464</c:v>
                </c:pt>
                <c:pt idx="275">
                  <c:v>92.599348534201951</c:v>
                </c:pt>
                <c:pt idx="276">
                  <c:v>92.934853420195438</c:v>
                </c:pt>
                <c:pt idx="277">
                  <c:v>93.270358306188925</c:v>
                </c:pt>
                <c:pt idx="278">
                  <c:v>93.605863192182412</c:v>
                </c:pt>
                <c:pt idx="279">
                  <c:v>93.941368078175884</c:v>
                </c:pt>
                <c:pt idx="280">
                  <c:v>94.276872964169371</c:v>
                </c:pt>
                <c:pt idx="281">
                  <c:v>94.612377850162858</c:v>
                </c:pt>
                <c:pt idx="282">
                  <c:v>94.947882736156345</c:v>
                </c:pt>
                <c:pt idx="283">
                  <c:v>95.283387622149831</c:v>
                </c:pt>
                <c:pt idx="284">
                  <c:v>95.618892508143318</c:v>
                </c:pt>
                <c:pt idx="285">
                  <c:v>95.954397394136805</c:v>
                </c:pt>
                <c:pt idx="286">
                  <c:v>96.289902280130292</c:v>
                </c:pt>
                <c:pt idx="287">
                  <c:v>96.625407166123779</c:v>
                </c:pt>
                <c:pt idx="288">
                  <c:v>96.960912052117266</c:v>
                </c:pt>
                <c:pt idx="289">
                  <c:v>97.296416938110738</c:v>
                </c:pt>
                <c:pt idx="290">
                  <c:v>97.631921824104225</c:v>
                </c:pt>
                <c:pt idx="291">
                  <c:v>97.967426710097712</c:v>
                </c:pt>
                <c:pt idx="292">
                  <c:v>98.302931596091199</c:v>
                </c:pt>
                <c:pt idx="293">
                  <c:v>98.638436482084686</c:v>
                </c:pt>
                <c:pt idx="294">
                  <c:v>98.973941368078172</c:v>
                </c:pt>
                <c:pt idx="295">
                  <c:v>99.309446254071659</c:v>
                </c:pt>
                <c:pt idx="296">
                  <c:v>99.644951140065146</c:v>
                </c:pt>
                <c:pt idx="297">
                  <c:v>99.980456026058633</c:v>
                </c:pt>
                <c:pt idx="298">
                  <c:v>100.31596091205211</c:v>
                </c:pt>
                <c:pt idx="299">
                  <c:v>100.65146579804559</c:v>
                </c:pt>
                <c:pt idx="300">
                  <c:v>100.98697068403908</c:v>
                </c:pt>
                <c:pt idx="301">
                  <c:v>101.32247557003257</c:v>
                </c:pt>
                <c:pt idx="302">
                  <c:v>101.65798045602605</c:v>
                </c:pt>
                <c:pt idx="303">
                  <c:v>101.99348534201954</c:v>
                </c:pt>
                <c:pt idx="304">
                  <c:v>102.32899022801303</c:v>
                </c:pt>
                <c:pt idx="305">
                  <c:v>102.66449511400651</c:v>
                </c:pt>
                <c:pt idx="306">
                  <c:v>103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51520"/>
        <c:axId val="272852096"/>
      </c:scatterChart>
      <c:valAx>
        <c:axId val="27285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852096"/>
        <c:crosses val="autoZero"/>
        <c:crossBetween val="midCat"/>
      </c:valAx>
      <c:valAx>
        <c:axId val="272852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8515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  <a:endParaRPr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CT_ValidationLiftChart1!$BE$4:$BE$13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CT_ValidationLiftChart1!$BF$4:$BF$13</c:f>
              <c:numCache>
                <c:formatCode>General</c:formatCode>
                <c:ptCount val="10"/>
                <c:pt idx="0">
                  <c:v>2.0864077669902912</c:v>
                </c:pt>
                <c:pt idx="1">
                  <c:v>1.9870550161812297</c:v>
                </c:pt>
                <c:pt idx="2">
                  <c:v>1.6889967637540453</c:v>
                </c:pt>
                <c:pt idx="3">
                  <c:v>1.4902912621359223</c:v>
                </c:pt>
                <c:pt idx="4">
                  <c:v>0.69546925566343043</c:v>
                </c:pt>
                <c:pt idx="5">
                  <c:v>1.0928802588996764</c:v>
                </c:pt>
                <c:pt idx="6">
                  <c:v>0.29805825242718448</c:v>
                </c:pt>
                <c:pt idx="7">
                  <c:v>9.9352750809061488E-2</c:v>
                </c:pt>
                <c:pt idx="8">
                  <c:v>0.39741100323624595</c:v>
                </c:pt>
                <c:pt idx="9">
                  <c:v>0.39741100323624595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644480"/>
        <c:axId val="272853824"/>
      </c:barChart>
      <c:catAx>
        <c:axId val="25064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853824"/>
        <c:crosses val="autoZero"/>
        <c:auto val="1"/>
        <c:lblAlgn val="ctr"/>
        <c:lblOffset val="100"/>
        <c:noMultiLvlLbl val="0"/>
      </c:catAx>
      <c:valAx>
        <c:axId val="272853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444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0.790453</a:t>
            </a:r>
            <a:endParaRPr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 Classifier</c:v>
          </c:tx>
          <c:spPr>
            <a:ln w="6350"/>
          </c:spPr>
          <c:marker>
            <c:symbol val="none"/>
          </c:marker>
          <c:xVal>
            <c:numRef>
              <c:f>CT_ValidationLiftChart1!$BZ$2:$BZ$19</c:f>
              <c:numCache>
                <c:formatCode>General</c:formatCode>
                <c:ptCount val="18"/>
                <c:pt idx="0">
                  <c:v>0</c:v>
                </c:pt>
                <c:pt idx="1">
                  <c:v>4.4117647058823532E-2</c:v>
                </c:pt>
                <c:pt idx="2">
                  <c:v>8.8235294117647065E-2</c:v>
                </c:pt>
                <c:pt idx="3">
                  <c:v>0.10294117647058823</c:v>
                </c:pt>
                <c:pt idx="4">
                  <c:v>0.15686274509803921</c:v>
                </c:pt>
                <c:pt idx="5">
                  <c:v>0.16666666666666666</c:v>
                </c:pt>
                <c:pt idx="6">
                  <c:v>0.23039215686274508</c:v>
                </c:pt>
                <c:pt idx="7">
                  <c:v>0.33333333333333331</c:v>
                </c:pt>
                <c:pt idx="8">
                  <c:v>0.33823529411764708</c:v>
                </c:pt>
                <c:pt idx="9">
                  <c:v>0.35294117647058826</c:v>
                </c:pt>
                <c:pt idx="10">
                  <c:v>0.39215686274509803</c:v>
                </c:pt>
                <c:pt idx="11">
                  <c:v>0.40196078431372551</c:v>
                </c:pt>
                <c:pt idx="12">
                  <c:v>0.44607843137254904</c:v>
                </c:pt>
                <c:pt idx="13">
                  <c:v>0.47549019607843135</c:v>
                </c:pt>
                <c:pt idx="14">
                  <c:v>0.49509803921568629</c:v>
                </c:pt>
                <c:pt idx="15">
                  <c:v>0.55392156862745101</c:v>
                </c:pt>
                <c:pt idx="16">
                  <c:v>0.59803921568627449</c:v>
                </c:pt>
                <c:pt idx="17">
                  <c:v>1</c:v>
                </c:pt>
              </c:numCache>
            </c:numRef>
          </c:xVal>
          <c:yVal>
            <c:numRef>
              <c:f>CT_ValidationLiftChart1!$CA$2:$CA$19</c:f>
              <c:numCache>
                <c:formatCode>General</c:formatCode>
                <c:ptCount val="18"/>
                <c:pt idx="0">
                  <c:v>0</c:v>
                </c:pt>
                <c:pt idx="1">
                  <c:v>0.17475728155339806</c:v>
                </c:pt>
                <c:pt idx="2">
                  <c:v>0.39805825242718446</c:v>
                </c:pt>
                <c:pt idx="3">
                  <c:v>0.39805825242718446</c:v>
                </c:pt>
                <c:pt idx="4">
                  <c:v>0.57281553398058249</c:v>
                </c:pt>
                <c:pt idx="5">
                  <c:v>0.62135922330097082</c:v>
                </c:pt>
                <c:pt idx="6">
                  <c:v>0.70873786407766992</c:v>
                </c:pt>
                <c:pt idx="7">
                  <c:v>0.77669902912621358</c:v>
                </c:pt>
                <c:pt idx="8">
                  <c:v>0.77669902912621358</c:v>
                </c:pt>
                <c:pt idx="9">
                  <c:v>0.79611650485436891</c:v>
                </c:pt>
                <c:pt idx="10">
                  <c:v>0.87378640776699024</c:v>
                </c:pt>
                <c:pt idx="11">
                  <c:v>0.87378640776699024</c:v>
                </c:pt>
                <c:pt idx="12">
                  <c:v>0.88349514563106801</c:v>
                </c:pt>
                <c:pt idx="13">
                  <c:v>0.89320388349514568</c:v>
                </c:pt>
                <c:pt idx="14">
                  <c:v>0.90291262135922334</c:v>
                </c:pt>
                <c:pt idx="15">
                  <c:v>0.91262135922330101</c:v>
                </c:pt>
                <c:pt idx="16">
                  <c:v>0.91262135922330101</c:v>
                </c:pt>
                <c:pt idx="17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CT_ValidationLiftChart1!$BZ$2:$BZ$19</c:f>
              <c:numCache>
                <c:formatCode>General</c:formatCode>
                <c:ptCount val="18"/>
                <c:pt idx="0">
                  <c:v>0</c:v>
                </c:pt>
                <c:pt idx="1">
                  <c:v>4.4117647058823532E-2</c:v>
                </c:pt>
                <c:pt idx="2">
                  <c:v>8.8235294117647065E-2</c:v>
                </c:pt>
                <c:pt idx="3">
                  <c:v>0.10294117647058823</c:v>
                </c:pt>
                <c:pt idx="4">
                  <c:v>0.15686274509803921</c:v>
                </c:pt>
                <c:pt idx="5">
                  <c:v>0.16666666666666666</c:v>
                </c:pt>
                <c:pt idx="6">
                  <c:v>0.23039215686274508</c:v>
                </c:pt>
                <c:pt idx="7">
                  <c:v>0.33333333333333331</c:v>
                </c:pt>
                <c:pt idx="8">
                  <c:v>0.33823529411764708</c:v>
                </c:pt>
                <c:pt idx="9">
                  <c:v>0.35294117647058826</c:v>
                </c:pt>
                <c:pt idx="10">
                  <c:v>0.39215686274509803</c:v>
                </c:pt>
                <c:pt idx="11">
                  <c:v>0.40196078431372551</c:v>
                </c:pt>
                <c:pt idx="12">
                  <c:v>0.44607843137254904</c:v>
                </c:pt>
                <c:pt idx="13">
                  <c:v>0.47549019607843135</c:v>
                </c:pt>
                <c:pt idx="14">
                  <c:v>0.49509803921568629</c:v>
                </c:pt>
                <c:pt idx="15">
                  <c:v>0.55392156862745101</c:v>
                </c:pt>
                <c:pt idx="16">
                  <c:v>0.59803921568627449</c:v>
                </c:pt>
                <c:pt idx="17">
                  <c:v>1</c:v>
                </c:pt>
              </c:numCache>
            </c:numRef>
          </c:xVal>
          <c:yVal>
            <c:numRef>
              <c:f>CT_ValidationLiftChart1!$CB$2:$CB$19</c:f>
              <c:numCache>
                <c:formatCode>General</c:formatCode>
                <c:ptCount val="18"/>
                <c:pt idx="0">
                  <c:v>0</c:v>
                </c:pt>
                <c:pt idx="1">
                  <c:v>4.4117647058823532E-2</c:v>
                </c:pt>
                <c:pt idx="2">
                  <c:v>8.8235294117647065E-2</c:v>
                </c:pt>
                <c:pt idx="3">
                  <c:v>0.10294117647058823</c:v>
                </c:pt>
                <c:pt idx="4">
                  <c:v>0.15686274509803921</c:v>
                </c:pt>
                <c:pt idx="5">
                  <c:v>0.16666666666666666</c:v>
                </c:pt>
                <c:pt idx="6">
                  <c:v>0.23039215686274508</c:v>
                </c:pt>
                <c:pt idx="7">
                  <c:v>0.33333333333333331</c:v>
                </c:pt>
                <c:pt idx="8">
                  <c:v>0.33823529411764708</c:v>
                </c:pt>
                <c:pt idx="9">
                  <c:v>0.35294117647058826</c:v>
                </c:pt>
                <c:pt idx="10">
                  <c:v>0.39215686274509803</c:v>
                </c:pt>
                <c:pt idx="11">
                  <c:v>0.40196078431372551</c:v>
                </c:pt>
                <c:pt idx="12">
                  <c:v>0.44607843137254904</c:v>
                </c:pt>
                <c:pt idx="13">
                  <c:v>0.47549019607843135</c:v>
                </c:pt>
                <c:pt idx="14">
                  <c:v>0.49509803921568629</c:v>
                </c:pt>
                <c:pt idx="15">
                  <c:v>0.55392156862745101</c:v>
                </c:pt>
                <c:pt idx="16">
                  <c:v>0.59803921568627449</c:v>
                </c:pt>
                <c:pt idx="1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55552"/>
        <c:axId val="272856128"/>
      </c:scatterChart>
      <c:valAx>
        <c:axId val="27285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856128"/>
        <c:crosses val="autoZero"/>
        <c:crossBetween val="midCat"/>
      </c:valAx>
      <c:valAx>
        <c:axId val="272856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8555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CT_TrainingLiftChart!$AZ$4:$AZ$464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CT_TrainingLiftChart!$BC$4:$BC$464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165</c:v>
                </c:pt>
                <c:pt idx="166">
                  <c:v>165</c:v>
                </c:pt>
                <c:pt idx="167">
                  <c:v>165</c:v>
                </c:pt>
                <c:pt idx="168">
                  <c:v>165</c:v>
                </c:pt>
                <c:pt idx="169">
                  <c:v>165</c:v>
                </c:pt>
                <c:pt idx="170">
                  <c:v>165</c:v>
                </c:pt>
                <c:pt idx="171">
                  <c:v>165</c:v>
                </c:pt>
                <c:pt idx="172">
                  <c:v>165</c:v>
                </c:pt>
                <c:pt idx="173">
                  <c:v>165</c:v>
                </c:pt>
                <c:pt idx="174">
                  <c:v>165</c:v>
                </c:pt>
                <c:pt idx="175">
                  <c:v>165</c:v>
                </c:pt>
                <c:pt idx="176">
                  <c:v>165</c:v>
                </c:pt>
                <c:pt idx="177">
                  <c:v>165</c:v>
                </c:pt>
                <c:pt idx="178">
                  <c:v>165</c:v>
                </c:pt>
                <c:pt idx="179">
                  <c:v>165</c:v>
                </c:pt>
                <c:pt idx="180">
                  <c:v>165</c:v>
                </c:pt>
                <c:pt idx="181">
                  <c:v>165</c:v>
                </c:pt>
                <c:pt idx="182">
                  <c:v>165</c:v>
                </c:pt>
                <c:pt idx="183">
                  <c:v>165</c:v>
                </c:pt>
                <c:pt idx="184">
                  <c:v>165</c:v>
                </c:pt>
                <c:pt idx="185">
                  <c:v>165</c:v>
                </c:pt>
                <c:pt idx="186">
                  <c:v>165</c:v>
                </c:pt>
                <c:pt idx="187">
                  <c:v>165</c:v>
                </c:pt>
                <c:pt idx="188">
                  <c:v>165</c:v>
                </c:pt>
                <c:pt idx="189">
                  <c:v>165</c:v>
                </c:pt>
                <c:pt idx="190">
                  <c:v>165</c:v>
                </c:pt>
                <c:pt idx="191">
                  <c:v>165</c:v>
                </c:pt>
                <c:pt idx="192">
                  <c:v>165</c:v>
                </c:pt>
                <c:pt idx="193">
                  <c:v>165</c:v>
                </c:pt>
                <c:pt idx="194">
                  <c:v>165</c:v>
                </c:pt>
                <c:pt idx="195">
                  <c:v>165</c:v>
                </c:pt>
                <c:pt idx="196">
                  <c:v>165</c:v>
                </c:pt>
                <c:pt idx="197">
                  <c:v>165</c:v>
                </c:pt>
                <c:pt idx="198">
                  <c:v>165</c:v>
                </c:pt>
                <c:pt idx="199">
                  <c:v>165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165</c:v>
                </c:pt>
                <c:pt idx="204">
                  <c:v>165</c:v>
                </c:pt>
                <c:pt idx="205">
                  <c:v>165</c:v>
                </c:pt>
                <c:pt idx="206">
                  <c:v>165</c:v>
                </c:pt>
                <c:pt idx="207">
                  <c:v>165</c:v>
                </c:pt>
                <c:pt idx="208">
                  <c:v>165</c:v>
                </c:pt>
                <c:pt idx="209">
                  <c:v>165</c:v>
                </c:pt>
                <c:pt idx="210">
                  <c:v>165</c:v>
                </c:pt>
                <c:pt idx="211">
                  <c:v>165</c:v>
                </c:pt>
                <c:pt idx="212">
                  <c:v>165</c:v>
                </c:pt>
                <c:pt idx="213">
                  <c:v>165</c:v>
                </c:pt>
                <c:pt idx="214">
                  <c:v>165</c:v>
                </c:pt>
                <c:pt idx="215">
                  <c:v>165</c:v>
                </c:pt>
                <c:pt idx="216">
                  <c:v>165</c:v>
                </c:pt>
                <c:pt idx="217">
                  <c:v>165</c:v>
                </c:pt>
                <c:pt idx="218">
                  <c:v>165</c:v>
                </c:pt>
                <c:pt idx="219">
                  <c:v>165</c:v>
                </c:pt>
                <c:pt idx="220">
                  <c:v>165</c:v>
                </c:pt>
                <c:pt idx="221">
                  <c:v>165</c:v>
                </c:pt>
                <c:pt idx="222">
                  <c:v>165</c:v>
                </c:pt>
                <c:pt idx="223">
                  <c:v>165</c:v>
                </c:pt>
                <c:pt idx="224">
                  <c:v>165</c:v>
                </c:pt>
                <c:pt idx="225">
                  <c:v>165</c:v>
                </c:pt>
                <c:pt idx="226">
                  <c:v>165</c:v>
                </c:pt>
                <c:pt idx="227">
                  <c:v>165</c:v>
                </c:pt>
                <c:pt idx="228">
                  <c:v>165</c:v>
                </c:pt>
                <c:pt idx="229">
                  <c:v>165</c:v>
                </c:pt>
                <c:pt idx="230">
                  <c:v>165</c:v>
                </c:pt>
                <c:pt idx="231">
                  <c:v>165</c:v>
                </c:pt>
                <c:pt idx="232">
                  <c:v>165</c:v>
                </c:pt>
                <c:pt idx="233">
                  <c:v>165</c:v>
                </c:pt>
                <c:pt idx="234">
                  <c:v>165</c:v>
                </c:pt>
                <c:pt idx="235">
                  <c:v>165</c:v>
                </c:pt>
                <c:pt idx="236">
                  <c:v>165</c:v>
                </c:pt>
                <c:pt idx="237">
                  <c:v>165</c:v>
                </c:pt>
                <c:pt idx="238">
                  <c:v>165</c:v>
                </c:pt>
                <c:pt idx="239">
                  <c:v>165</c:v>
                </c:pt>
                <c:pt idx="240">
                  <c:v>165</c:v>
                </c:pt>
                <c:pt idx="241">
                  <c:v>165</c:v>
                </c:pt>
                <c:pt idx="242">
                  <c:v>165</c:v>
                </c:pt>
                <c:pt idx="243">
                  <c:v>165</c:v>
                </c:pt>
                <c:pt idx="244">
                  <c:v>165</c:v>
                </c:pt>
                <c:pt idx="245">
                  <c:v>165</c:v>
                </c:pt>
                <c:pt idx="246">
                  <c:v>165</c:v>
                </c:pt>
                <c:pt idx="247">
                  <c:v>165</c:v>
                </c:pt>
                <c:pt idx="248">
                  <c:v>165</c:v>
                </c:pt>
                <c:pt idx="249">
                  <c:v>165</c:v>
                </c:pt>
                <c:pt idx="250">
                  <c:v>165</c:v>
                </c:pt>
                <c:pt idx="251">
                  <c:v>165</c:v>
                </c:pt>
                <c:pt idx="252">
                  <c:v>165</c:v>
                </c:pt>
                <c:pt idx="253">
                  <c:v>165</c:v>
                </c:pt>
                <c:pt idx="254">
                  <c:v>165</c:v>
                </c:pt>
                <c:pt idx="255">
                  <c:v>165</c:v>
                </c:pt>
                <c:pt idx="256">
                  <c:v>165</c:v>
                </c:pt>
                <c:pt idx="257">
                  <c:v>165</c:v>
                </c:pt>
                <c:pt idx="258">
                  <c:v>165</c:v>
                </c:pt>
                <c:pt idx="259">
                  <c:v>165</c:v>
                </c:pt>
                <c:pt idx="260">
                  <c:v>165</c:v>
                </c:pt>
                <c:pt idx="261">
                  <c:v>165</c:v>
                </c:pt>
                <c:pt idx="262">
                  <c:v>165</c:v>
                </c:pt>
                <c:pt idx="263">
                  <c:v>165</c:v>
                </c:pt>
                <c:pt idx="264">
                  <c:v>165</c:v>
                </c:pt>
                <c:pt idx="265">
                  <c:v>165</c:v>
                </c:pt>
                <c:pt idx="266">
                  <c:v>165</c:v>
                </c:pt>
                <c:pt idx="267">
                  <c:v>165</c:v>
                </c:pt>
                <c:pt idx="268">
                  <c:v>165</c:v>
                </c:pt>
                <c:pt idx="269">
                  <c:v>165</c:v>
                </c:pt>
                <c:pt idx="270">
                  <c:v>165</c:v>
                </c:pt>
                <c:pt idx="271">
                  <c:v>165</c:v>
                </c:pt>
                <c:pt idx="272">
                  <c:v>165</c:v>
                </c:pt>
                <c:pt idx="273">
                  <c:v>165</c:v>
                </c:pt>
                <c:pt idx="274">
                  <c:v>165</c:v>
                </c:pt>
                <c:pt idx="275">
                  <c:v>165</c:v>
                </c:pt>
                <c:pt idx="276">
                  <c:v>165</c:v>
                </c:pt>
                <c:pt idx="277">
                  <c:v>165</c:v>
                </c:pt>
                <c:pt idx="278">
                  <c:v>165</c:v>
                </c:pt>
                <c:pt idx="279">
                  <c:v>165</c:v>
                </c:pt>
                <c:pt idx="280">
                  <c:v>165</c:v>
                </c:pt>
                <c:pt idx="281">
                  <c:v>165</c:v>
                </c:pt>
                <c:pt idx="282">
                  <c:v>165</c:v>
                </c:pt>
                <c:pt idx="283">
                  <c:v>165</c:v>
                </c:pt>
                <c:pt idx="284">
                  <c:v>165</c:v>
                </c:pt>
                <c:pt idx="285">
                  <c:v>165</c:v>
                </c:pt>
                <c:pt idx="286">
                  <c:v>165</c:v>
                </c:pt>
                <c:pt idx="287">
                  <c:v>165</c:v>
                </c:pt>
                <c:pt idx="288">
                  <c:v>165</c:v>
                </c:pt>
                <c:pt idx="289">
                  <c:v>165</c:v>
                </c:pt>
                <c:pt idx="290">
                  <c:v>165</c:v>
                </c:pt>
                <c:pt idx="291">
                  <c:v>165</c:v>
                </c:pt>
                <c:pt idx="292">
                  <c:v>165</c:v>
                </c:pt>
                <c:pt idx="293">
                  <c:v>165</c:v>
                </c:pt>
                <c:pt idx="294">
                  <c:v>165</c:v>
                </c:pt>
                <c:pt idx="295">
                  <c:v>165</c:v>
                </c:pt>
                <c:pt idx="296">
                  <c:v>165</c:v>
                </c:pt>
                <c:pt idx="297">
                  <c:v>165</c:v>
                </c:pt>
                <c:pt idx="298">
                  <c:v>165</c:v>
                </c:pt>
                <c:pt idx="299">
                  <c:v>165</c:v>
                </c:pt>
                <c:pt idx="300">
                  <c:v>165</c:v>
                </c:pt>
                <c:pt idx="301">
                  <c:v>165</c:v>
                </c:pt>
                <c:pt idx="302">
                  <c:v>165</c:v>
                </c:pt>
                <c:pt idx="303">
                  <c:v>165</c:v>
                </c:pt>
                <c:pt idx="304">
                  <c:v>165</c:v>
                </c:pt>
                <c:pt idx="305">
                  <c:v>165</c:v>
                </c:pt>
                <c:pt idx="306">
                  <c:v>165</c:v>
                </c:pt>
                <c:pt idx="307">
                  <c:v>165</c:v>
                </c:pt>
                <c:pt idx="308">
                  <c:v>165</c:v>
                </c:pt>
                <c:pt idx="309">
                  <c:v>165</c:v>
                </c:pt>
                <c:pt idx="310">
                  <c:v>165</c:v>
                </c:pt>
                <c:pt idx="311">
                  <c:v>165</c:v>
                </c:pt>
                <c:pt idx="312">
                  <c:v>165</c:v>
                </c:pt>
                <c:pt idx="313">
                  <c:v>165</c:v>
                </c:pt>
                <c:pt idx="314">
                  <c:v>165</c:v>
                </c:pt>
                <c:pt idx="315">
                  <c:v>165</c:v>
                </c:pt>
                <c:pt idx="316">
                  <c:v>165</c:v>
                </c:pt>
                <c:pt idx="317">
                  <c:v>165</c:v>
                </c:pt>
                <c:pt idx="318">
                  <c:v>165</c:v>
                </c:pt>
                <c:pt idx="319">
                  <c:v>165</c:v>
                </c:pt>
                <c:pt idx="320">
                  <c:v>165</c:v>
                </c:pt>
                <c:pt idx="321">
                  <c:v>165</c:v>
                </c:pt>
                <c:pt idx="322">
                  <c:v>165</c:v>
                </c:pt>
                <c:pt idx="323">
                  <c:v>165</c:v>
                </c:pt>
                <c:pt idx="324">
                  <c:v>165</c:v>
                </c:pt>
                <c:pt idx="325">
                  <c:v>165</c:v>
                </c:pt>
                <c:pt idx="326">
                  <c:v>165</c:v>
                </c:pt>
                <c:pt idx="327">
                  <c:v>165</c:v>
                </c:pt>
                <c:pt idx="328">
                  <c:v>165</c:v>
                </c:pt>
                <c:pt idx="329">
                  <c:v>165</c:v>
                </c:pt>
                <c:pt idx="330">
                  <c:v>165</c:v>
                </c:pt>
                <c:pt idx="331">
                  <c:v>165</c:v>
                </c:pt>
                <c:pt idx="332">
                  <c:v>165</c:v>
                </c:pt>
                <c:pt idx="333">
                  <c:v>165</c:v>
                </c:pt>
                <c:pt idx="334">
                  <c:v>165</c:v>
                </c:pt>
                <c:pt idx="335">
                  <c:v>165</c:v>
                </c:pt>
                <c:pt idx="336">
                  <c:v>165</c:v>
                </c:pt>
                <c:pt idx="337">
                  <c:v>165</c:v>
                </c:pt>
                <c:pt idx="338">
                  <c:v>165</c:v>
                </c:pt>
                <c:pt idx="339">
                  <c:v>165</c:v>
                </c:pt>
                <c:pt idx="340">
                  <c:v>165</c:v>
                </c:pt>
                <c:pt idx="341">
                  <c:v>165</c:v>
                </c:pt>
                <c:pt idx="342">
                  <c:v>165</c:v>
                </c:pt>
                <c:pt idx="343">
                  <c:v>165</c:v>
                </c:pt>
                <c:pt idx="344">
                  <c:v>165</c:v>
                </c:pt>
                <c:pt idx="345">
                  <c:v>165</c:v>
                </c:pt>
                <c:pt idx="346">
                  <c:v>165</c:v>
                </c:pt>
                <c:pt idx="347">
                  <c:v>165</c:v>
                </c:pt>
                <c:pt idx="348">
                  <c:v>165</c:v>
                </c:pt>
                <c:pt idx="349">
                  <c:v>165</c:v>
                </c:pt>
                <c:pt idx="350">
                  <c:v>165</c:v>
                </c:pt>
                <c:pt idx="351">
                  <c:v>165</c:v>
                </c:pt>
                <c:pt idx="352">
                  <c:v>165</c:v>
                </c:pt>
                <c:pt idx="353">
                  <c:v>165</c:v>
                </c:pt>
                <c:pt idx="354">
                  <c:v>165</c:v>
                </c:pt>
                <c:pt idx="355">
                  <c:v>165</c:v>
                </c:pt>
                <c:pt idx="356">
                  <c:v>165</c:v>
                </c:pt>
                <c:pt idx="357">
                  <c:v>165</c:v>
                </c:pt>
                <c:pt idx="358">
                  <c:v>165</c:v>
                </c:pt>
                <c:pt idx="359">
                  <c:v>165</c:v>
                </c:pt>
                <c:pt idx="360">
                  <c:v>165</c:v>
                </c:pt>
                <c:pt idx="361">
                  <c:v>165</c:v>
                </c:pt>
                <c:pt idx="362">
                  <c:v>165</c:v>
                </c:pt>
                <c:pt idx="363">
                  <c:v>165</c:v>
                </c:pt>
                <c:pt idx="364">
                  <c:v>165</c:v>
                </c:pt>
                <c:pt idx="365">
                  <c:v>165</c:v>
                </c:pt>
                <c:pt idx="366">
                  <c:v>165</c:v>
                </c:pt>
                <c:pt idx="367">
                  <c:v>165</c:v>
                </c:pt>
                <c:pt idx="368">
                  <c:v>165</c:v>
                </c:pt>
                <c:pt idx="369">
                  <c:v>165</c:v>
                </c:pt>
                <c:pt idx="370">
                  <c:v>165</c:v>
                </c:pt>
                <c:pt idx="371">
                  <c:v>165</c:v>
                </c:pt>
                <c:pt idx="372">
                  <c:v>165</c:v>
                </c:pt>
                <c:pt idx="373">
                  <c:v>165</c:v>
                </c:pt>
                <c:pt idx="374">
                  <c:v>165</c:v>
                </c:pt>
                <c:pt idx="375">
                  <c:v>165</c:v>
                </c:pt>
                <c:pt idx="376">
                  <c:v>165</c:v>
                </c:pt>
                <c:pt idx="377">
                  <c:v>165</c:v>
                </c:pt>
                <c:pt idx="378">
                  <c:v>165</c:v>
                </c:pt>
                <c:pt idx="379">
                  <c:v>165</c:v>
                </c:pt>
                <c:pt idx="380">
                  <c:v>165</c:v>
                </c:pt>
                <c:pt idx="381">
                  <c:v>165</c:v>
                </c:pt>
                <c:pt idx="382">
                  <c:v>165</c:v>
                </c:pt>
                <c:pt idx="383">
                  <c:v>165</c:v>
                </c:pt>
                <c:pt idx="384">
                  <c:v>165</c:v>
                </c:pt>
                <c:pt idx="385">
                  <c:v>165</c:v>
                </c:pt>
                <c:pt idx="386">
                  <c:v>165</c:v>
                </c:pt>
                <c:pt idx="387">
                  <c:v>165</c:v>
                </c:pt>
                <c:pt idx="388">
                  <c:v>165</c:v>
                </c:pt>
                <c:pt idx="389">
                  <c:v>165</c:v>
                </c:pt>
                <c:pt idx="390">
                  <c:v>165</c:v>
                </c:pt>
                <c:pt idx="391">
                  <c:v>165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165</c:v>
                </c:pt>
                <c:pt idx="396">
                  <c:v>165</c:v>
                </c:pt>
                <c:pt idx="397">
                  <c:v>165</c:v>
                </c:pt>
                <c:pt idx="398">
                  <c:v>165</c:v>
                </c:pt>
                <c:pt idx="399">
                  <c:v>165</c:v>
                </c:pt>
                <c:pt idx="400">
                  <c:v>165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165</c:v>
                </c:pt>
                <c:pt idx="405">
                  <c:v>165</c:v>
                </c:pt>
                <c:pt idx="406">
                  <c:v>165</c:v>
                </c:pt>
                <c:pt idx="407">
                  <c:v>165</c:v>
                </c:pt>
                <c:pt idx="408">
                  <c:v>165</c:v>
                </c:pt>
                <c:pt idx="409">
                  <c:v>165</c:v>
                </c:pt>
                <c:pt idx="410">
                  <c:v>165</c:v>
                </c:pt>
                <c:pt idx="411">
                  <c:v>165</c:v>
                </c:pt>
                <c:pt idx="412">
                  <c:v>165</c:v>
                </c:pt>
                <c:pt idx="413">
                  <c:v>165</c:v>
                </c:pt>
                <c:pt idx="414">
                  <c:v>165</c:v>
                </c:pt>
                <c:pt idx="415">
                  <c:v>165</c:v>
                </c:pt>
                <c:pt idx="416">
                  <c:v>165</c:v>
                </c:pt>
                <c:pt idx="417">
                  <c:v>165</c:v>
                </c:pt>
                <c:pt idx="418">
                  <c:v>165</c:v>
                </c:pt>
                <c:pt idx="419">
                  <c:v>165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165</c:v>
                </c:pt>
                <c:pt idx="424">
                  <c:v>165</c:v>
                </c:pt>
                <c:pt idx="425">
                  <c:v>165</c:v>
                </c:pt>
                <c:pt idx="426">
                  <c:v>165</c:v>
                </c:pt>
                <c:pt idx="427">
                  <c:v>165</c:v>
                </c:pt>
                <c:pt idx="428">
                  <c:v>165</c:v>
                </c:pt>
                <c:pt idx="429">
                  <c:v>165</c:v>
                </c:pt>
                <c:pt idx="430">
                  <c:v>165</c:v>
                </c:pt>
                <c:pt idx="431">
                  <c:v>165</c:v>
                </c:pt>
                <c:pt idx="432">
                  <c:v>165</c:v>
                </c:pt>
                <c:pt idx="433">
                  <c:v>165</c:v>
                </c:pt>
                <c:pt idx="434">
                  <c:v>165</c:v>
                </c:pt>
                <c:pt idx="435">
                  <c:v>165</c:v>
                </c:pt>
                <c:pt idx="436">
                  <c:v>165</c:v>
                </c:pt>
                <c:pt idx="437">
                  <c:v>165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165</c:v>
                </c:pt>
                <c:pt idx="446">
                  <c:v>165</c:v>
                </c:pt>
                <c:pt idx="447">
                  <c:v>165</c:v>
                </c:pt>
                <c:pt idx="448">
                  <c:v>165</c:v>
                </c:pt>
                <c:pt idx="449">
                  <c:v>165</c:v>
                </c:pt>
                <c:pt idx="450">
                  <c:v>165</c:v>
                </c:pt>
                <c:pt idx="451">
                  <c:v>165</c:v>
                </c:pt>
                <c:pt idx="452">
                  <c:v>165</c:v>
                </c:pt>
                <c:pt idx="453">
                  <c:v>165</c:v>
                </c:pt>
                <c:pt idx="454">
                  <c:v>165</c:v>
                </c:pt>
                <c:pt idx="455">
                  <c:v>165</c:v>
                </c:pt>
                <c:pt idx="456">
                  <c:v>165</c:v>
                </c:pt>
                <c:pt idx="457">
                  <c:v>165</c:v>
                </c:pt>
                <c:pt idx="458">
                  <c:v>165</c:v>
                </c:pt>
                <c:pt idx="459">
                  <c:v>165</c:v>
                </c:pt>
                <c:pt idx="460">
                  <c:v>165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CT_TrainingLiftChart!$AZ$4:$AZ$464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CT_TrainingLiftChart!$BD$4:$BD$464</c:f>
              <c:numCache>
                <c:formatCode>General</c:formatCode>
                <c:ptCount val="461"/>
                <c:pt idx="0">
                  <c:v>0.35791757049891543</c:v>
                </c:pt>
                <c:pt idx="1">
                  <c:v>0.71583514099783085</c:v>
                </c:pt>
                <c:pt idx="2">
                  <c:v>1.0737527114967462</c:v>
                </c:pt>
                <c:pt idx="3">
                  <c:v>1.4316702819956617</c:v>
                </c:pt>
                <c:pt idx="4">
                  <c:v>1.7895878524945772</c:v>
                </c:pt>
                <c:pt idx="5">
                  <c:v>2.1475054229934925</c:v>
                </c:pt>
                <c:pt idx="6">
                  <c:v>2.5054229934924082</c:v>
                </c:pt>
                <c:pt idx="7">
                  <c:v>2.8633405639913234</c:v>
                </c:pt>
                <c:pt idx="8">
                  <c:v>3.2212581344902387</c:v>
                </c:pt>
                <c:pt idx="9">
                  <c:v>3.5791757049891544</c:v>
                </c:pt>
                <c:pt idx="10">
                  <c:v>3.9370932754880696</c:v>
                </c:pt>
                <c:pt idx="11">
                  <c:v>4.2950108459869849</c:v>
                </c:pt>
                <c:pt idx="12">
                  <c:v>4.6529284164859002</c:v>
                </c:pt>
                <c:pt idx="13">
                  <c:v>5.0108459869848163</c:v>
                </c:pt>
                <c:pt idx="14">
                  <c:v>5.3687635574837316</c:v>
                </c:pt>
                <c:pt idx="15">
                  <c:v>5.7266811279826468</c:v>
                </c:pt>
                <c:pt idx="16">
                  <c:v>6.0845986984815621</c:v>
                </c:pt>
                <c:pt idx="17">
                  <c:v>6.4425162689804774</c:v>
                </c:pt>
                <c:pt idx="18">
                  <c:v>6.8004338394793935</c:v>
                </c:pt>
                <c:pt idx="19">
                  <c:v>7.1583514099783088</c:v>
                </c:pt>
                <c:pt idx="20">
                  <c:v>7.516268980477224</c:v>
                </c:pt>
                <c:pt idx="21">
                  <c:v>7.8741865509761393</c:v>
                </c:pt>
                <c:pt idx="22">
                  <c:v>8.2321041214750554</c:v>
                </c:pt>
                <c:pt idx="23">
                  <c:v>8.5900216919739698</c:v>
                </c:pt>
                <c:pt idx="24">
                  <c:v>8.947939262472886</c:v>
                </c:pt>
                <c:pt idx="25">
                  <c:v>9.3058568329718003</c:v>
                </c:pt>
                <c:pt idx="26">
                  <c:v>9.6637744034707165</c:v>
                </c:pt>
                <c:pt idx="27">
                  <c:v>10.021691973969633</c:v>
                </c:pt>
                <c:pt idx="28">
                  <c:v>10.379609544468547</c:v>
                </c:pt>
                <c:pt idx="29">
                  <c:v>10.737527114967463</c:v>
                </c:pt>
                <c:pt idx="30">
                  <c:v>11.095444685466378</c:v>
                </c:pt>
                <c:pt idx="31">
                  <c:v>11.453362255965294</c:v>
                </c:pt>
                <c:pt idx="32">
                  <c:v>11.81127982646421</c:v>
                </c:pt>
                <c:pt idx="33">
                  <c:v>12.169197396963124</c:v>
                </c:pt>
                <c:pt idx="34">
                  <c:v>12.52711496746204</c:v>
                </c:pt>
                <c:pt idx="35">
                  <c:v>12.885032537960955</c:v>
                </c:pt>
                <c:pt idx="36">
                  <c:v>13.242950108459871</c:v>
                </c:pt>
                <c:pt idx="37">
                  <c:v>13.600867678958787</c:v>
                </c:pt>
                <c:pt idx="38">
                  <c:v>13.958785249457701</c:v>
                </c:pt>
                <c:pt idx="39">
                  <c:v>14.316702819956618</c:v>
                </c:pt>
                <c:pt idx="40">
                  <c:v>14.674620390455532</c:v>
                </c:pt>
                <c:pt idx="41">
                  <c:v>15.032537960954448</c:v>
                </c:pt>
                <c:pt idx="42">
                  <c:v>15.390455531453364</c:v>
                </c:pt>
                <c:pt idx="43">
                  <c:v>15.748373101952279</c:v>
                </c:pt>
                <c:pt idx="44">
                  <c:v>16.106290672451195</c:v>
                </c:pt>
                <c:pt idx="45">
                  <c:v>16.464208242950111</c:v>
                </c:pt>
                <c:pt idx="46">
                  <c:v>16.822125813449023</c:v>
                </c:pt>
                <c:pt idx="47">
                  <c:v>17.18004338394794</c:v>
                </c:pt>
                <c:pt idx="48">
                  <c:v>17.537960954446856</c:v>
                </c:pt>
                <c:pt idx="49">
                  <c:v>17.895878524945772</c:v>
                </c:pt>
                <c:pt idx="50">
                  <c:v>18.253796095444688</c:v>
                </c:pt>
                <c:pt idx="51">
                  <c:v>18.611713665943601</c:v>
                </c:pt>
                <c:pt idx="52">
                  <c:v>18.969631236442517</c:v>
                </c:pt>
                <c:pt idx="53">
                  <c:v>19.327548806941433</c:v>
                </c:pt>
                <c:pt idx="54">
                  <c:v>19.685466377440349</c:v>
                </c:pt>
                <c:pt idx="55">
                  <c:v>20.043383947939265</c:v>
                </c:pt>
                <c:pt idx="56">
                  <c:v>20.401301518438178</c:v>
                </c:pt>
                <c:pt idx="57">
                  <c:v>20.759219088937094</c:v>
                </c:pt>
                <c:pt idx="58">
                  <c:v>21.11713665943601</c:v>
                </c:pt>
                <c:pt idx="59">
                  <c:v>21.475054229934926</c:v>
                </c:pt>
                <c:pt idx="60">
                  <c:v>21.832971800433842</c:v>
                </c:pt>
                <c:pt idx="61">
                  <c:v>22.190889370932755</c:v>
                </c:pt>
                <c:pt idx="62">
                  <c:v>22.548806941431671</c:v>
                </c:pt>
                <c:pt idx="63">
                  <c:v>22.906724511930587</c:v>
                </c:pt>
                <c:pt idx="64">
                  <c:v>23.264642082429503</c:v>
                </c:pt>
                <c:pt idx="65">
                  <c:v>23.62255965292842</c:v>
                </c:pt>
                <c:pt idx="66">
                  <c:v>23.980477223427332</c:v>
                </c:pt>
                <c:pt idx="67">
                  <c:v>24.338394793926248</c:v>
                </c:pt>
                <c:pt idx="68">
                  <c:v>24.696312364425165</c:v>
                </c:pt>
                <c:pt idx="69">
                  <c:v>25.054229934924081</c:v>
                </c:pt>
                <c:pt idx="70">
                  <c:v>25.412147505422997</c:v>
                </c:pt>
                <c:pt idx="71">
                  <c:v>25.770065075921909</c:v>
                </c:pt>
                <c:pt idx="72">
                  <c:v>26.127982646420826</c:v>
                </c:pt>
                <c:pt idx="73">
                  <c:v>26.485900216919742</c:v>
                </c:pt>
                <c:pt idx="74">
                  <c:v>26.843817787418658</c:v>
                </c:pt>
                <c:pt idx="75">
                  <c:v>27.201735357917574</c:v>
                </c:pt>
                <c:pt idx="76">
                  <c:v>27.559652928416487</c:v>
                </c:pt>
                <c:pt idx="77">
                  <c:v>27.917570498915403</c:v>
                </c:pt>
                <c:pt idx="78">
                  <c:v>28.275488069414319</c:v>
                </c:pt>
                <c:pt idx="79">
                  <c:v>28.633405639913235</c:v>
                </c:pt>
                <c:pt idx="80">
                  <c:v>28.991323210412151</c:v>
                </c:pt>
                <c:pt idx="81">
                  <c:v>29.349240780911064</c:v>
                </c:pt>
                <c:pt idx="82">
                  <c:v>29.70715835140998</c:v>
                </c:pt>
                <c:pt idx="83">
                  <c:v>30.065075921908896</c:v>
                </c:pt>
                <c:pt idx="84">
                  <c:v>30.422993492407812</c:v>
                </c:pt>
                <c:pt idx="85">
                  <c:v>30.780911062906728</c:v>
                </c:pt>
                <c:pt idx="86">
                  <c:v>31.138828633405641</c:v>
                </c:pt>
                <c:pt idx="87">
                  <c:v>31.496746203904557</c:v>
                </c:pt>
                <c:pt idx="88">
                  <c:v>31.854663774403473</c:v>
                </c:pt>
                <c:pt idx="89">
                  <c:v>32.212581344902389</c:v>
                </c:pt>
                <c:pt idx="90">
                  <c:v>32.570498915401302</c:v>
                </c:pt>
                <c:pt idx="91">
                  <c:v>32.928416485900222</c:v>
                </c:pt>
                <c:pt idx="92">
                  <c:v>33.286334056399134</c:v>
                </c:pt>
                <c:pt idx="93">
                  <c:v>33.644251626898047</c:v>
                </c:pt>
                <c:pt idx="94">
                  <c:v>34.002169197396967</c:v>
                </c:pt>
                <c:pt idx="95">
                  <c:v>34.360086767895879</c:v>
                </c:pt>
                <c:pt idx="96">
                  <c:v>34.718004338394799</c:v>
                </c:pt>
                <c:pt idx="97">
                  <c:v>35.075921908893712</c:v>
                </c:pt>
                <c:pt idx="98">
                  <c:v>35.433839479392624</c:v>
                </c:pt>
                <c:pt idx="99">
                  <c:v>35.791757049891544</c:v>
                </c:pt>
                <c:pt idx="100">
                  <c:v>36.149674620390456</c:v>
                </c:pt>
                <c:pt idx="101">
                  <c:v>36.507592190889376</c:v>
                </c:pt>
                <c:pt idx="102">
                  <c:v>36.865509761388289</c:v>
                </c:pt>
                <c:pt idx="103">
                  <c:v>37.223427331887201</c:v>
                </c:pt>
                <c:pt idx="104">
                  <c:v>37.581344902386121</c:v>
                </c:pt>
                <c:pt idx="105">
                  <c:v>37.939262472885034</c:v>
                </c:pt>
                <c:pt idx="106">
                  <c:v>38.297180043383953</c:v>
                </c:pt>
                <c:pt idx="107">
                  <c:v>38.655097613882866</c:v>
                </c:pt>
                <c:pt idx="108">
                  <c:v>39.013015184381779</c:v>
                </c:pt>
                <c:pt idx="109">
                  <c:v>39.370932754880698</c:v>
                </c:pt>
                <c:pt idx="110">
                  <c:v>39.728850325379611</c:v>
                </c:pt>
                <c:pt idx="111">
                  <c:v>40.086767895878531</c:v>
                </c:pt>
                <c:pt idx="112">
                  <c:v>40.444685466377443</c:v>
                </c:pt>
                <c:pt idx="113">
                  <c:v>40.802603036876356</c:v>
                </c:pt>
                <c:pt idx="114">
                  <c:v>41.160520607375275</c:v>
                </c:pt>
                <c:pt idx="115">
                  <c:v>41.518438177874188</c:v>
                </c:pt>
                <c:pt idx="116">
                  <c:v>41.876355748373108</c:v>
                </c:pt>
                <c:pt idx="117">
                  <c:v>42.23427331887202</c:v>
                </c:pt>
                <c:pt idx="118">
                  <c:v>42.592190889370933</c:v>
                </c:pt>
                <c:pt idx="119">
                  <c:v>42.950108459869853</c:v>
                </c:pt>
                <c:pt idx="120">
                  <c:v>43.308026030368765</c:v>
                </c:pt>
                <c:pt idx="121">
                  <c:v>43.665943600867685</c:v>
                </c:pt>
                <c:pt idx="122">
                  <c:v>44.023861171366597</c:v>
                </c:pt>
                <c:pt idx="123">
                  <c:v>44.38177874186551</c:v>
                </c:pt>
                <c:pt idx="124">
                  <c:v>44.73969631236443</c:v>
                </c:pt>
                <c:pt idx="125">
                  <c:v>45.097613882863342</c:v>
                </c:pt>
                <c:pt idx="126">
                  <c:v>45.455531453362262</c:v>
                </c:pt>
                <c:pt idx="127">
                  <c:v>45.813449023861175</c:v>
                </c:pt>
                <c:pt idx="128">
                  <c:v>46.171366594360087</c:v>
                </c:pt>
                <c:pt idx="129">
                  <c:v>46.529284164859007</c:v>
                </c:pt>
                <c:pt idx="130">
                  <c:v>46.88720173535792</c:v>
                </c:pt>
                <c:pt idx="131">
                  <c:v>47.245119305856839</c:v>
                </c:pt>
                <c:pt idx="132">
                  <c:v>47.603036876355752</c:v>
                </c:pt>
                <c:pt idx="133">
                  <c:v>47.960954446854664</c:v>
                </c:pt>
                <c:pt idx="134">
                  <c:v>48.318872017353584</c:v>
                </c:pt>
                <c:pt idx="135">
                  <c:v>48.676789587852497</c:v>
                </c:pt>
                <c:pt idx="136">
                  <c:v>49.034707158351416</c:v>
                </c:pt>
                <c:pt idx="137">
                  <c:v>49.392624728850329</c:v>
                </c:pt>
                <c:pt idx="138">
                  <c:v>49.750542299349242</c:v>
                </c:pt>
                <c:pt idx="139">
                  <c:v>50.108459869848161</c:v>
                </c:pt>
                <c:pt idx="140">
                  <c:v>50.466377440347074</c:v>
                </c:pt>
                <c:pt idx="141">
                  <c:v>50.824295010845994</c:v>
                </c:pt>
                <c:pt idx="142">
                  <c:v>51.182212581344906</c:v>
                </c:pt>
                <c:pt idx="143">
                  <c:v>51.540130151843819</c:v>
                </c:pt>
                <c:pt idx="144">
                  <c:v>51.898047722342739</c:v>
                </c:pt>
                <c:pt idx="145">
                  <c:v>52.255965292841651</c:v>
                </c:pt>
                <c:pt idx="146">
                  <c:v>52.613882863340571</c:v>
                </c:pt>
                <c:pt idx="147">
                  <c:v>52.971800433839483</c:v>
                </c:pt>
                <c:pt idx="148">
                  <c:v>53.329718004338396</c:v>
                </c:pt>
                <c:pt idx="149">
                  <c:v>53.687635574837316</c:v>
                </c:pt>
                <c:pt idx="150">
                  <c:v>54.045553145336228</c:v>
                </c:pt>
                <c:pt idx="151">
                  <c:v>54.403470715835148</c:v>
                </c:pt>
                <c:pt idx="152">
                  <c:v>54.761388286334061</c:v>
                </c:pt>
                <c:pt idx="153">
                  <c:v>55.119305856832973</c:v>
                </c:pt>
                <c:pt idx="154">
                  <c:v>55.477223427331893</c:v>
                </c:pt>
                <c:pt idx="155">
                  <c:v>55.835140997830806</c:v>
                </c:pt>
                <c:pt idx="156">
                  <c:v>56.193058568329725</c:v>
                </c:pt>
                <c:pt idx="157">
                  <c:v>56.550976138828638</c:v>
                </c:pt>
                <c:pt idx="158">
                  <c:v>56.90889370932755</c:v>
                </c:pt>
                <c:pt idx="159">
                  <c:v>57.26681127982647</c:v>
                </c:pt>
                <c:pt idx="160">
                  <c:v>57.624728850325383</c:v>
                </c:pt>
                <c:pt idx="161">
                  <c:v>57.982646420824302</c:v>
                </c:pt>
                <c:pt idx="162">
                  <c:v>58.340563991323215</c:v>
                </c:pt>
                <c:pt idx="163">
                  <c:v>58.698481561822128</c:v>
                </c:pt>
                <c:pt idx="164">
                  <c:v>59.056399132321047</c:v>
                </c:pt>
                <c:pt idx="165">
                  <c:v>59.41431670281996</c:v>
                </c:pt>
                <c:pt idx="166">
                  <c:v>59.77223427331888</c:v>
                </c:pt>
                <c:pt idx="167">
                  <c:v>60.130151843817792</c:v>
                </c:pt>
                <c:pt idx="168">
                  <c:v>60.488069414316705</c:v>
                </c:pt>
                <c:pt idx="169">
                  <c:v>60.845986984815625</c:v>
                </c:pt>
                <c:pt idx="170">
                  <c:v>61.203904555314537</c:v>
                </c:pt>
                <c:pt idx="171">
                  <c:v>61.561822125813457</c:v>
                </c:pt>
                <c:pt idx="172">
                  <c:v>61.919739696312369</c:v>
                </c:pt>
                <c:pt idx="173">
                  <c:v>62.277657266811282</c:v>
                </c:pt>
                <c:pt idx="174">
                  <c:v>62.635574837310202</c:v>
                </c:pt>
                <c:pt idx="175">
                  <c:v>62.993492407809114</c:v>
                </c:pt>
                <c:pt idx="176">
                  <c:v>63.351409978308034</c:v>
                </c:pt>
                <c:pt idx="177">
                  <c:v>63.709327548806947</c:v>
                </c:pt>
                <c:pt idx="178">
                  <c:v>64.067245119305866</c:v>
                </c:pt>
                <c:pt idx="179">
                  <c:v>64.425162689804779</c:v>
                </c:pt>
                <c:pt idx="180">
                  <c:v>64.783080260303691</c:v>
                </c:pt>
                <c:pt idx="181">
                  <c:v>65.140997830802604</c:v>
                </c:pt>
                <c:pt idx="182">
                  <c:v>65.498915401301517</c:v>
                </c:pt>
                <c:pt idx="183">
                  <c:v>65.856832971800443</c:v>
                </c:pt>
                <c:pt idx="184">
                  <c:v>66.214750542299356</c:v>
                </c:pt>
                <c:pt idx="185">
                  <c:v>66.572668112798269</c:v>
                </c:pt>
                <c:pt idx="186">
                  <c:v>66.930585683297181</c:v>
                </c:pt>
                <c:pt idx="187">
                  <c:v>67.288503253796094</c:v>
                </c:pt>
                <c:pt idx="188">
                  <c:v>67.646420824295021</c:v>
                </c:pt>
                <c:pt idx="189">
                  <c:v>68.004338394793933</c:v>
                </c:pt>
                <c:pt idx="190">
                  <c:v>68.362255965292846</c:v>
                </c:pt>
                <c:pt idx="191">
                  <c:v>68.720173535791758</c:v>
                </c:pt>
                <c:pt idx="192">
                  <c:v>69.078091106290671</c:v>
                </c:pt>
                <c:pt idx="193">
                  <c:v>69.436008676789598</c:v>
                </c:pt>
                <c:pt idx="194">
                  <c:v>69.79392624728851</c:v>
                </c:pt>
                <c:pt idx="195">
                  <c:v>70.151843817787423</c:v>
                </c:pt>
                <c:pt idx="196">
                  <c:v>70.509761388286336</c:v>
                </c:pt>
                <c:pt idx="197">
                  <c:v>70.867678958785248</c:v>
                </c:pt>
                <c:pt idx="198">
                  <c:v>71.225596529284175</c:v>
                </c:pt>
                <c:pt idx="199">
                  <c:v>71.583514099783088</c:v>
                </c:pt>
                <c:pt idx="200">
                  <c:v>71.941431670282</c:v>
                </c:pt>
                <c:pt idx="201">
                  <c:v>72.299349240780913</c:v>
                </c:pt>
                <c:pt idx="202">
                  <c:v>72.657266811279825</c:v>
                </c:pt>
                <c:pt idx="203">
                  <c:v>73.015184381778752</c:v>
                </c:pt>
                <c:pt idx="204">
                  <c:v>73.373101952277665</c:v>
                </c:pt>
                <c:pt idx="205">
                  <c:v>73.731019522776577</c:v>
                </c:pt>
                <c:pt idx="206">
                  <c:v>74.08893709327549</c:v>
                </c:pt>
                <c:pt idx="207">
                  <c:v>74.446854663774403</c:v>
                </c:pt>
                <c:pt idx="208">
                  <c:v>74.804772234273329</c:v>
                </c:pt>
                <c:pt idx="209">
                  <c:v>75.162689804772242</c:v>
                </c:pt>
                <c:pt idx="210">
                  <c:v>75.520607375271155</c:v>
                </c:pt>
                <c:pt idx="211">
                  <c:v>75.878524945770067</c:v>
                </c:pt>
                <c:pt idx="212">
                  <c:v>76.23644251626898</c:v>
                </c:pt>
                <c:pt idx="213">
                  <c:v>76.594360086767907</c:v>
                </c:pt>
                <c:pt idx="214">
                  <c:v>76.952277657266819</c:v>
                </c:pt>
                <c:pt idx="215">
                  <c:v>77.310195227765732</c:v>
                </c:pt>
                <c:pt idx="216">
                  <c:v>77.668112798264644</c:v>
                </c:pt>
                <c:pt idx="217">
                  <c:v>78.026030368763557</c:v>
                </c:pt>
                <c:pt idx="218">
                  <c:v>78.383947939262484</c:v>
                </c:pt>
                <c:pt idx="219">
                  <c:v>78.741865509761396</c:v>
                </c:pt>
                <c:pt idx="220">
                  <c:v>79.099783080260309</c:v>
                </c:pt>
                <c:pt idx="221">
                  <c:v>79.457700650759222</c:v>
                </c:pt>
                <c:pt idx="222">
                  <c:v>79.815618221258134</c:v>
                </c:pt>
                <c:pt idx="223">
                  <c:v>80.173535791757061</c:v>
                </c:pt>
                <c:pt idx="224">
                  <c:v>80.531453362255974</c:v>
                </c:pt>
                <c:pt idx="225">
                  <c:v>80.889370932754886</c:v>
                </c:pt>
                <c:pt idx="226">
                  <c:v>81.247288503253799</c:v>
                </c:pt>
                <c:pt idx="227">
                  <c:v>81.605206073752711</c:v>
                </c:pt>
                <c:pt idx="228">
                  <c:v>81.963123644251638</c:v>
                </c:pt>
                <c:pt idx="229">
                  <c:v>82.321041214750551</c:v>
                </c:pt>
                <c:pt idx="230">
                  <c:v>82.678958785249463</c:v>
                </c:pt>
                <c:pt idx="231">
                  <c:v>83.036876355748376</c:v>
                </c:pt>
                <c:pt idx="232">
                  <c:v>83.394793926247289</c:v>
                </c:pt>
                <c:pt idx="233">
                  <c:v>83.752711496746215</c:v>
                </c:pt>
                <c:pt idx="234">
                  <c:v>84.110629067245128</c:v>
                </c:pt>
                <c:pt idx="235">
                  <c:v>84.468546637744041</c:v>
                </c:pt>
                <c:pt idx="236">
                  <c:v>84.826464208242953</c:v>
                </c:pt>
                <c:pt idx="237">
                  <c:v>85.184381778741866</c:v>
                </c:pt>
                <c:pt idx="238">
                  <c:v>85.542299349240793</c:v>
                </c:pt>
                <c:pt idx="239">
                  <c:v>85.900216919739705</c:v>
                </c:pt>
                <c:pt idx="240">
                  <c:v>86.258134490238618</c:v>
                </c:pt>
                <c:pt idx="241">
                  <c:v>86.61605206073753</c:v>
                </c:pt>
                <c:pt idx="242">
                  <c:v>86.973969631236443</c:v>
                </c:pt>
                <c:pt idx="243">
                  <c:v>87.33188720173537</c:v>
                </c:pt>
                <c:pt idx="244">
                  <c:v>87.689804772234282</c:v>
                </c:pt>
                <c:pt idx="245">
                  <c:v>88.047722342733195</c:v>
                </c:pt>
                <c:pt idx="246">
                  <c:v>88.405639913232108</c:v>
                </c:pt>
                <c:pt idx="247">
                  <c:v>88.76355748373102</c:v>
                </c:pt>
                <c:pt idx="248">
                  <c:v>89.121475054229947</c:v>
                </c:pt>
                <c:pt idx="249">
                  <c:v>89.47939262472886</c:v>
                </c:pt>
                <c:pt idx="250">
                  <c:v>89.837310195227772</c:v>
                </c:pt>
                <c:pt idx="251">
                  <c:v>90.195227765726685</c:v>
                </c:pt>
                <c:pt idx="252">
                  <c:v>90.553145336225597</c:v>
                </c:pt>
                <c:pt idx="253">
                  <c:v>90.911062906724524</c:v>
                </c:pt>
                <c:pt idx="254">
                  <c:v>91.268980477223437</c:v>
                </c:pt>
                <c:pt idx="255">
                  <c:v>91.626898047722349</c:v>
                </c:pt>
                <c:pt idx="256">
                  <c:v>91.984815618221262</c:v>
                </c:pt>
                <c:pt idx="257">
                  <c:v>92.342733188720175</c:v>
                </c:pt>
                <c:pt idx="258">
                  <c:v>92.700650759219101</c:v>
                </c:pt>
                <c:pt idx="259">
                  <c:v>93.058568329718014</c:v>
                </c:pt>
                <c:pt idx="260">
                  <c:v>93.416485900216927</c:v>
                </c:pt>
                <c:pt idx="261">
                  <c:v>93.774403470715839</c:v>
                </c:pt>
                <c:pt idx="262">
                  <c:v>94.132321041214752</c:v>
                </c:pt>
                <c:pt idx="263">
                  <c:v>94.490238611713679</c:v>
                </c:pt>
                <c:pt idx="264">
                  <c:v>94.848156182212591</c:v>
                </c:pt>
                <c:pt idx="265">
                  <c:v>95.206073752711504</c:v>
                </c:pt>
                <c:pt idx="266">
                  <c:v>95.563991323210416</c:v>
                </c:pt>
                <c:pt idx="267">
                  <c:v>95.921908893709329</c:v>
                </c:pt>
                <c:pt idx="268">
                  <c:v>96.279826464208256</c:v>
                </c:pt>
                <c:pt idx="269">
                  <c:v>96.637744034707168</c:v>
                </c:pt>
                <c:pt idx="270">
                  <c:v>96.995661605206081</c:v>
                </c:pt>
                <c:pt idx="271">
                  <c:v>97.353579175704994</c:v>
                </c:pt>
                <c:pt idx="272">
                  <c:v>97.711496746203906</c:v>
                </c:pt>
                <c:pt idx="273">
                  <c:v>98.069414316702833</c:v>
                </c:pt>
                <c:pt idx="274">
                  <c:v>98.427331887201746</c:v>
                </c:pt>
                <c:pt idx="275">
                  <c:v>98.785249457700658</c:v>
                </c:pt>
                <c:pt idx="276">
                  <c:v>99.143167028199571</c:v>
                </c:pt>
                <c:pt idx="277">
                  <c:v>99.501084598698483</c:v>
                </c:pt>
                <c:pt idx="278">
                  <c:v>99.85900216919741</c:v>
                </c:pt>
                <c:pt idx="279">
                  <c:v>100.21691973969632</c:v>
                </c:pt>
                <c:pt idx="280">
                  <c:v>100.57483731019524</c:v>
                </c:pt>
                <c:pt idx="281">
                  <c:v>100.93275488069415</c:v>
                </c:pt>
                <c:pt idx="282">
                  <c:v>101.29067245119306</c:v>
                </c:pt>
                <c:pt idx="283">
                  <c:v>101.64859002169199</c:v>
                </c:pt>
                <c:pt idx="284">
                  <c:v>102.0065075921909</c:v>
                </c:pt>
                <c:pt idx="285">
                  <c:v>102.36442516268981</c:v>
                </c:pt>
                <c:pt idx="286">
                  <c:v>102.72234273318873</c:v>
                </c:pt>
                <c:pt idx="287">
                  <c:v>103.08026030368764</c:v>
                </c:pt>
                <c:pt idx="288">
                  <c:v>103.43817787418656</c:v>
                </c:pt>
                <c:pt idx="289">
                  <c:v>103.79609544468548</c:v>
                </c:pt>
                <c:pt idx="290">
                  <c:v>104.15401301518439</c:v>
                </c:pt>
                <c:pt idx="291">
                  <c:v>104.5119305856833</c:v>
                </c:pt>
                <c:pt idx="292">
                  <c:v>104.86984815618221</c:v>
                </c:pt>
                <c:pt idx="293">
                  <c:v>105.22776572668114</c:v>
                </c:pt>
                <c:pt idx="294">
                  <c:v>105.58568329718005</c:v>
                </c:pt>
                <c:pt idx="295">
                  <c:v>105.94360086767897</c:v>
                </c:pt>
                <c:pt idx="296">
                  <c:v>106.30151843817788</c:v>
                </c:pt>
                <c:pt idx="297">
                  <c:v>106.65943600867679</c:v>
                </c:pt>
                <c:pt idx="298">
                  <c:v>107.01735357917572</c:v>
                </c:pt>
                <c:pt idx="299">
                  <c:v>107.37527114967463</c:v>
                </c:pt>
                <c:pt idx="300">
                  <c:v>107.73318872017354</c:v>
                </c:pt>
                <c:pt idx="301">
                  <c:v>108.09110629067246</c:v>
                </c:pt>
                <c:pt idx="302">
                  <c:v>108.44902386117137</c:v>
                </c:pt>
                <c:pt idx="303">
                  <c:v>108.8069414316703</c:v>
                </c:pt>
                <c:pt idx="304">
                  <c:v>109.16485900216921</c:v>
                </c:pt>
                <c:pt idx="305">
                  <c:v>109.52277657266812</c:v>
                </c:pt>
                <c:pt idx="306">
                  <c:v>109.88069414316703</c:v>
                </c:pt>
                <c:pt idx="307">
                  <c:v>110.23861171366595</c:v>
                </c:pt>
                <c:pt idx="308">
                  <c:v>110.59652928416487</c:v>
                </c:pt>
                <c:pt idx="309">
                  <c:v>110.95444685466379</c:v>
                </c:pt>
                <c:pt idx="310">
                  <c:v>111.3123644251627</c:v>
                </c:pt>
                <c:pt idx="311">
                  <c:v>111.67028199566161</c:v>
                </c:pt>
                <c:pt idx="312">
                  <c:v>112.02819956616052</c:v>
                </c:pt>
                <c:pt idx="313">
                  <c:v>112.38611713665945</c:v>
                </c:pt>
                <c:pt idx="314">
                  <c:v>112.74403470715836</c:v>
                </c:pt>
                <c:pt idx="315">
                  <c:v>113.10195227765728</c:v>
                </c:pt>
                <c:pt idx="316">
                  <c:v>113.45986984815619</c:v>
                </c:pt>
                <c:pt idx="317">
                  <c:v>113.8177874186551</c:v>
                </c:pt>
                <c:pt idx="318">
                  <c:v>114.17570498915403</c:v>
                </c:pt>
                <c:pt idx="319">
                  <c:v>114.53362255965294</c:v>
                </c:pt>
                <c:pt idx="320">
                  <c:v>114.89154013015185</c:v>
                </c:pt>
                <c:pt idx="321">
                  <c:v>115.24945770065077</c:v>
                </c:pt>
                <c:pt idx="322">
                  <c:v>115.60737527114968</c:v>
                </c:pt>
                <c:pt idx="323">
                  <c:v>115.9652928416486</c:v>
                </c:pt>
                <c:pt idx="324">
                  <c:v>116.32321041214752</c:v>
                </c:pt>
                <c:pt idx="325">
                  <c:v>116.68112798264643</c:v>
                </c:pt>
                <c:pt idx="326">
                  <c:v>117.03904555314534</c:v>
                </c:pt>
                <c:pt idx="327">
                  <c:v>117.39696312364426</c:v>
                </c:pt>
                <c:pt idx="328">
                  <c:v>117.75488069414318</c:v>
                </c:pt>
                <c:pt idx="329">
                  <c:v>118.11279826464209</c:v>
                </c:pt>
                <c:pt idx="330">
                  <c:v>118.47071583514101</c:v>
                </c:pt>
                <c:pt idx="331">
                  <c:v>118.82863340563992</c:v>
                </c:pt>
                <c:pt idx="332">
                  <c:v>119.18655097613883</c:v>
                </c:pt>
                <c:pt idx="333">
                  <c:v>119.54446854663776</c:v>
                </c:pt>
                <c:pt idx="334">
                  <c:v>119.90238611713667</c:v>
                </c:pt>
                <c:pt idx="335">
                  <c:v>120.26030368763558</c:v>
                </c:pt>
                <c:pt idx="336">
                  <c:v>120.6182212581345</c:v>
                </c:pt>
                <c:pt idx="337">
                  <c:v>120.97613882863341</c:v>
                </c:pt>
                <c:pt idx="338">
                  <c:v>121.33405639913234</c:v>
                </c:pt>
                <c:pt idx="339">
                  <c:v>121.69197396963125</c:v>
                </c:pt>
                <c:pt idx="340">
                  <c:v>122.04989154013016</c:v>
                </c:pt>
                <c:pt idx="341">
                  <c:v>122.40780911062907</c:v>
                </c:pt>
                <c:pt idx="342">
                  <c:v>122.76572668112799</c:v>
                </c:pt>
                <c:pt idx="343">
                  <c:v>123.12364425162691</c:v>
                </c:pt>
                <c:pt idx="344">
                  <c:v>123.48156182212583</c:v>
                </c:pt>
                <c:pt idx="345">
                  <c:v>123.83947939262474</c:v>
                </c:pt>
                <c:pt idx="346">
                  <c:v>124.19739696312365</c:v>
                </c:pt>
                <c:pt idx="347">
                  <c:v>124.55531453362256</c:v>
                </c:pt>
                <c:pt idx="348">
                  <c:v>124.91323210412149</c:v>
                </c:pt>
                <c:pt idx="349">
                  <c:v>125.2711496746204</c:v>
                </c:pt>
                <c:pt idx="350">
                  <c:v>125.62906724511932</c:v>
                </c:pt>
                <c:pt idx="351">
                  <c:v>125.98698481561823</c:v>
                </c:pt>
                <c:pt idx="352">
                  <c:v>126.34490238611714</c:v>
                </c:pt>
                <c:pt idx="353">
                  <c:v>126.70281995661607</c:v>
                </c:pt>
                <c:pt idx="354">
                  <c:v>127.06073752711498</c:v>
                </c:pt>
                <c:pt idx="355">
                  <c:v>127.41865509761389</c:v>
                </c:pt>
                <c:pt idx="356">
                  <c:v>127.77657266811281</c:v>
                </c:pt>
                <c:pt idx="357">
                  <c:v>128.13449023861173</c:v>
                </c:pt>
                <c:pt idx="358">
                  <c:v>128.49240780911063</c:v>
                </c:pt>
                <c:pt idx="359">
                  <c:v>128.85032537960956</c:v>
                </c:pt>
                <c:pt idx="360">
                  <c:v>129.20824295010846</c:v>
                </c:pt>
                <c:pt idx="361">
                  <c:v>129.56616052060738</c:v>
                </c:pt>
                <c:pt idx="362">
                  <c:v>129.92407809110631</c:v>
                </c:pt>
                <c:pt idx="363">
                  <c:v>130.28199566160521</c:v>
                </c:pt>
                <c:pt idx="364">
                  <c:v>130.63991323210413</c:v>
                </c:pt>
                <c:pt idx="365">
                  <c:v>130.99783080260303</c:v>
                </c:pt>
                <c:pt idx="366">
                  <c:v>131.35574837310196</c:v>
                </c:pt>
                <c:pt idx="367">
                  <c:v>131.71366594360089</c:v>
                </c:pt>
                <c:pt idx="368">
                  <c:v>132.07158351409979</c:v>
                </c:pt>
                <c:pt idx="369">
                  <c:v>132.42950108459871</c:v>
                </c:pt>
                <c:pt idx="370">
                  <c:v>132.78741865509761</c:v>
                </c:pt>
                <c:pt idx="371">
                  <c:v>133.14533622559654</c:v>
                </c:pt>
                <c:pt idx="372">
                  <c:v>133.50325379609546</c:v>
                </c:pt>
                <c:pt idx="373">
                  <c:v>133.86117136659436</c:v>
                </c:pt>
                <c:pt idx="374">
                  <c:v>134.21908893709329</c:v>
                </c:pt>
                <c:pt idx="375">
                  <c:v>134.57700650759219</c:v>
                </c:pt>
                <c:pt idx="376">
                  <c:v>134.93492407809111</c:v>
                </c:pt>
                <c:pt idx="377">
                  <c:v>135.29284164859004</c:v>
                </c:pt>
                <c:pt idx="378">
                  <c:v>135.65075921908894</c:v>
                </c:pt>
                <c:pt idx="379">
                  <c:v>136.00867678958787</c:v>
                </c:pt>
                <c:pt idx="380">
                  <c:v>136.36659436008676</c:v>
                </c:pt>
                <c:pt idx="381">
                  <c:v>136.72451193058569</c:v>
                </c:pt>
                <c:pt idx="382">
                  <c:v>137.08242950108462</c:v>
                </c:pt>
                <c:pt idx="383">
                  <c:v>137.44034707158352</c:v>
                </c:pt>
                <c:pt idx="384">
                  <c:v>137.79826464208244</c:v>
                </c:pt>
                <c:pt idx="385">
                  <c:v>138.15618221258134</c:v>
                </c:pt>
                <c:pt idx="386">
                  <c:v>138.51409978308027</c:v>
                </c:pt>
                <c:pt idx="387">
                  <c:v>138.8720173535792</c:v>
                </c:pt>
                <c:pt idx="388">
                  <c:v>139.22993492407809</c:v>
                </c:pt>
                <c:pt idx="389">
                  <c:v>139.58785249457702</c:v>
                </c:pt>
                <c:pt idx="390">
                  <c:v>139.94577006507592</c:v>
                </c:pt>
                <c:pt idx="391">
                  <c:v>140.30368763557485</c:v>
                </c:pt>
                <c:pt idx="392">
                  <c:v>140.66160520607377</c:v>
                </c:pt>
                <c:pt idx="393">
                  <c:v>141.01952277657267</c:v>
                </c:pt>
                <c:pt idx="394">
                  <c:v>141.3774403470716</c:v>
                </c:pt>
                <c:pt idx="395">
                  <c:v>141.7353579175705</c:v>
                </c:pt>
                <c:pt idx="396">
                  <c:v>142.09327548806942</c:v>
                </c:pt>
                <c:pt idx="397">
                  <c:v>142.45119305856835</c:v>
                </c:pt>
                <c:pt idx="398">
                  <c:v>142.80911062906725</c:v>
                </c:pt>
                <c:pt idx="399">
                  <c:v>143.16702819956618</c:v>
                </c:pt>
                <c:pt idx="400">
                  <c:v>143.52494577006507</c:v>
                </c:pt>
                <c:pt idx="401">
                  <c:v>143.882863340564</c:v>
                </c:pt>
                <c:pt idx="402">
                  <c:v>144.24078091106293</c:v>
                </c:pt>
                <c:pt idx="403">
                  <c:v>144.59869848156183</c:v>
                </c:pt>
                <c:pt idx="404">
                  <c:v>144.95661605206075</c:v>
                </c:pt>
                <c:pt idx="405">
                  <c:v>145.31453362255965</c:v>
                </c:pt>
                <c:pt idx="406">
                  <c:v>145.67245119305858</c:v>
                </c:pt>
                <c:pt idx="407">
                  <c:v>146.0303687635575</c:v>
                </c:pt>
                <c:pt idx="408">
                  <c:v>146.3882863340564</c:v>
                </c:pt>
                <c:pt idx="409">
                  <c:v>146.74620390455533</c:v>
                </c:pt>
                <c:pt idx="410">
                  <c:v>147.10412147505423</c:v>
                </c:pt>
                <c:pt idx="411">
                  <c:v>147.46203904555315</c:v>
                </c:pt>
                <c:pt idx="412">
                  <c:v>147.81995661605208</c:v>
                </c:pt>
                <c:pt idx="413">
                  <c:v>148.17787418655098</c:v>
                </c:pt>
                <c:pt idx="414">
                  <c:v>148.53579175704991</c:v>
                </c:pt>
                <c:pt idx="415">
                  <c:v>148.89370932754881</c:v>
                </c:pt>
                <c:pt idx="416">
                  <c:v>149.25162689804773</c:v>
                </c:pt>
                <c:pt idx="417">
                  <c:v>149.60954446854666</c:v>
                </c:pt>
                <c:pt idx="418">
                  <c:v>149.96746203904556</c:v>
                </c:pt>
                <c:pt idx="419">
                  <c:v>150.32537960954448</c:v>
                </c:pt>
                <c:pt idx="420">
                  <c:v>150.68329718004338</c:v>
                </c:pt>
                <c:pt idx="421">
                  <c:v>151.04121475054231</c:v>
                </c:pt>
                <c:pt idx="422">
                  <c:v>151.39913232104124</c:v>
                </c:pt>
                <c:pt idx="423">
                  <c:v>151.75704989154013</c:v>
                </c:pt>
                <c:pt idx="424">
                  <c:v>152.11496746203906</c:v>
                </c:pt>
                <c:pt idx="425">
                  <c:v>152.47288503253796</c:v>
                </c:pt>
                <c:pt idx="426">
                  <c:v>152.83080260303689</c:v>
                </c:pt>
                <c:pt idx="427">
                  <c:v>153.18872017353581</c:v>
                </c:pt>
                <c:pt idx="428">
                  <c:v>153.54663774403471</c:v>
                </c:pt>
                <c:pt idx="429">
                  <c:v>153.90455531453364</c:v>
                </c:pt>
                <c:pt idx="430">
                  <c:v>154.26247288503254</c:v>
                </c:pt>
                <c:pt idx="431">
                  <c:v>154.62039045553146</c:v>
                </c:pt>
                <c:pt idx="432">
                  <c:v>154.97830802603039</c:v>
                </c:pt>
                <c:pt idx="433">
                  <c:v>155.33622559652929</c:v>
                </c:pt>
                <c:pt idx="434">
                  <c:v>155.69414316702822</c:v>
                </c:pt>
                <c:pt idx="435">
                  <c:v>156.05206073752711</c:v>
                </c:pt>
                <c:pt idx="436">
                  <c:v>156.40997830802604</c:v>
                </c:pt>
                <c:pt idx="437">
                  <c:v>156.76789587852497</c:v>
                </c:pt>
                <c:pt idx="438">
                  <c:v>157.12581344902387</c:v>
                </c:pt>
                <c:pt idx="439">
                  <c:v>157.48373101952279</c:v>
                </c:pt>
                <c:pt idx="440">
                  <c:v>157.84164859002169</c:v>
                </c:pt>
                <c:pt idx="441">
                  <c:v>158.19956616052062</c:v>
                </c:pt>
                <c:pt idx="442">
                  <c:v>158.55748373101954</c:v>
                </c:pt>
                <c:pt idx="443">
                  <c:v>158.91540130151844</c:v>
                </c:pt>
                <c:pt idx="444">
                  <c:v>159.27331887201737</c:v>
                </c:pt>
                <c:pt idx="445">
                  <c:v>159.63123644251627</c:v>
                </c:pt>
                <c:pt idx="446">
                  <c:v>159.9891540130152</c:v>
                </c:pt>
                <c:pt idx="447">
                  <c:v>160.34707158351412</c:v>
                </c:pt>
                <c:pt idx="448">
                  <c:v>160.70498915401302</c:v>
                </c:pt>
                <c:pt idx="449">
                  <c:v>161.06290672451195</c:v>
                </c:pt>
                <c:pt idx="450">
                  <c:v>161.42082429501085</c:v>
                </c:pt>
                <c:pt idx="451">
                  <c:v>161.77874186550977</c:v>
                </c:pt>
                <c:pt idx="452">
                  <c:v>162.1366594360087</c:v>
                </c:pt>
                <c:pt idx="453">
                  <c:v>162.4945770065076</c:v>
                </c:pt>
                <c:pt idx="454">
                  <c:v>162.85249457700652</c:v>
                </c:pt>
                <c:pt idx="455">
                  <c:v>163.21041214750542</c:v>
                </c:pt>
                <c:pt idx="456">
                  <c:v>163.56832971800435</c:v>
                </c:pt>
                <c:pt idx="457">
                  <c:v>163.92624728850328</c:v>
                </c:pt>
                <c:pt idx="458">
                  <c:v>164.28416485900217</c:v>
                </c:pt>
                <c:pt idx="459">
                  <c:v>164.6420824295011</c:v>
                </c:pt>
                <c:pt idx="460">
                  <c:v>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57856"/>
        <c:axId val="272858432"/>
      </c:scatterChart>
      <c:valAx>
        <c:axId val="27285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858432"/>
        <c:crosses val="autoZero"/>
        <c:crossBetween val="midCat"/>
      </c:valAx>
      <c:valAx>
        <c:axId val="272858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8578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CT_TrainingLiftChart!$BE$4:$BE$13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CT_TrainingLiftChart!$BF$4:$BF$13</c:f>
              <c:numCache>
                <c:formatCode>General</c:formatCode>
                <c:ptCount val="10"/>
                <c:pt idx="0">
                  <c:v>2.7939393939393935</c:v>
                </c:pt>
                <c:pt idx="1">
                  <c:v>2.7939393939393935</c:v>
                </c:pt>
                <c:pt idx="2">
                  <c:v>2.7939393939393935</c:v>
                </c:pt>
                <c:pt idx="3">
                  <c:v>1.6399209486166006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3325568"/>
        <c:axId val="250741888"/>
      </c:barChart>
      <c:catAx>
        <c:axId val="27332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41888"/>
        <c:crosses val="autoZero"/>
        <c:auto val="1"/>
        <c:lblAlgn val="ctr"/>
        <c:lblOffset val="100"/>
        <c:noMultiLvlLbl val="0"/>
      </c:catAx>
      <c:valAx>
        <c:axId val="250741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255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 Classifier</c:v>
          </c:tx>
          <c:spPr>
            <a:ln w="6350"/>
          </c:spPr>
          <c:marker>
            <c:symbol val="none"/>
          </c:marker>
          <c:xVal>
            <c:numRef>
              <c:f>CT_TrainingLiftChart!$BZ$2:$BZ$4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CT_TrainingLiftChart!$CA$2:$CA$4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CT_TrainingLiftChart!$BZ$2:$BZ$4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CT_TrainingLiftChart!$CB$2:$CB$4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43616"/>
        <c:axId val="250744192"/>
      </c:scatterChart>
      <c:valAx>
        <c:axId val="25074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44192"/>
        <c:crosses val="autoZero"/>
        <c:crossBetween val="midCat"/>
      </c:valAx>
      <c:valAx>
        <c:axId val="250744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436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CT_ValidationLiftChart!$AZ$4:$AZ$310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CT_ValidationLiftChart!$BC$4:$BC$310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20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23</c:v>
                </c:pt>
                <c:pt idx="35">
                  <c:v>23</c:v>
                </c:pt>
                <c:pt idx="36">
                  <c:v>24</c:v>
                </c:pt>
                <c:pt idx="37">
                  <c:v>24</c:v>
                </c:pt>
                <c:pt idx="38">
                  <c:v>25</c:v>
                </c:pt>
                <c:pt idx="39">
                  <c:v>25</c:v>
                </c:pt>
                <c:pt idx="40">
                  <c:v>26</c:v>
                </c:pt>
                <c:pt idx="41">
                  <c:v>27</c:v>
                </c:pt>
                <c:pt idx="42">
                  <c:v>27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  <c:pt idx="51">
                  <c:v>34</c:v>
                </c:pt>
                <c:pt idx="52">
                  <c:v>35</c:v>
                </c:pt>
                <c:pt idx="53">
                  <c:v>36</c:v>
                </c:pt>
                <c:pt idx="54">
                  <c:v>37</c:v>
                </c:pt>
                <c:pt idx="55">
                  <c:v>38</c:v>
                </c:pt>
                <c:pt idx="56">
                  <c:v>39</c:v>
                </c:pt>
                <c:pt idx="57">
                  <c:v>40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42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45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48</c:v>
                </c:pt>
                <c:pt idx="73">
                  <c:v>49</c:v>
                </c:pt>
                <c:pt idx="74">
                  <c:v>49</c:v>
                </c:pt>
                <c:pt idx="75">
                  <c:v>50</c:v>
                </c:pt>
                <c:pt idx="76">
                  <c:v>51</c:v>
                </c:pt>
                <c:pt idx="77">
                  <c:v>52</c:v>
                </c:pt>
                <c:pt idx="78">
                  <c:v>53</c:v>
                </c:pt>
                <c:pt idx="79">
                  <c:v>53</c:v>
                </c:pt>
                <c:pt idx="80">
                  <c:v>54</c:v>
                </c:pt>
                <c:pt idx="81">
                  <c:v>55</c:v>
                </c:pt>
                <c:pt idx="82">
                  <c:v>56</c:v>
                </c:pt>
                <c:pt idx="83">
                  <c:v>56</c:v>
                </c:pt>
                <c:pt idx="84">
                  <c:v>56</c:v>
                </c:pt>
                <c:pt idx="85">
                  <c:v>57</c:v>
                </c:pt>
                <c:pt idx="86">
                  <c:v>58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59</c:v>
                </c:pt>
                <c:pt idx="91">
                  <c:v>59</c:v>
                </c:pt>
                <c:pt idx="92">
                  <c:v>60</c:v>
                </c:pt>
                <c:pt idx="93">
                  <c:v>60</c:v>
                </c:pt>
                <c:pt idx="94">
                  <c:v>61</c:v>
                </c:pt>
                <c:pt idx="95">
                  <c:v>61</c:v>
                </c:pt>
                <c:pt idx="96">
                  <c:v>61</c:v>
                </c:pt>
                <c:pt idx="97">
                  <c:v>61</c:v>
                </c:pt>
                <c:pt idx="98">
                  <c:v>62</c:v>
                </c:pt>
                <c:pt idx="99">
                  <c:v>63</c:v>
                </c:pt>
                <c:pt idx="100">
                  <c:v>63</c:v>
                </c:pt>
                <c:pt idx="101">
                  <c:v>63</c:v>
                </c:pt>
                <c:pt idx="102">
                  <c:v>64</c:v>
                </c:pt>
                <c:pt idx="103">
                  <c:v>64</c:v>
                </c:pt>
                <c:pt idx="104">
                  <c:v>65</c:v>
                </c:pt>
                <c:pt idx="105">
                  <c:v>66</c:v>
                </c:pt>
                <c:pt idx="106">
                  <c:v>66</c:v>
                </c:pt>
                <c:pt idx="107">
                  <c:v>67</c:v>
                </c:pt>
                <c:pt idx="108">
                  <c:v>67</c:v>
                </c:pt>
                <c:pt idx="109">
                  <c:v>68</c:v>
                </c:pt>
                <c:pt idx="110">
                  <c:v>69</c:v>
                </c:pt>
                <c:pt idx="111">
                  <c:v>69</c:v>
                </c:pt>
                <c:pt idx="112">
                  <c:v>69</c:v>
                </c:pt>
                <c:pt idx="113">
                  <c:v>69</c:v>
                </c:pt>
                <c:pt idx="114">
                  <c:v>70</c:v>
                </c:pt>
                <c:pt idx="115">
                  <c:v>70</c:v>
                </c:pt>
                <c:pt idx="116">
                  <c:v>71</c:v>
                </c:pt>
                <c:pt idx="117">
                  <c:v>71</c:v>
                </c:pt>
                <c:pt idx="118">
                  <c:v>71</c:v>
                </c:pt>
                <c:pt idx="119">
                  <c:v>72</c:v>
                </c:pt>
                <c:pt idx="120">
                  <c:v>73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76</c:v>
                </c:pt>
                <c:pt idx="135">
                  <c:v>76</c:v>
                </c:pt>
                <c:pt idx="136">
                  <c:v>76</c:v>
                </c:pt>
                <c:pt idx="137">
                  <c:v>77</c:v>
                </c:pt>
                <c:pt idx="138">
                  <c:v>78</c:v>
                </c:pt>
                <c:pt idx="139">
                  <c:v>78</c:v>
                </c:pt>
                <c:pt idx="140">
                  <c:v>78</c:v>
                </c:pt>
                <c:pt idx="141">
                  <c:v>78</c:v>
                </c:pt>
                <c:pt idx="142">
                  <c:v>78</c:v>
                </c:pt>
                <c:pt idx="143">
                  <c:v>78</c:v>
                </c:pt>
                <c:pt idx="144">
                  <c:v>78</c:v>
                </c:pt>
                <c:pt idx="145">
                  <c:v>78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79</c:v>
                </c:pt>
                <c:pt idx="153">
                  <c:v>79</c:v>
                </c:pt>
                <c:pt idx="154">
                  <c:v>79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81</c:v>
                </c:pt>
                <c:pt idx="161">
                  <c:v>81</c:v>
                </c:pt>
                <c:pt idx="162">
                  <c:v>81</c:v>
                </c:pt>
                <c:pt idx="163">
                  <c:v>81</c:v>
                </c:pt>
                <c:pt idx="164">
                  <c:v>81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82</c:v>
                </c:pt>
                <c:pt idx="173">
                  <c:v>83</c:v>
                </c:pt>
                <c:pt idx="174">
                  <c:v>83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85</c:v>
                </c:pt>
                <c:pt idx="185">
                  <c:v>85</c:v>
                </c:pt>
                <c:pt idx="186">
                  <c:v>85</c:v>
                </c:pt>
                <c:pt idx="187">
                  <c:v>85</c:v>
                </c:pt>
                <c:pt idx="188">
                  <c:v>86</c:v>
                </c:pt>
                <c:pt idx="189">
                  <c:v>87</c:v>
                </c:pt>
                <c:pt idx="190">
                  <c:v>87</c:v>
                </c:pt>
                <c:pt idx="191">
                  <c:v>88</c:v>
                </c:pt>
                <c:pt idx="192">
                  <c:v>89</c:v>
                </c:pt>
                <c:pt idx="193">
                  <c:v>89</c:v>
                </c:pt>
                <c:pt idx="194">
                  <c:v>89</c:v>
                </c:pt>
                <c:pt idx="195">
                  <c:v>89</c:v>
                </c:pt>
                <c:pt idx="196">
                  <c:v>89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91</c:v>
                </c:pt>
                <c:pt idx="203">
                  <c:v>91</c:v>
                </c:pt>
                <c:pt idx="204">
                  <c:v>91</c:v>
                </c:pt>
                <c:pt idx="205">
                  <c:v>91</c:v>
                </c:pt>
                <c:pt idx="206">
                  <c:v>91</c:v>
                </c:pt>
                <c:pt idx="207">
                  <c:v>91</c:v>
                </c:pt>
                <c:pt idx="208">
                  <c:v>91</c:v>
                </c:pt>
                <c:pt idx="209">
                  <c:v>91</c:v>
                </c:pt>
                <c:pt idx="210">
                  <c:v>92</c:v>
                </c:pt>
                <c:pt idx="211">
                  <c:v>92</c:v>
                </c:pt>
                <c:pt idx="212">
                  <c:v>92</c:v>
                </c:pt>
                <c:pt idx="213">
                  <c:v>93</c:v>
                </c:pt>
                <c:pt idx="214">
                  <c:v>94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95</c:v>
                </c:pt>
                <c:pt idx="219">
                  <c:v>95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97</c:v>
                </c:pt>
                <c:pt idx="225">
                  <c:v>97</c:v>
                </c:pt>
                <c:pt idx="226">
                  <c:v>97</c:v>
                </c:pt>
                <c:pt idx="227">
                  <c:v>97</c:v>
                </c:pt>
                <c:pt idx="228">
                  <c:v>97</c:v>
                </c:pt>
                <c:pt idx="229">
                  <c:v>97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99</c:v>
                </c:pt>
                <c:pt idx="236">
                  <c:v>99</c:v>
                </c:pt>
                <c:pt idx="237">
                  <c:v>99</c:v>
                </c:pt>
                <c:pt idx="238">
                  <c:v>99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99</c:v>
                </c:pt>
                <c:pt idx="243">
                  <c:v>99</c:v>
                </c:pt>
                <c:pt idx="244">
                  <c:v>99</c:v>
                </c:pt>
                <c:pt idx="245">
                  <c:v>99</c:v>
                </c:pt>
                <c:pt idx="246">
                  <c:v>99</c:v>
                </c:pt>
                <c:pt idx="247">
                  <c:v>99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101</c:v>
                </c:pt>
                <c:pt idx="269">
                  <c:v>101</c:v>
                </c:pt>
                <c:pt idx="270">
                  <c:v>101</c:v>
                </c:pt>
                <c:pt idx="271">
                  <c:v>101</c:v>
                </c:pt>
                <c:pt idx="272">
                  <c:v>101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101</c:v>
                </c:pt>
                <c:pt idx="279">
                  <c:v>102</c:v>
                </c:pt>
                <c:pt idx="280">
                  <c:v>102</c:v>
                </c:pt>
                <c:pt idx="281">
                  <c:v>102</c:v>
                </c:pt>
                <c:pt idx="282">
                  <c:v>102</c:v>
                </c:pt>
                <c:pt idx="283">
                  <c:v>102</c:v>
                </c:pt>
                <c:pt idx="284">
                  <c:v>102</c:v>
                </c:pt>
                <c:pt idx="285">
                  <c:v>102</c:v>
                </c:pt>
                <c:pt idx="286">
                  <c:v>102</c:v>
                </c:pt>
                <c:pt idx="287">
                  <c:v>102</c:v>
                </c:pt>
                <c:pt idx="288">
                  <c:v>102</c:v>
                </c:pt>
                <c:pt idx="289">
                  <c:v>102</c:v>
                </c:pt>
                <c:pt idx="290">
                  <c:v>102</c:v>
                </c:pt>
                <c:pt idx="291">
                  <c:v>103</c:v>
                </c:pt>
                <c:pt idx="292">
                  <c:v>103</c:v>
                </c:pt>
                <c:pt idx="293">
                  <c:v>103</c:v>
                </c:pt>
                <c:pt idx="294">
                  <c:v>103</c:v>
                </c:pt>
                <c:pt idx="295">
                  <c:v>103</c:v>
                </c:pt>
                <c:pt idx="296">
                  <c:v>103</c:v>
                </c:pt>
                <c:pt idx="297">
                  <c:v>103</c:v>
                </c:pt>
                <c:pt idx="298">
                  <c:v>103</c:v>
                </c:pt>
                <c:pt idx="299">
                  <c:v>103</c:v>
                </c:pt>
                <c:pt idx="300">
                  <c:v>103</c:v>
                </c:pt>
                <c:pt idx="301">
                  <c:v>103</c:v>
                </c:pt>
                <c:pt idx="302">
                  <c:v>103</c:v>
                </c:pt>
                <c:pt idx="303">
                  <c:v>103</c:v>
                </c:pt>
                <c:pt idx="304">
                  <c:v>103</c:v>
                </c:pt>
                <c:pt idx="305">
                  <c:v>103</c:v>
                </c:pt>
                <c:pt idx="306">
                  <c:v>103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CT_ValidationLiftChart!$AZ$4:$AZ$310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CT_ValidationLiftChart!$BD$4:$BD$310</c:f>
              <c:numCache>
                <c:formatCode>General</c:formatCode>
                <c:ptCount val="307"/>
                <c:pt idx="0">
                  <c:v>0.33550488599348532</c:v>
                </c:pt>
                <c:pt idx="1">
                  <c:v>0.67100977198697065</c:v>
                </c:pt>
                <c:pt idx="2">
                  <c:v>1.006514657980456</c:v>
                </c:pt>
                <c:pt idx="3">
                  <c:v>1.3420195439739413</c:v>
                </c:pt>
                <c:pt idx="4">
                  <c:v>1.6775244299674266</c:v>
                </c:pt>
                <c:pt idx="5">
                  <c:v>2.0130293159609121</c:v>
                </c:pt>
                <c:pt idx="6">
                  <c:v>2.3485342019543971</c:v>
                </c:pt>
                <c:pt idx="7">
                  <c:v>2.6840390879478826</c:v>
                </c:pt>
                <c:pt idx="8">
                  <c:v>3.0195439739413681</c:v>
                </c:pt>
                <c:pt idx="9">
                  <c:v>3.3550488599348531</c:v>
                </c:pt>
                <c:pt idx="10">
                  <c:v>3.6905537459283386</c:v>
                </c:pt>
                <c:pt idx="11">
                  <c:v>4.0260586319218241</c:v>
                </c:pt>
                <c:pt idx="12">
                  <c:v>4.3615635179153092</c:v>
                </c:pt>
                <c:pt idx="13">
                  <c:v>4.6970684039087942</c:v>
                </c:pt>
                <c:pt idx="14">
                  <c:v>5.0325732899022801</c:v>
                </c:pt>
                <c:pt idx="15">
                  <c:v>5.3680781758957652</c:v>
                </c:pt>
                <c:pt idx="16">
                  <c:v>5.7035830618892502</c:v>
                </c:pt>
                <c:pt idx="17">
                  <c:v>6.0390879478827362</c:v>
                </c:pt>
                <c:pt idx="18">
                  <c:v>6.3745928338762212</c:v>
                </c:pt>
                <c:pt idx="19">
                  <c:v>6.7100977198697063</c:v>
                </c:pt>
                <c:pt idx="20">
                  <c:v>7.0456026058631922</c:v>
                </c:pt>
                <c:pt idx="21">
                  <c:v>7.3811074918566772</c:v>
                </c:pt>
                <c:pt idx="22">
                  <c:v>7.7166123778501623</c:v>
                </c:pt>
                <c:pt idx="23">
                  <c:v>8.0521172638436482</c:v>
                </c:pt>
                <c:pt idx="24">
                  <c:v>8.3876221498371333</c:v>
                </c:pt>
                <c:pt idx="25">
                  <c:v>8.7231270358306183</c:v>
                </c:pt>
                <c:pt idx="26">
                  <c:v>9.0586319218241034</c:v>
                </c:pt>
                <c:pt idx="27">
                  <c:v>9.3941368078175884</c:v>
                </c:pt>
                <c:pt idx="28">
                  <c:v>9.7296416938110752</c:v>
                </c:pt>
                <c:pt idx="29">
                  <c:v>10.06514657980456</c:v>
                </c:pt>
                <c:pt idx="30">
                  <c:v>10.400651465798045</c:v>
                </c:pt>
                <c:pt idx="31">
                  <c:v>10.73615635179153</c:v>
                </c:pt>
                <c:pt idx="32">
                  <c:v>11.071661237785015</c:v>
                </c:pt>
                <c:pt idx="33">
                  <c:v>11.4071661237785</c:v>
                </c:pt>
                <c:pt idx="34">
                  <c:v>11.742671009771986</c:v>
                </c:pt>
                <c:pt idx="35">
                  <c:v>12.078175895765472</c:v>
                </c:pt>
                <c:pt idx="36">
                  <c:v>12.413680781758957</c:v>
                </c:pt>
                <c:pt idx="37">
                  <c:v>12.749185667752442</c:v>
                </c:pt>
                <c:pt idx="38">
                  <c:v>13.084690553745927</c:v>
                </c:pt>
                <c:pt idx="39">
                  <c:v>13.420195439739413</c:v>
                </c:pt>
                <c:pt idx="40">
                  <c:v>13.755700325732898</c:v>
                </c:pt>
                <c:pt idx="41">
                  <c:v>14.091205211726384</c:v>
                </c:pt>
                <c:pt idx="42">
                  <c:v>14.426710097719869</c:v>
                </c:pt>
                <c:pt idx="43">
                  <c:v>14.762214983713354</c:v>
                </c:pt>
                <c:pt idx="44">
                  <c:v>15.09771986970684</c:v>
                </c:pt>
                <c:pt idx="45">
                  <c:v>15.433224755700325</c:v>
                </c:pt>
                <c:pt idx="46">
                  <c:v>15.76872964169381</c:v>
                </c:pt>
                <c:pt idx="47">
                  <c:v>16.104234527687296</c:v>
                </c:pt>
                <c:pt idx="48">
                  <c:v>16.43973941368078</c:v>
                </c:pt>
                <c:pt idx="49">
                  <c:v>16.775244299674267</c:v>
                </c:pt>
                <c:pt idx="50">
                  <c:v>17.11074918566775</c:v>
                </c:pt>
                <c:pt idx="51">
                  <c:v>17.446254071661237</c:v>
                </c:pt>
                <c:pt idx="52">
                  <c:v>17.781758957654723</c:v>
                </c:pt>
                <c:pt idx="53">
                  <c:v>18.117263843648207</c:v>
                </c:pt>
                <c:pt idx="54">
                  <c:v>18.452768729641694</c:v>
                </c:pt>
                <c:pt idx="55">
                  <c:v>18.788273615635177</c:v>
                </c:pt>
                <c:pt idx="56">
                  <c:v>19.123778501628664</c:v>
                </c:pt>
                <c:pt idx="57">
                  <c:v>19.45928338762215</c:v>
                </c:pt>
                <c:pt idx="58">
                  <c:v>19.794788273615634</c:v>
                </c:pt>
                <c:pt idx="59">
                  <c:v>20.130293159609121</c:v>
                </c:pt>
                <c:pt idx="60">
                  <c:v>20.465798045602604</c:v>
                </c:pt>
                <c:pt idx="61">
                  <c:v>20.801302931596091</c:v>
                </c:pt>
                <c:pt idx="62">
                  <c:v>21.136807817589574</c:v>
                </c:pt>
                <c:pt idx="63">
                  <c:v>21.472312703583061</c:v>
                </c:pt>
                <c:pt idx="64">
                  <c:v>21.807817589576548</c:v>
                </c:pt>
                <c:pt idx="65">
                  <c:v>22.143322475570031</c:v>
                </c:pt>
                <c:pt idx="66">
                  <c:v>22.478827361563518</c:v>
                </c:pt>
                <c:pt idx="67">
                  <c:v>22.814332247557001</c:v>
                </c:pt>
                <c:pt idx="68">
                  <c:v>23.149837133550488</c:v>
                </c:pt>
                <c:pt idx="69">
                  <c:v>23.485342019543971</c:v>
                </c:pt>
                <c:pt idx="70">
                  <c:v>23.820846905537458</c:v>
                </c:pt>
                <c:pt idx="71">
                  <c:v>24.156351791530945</c:v>
                </c:pt>
                <c:pt idx="72">
                  <c:v>24.491856677524428</c:v>
                </c:pt>
                <c:pt idx="73">
                  <c:v>24.827361563517915</c:v>
                </c:pt>
                <c:pt idx="74">
                  <c:v>25.162866449511398</c:v>
                </c:pt>
                <c:pt idx="75">
                  <c:v>25.498371335504885</c:v>
                </c:pt>
                <c:pt idx="76">
                  <c:v>25.833876221498372</c:v>
                </c:pt>
                <c:pt idx="77">
                  <c:v>26.169381107491855</c:v>
                </c:pt>
                <c:pt idx="78">
                  <c:v>26.504885993485342</c:v>
                </c:pt>
                <c:pt idx="79">
                  <c:v>26.840390879478825</c:v>
                </c:pt>
                <c:pt idx="80">
                  <c:v>27.175895765472312</c:v>
                </c:pt>
                <c:pt idx="81">
                  <c:v>27.511400651465795</c:v>
                </c:pt>
                <c:pt idx="82">
                  <c:v>27.846905537459282</c:v>
                </c:pt>
                <c:pt idx="83">
                  <c:v>28.182410423452769</c:v>
                </c:pt>
                <c:pt idx="84">
                  <c:v>28.517915309446252</c:v>
                </c:pt>
                <c:pt idx="85">
                  <c:v>28.853420195439739</c:v>
                </c:pt>
                <c:pt idx="86">
                  <c:v>29.188925081433222</c:v>
                </c:pt>
                <c:pt idx="87">
                  <c:v>29.524429967426709</c:v>
                </c:pt>
                <c:pt idx="88">
                  <c:v>29.859934853420192</c:v>
                </c:pt>
                <c:pt idx="89">
                  <c:v>30.195439739413679</c:v>
                </c:pt>
                <c:pt idx="90">
                  <c:v>30.530944625407166</c:v>
                </c:pt>
                <c:pt idx="91">
                  <c:v>30.866449511400649</c:v>
                </c:pt>
                <c:pt idx="92">
                  <c:v>31.201954397394136</c:v>
                </c:pt>
                <c:pt idx="93">
                  <c:v>31.537459283387619</c:v>
                </c:pt>
                <c:pt idx="94">
                  <c:v>31.872964169381106</c:v>
                </c:pt>
                <c:pt idx="95">
                  <c:v>32.208469055374593</c:v>
                </c:pt>
                <c:pt idx="96">
                  <c:v>32.54397394136808</c:v>
                </c:pt>
                <c:pt idx="97">
                  <c:v>32.879478827361559</c:v>
                </c:pt>
                <c:pt idx="98">
                  <c:v>33.214983713355046</c:v>
                </c:pt>
                <c:pt idx="99">
                  <c:v>33.550488599348533</c:v>
                </c:pt>
                <c:pt idx="100">
                  <c:v>33.88599348534202</c:v>
                </c:pt>
                <c:pt idx="101">
                  <c:v>34.2214983713355</c:v>
                </c:pt>
                <c:pt idx="102">
                  <c:v>34.557003257328986</c:v>
                </c:pt>
                <c:pt idx="103">
                  <c:v>34.892508143322473</c:v>
                </c:pt>
                <c:pt idx="104">
                  <c:v>35.22801302931596</c:v>
                </c:pt>
                <c:pt idx="105">
                  <c:v>35.563517915309447</c:v>
                </c:pt>
                <c:pt idx="106">
                  <c:v>35.899022801302927</c:v>
                </c:pt>
                <c:pt idx="107">
                  <c:v>36.234527687296413</c:v>
                </c:pt>
                <c:pt idx="108">
                  <c:v>36.5700325732899</c:v>
                </c:pt>
                <c:pt idx="109">
                  <c:v>36.905537459283387</c:v>
                </c:pt>
                <c:pt idx="110">
                  <c:v>37.241042345276874</c:v>
                </c:pt>
                <c:pt idx="111">
                  <c:v>37.576547231270354</c:v>
                </c:pt>
                <c:pt idx="112">
                  <c:v>37.912052117263841</c:v>
                </c:pt>
                <c:pt idx="113">
                  <c:v>38.247557003257327</c:v>
                </c:pt>
                <c:pt idx="114">
                  <c:v>38.583061889250814</c:v>
                </c:pt>
                <c:pt idx="115">
                  <c:v>38.918566775244301</c:v>
                </c:pt>
                <c:pt idx="116">
                  <c:v>39.254071661237781</c:v>
                </c:pt>
                <c:pt idx="117">
                  <c:v>39.589576547231268</c:v>
                </c:pt>
                <c:pt idx="118">
                  <c:v>39.925081433224754</c:v>
                </c:pt>
                <c:pt idx="119">
                  <c:v>40.260586319218241</c:v>
                </c:pt>
                <c:pt idx="120">
                  <c:v>40.596091205211721</c:v>
                </c:pt>
                <c:pt idx="121">
                  <c:v>40.931596091205208</c:v>
                </c:pt>
                <c:pt idx="122">
                  <c:v>41.267100977198695</c:v>
                </c:pt>
                <c:pt idx="123">
                  <c:v>41.602605863192181</c:v>
                </c:pt>
                <c:pt idx="124">
                  <c:v>41.938110749185668</c:v>
                </c:pt>
                <c:pt idx="125">
                  <c:v>42.273615635179148</c:v>
                </c:pt>
                <c:pt idx="126">
                  <c:v>42.609120521172635</c:v>
                </c:pt>
                <c:pt idx="127">
                  <c:v>42.944625407166122</c:v>
                </c:pt>
                <c:pt idx="128">
                  <c:v>43.280130293159608</c:v>
                </c:pt>
                <c:pt idx="129">
                  <c:v>43.615635179153095</c:v>
                </c:pt>
                <c:pt idx="130">
                  <c:v>43.951140065146575</c:v>
                </c:pt>
                <c:pt idx="131">
                  <c:v>44.286644951140062</c:v>
                </c:pt>
                <c:pt idx="132">
                  <c:v>44.622149837133549</c:v>
                </c:pt>
                <c:pt idx="133">
                  <c:v>44.957654723127035</c:v>
                </c:pt>
                <c:pt idx="134">
                  <c:v>45.293159609120522</c:v>
                </c:pt>
                <c:pt idx="135">
                  <c:v>45.628664495114002</c:v>
                </c:pt>
                <c:pt idx="136">
                  <c:v>45.964169381107489</c:v>
                </c:pt>
                <c:pt idx="137">
                  <c:v>46.299674267100976</c:v>
                </c:pt>
                <c:pt idx="138">
                  <c:v>46.635179153094462</c:v>
                </c:pt>
                <c:pt idx="139">
                  <c:v>46.970684039087942</c:v>
                </c:pt>
                <c:pt idx="140">
                  <c:v>47.306188925081429</c:v>
                </c:pt>
                <c:pt idx="141">
                  <c:v>47.641693811074916</c:v>
                </c:pt>
                <c:pt idx="142">
                  <c:v>47.977198697068403</c:v>
                </c:pt>
                <c:pt idx="143">
                  <c:v>48.312703583061889</c:v>
                </c:pt>
                <c:pt idx="144">
                  <c:v>48.648208469055369</c:v>
                </c:pt>
                <c:pt idx="145">
                  <c:v>48.983713355048856</c:v>
                </c:pt>
                <c:pt idx="146">
                  <c:v>49.319218241042343</c:v>
                </c:pt>
                <c:pt idx="147">
                  <c:v>49.65472312703583</c:v>
                </c:pt>
                <c:pt idx="148">
                  <c:v>49.990228013029316</c:v>
                </c:pt>
                <c:pt idx="149">
                  <c:v>50.325732899022796</c:v>
                </c:pt>
                <c:pt idx="150">
                  <c:v>50.661237785016283</c:v>
                </c:pt>
                <c:pt idx="151">
                  <c:v>50.99674267100977</c:v>
                </c:pt>
                <c:pt idx="152">
                  <c:v>51.332247557003257</c:v>
                </c:pt>
                <c:pt idx="153">
                  <c:v>51.667752442996743</c:v>
                </c:pt>
                <c:pt idx="154">
                  <c:v>52.003257328990223</c:v>
                </c:pt>
                <c:pt idx="155">
                  <c:v>52.33876221498371</c:v>
                </c:pt>
                <c:pt idx="156">
                  <c:v>52.674267100977197</c:v>
                </c:pt>
                <c:pt idx="157">
                  <c:v>53.009771986970684</c:v>
                </c:pt>
                <c:pt idx="158">
                  <c:v>53.345276872964163</c:v>
                </c:pt>
                <c:pt idx="159">
                  <c:v>53.68078175895765</c:v>
                </c:pt>
                <c:pt idx="160">
                  <c:v>54.016286644951137</c:v>
                </c:pt>
                <c:pt idx="161">
                  <c:v>54.351791530944624</c:v>
                </c:pt>
                <c:pt idx="162">
                  <c:v>54.687296416938111</c:v>
                </c:pt>
                <c:pt idx="163">
                  <c:v>55.02280130293159</c:v>
                </c:pt>
                <c:pt idx="164">
                  <c:v>55.358306188925077</c:v>
                </c:pt>
                <c:pt idx="165">
                  <c:v>55.693811074918564</c:v>
                </c:pt>
                <c:pt idx="166">
                  <c:v>56.029315960912051</c:v>
                </c:pt>
                <c:pt idx="167">
                  <c:v>56.364820846905538</c:v>
                </c:pt>
                <c:pt idx="168">
                  <c:v>56.700325732899017</c:v>
                </c:pt>
                <c:pt idx="169">
                  <c:v>57.035830618892504</c:v>
                </c:pt>
                <c:pt idx="170">
                  <c:v>57.371335504885991</c:v>
                </c:pt>
                <c:pt idx="171">
                  <c:v>57.706840390879478</c:v>
                </c:pt>
                <c:pt idx="172">
                  <c:v>58.042345276872965</c:v>
                </c:pt>
                <c:pt idx="173">
                  <c:v>58.377850162866444</c:v>
                </c:pt>
                <c:pt idx="174">
                  <c:v>58.713355048859931</c:v>
                </c:pt>
                <c:pt idx="175">
                  <c:v>59.048859934853418</c:v>
                </c:pt>
                <c:pt idx="176">
                  <c:v>59.384364820846905</c:v>
                </c:pt>
                <c:pt idx="177">
                  <c:v>59.719869706840385</c:v>
                </c:pt>
                <c:pt idx="178">
                  <c:v>60.055374592833871</c:v>
                </c:pt>
                <c:pt idx="179">
                  <c:v>60.390879478827358</c:v>
                </c:pt>
                <c:pt idx="180">
                  <c:v>60.726384364820845</c:v>
                </c:pt>
                <c:pt idx="181">
                  <c:v>61.061889250814332</c:v>
                </c:pt>
                <c:pt idx="182">
                  <c:v>61.397394136807812</c:v>
                </c:pt>
                <c:pt idx="183">
                  <c:v>61.732899022801298</c:v>
                </c:pt>
                <c:pt idx="184">
                  <c:v>62.068403908794785</c:v>
                </c:pt>
                <c:pt idx="185">
                  <c:v>62.403908794788272</c:v>
                </c:pt>
                <c:pt idx="186">
                  <c:v>62.739413680781759</c:v>
                </c:pt>
                <c:pt idx="187">
                  <c:v>63.074918566775239</c:v>
                </c:pt>
                <c:pt idx="188">
                  <c:v>63.410423452768725</c:v>
                </c:pt>
                <c:pt idx="189">
                  <c:v>63.745928338762212</c:v>
                </c:pt>
                <c:pt idx="190">
                  <c:v>64.081433224755699</c:v>
                </c:pt>
                <c:pt idx="191">
                  <c:v>64.416938110749186</c:v>
                </c:pt>
                <c:pt idx="192">
                  <c:v>64.752442996742673</c:v>
                </c:pt>
                <c:pt idx="193">
                  <c:v>65.087947882736159</c:v>
                </c:pt>
                <c:pt idx="194">
                  <c:v>65.423452768729632</c:v>
                </c:pt>
                <c:pt idx="195">
                  <c:v>65.758957654723119</c:v>
                </c:pt>
                <c:pt idx="196">
                  <c:v>66.094462540716606</c:v>
                </c:pt>
                <c:pt idx="197">
                  <c:v>66.429967426710093</c:v>
                </c:pt>
                <c:pt idx="198">
                  <c:v>66.765472312703579</c:v>
                </c:pt>
                <c:pt idx="199">
                  <c:v>67.100977198697066</c:v>
                </c:pt>
                <c:pt idx="200">
                  <c:v>67.436482084690553</c:v>
                </c:pt>
                <c:pt idx="201">
                  <c:v>67.77198697068404</c:v>
                </c:pt>
                <c:pt idx="202">
                  <c:v>68.107491856677527</c:v>
                </c:pt>
                <c:pt idx="203">
                  <c:v>68.442996742670999</c:v>
                </c:pt>
                <c:pt idx="204">
                  <c:v>68.778501628664486</c:v>
                </c:pt>
                <c:pt idx="205">
                  <c:v>69.114006514657973</c:v>
                </c:pt>
                <c:pt idx="206">
                  <c:v>69.44951140065146</c:v>
                </c:pt>
                <c:pt idx="207">
                  <c:v>69.785016286644947</c:v>
                </c:pt>
                <c:pt idx="208">
                  <c:v>70.120521172638433</c:v>
                </c:pt>
                <c:pt idx="209">
                  <c:v>70.45602605863192</c:v>
                </c:pt>
                <c:pt idx="210">
                  <c:v>70.791530944625407</c:v>
                </c:pt>
                <c:pt idx="211">
                  <c:v>71.127035830618894</c:v>
                </c:pt>
                <c:pt idx="212">
                  <c:v>71.462540716612381</c:v>
                </c:pt>
                <c:pt idx="213">
                  <c:v>71.798045602605853</c:v>
                </c:pt>
                <c:pt idx="214">
                  <c:v>72.13355048859934</c:v>
                </c:pt>
                <c:pt idx="215">
                  <c:v>72.469055374592827</c:v>
                </c:pt>
                <c:pt idx="216">
                  <c:v>72.804560260586314</c:v>
                </c:pt>
                <c:pt idx="217">
                  <c:v>73.140065146579801</c:v>
                </c:pt>
                <c:pt idx="218">
                  <c:v>73.475570032573287</c:v>
                </c:pt>
                <c:pt idx="219">
                  <c:v>73.811074918566774</c:v>
                </c:pt>
                <c:pt idx="220">
                  <c:v>74.146579804560261</c:v>
                </c:pt>
                <c:pt idx="221">
                  <c:v>74.482084690553748</c:v>
                </c:pt>
                <c:pt idx="222">
                  <c:v>74.817589576547221</c:v>
                </c:pt>
                <c:pt idx="223">
                  <c:v>75.153094462540707</c:v>
                </c:pt>
                <c:pt idx="224">
                  <c:v>75.488599348534194</c:v>
                </c:pt>
                <c:pt idx="225">
                  <c:v>75.824104234527681</c:v>
                </c:pt>
                <c:pt idx="226">
                  <c:v>76.159609120521168</c:v>
                </c:pt>
                <c:pt idx="227">
                  <c:v>76.495114006514655</c:v>
                </c:pt>
                <c:pt idx="228">
                  <c:v>76.830618892508141</c:v>
                </c:pt>
                <c:pt idx="229">
                  <c:v>77.166123778501628</c:v>
                </c:pt>
                <c:pt idx="230">
                  <c:v>77.501628664495115</c:v>
                </c:pt>
                <c:pt idx="231">
                  <c:v>77.837133550488602</c:v>
                </c:pt>
                <c:pt idx="232">
                  <c:v>78.172638436482075</c:v>
                </c:pt>
                <c:pt idx="233">
                  <c:v>78.508143322475561</c:v>
                </c:pt>
                <c:pt idx="234">
                  <c:v>78.843648208469048</c:v>
                </c:pt>
                <c:pt idx="235">
                  <c:v>79.179153094462535</c:v>
                </c:pt>
                <c:pt idx="236">
                  <c:v>79.514657980456022</c:v>
                </c:pt>
                <c:pt idx="237">
                  <c:v>79.850162866449509</c:v>
                </c:pt>
                <c:pt idx="238">
                  <c:v>80.185667752442995</c:v>
                </c:pt>
                <c:pt idx="239">
                  <c:v>80.521172638436482</c:v>
                </c:pt>
                <c:pt idx="240">
                  <c:v>80.856677524429969</c:v>
                </c:pt>
                <c:pt idx="241">
                  <c:v>81.192182410423442</c:v>
                </c:pt>
                <c:pt idx="242">
                  <c:v>81.527687296416929</c:v>
                </c:pt>
                <c:pt idx="243">
                  <c:v>81.863192182410415</c:v>
                </c:pt>
                <c:pt idx="244">
                  <c:v>82.198697068403902</c:v>
                </c:pt>
                <c:pt idx="245">
                  <c:v>82.534201954397389</c:v>
                </c:pt>
                <c:pt idx="246">
                  <c:v>82.869706840390876</c:v>
                </c:pt>
                <c:pt idx="247">
                  <c:v>83.205211726384363</c:v>
                </c:pt>
                <c:pt idx="248">
                  <c:v>83.54071661237785</c:v>
                </c:pt>
                <c:pt idx="249">
                  <c:v>83.876221498371336</c:v>
                </c:pt>
                <c:pt idx="250">
                  <c:v>84.211726384364823</c:v>
                </c:pt>
                <c:pt idx="251">
                  <c:v>84.547231270358296</c:v>
                </c:pt>
                <c:pt idx="252">
                  <c:v>84.882736156351783</c:v>
                </c:pt>
                <c:pt idx="253">
                  <c:v>85.218241042345269</c:v>
                </c:pt>
                <c:pt idx="254">
                  <c:v>85.553745928338756</c:v>
                </c:pt>
                <c:pt idx="255">
                  <c:v>85.889250814332243</c:v>
                </c:pt>
                <c:pt idx="256">
                  <c:v>86.22475570032573</c:v>
                </c:pt>
                <c:pt idx="257">
                  <c:v>86.560260586319217</c:v>
                </c:pt>
                <c:pt idx="258">
                  <c:v>86.895765472312704</c:v>
                </c:pt>
                <c:pt idx="259">
                  <c:v>87.23127035830619</c:v>
                </c:pt>
                <c:pt idx="260">
                  <c:v>87.566775244299663</c:v>
                </c:pt>
                <c:pt idx="261">
                  <c:v>87.90228013029315</c:v>
                </c:pt>
                <c:pt idx="262">
                  <c:v>88.237785016286637</c:v>
                </c:pt>
                <c:pt idx="263">
                  <c:v>88.573289902280123</c:v>
                </c:pt>
                <c:pt idx="264">
                  <c:v>88.90879478827361</c:v>
                </c:pt>
                <c:pt idx="265">
                  <c:v>89.244299674267097</c:v>
                </c:pt>
                <c:pt idx="266">
                  <c:v>89.579804560260584</c:v>
                </c:pt>
                <c:pt idx="267">
                  <c:v>89.915309446254071</c:v>
                </c:pt>
                <c:pt idx="268">
                  <c:v>90.250814332247558</c:v>
                </c:pt>
                <c:pt idx="269">
                  <c:v>90.586319218241044</c:v>
                </c:pt>
                <c:pt idx="270">
                  <c:v>90.921824104234517</c:v>
                </c:pt>
                <c:pt idx="271">
                  <c:v>91.257328990228004</c:v>
                </c:pt>
                <c:pt idx="272">
                  <c:v>91.592833876221491</c:v>
                </c:pt>
                <c:pt idx="273">
                  <c:v>91.928338762214977</c:v>
                </c:pt>
                <c:pt idx="274">
                  <c:v>92.263843648208464</c:v>
                </c:pt>
                <c:pt idx="275">
                  <c:v>92.599348534201951</c:v>
                </c:pt>
                <c:pt idx="276">
                  <c:v>92.934853420195438</c:v>
                </c:pt>
                <c:pt idx="277">
                  <c:v>93.270358306188925</c:v>
                </c:pt>
                <c:pt idx="278">
                  <c:v>93.605863192182412</c:v>
                </c:pt>
                <c:pt idx="279">
                  <c:v>93.941368078175884</c:v>
                </c:pt>
                <c:pt idx="280">
                  <c:v>94.276872964169371</c:v>
                </c:pt>
                <c:pt idx="281">
                  <c:v>94.612377850162858</c:v>
                </c:pt>
                <c:pt idx="282">
                  <c:v>94.947882736156345</c:v>
                </c:pt>
                <c:pt idx="283">
                  <c:v>95.283387622149831</c:v>
                </c:pt>
                <c:pt idx="284">
                  <c:v>95.618892508143318</c:v>
                </c:pt>
                <c:pt idx="285">
                  <c:v>95.954397394136805</c:v>
                </c:pt>
                <c:pt idx="286">
                  <c:v>96.289902280130292</c:v>
                </c:pt>
                <c:pt idx="287">
                  <c:v>96.625407166123779</c:v>
                </c:pt>
                <c:pt idx="288">
                  <c:v>96.960912052117266</c:v>
                </c:pt>
                <c:pt idx="289">
                  <c:v>97.296416938110738</c:v>
                </c:pt>
                <c:pt idx="290">
                  <c:v>97.631921824104225</c:v>
                </c:pt>
                <c:pt idx="291">
                  <c:v>97.967426710097712</c:v>
                </c:pt>
                <c:pt idx="292">
                  <c:v>98.302931596091199</c:v>
                </c:pt>
                <c:pt idx="293">
                  <c:v>98.638436482084686</c:v>
                </c:pt>
                <c:pt idx="294">
                  <c:v>98.973941368078172</c:v>
                </c:pt>
                <c:pt idx="295">
                  <c:v>99.309446254071659</c:v>
                </c:pt>
                <c:pt idx="296">
                  <c:v>99.644951140065146</c:v>
                </c:pt>
                <c:pt idx="297">
                  <c:v>99.980456026058633</c:v>
                </c:pt>
                <c:pt idx="298">
                  <c:v>100.31596091205211</c:v>
                </c:pt>
                <c:pt idx="299">
                  <c:v>100.65146579804559</c:v>
                </c:pt>
                <c:pt idx="300">
                  <c:v>100.98697068403908</c:v>
                </c:pt>
                <c:pt idx="301">
                  <c:v>101.32247557003257</c:v>
                </c:pt>
                <c:pt idx="302">
                  <c:v>101.65798045602605</c:v>
                </c:pt>
                <c:pt idx="303">
                  <c:v>101.99348534201954</c:v>
                </c:pt>
                <c:pt idx="304">
                  <c:v>102.32899022801303</c:v>
                </c:pt>
                <c:pt idx="305">
                  <c:v>102.66449511400651</c:v>
                </c:pt>
                <c:pt idx="306">
                  <c:v>103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45920"/>
        <c:axId val="250746496"/>
      </c:scatterChart>
      <c:valAx>
        <c:axId val="250745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46496"/>
        <c:crosses val="autoZero"/>
        <c:crossBetween val="midCat"/>
      </c:valAx>
      <c:valAx>
        <c:axId val="250746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459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CT_ValidationLiftChart!$BE$4:$BE$13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CT_ValidationLiftChart!$BF$4:$BF$13</c:f>
              <c:numCache>
                <c:formatCode>General</c:formatCode>
                <c:ptCount val="10"/>
                <c:pt idx="0">
                  <c:v>2.0864077669902912</c:v>
                </c:pt>
                <c:pt idx="1">
                  <c:v>1.9870550161812297</c:v>
                </c:pt>
                <c:pt idx="2">
                  <c:v>1.7883495145631068</c:v>
                </c:pt>
                <c:pt idx="3">
                  <c:v>1.2915857605177994</c:v>
                </c:pt>
                <c:pt idx="4">
                  <c:v>0.69546925566343043</c:v>
                </c:pt>
                <c:pt idx="5">
                  <c:v>0.49676375404530743</c:v>
                </c:pt>
                <c:pt idx="6">
                  <c:v>0.69546925566343043</c:v>
                </c:pt>
                <c:pt idx="7">
                  <c:v>0.7948220064724919</c:v>
                </c:pt>
                <c:pt idx="8">
                  <c:v>0.19870550161812298</c:v>
                </c:pt>
                <c:pt idx="9">
                  <c:v>0.19870550161812298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3454592"/>
        <c:axId val="250748224"/>
      </c:barChart>
      <c:catAx>
        <c:axId val="27345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748224"/>
        <c:crosses val="autoZero"/>
        <c:auto val="1"/>
        <c:lblAlgn val="ctr"/>
        <c:lblOffset val="100"/>
        <c:noMultiLvlLbl val="0"/>
      </c:catAx>
      <c:valAx>
        <c:axId val="25074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545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0.784004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 Classifier</c:v>
          </c:tx>
          <c:spPr>
            <a:ln w="6350"/>
          </c:spPr>
          <c:marker>
            <c:symbol val="none"/>
          </c:marker>
          <c:xVal>
            <c:numRef>
              <c:f>CT_ValidationLiftChart!$BZ$2:$BZ$7</c:f>
              <c:numCache>
                <c:formatCode>General</c:formatCode>
                <c:ptCount val="6"/>
                <c:pt idx="0">
                  <c:v>0</c:v>
                </c:pt>
                <c:pt idx="1">
                  <c:v>8.8235294117647065E-2</c:v>
                </c:pt>
                <c:pt idx="2">
                  <c:v>0.14215686274509803</c:v>
                </c:pt>
                <c:pt idx="3">
                  <c:v>0.30392156862745096</c:v>
                </c:pt>
                <c:pt idx="4">
                  <c:v>0.68627450980392157</c:v>
                </c:pt>
                <c:pt idx="5">
                  <c:v>1</c:v>
                </c:pt>
              </c:numCache>
            </c:numRef>
          </c:xVal>
          <c:yVal>
            <c:numRef>
              <c:f>CT_ValidationLiftChart!$CA$2:$CA$7</c:f>
              <c:numCache>
                <c:formatCode>General</c:formatCode>
                <c:ptCount val="6"/>
                <c:pt idx="0">
                  <c:v>0</c:v>
                </c:pt>
                <c:pt idx="1">
                  <c:v>0.37864077669902912</c:v>
                </c:pt>
                <c:pt idx="2">
                  <c:v>0.55339805825242716</c:v>
                </c:pt>
                <c:pt idx="3">
                  <c:v>0.75728155339805825</c:v>
                </c:pt>
                <c:pt idx="4">
                  <c:v>0.96116504854368934</c:v>
                </c:pt>
                <c:pt idx="5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CT_ValidationLiftChart!$BZ$2:$BZ$7</c:f>
              <c:numCache>
                <c:formatCode>General</c:formatCode>
                <c:ptCount val="6"/>
                <c:pt idx="0">
                  <c:v>0</c:v>
                </c:pt>
                <c:pt idx="1">
                  <c:v>8.8235294117647065E-2</c:v>
                </c:pt>
                <c:pt idx="2">
                  <c:v>0.14215686274509803</c:v>
                </c:pt>
                <c:pt idx="3">
                  <c:v>0.30392156862745096</c:v>
                </c:pt>
                <c:pt idx="4">
                  <c:v>0.68627450980392157</c:v>
                </c:pt>
                <c:pt idx="5">
                  <c:v>1</c:v>
                </c:pt>
              </c:numCache>
            </c:numRef>
          </c:xVal>
          <c:yVal>
            <c:numRef>
              <c:f>CT_ValidationLiftChart!$CB$2:$CB$7</c:f>
              <c:numCache>
                <c:formatCode>General</c:formatCode>
                <c:ptCount val="6"/>
                <c:pt idx="0">
                  <c:v>0</c:v>
                </c:pt>
                <c:pt idx="1">
                  <c:v>8.8235294117647065E-2</c:v>
                </c:pt>
                <c:pt idx="2">
                  <c:v>0.14215686274509803</c:v>
                </c:pt>
                <c:pt idx="3">
                  <c:v>0.30392156862745096</c:v>
                </c:pt>
                <c:pt idx="4">
                  <c:v>0.68627450980392157</c:v>
                </c:pt>
                <c:pt idx="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171008"/>
        <c:axId val="274171584"/>
      </c:scatterChart>
      <c:valAx>
        <c:axId val="27417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1584"/>
        <c:crosses val="autoZero"/>
        <c:crossBetween val="midCat"/>
      </c:valAx>
      <c:valAx>
        <c:axId val="274171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10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LR_TrainingLiftChart!$AZ$4:$AZ$464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LR_TrainingLiftChart!$BC$4:$BC$464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43</c:v>
                </c:pt>
                <c:pt idx="51">
                  <c:v>44</c:v>
                </c:pt>
                <c:pt idx="52">
                  <c:v>45</c:v>
                </c:pt>
                <c:pt idx="53">
                  <c:v>46</c:v>
                </c:pt>
                <c:pt idx="54">
                  <c:v>47</c:v>
                </c:pt>
                <c:pt idx="55">
                  <c:v>47</c:v>
                </c:pt>
                <c:pt idx="56">
                  <c:v>48</c:v>
                </c:pt>
                <c:pt idx="57">
                  <c:v>49</c:v>
                </c:pt>
                <c:pt idx="58">
                  <c:v>49</c:v>
                </c:pt>
                <c:pt idx="59">
                  <c:v>50</c:v>
                </c:pt>
                <c:pt idx="60">
                  <c:v>51</c:v>
                </c:pt>
                <c:pt idx="61">
                  <c:v>52</c:v>
                </c:pt>
                <c:pt idx="62">
                  <c:v>53</c:v>
                </c:pt>
                <c:pt idx="63">
                  <c:v>54</c:v>
                </c:pt>
                <c:pt idx="64">
                  <c:v>55</c:v>
                </c:pt>
                <c:pt idx="65">
                  <c:v>56</c:v>
                </c:pt>
                <c:pt idx="66">
                  <c:v>57</c:v>
                </c:pt>
                <c:pt idx="67">
                  <c:v>57</c:v>
                </c:pt>
                <c:pt idx="68">
                  <c:v>58</c:v>
                </c:pt>
                <c:pt idx="69">
                  <c:v>59</c:v>
                </c:pt>
                <c:pt idx="70">
                  <c:v>60</c:v>
                </c:pt>
                <c:pt idx="71">
                  <c:v>60</c:v>
                </c:pt>
                <c:pt idx="72">
                  <c:v>61</c:v>
                </c:pt>
                <c:pt idx="73">
                  <c:v>61</c:v>
                </c:pt>
                <c:pt idx="74">
                  <c:v>62</c:v>
                </c:pt>
                <c:pt idx="75">
                  <c:v>63</c:v>
                </c:pt>
                <c:pt idx="76">
                  <c:v>64</c:v>
                </c:pt>
                <c:pt idx="77">
                  <c:v>65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69</c:v>
                </c:pt>
                <c:pt idx="86">
                  <c:v>70</c:v>
                </c:pt>
                <c:pt idx="87">
                  <c:v>70</c:v>
                </c:pt>
                <c:pt idx="88">
                  <c:v>71</c:v>
                </c:pt>
                <c:pt idx="89">
                  <c:v>72</c:v>
                </c:pt>
                <c:pt idx="90">
                  <c:v>72</c:v>
                </c:pt>
                <c:pt idx="91">
                  <c:v>72</c:v>
                </c:pt>
                <c:pt idx="92">
                  <c:v>73</c:v>
                </c:pt>
                <c:pt idx="93">
                  <c:v>74</c:v>
                </c:pt>
                <c:pt idx="94">
                  <c:v>75</c:v>
                </c:pt>
                <c:pt idx="95">
                  <c:v>76</c:v>
                </c:pt>
                <c:pt idx="96">
                  <c:v>76</c:v>
                </c:pt>
                <c:pt idx="97">
                  <c:v>77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80</c:v>
                </c:pt>
                <c:pt idx="102">
                  <c:v>81</c:v>
                </c:pt>
                <c:pt idx="103">
                  <c:v>82</c:v>
                </c:pt>
                <c:pt idx="104">
                  <c:v>82</c:v>
                </c:pt>
                <c:pt idx="105">
                  <c:v>83</c:v>
                </c:pt>
                <c:pt idx="106">
                  <c:v>84</c:v>
                </c:pt>
                <c:pt idx="107">
                  <c:v>84</c:v>
                </c:pt>
                <c:pt idx="108">
                  <c:v>85</c:v>
                </c:pt>
                <c:pt idx="109">
                  <c:v>85</c:v>
                </c:pt>
                <c:pt idx="110">
                  <c:v>85</c:v>
                </c:pt>
                <c:pt idx="111">
                  <c:v>85</c:v>
                </c:pt>
                <c:pt idx="112">
                  <c:v>86</c:v>
                </c:pt>
                <c:pt idx="113">
                  <c:v>87</c:v>
                </c:pt>
                <c:pt idx="114">
                  <c:v>88</c:v>
                </c:pt>
                <c:pt idx="115">
                  <c:v>89</c:v>
                </c:pt>
                <c:pt idx="116">
                  <c:v>89</c:v>
                </c:pt>
                <c:pt idx="117">
                  <c:v>90</c:v>
                </c:pt>
                <c:pt idx="118">
                  <c:v>91</c:v>
                </c:pt>
                <c:pt idx="119">
                  <c:v>92</c:v>
                </c:pt>
                <c:pt idx="120">
                  <c:v>93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95</c:v>
                </c:pt>
                <c:pt idx="125">
                  <c:v>96</c:v>
                </c:pt>
                <c:pt idx="126">
                  <c:v>96</c:v>
                </c:pt>
                <c:pt idx="127">
                  <c:v>96</c:v>
                </c:pt>
                <c:pt idx="128">
                  <c:v>96</c:v>
                </c:pt>
                <c:pt idx="129">
                  <c:v>97</c:v>
                </c:pt>
                <c:pt idx="130">
                  <c:v>97</c:v>
                </c:pt>
                <c:pt idx="131">
                  <c:v>98</c:v>
                </c:pt>
                <c:pt idx="132">
                  <c:v>98</c:v>
                </c:pt>
                <c:pt idx="133">
                  <c:v>99</c:v>
                </c:pt>
                <c:pt idx="134">
                  <c:v>99</c:v>
                </c:pt>
                <c:pt idx="135">
                  <c:v>100</c:v>
                </c:pt>
                <c:pt idx="136">
                  <c:v>101</c:v>
                </c:pt>
                <c:pt idx="137">
                  <c:v>102</c:v>
                </c:pt>
                <c:pt idx="138">
                  <c:v>103</c:v>
                </c:pt>
                <c:pt idx="139">
                  <c:v>104</c:v>
                </c:pt>
                <c:pt idx="140">
                  <c:v>105</c:v>
                </c:pt>
                <c:pt idx="141">
                  <c:v>106</c:v>
                </c:pt>
                <c:pt idx="142">
                  <c:v>107</c:v>
                </c:pt>
                <c:pt idx="143">
                  <c:v>107</c:v>
                </c:pt>
                <c:pt idx="144">
                  <c:v>108</c:v>
                </c:pt>
                <c:pt idx="145">
                  <c:v>108</c:v>
                </c:pt>
                <c:pt idx="146">
                  <c:v>108</c:v>
                </c:pt>
                <c:pt idx="147">
                  <c:v>108</c:v>
                </c:pt>
                <c:pt idx="148">
                  <c:v>108</c:v>
                </c:pt>
                <c:pt idx="149">
                  <c:v>108</c:v>
                </c:pt>
                <c:pt idx="150">
                  <c:v>108</c:v>
                </c:pt>
                <c:pt idx="151">
                  <c:v>109</c:v>
                </c:pt>
                <c:pt idx="152">
                  <c:v>109</c:v>
                </c:pt>
                <c:pt idx="153">
                  <c:v>110</c:v>
                </c:pt>
                <c:pt idx="154">
                  <c:v>110</c:v>
                </c:pt>
                <c:pt idx="155">
                  <c:v>110</c:v>
                </c:pt>
                <c:pt idx="156">
                  <c:v>110</c:v>
                </c:pt>
                <c:pt idx="157">
                  <c:v>110</c:v>
                </c:pt>
                <c:pt idx="158">
                  <c:v>110</c:v>
                </c:pt>
                <c:pt idx="159">
                  <c:v>110</c:v>
                </c:pt>
                <c:pt idx="160">
                  <c:v>111</c:v>
                </c:pt>
                <c:pt idx="161">
                  <c:v>112</c:v>
                </c:pt>
                <c:pt idx="162">
                  <c:v>113</c:v>
                </c:pt>
                <c:pt idx="163">
                  <c:v>113</c:v>
                </c:pt>
                <c:pt idx="164">
                  <c:v>113</c:v>
                </c:pt>
                <c:pt idx="165">
                  <c:v>113</c:v>
                </c:pt>
                <c:pt idx="166">
                  <c:v>113</c:v>
                </c:pt>
                <c:pt idx="167">
                  <c:v>114</c:v>
                </c:pt>
                <c:pt idx="168">
                  <c:v>114</c:v>
                </c:pt>
                <c:pt idx="169">
                  <c:v>114</c:v>
                </c:pt>
                <c:pt idx="170">
                  <c:v>115</c:v>
                </c:pt>
                <c:pt idx="171">
                  <c:v>115</c:v>
                </c:pt>
                <c:pt idx="172">
                  <c:v>115</c:v>
                </c:pt>
                <c:pt idx="173">
                  <c:v>115</c:v>
                </c:pt>
                <c:pt idx="174">
                  <c:v>115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117</c:v>
                </c:pt>
                <c:pt idx="179">
                  <c:v>118</c:v>
                </c:pt>
                <c:pt idx="180">
                  <c:v>118</c:v>
                </c:pt>
                <c:pt idx="181">
                  <c:v>118</c:v>
                </c:pt>
                <c:pt idx="182">
                  <c:v>119</c:v>
                </c:pt>
                <c:pt idx="183">
                  <c:v>119</c:v>
                </c:pt>
                <c:pt idx="184">
                  <c:v>119</c:v>
                </c:pt>
                <c:pt idx="185">
                  <c:v>120</c:v>
                </c:pt>
                <c:pt idx="186">
                  <c:v>121</c:v>
                </c:pt>
                <c:pt idx="187">
                  <c:v>122</c:v>
                </c:pt>
                <c:pt idx="188">
                  <c:v>122</c:v>
                </c:pt>
                <c:pt idx="189">
                  <c:v>123</c:v>
                </c:pt>
                <c:pt idx="190">
                  <c:v>123</c:v>
                </c:pt>
                <c:pt idx="191">
                  <c:v>124</c:v>
                </c:pt>
                <c:pt idx="192">
                  <c:v>124</c:v>
                </c:pt>
                <c:pt idx="193">
                  <c:v>125</c:v>
                </c:pt>
                <c:pt idx="194">
                  <c:v>125</c:v>
                </c:pt>
                <c:pt idx="195">
                  <c:v>125</c:v>
                </c:pt>
                <c:pt idx="196">
                  <c:v>125</c:v>
                </c:pt>
                <c:pt idx="197">
                  <c:v>126</c:v>
                </c:pt>
                <c:pt idx="198">
                  <c:v>126</c:v>
                </c:pt>
                <c:pt idx="199">
                  <c:v>126</c:v>
                </c:pt>
                <c:pt idx="200">
                  <c:v>127</c:v>
                </c:pt>
                <c:pt idx="201">
                  <c:v>127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129</c:v>
                </c:pt>
                <c:pt idx="210">
                  <c:v>129</c:v>
                </c:pt>
                <c:pt idx="211">
                  <c:v>129</c:v>
                </c:pt>
                <c:pt idx="212">
                  <c:v>129</c:v>
                </c:pt>
                <c:pt idx="213">
                  <c:v>129</c:v>
                </c:pt>
                <c:pt idx="214">
                  <c:v>130</c:v>
                </c:pt>
                <c:pt idx="215">
                  <c:v>131</c:v>
                </c:pt>
                <c:pt idx="216">
                  <c:v>132</c:v>
                </c:pt>
                <c:pt idx="217">
                  <c:v>133</c:v>
                </c:pt>
                <c:pt idx="218">
                  <c:v>134</c:v>
                </c:pt>
                <c:pt idx="219">
                  <c:v>134</c:v>
                </c:pt>
                <c:pt idx="220">
                  <c:v>135</c:v>
                </c:pt>
                <c:pt idx="221">
                  <c:v>135</c:v>
                </c:pt>
                <c:pt idx="222">
                  <c:v>136</c:v>
                </c:pt>
                <c:pt idx="223">
                  <c:v>136</c:v>
                </c:pt>
                <c:pt idx="224">
                  <c:v>137</c:v>
                </c:pt>
                <c:pt idx="225">
                  <c:v>137</c:v>
                </c:pt>
                <c:pt idx="226">
                  <c:v>137</c:v>
                </c:pt>
                <c:pt idx="227">
                  <c:v>137</c:v>
                </c:pt>
                <c:pt idx="228">
                  <c:v>137</c:v>
                </c:pt>
                <c:pt idx="229">
                  <c:v>137</c:v>
                </c:pt>
                <c:pt idx="230">
                  <c:v>137</c:v>
                </c:pt>
                <c:pt idx="231">
                  <c:v>137</c:v>
                </c:pt>
                <c:pt idx="232">
                  <c:v>137</c:v>
                </c:pt>
                <c:pt idx="233">
                  <c:v>137</c:v>
                </c:pt>
                <c:pt idx="234">
                  <c:v>137</c:v>
                </c:pt>
                <c:pt idx="235">
                  <c:v>137</c:v>
                </c:pt>
                <c:pt idx="236">
                  <c:v>138</c:v>
                </c:pt>
                <c:pt idx="237">
                  <c:v>138</c:v>
                </c:pt>
                <c:pt idx="238">
                  <c:v>138</c:v>
                </c:pt>
                <c:pt idx="239">
                  <c:v>139</c:v>
                </c:pt>
                <c:pt idx="240">
                  <c:v>139</c:v>
                </c:pt>
                <c:pt idx="241">
                  <c:v>139</c:v>
                </c:pt>
                <c:pt idx="242">
                  <c:v>139</c:v>
                </c:pt>
                <c:pt idx="243">
                  <c:v>139</c:v>
                </c:pt>
                <c:pt idx="244">
                  <c:v>139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141</c:v>
                </c:pt>
                <c:pt idx="251">
                  <c:v>142</c:v>
                </c:pt>
                <c:pt idx="252">
                  <c:v>142</c:v>
                </c:pt>
                <c:pt idx="253">
                  <c:v>143</c:v>
                </c:pt>
                <c:pt idx="254">
                  <c:v>144</c:v>
                </c:pt>
                <c:pt idx="255">
                  <c:v>144</c:v>
                </c:pt>
                <c:pt idx="256">
                  <c:v>144</c:v>
                </c:pt>
                <c:pt idx="257">
                  <c:v>144</c:v>
                </c:pt>
                <c:pt idx="258">
                  <c:v>144</c:v>
                </c:pt>
                <c:pt idx="259">
                  <c:v>144</c:v>
                </c:pt>
                <c:pt idx="260">
                  <c:v>144</c:v>
                </c:pt>
                <c:pt idx="261">
                  <c:v>144</c:v>
                </c:pt>
                <c:pt idx="262">
                  <c:v>144</c:v>
                </c:pt>
                <c:pt idx="263">
                  <c:v>144</c:v>
                </c:pt>
                <c:pt idx="264">
                  <c:v>144</c:v>
                </c:pt>
                <c:pt idx="265">
                  <c:v>144</c:v>
                </c:pt>
                <c:pt idx="266">
                  <c:v>144</c:v>
                </c:pt>
                <c:pt idx="267">
                  <c:v>145</c:v>
                </c:pt>
                <c:pt idx="268">
                  <c:v>145</c:v>
                </c:pt>
                <c:pt idx="269">
                  <c:v>146</c:v>
                </c:pt>
                <c:pt idx="270">
                  <c:v>146</c:v>
                </c:pt>
                <c:pt idx="271">
                  <c:v>146</c:v>
                </c:pt>
                <c:pt idx="272">
                  <c:v>147</c:v>
                </c:pt>
                <c:pt idx="273">
                  <c:v>147</c:v>
                </c:pt>
                <c:pt idx="274">
                  <c:v>147</c:v>
                </c:pt>
                <c:pt idx="275">
                  <c:v>148</c:v>
                </c:pt>
                <c:pt idx="276">
                  <c:v>149</c:v>
                </c:pt>
                <c:pt idx="277">
                  <c:v>149</c:v>
                </c:pt>
                <c:pt idx="278">
                  <c:v>149</c:v>
                </c:pt>
                <c:pt idx="279">
                  <c:v>149</c:v>
                </c:pt>
                <c:pt idx="280">
                  <c:v>149</c:v>
                </c:pt>
                <c:pt idx="281">
                  <c:v>149</c:v>
                </c:pt>
                <c:pt idx="282">
                  <c:v>149</c:v>
                </c:pt>
                <c:pt idx="283">
                  <c:v>149</c:v>
                </c:pt>
                <c:pt idx="284">
                  <c:v>149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151</c:v>
                </c:pt>
                <c:pt idx="290">
                  <c:v>151</c:v>
                </c:pt>
                <c:pt idx="291">
                  <c:v>151</c:v>
                </c:pt>
                <c:pt idx="292">
                  <c:v>152</c:v>
                </c:pt>
                <c:pt idx="293">
                  <c:v>152</c:v>
                </c:pt>
                <c:pt idx="294">
                  <c:v>152</c:v>
                </c:pt>
                <c:pt idx="295">
                  <c:v>152</c:v>
                </c:pt>
                <c:pt idx="296">
                  <c:v>152</c:v>
                </c:pt>
                <c:pt idx="297">
                  <c:v>153</c:v>
                </c:pt>
                <c:pt idx="298">
                  <c:v>153</c:v>
                </c:pt>
                <c:pt idx="299">
                  <c:v>153</c:v>
                </c:pt>
                <c:pt idx="300">
                  <c:v>154</c:v>
                </c:pt>
                <c:pt idx="301">
                  <c:v>154</c:v>
                </c:pt>
                <c:pt idx="302">
                  <c:v>154</c:v>
                </c:pt>
                <c:pt idx="303">
                  <c:v>155</c:v>
                </c:pt>
                <c:pt idx="304">
                  <c:v>155</c:v>
                </c:pt>
                <c:pt idx="305">
                  <c:v>155</c:v>
                </c:pt>
                <c:pt idx="306">
                  <c:v>155</c:v>
                </c:pt>
                <c:pt idx="307">
                  <c:v>156</c:v>
                </c:pt>
                <c:pt idx="308">
                  <c:v>156</c:v>
                </c:pt>
                <c:pt idx="309">
                  <c:v>156</c:v>
                </c:pt>
                <c:pt idx="310">
                  <c:v>156</c:v>
                </c:pt>
                <c:pt idx="311">
                  <c:v>156</c:v>
                </c:pt>
                <c:pt idx="312">
                  <c:v>156</c:v>
                </c:pt>
                <c:pt idx="313">
                  <c:v>156</c:v>
                </c:pt>
                <c:pt idx="314">
                  <c:v>156</c:v>
                </c:pt>
                <c:pt idx="315">
                  <c:v>156</c:v>
                </c:pt>
                <c:pt idx="316">
                  <c:v>156</c:v>
                </c:pt>
                <c:pt idx="317">
                  <c:v>156</c:v>
                </c:pt>
                <c:pt idx="318">
                  <c:v>156</c:v>
                </c:pt>
                <c:pt idx="319">
                  <c:v>156</c:v>
                </c:pt>
                <c:pt idx="320">
                  <c:v>156</c:v>
                </c:pt>
                <c:pt idx="321">
                  <c:v>156</c:v>
                </c:pt>
                <c:pt idx="322">
                  <c:v>156</c:v>
                </c:pt>
                <c:pt idx="323">
                  <c:v>156</c:v>
                </c:pt>
                <c:pt idx="324">
                  <c:v>156</c:v>
                </c:pt>
                <c:pt idx="325">
                  <c:v>156</c:v>
                </c:pt>
                <c:pt idx="326">
                  <c:v>156</c:v>
                </c:pt>
                <c:pt idx="327">
                  <c:v>157</c:v>
                </c:pt>
                <c:pt idx="328">
                  <c:v>157</c:v>
                </c:pt>
                <c:pt idx="329">
                  <c:v>157</c:v>
                </c:pt>
                <c:pt idx="330">
                  <c:v>157</c:v>
                </c:pt>
                <c:pt idx="331">
                  <c:v>157</c:v>
                </c:pt>
                <c:pt idx="332">
                  <c:v>157</c:v>
                </c:pt>
                <c:pt idx="333">
                  <c:v>157</c:v>
                </c:pt>
                <c:pt idx="334">
                  <c:v>157</c:v>
                </c:pt>
                <c:pt idx="335">
                  <c:v>157</c:v>
                </c:pt>
                <c:pt idx="336">
                  <c:v>157</c:v>
                </c:pt>
                <c:pt idx="337">
                  <c:v>158</c:v>
                </c:pt>
                <c:pt idx="338">
                  <c:v>158</c:v>
                </c:pt>
                <c:pt idx="339">
                  <c:v>159</c:v>
                </c:pt>
                <c:pt idx="340">
                  <c:v>159</c:v>
                </c:pt>
                <c:pt idx="341">
                  <c:v>159</c:v>
                </c:pt>
                <c:pt idx="342">
                  <c:v>159</c:v>
                </c:pt>
                <c:pt idx="343">
                  <c:v>159</c:v>
                </c:pt>
                <c:pt idx="344">
                  <c:v>159</c:v>
                </c:pt>
                <c:pt idx="345">
                  <c:v>159</c:v>
                </c:pt>
                <c:pt idx="346">
                  <c:v>159</c:v>
                </c:pt>
                <c:pt idx="347">
                  <c:v>159</c:v>
                </c:pt>
                <c:pt idx="348">
                  <c:v>159</c:v>
                </c:pt>
                <c:pt idx="349">
                  <c:v>159</c:v>
                </c:pt>
                <c:pt idx="350">
                  <c:v>159</c:v>
                </c:pt>
                <c:pt idx="351">
                  <c:v>159</c:v>
                </c:pt>
                <c:pt idx="352">
                  <c:v>159</c:v>
                </c:pt>
                <c:pt idx="353">
                  <c:v>159</c:v>
                </c:pt>
                <c:pt idx="354">
                  <c:v>159</c:v>
                </c:pt>
                <c:pt idx="355">
                  <c:v>159</c:v>
                </c:pt>
                <c:pt idx="356">
                  <c:v>159</c:v>
                </c:pt>
                <c:pt idx="357">
                  <c:v>159</c:v>
                </c:pt>
                <c:pt idx="358">
                  <c:v>160</c:v>
                </c:pt>
                <c:pt idx="359">
                  <c:v>160</c:v>
                </c:pt>
                <c:pt idx="360">
                  <c:v>160</c:v>
                </c:pt>
                <c:pt idx="361">
                  <c:v>160</c:v>
                </c:pt>
                <c:pt idx="362">
                  <c:v>160</c:v>
                </c:pt>
                <c:pt idx="363">
                  <c:v>160</c:v>
                </c:pt>
                <c:pt idx="364">
                  <c:v>160</c:v>
                </c:pt>
                <c:pt idx="365">
                  <c:v>160</c:v>
                </c:pt>
                <c:pt idx="366">
                  <c:v>160</c:v>
                </c:pt>
                <c:pt idx="367">
                  <c:v>160</c:v>
                </c:pt>
                <c:pt idx="368">
                  <c:v>160</c:v>
                </c:pt>
                <c:pt idx="369">
                  <c:v>160</c:v>
                </c:pt>
                <c:pt idx="370">
                  <c:v>160</c:v>
                </c:pt>
                <c:pt idx="371">
                  <c:v>160</c:v>
                </c:pt>
                <c:pt idx="372">
                  <c:v>160</c:v>
                </c:pt>
                <c:pt idx="373">
                  <c:v>160</c:v>
                </c:pt>
                <c:pt idx="374">
                  <c:v>160</c:v>
                </c:pt>
                <c:pt idx="375">
                  <c:v>161</c:v>
                </c:pt>
                <c:pt idx="376">
                  <c:v>161</c:v>
                </c:pt>
                <c:pt idx="377">
                  <c:v>161</c:v>
                </c:pt>
                <c:pt idx="378">
                  <c:v>161</c:v>
                </c:pt>
                <c:pt idx="379">
                  <c:v>161</c:v>
                </c:pt>
                <c:pt idx="380">
                  <c:v>161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162</c:v>
                </c:pt>
                <c:pt idx="387">
                  <c:v>162</c:v>
                </c:pt>
                <c:pt idx="388">
                  <c:v>162</c:v>
                </c:pt>
                <c:pt idx="389">
                  <c:v>162</c:v>
                </c:pt>
                <c:pt idx="390">
                  <c:v>162</c:v>
                </c:pt>
                <c:pt idx="391">
                  <c:v>162</c:v>
                </c:pt>
                <c:pt idx="392">
                  <c:v>162</c:v>
                </c:pt>
                <c:pt idx="393">
                  <c:v>162</c:v>
                </c:pt>
                <c:pt idx="394">
                  <c:v>162</c:v>
                </c:pt>
                <c:pt idx="395">
                  <c:v>162</c:v>
                </c:pt>
                <c:pt idx="396">
                  <c:v>162</c:v>
                </c:pt>
                <c:pt idx="397">
                  <c:v>162</c:v>
                </c:pt>
                <c:pt idx="398">
                  <c:v>162</c:v>
                </c:pt>
                <c:pt idx="399">
                  <c:v>162</c:v>
                </c:pt>
                <c:pt idx="400">
                  <c:v>162</c:v>
                </c:pt>
                <c:pt idx="401">
                  <c:v>162</c:v>
                </c:pt>
                <c:pt idx="402">
                  <c:v>162</c:v>
                </c:pt>
                <c:pt idx="403">
                  <c:v>162</c:v>
                </c:pt>
                <c:pt idx="404">
                  <c:v>162</c:v>
                </c:pt>
                <c:pt idx="405">
                  <c:v>162</c:v>
                </c:pt>
                <c:pt idx="406">
                  <c:v>162</c:v>
                </c:pt>
                <c:pt idx="407">
                  <c:v>163</c:v>
                </c:pt>
                <c:pt idx="408">
                  <c:v>163</c:v>
                </c:pt>
                <c:pt idx="409">
                  <c:v>163</c:v>
                </c:pt>
                <c:pt idx="410">
                  <c:v>163</c:v>
                </c:pt>
                <c:pt idx="411">
                  <c:v>163</c:v>
                </c:pt>
                <c:pt idx="412">
                  <c:v>163</c:v>
                </c:pt>
                <c:pt idx="413">
                  <c:v>163</c:v>
                </c:pt>
                <c:pt idx="414">
                  <c:v>163</c:v>
                </c:pt>
                <c:pt idx="415">
                  <c:v>163</c:v>
                </c:pt>
                <c:pt idx="416">
                  <c:v>163</c:v>
                </c:pt>
                <c:pt idx="417">
                  <c:v>163</c:v>
                </c:pt>
                <c:pt idx="418">
                  <c:v>163</c:v>
                </c:pt>
                <c:pt idx="419">
                  <c:v>163</c:v>
                </c:pt>
                <c:pt idx="420">
                  <c:v>163</c:v>
                </c:pt>
                <c:pt idx="421">
                  <c:v>163</c:v>
                </c:pt>
                <c:pt idx="422">
                  <c:v>163</c:v>
                </c:pt>
                <c:pt idx="423">
                  <c:v>163</c:v>
                </c:pt>
                <c:pt idx="424">
                  <c:v>163</c:v>
                </c:pt>
                <c:pt idx="425">
                  <c:v>163</c:v>
                </c:pt>
                <c:pt idx="426">
                  <c:v>163</c:v>
                </c:pt>
                <c:pt idx="427">
                  <c:v>163</c:v>
                </c:pt>
                <c:pt idx="428">
                  <c:v>163</c:v>
                </c:pt>
                <c:pt idx="429">
                  <c:v>163</c:v>
                </c:pt>
                <c:pt idx="430">
                  <c:v>163</c:v>
                </c:pt>
                <c:pt idx="431">
                  <c:v>163</c:v>
                </c:pt>
                <c:pt idx="432">
                  <c:v>163</c:v>
                </c:pt>
                <c:pt idx="433">
                  <c:v>163</c:v>
                </c:pt>
                <c:pt idx="434">
                  <c:v>163</c:v>
                </c:pt>
                <c:pt idx="435">
                  <c:v>163</c:v>
                </c:pt>
                <c:pt idx="436">
                  <c:v>164</c:v>
                </c:pt>
                <c:pt idx="437">
                  <c:v>164</c:v>
                </c:pt>
                <c:pt idx="438">
                  <c:v>164</c:v>
                </c:pt>
                <c:pt idx="439">
                  <c:v>164</c:v>
                </c:pt>
                <c:pt idx="440">
                  <c:v>164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165</c:v>
                </c:pt>
                <c:pt idx="446">
                  <c:v>165</c:v>
                </c:pt>
                <c:pt idx="447">
                  <c:v>165</c:v>
                </c:pt>
                <c:pt idx="448">
                  <c:v>165</c:v>
                </c:pt>
                <c:pt idx="449">
                  <c:v>165</c:v>
                </c:pt>
                <c:pt idx="450">
                  <c:v>165</c:v>
                </c:pt>
                <c:pt idx="451">
                  <c:v>165</c:v>
                </c:pt>
                <c:pt idx="452">
                  <c:v>165</c:v>
                </c:pt>
                <c:pt idx="453">
                  <c:v>165</c:v>
                </c:pt>
                <c:pt idx="454">
                  <c:v>165</c:v>
                </c:pt>
                <c:pt idx="455">
                  <c:v>165</c:v>
                </c:pt>
                <c:pt idx="456">
                  <c:v>165</c:v>
                </c:pt>
                <c:pt idx="457">
                  <c:v>165</c:v>
                </c:pt>
                <c:pt idx="458">
                  <c:v>165</c:v>
                </c:pt>
                <c:pt idx="459">
                  <c:v>165</c:v>
                </c:pt>
                <c:pt idx="460">
                  <c:v>165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LR_TrainingLiftChart!$AZ$4:$AZ$464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LR_TrainingLiftChart!$BD$4:$BD$464</c:f>
              <c:numCache>
                <c:formatCode>General</c:formatCode>
                <c:ptCount val="461"/>
                <c:pt idx="0">
                  <c:v>0.35791757049891543</c:v>
                </c:pt>
                <c:pt idx="1">
                  <c:v>0.71583514099783085</c:v>
                </c:pt>
                <c:pt idx="2">
                  <c:v>1.0737527114967462</c:v>
                </c:pt>
                <c:pt idx="3">
                  <c:v>1.4316702819956617</c:v>
                </c:pt>
                <c:pt idx="4">
                  <c:v>1.7895878524945772</c:v>
                </c:pt>
                <c:pt idx="5">
                  <c:v>2.1475054229934925</c:v>
                </c:pt>
                <c:pt idx="6">
                  <c:v>2.5054229934924082</c:v>
                </c:pt>
                <c:pt idx="7">
                  <c:v>2.8633405639913234</c:v>
                </c:pt>
                <c:pt idx="8">
                  <c:v>3.2212581344902387</c:v>
                </c:pt>
                <c:pt idx="9">
                  <c:v>3.5791757049891544</c:v>
                </c:pt>
                <c:pt idx="10">
                  <c:v>3.9370932754880696</c:v>
                </c:pt>
                <c:pt idx="11">
                  <c:v>4.2950108459869849</c:v>
                </c:pt>
                <c:pt idx="12">
                  <c:v>4.6529284164859002</c:v>
                </c:pt>
                <c:pt idx="13">
                  <c:v>5.0108459869848163</c:v>
                </c:pt>
                <c:pt idx="14">
                  <c:v>5.3687635574837316</c:v>
                </c:pt>
                <c:pt idx="15">
                  <c:v>5.7266811279826468</c:v>
                </c:pt>
                <c:pt idx="16">
                  <c:v>6.0845986984815621</c:v>
                </c:pt>
                <c:pt idx="17">
                  <c:v>6.4425162689804774</c:v>
                </c:pt>
                <c:pt idx="18">
                  <c:v>6.8004338394793935</c:v>
                </c:pt>
                <c:pt idx="19">
                  <c:v>7.1583514099783088</c:v>
                </c:pt>
                <c:pt idx="20">
                  <c:v>7.516268980477224</c:v>
                </c:pt>
                <c:pt idx="21">
                  <c:v>7.8741865509761393</c:v>
                </c:pt>
                <c:pt idx="22">
                  <c:v>8.2321041214750554</c:v>
                </c:pt>
                <c:pt idx="23">
                  <c:v>8.5900216919739698</c:v>
                </c:pt>
                <c:pt idx="24">
                  <c:v>8.947939262472886</c:v>
                </c:pt>
                <c:pt idx="25">
                  <c:v>9.3058568329718003</c:v>
                </c:pt>
                <c:pt idx="26">
                  <c:v>9.6637744034707165</c:v>
                </c:pt>
                <c:pt idx="27">
                  <c:v>10.021691973969633</c:v>
                </c:pt>
                <c:pt idx="28">
                  <c:v>10.379609544468547</c:v>
                </c:pt>
                <c:pt idx="29">
                  <c:v>10.737527114967463</c:v>
                </c:pt>
                <c:pt idx="30">
                  <c:v>11.095444685466378</c:v>
                </c:pt>
                <c:pt idx="31">
                  <c:v>11.453362255965294</c:v>
                </c:pt>
                <c:pt idx="32">
                  <c:v>11.81127982646421</c:v>
                </c:pt>
                <c:pt idx="33">
                  <c:v>12.169197396963124</c:v>
                </c:pt>
                <c:pt idx="34">
                  <c:v>12.52711496746204</c:v>
                </c:pt>
                <c:pt idx="35">
                  <c:v>12.885032537960955</c:v>
                </c:pt>
                <c:pt idx="36">
                  <c:v>13.242950108459871</c:v>
                </c:pt>
                <c:pt idx="37">
                  <c:v>13.600867678958787</c:v>
                </c:pt>
                <c:pt idx="38">
                  <c:v>13.958785249457701</c:v>
                </c:pt>
                <c:pt idx="39">
                  <c:v>14.316702819956618</c:v>
                </c:pt>
                <c:pt idx="40">
                  <c:v>14.674620390455532</c:v>
                </c:pt>
                <c:pt idx="41">
                  <c:v>15.032537960954448</c:v>
                </c:pt>
                <c:pt idx="42">
                  <c:v>15.390455531453364</c:v>
                </c:pt>
                <c:pt idx="43">
                  <c:v>15.748373101952279</c:v>
                </c:pt>
                <c:pt idx="44">
                  <c:v>16.106290672451195</c:v>
                </c:pt>
                <c:pt idx="45">
                  <c:v>16.464208242950111</c:v>
                </c:pt>
                <c:pt idx="46">
                  <c:v>16.822125813449023</c:v>
                </c:pt>
                <c:pt idx="47">
                  <c:v>17.18004338394794</c:v>
                </c:pt>
                <c:pt idx="48">
                  <c:v>17.537960954446856</c:v>
                </c:pt>
                <c:pt idx="49">
                  <c:v>17.895878524945772</c:v>
                </c:pt>
                <c:pt idx="50">
                  <c:v>18.253796095444688</c:v>
                </c:pt>
                <c:pt idx="51">
                  <c:v>18.611713665943601</c:v>
                </c:pt>
                <c:pt idx="52">
                  <c:v>18.969631236442517</c:v>
                </c:pt>
                <c:pt idx="53">
                  <c:v>19.327548806941433</c:v>
                </c:pt>
                <c:pt idx="54">
                  <c:v>19.685466377440349</c:v>
                </c:pt>
                <c:pt idx="55">
                  <c:v>20.043383947939265</c:v>
                </c:pt>
                <c:pt idx="56">
                  <c:v>20.401301518438178</c:v>
                </c:pt>
                <c:pt idx="57">
                  <c:v>20.759219088937094</c:v>
                </c:pt>
                <c:pt idx="58">
                  <c:v>21.11713665943601</c:v>
                </c:pt>
                <c:pt idx="59">
                  <c:v>21.475054229934926</c:v>
                </c:pt>
                <c:pt idx="60">
                  <c:v>21.832971800433842</c:v>
                </c:pt>
                <c:pt idx="61">
                  <c:v>22.190889370932755</c:v>
                </c:pt>
                <c:pt idx="62">
                  <c:v>22.548806941431671</c:v>
                </c:pt>
                <c:pt idx="63">
                  <c:v>22.906724511930587</c:v>
                </c:pt>
                <c:pt idx="64">
                  <c:v>23.264642082429503</c:v>
                </c:pt>
                <c:pt idx="65">
                  <c:v>23.62255965292842</c:v>
                </c:pt>
                <c:pt idx="66">
                  <c:v>23.980477223427332</c:v>
                </c:pt>
                <c:pt idx="67">
                  <c:v>24.338394793926248</c:v>
                </c:pt>
                <c:pt idx="68">
                  <c:v>24.696312364425165</c:v>
                </c:pt>
                <c:pt idx="69">
                  <c:v>25.054229934924081</c:v>
                </c:pt>
                <c:pt idx="70">
                  <c:v>25.412147505422997</c:v>
                </c:pt>
                <c:pt idx="71">
                  <c:v>25.770065075921909</c:v>
                </c:pt>
                <c:pt idx="72">
                  <c:v>26.127982646420826</c:v>
                </c:pt>
                <c:pt idx="73">
                  <c:v>26.485900216919742</c:v>
                </c:pt>
                <c:pt idx="74">
                  <c:v>26.843817787418658</c:v>
                </c:pt>
                <c:pt idx="75">
                  <c:v>27.201735357917574</c:v>
                </c:pt>
                <c:pt idx="76">
                  <c:v>27.559652928416487</c:v>
                </c:pt>
                <c:pt idx="77">
                  <c:v>27.917570498915403</c:v>
                </c:pt>
                <c:pt idx="78">
                  <c:v>28.275488069414319</c:v>
                </c:pt>
                <c:pt idx="79">
                  <c:v>28.633405639913235</c:v>
                </c:pt>
                <c:pt idx="80">
                  <c:v>28.991323210412151</c:v>
                </c:pt>
                <c:pt idx="81">
                  <c:v>29.349240780911064</c:v>
                </c:pt>
                <c:pt idx="82">
                  <c:v>29.70715835140998</c:v>
                </c:pt>
                <c:pt idx="83">
                  <c:v>30.065075921908896</c:v>
                </c:pt>
                <c:pt idx="84">
                  <c:v>30.422993492407812</c:v>
                </c:pt>
                <c:pt idx="85">
                  <c:v>30.780911062906728</c:v>
                </c:pt>
                <c:pt idx="86">
                  <c:v>31.138828633405641</c:v>
                </c:pt>
                <c:pt idx="87">
                  <c:v>31.496746203904557</c:v>
                </c:pt>
                <c:pt idx="88">
                  <c:v>31.854663774403473</c:v>
                </c:pt>
                <c:pt idx="89">
                  <c:v>32.212581344902389</c:v>
                </c:pt>
                <c:pt idx="90">
                  <c:v>32.570498915401302</c:v>
                </c:pt>
                <c:pt idx="91">
                  <c:v>32.928416485900222</c:v>
                </c:pt>
                <c:pt idx="92">
                  <c:v>33.286334056399134</c:v>
                </c:pt>
                <c:pt idx="93">
                  <c:v>33.644251626898047</c:v>
                </c:pt>
                <c:pt idx="94">
                  <c:v>34.002169197396967</c:v>
                </c:pt>
                <c:pt idx="95">
                  <c:v>34.360086767895879</c:v>
                </c:pt>
                <c:pt idx="96">
                  <c:v>34.718004338394799</c:v>
                </c:pt>
                <c:pt idx="97">
                  <c:v>35.075921908893712</c:v>
                </c:pt>
                <c:pt idx="98">
                  <c:v>35.433839479392624</c:v>
                </c:pt>
                <c:pt idx="99">
                  <c:v>35.791757049891544</c:v>
                </c:pt>
                <c:pt idx="100">
                  <c:v>36.149674620390456</c:v>
                </c:pt>
                <c:pt idx="101">
                  <c:v>36.507592190889376</c:v>
                </c:pt>
                <c:pt idx="102">
                  <c:v>36.865509761388289</c:v>
                </c:pt>
                <c:pt idx="103">
                  <c:v>37.223427331887201</c:v>
                </c:pt>
                <c:pt idx="104">
                  <c:v>37.581344902386121</c:v>
                </c:pt>
                <c:pt idx="105">
                  <c:v>37.939262472885034</c:v>
                </c:pt>
                <c:pt idx="106">
                  <c:v>38.297180043383953</c:v>
                </c:pt>
                <c:pt idx="107">
                  <c:v>38.655097613882866</c:v>
                </c:pt>
                <c:pt idx="108">
                  <c:v>39.013015184381779</c:v>
                </c:pt>
                <c:pt idx="109">
                  <c:v>39.370932754880698</c:v>
                </c:pt>
                <c:pt idx="110">
                  <c:v>39.728850325379611</c:v>
                </c:pt>
                <c:pt idx="111">
                  <c:v>40.086767895878531</c:v>
                </c:pt>
                <c:pt idx="112">
                  <c:v>40.444685466377443</c:v>
                </c:pt>
                <c:pt idx="113">
                  <c:v>40.802603036876356</c:v>
                </c:pt>
                <c:pt idx="114">
                  <c:v>41.160520607375275</c:v>
                </c:pt>
                <c:pt idx="115">
                  <c:v>41.518438177874188</c:v>
                </c:pt>
                <c:pt idx="116">
                  <c:v>41.876355748373108</c:v>
                </c:pt>
                <c:pt idx="117">
                  <c:v>42.23427331887202</c:v>
                </c:pt>
                <c:pt idx="118">
                  <c:v>42.592190889370933</c:v>
                </c:pt>
                <c:pt idx="119">
                  <c:v>42.950108459869853</c:v>
                </c:pt>
                <c:pt idx="120">
                  <c:v>43.308026030368765</c:v>
                </c:pt>
                <c:pt idx="121">
                  <c:v>43.665943600867685</c:v>
                </c:pt>
                <c:pt idx="122">
                  <c:v>44.023861171366597</c:v>
                </c:pt>
                <c:pt idx="123">
                  <c:v>44.38177874186551</c:v>
                </c:pt>
                <c:pt idx="124">
                  <c:v>44.73969631236443</c:v>
                </c:pt>
                <c:pt idx="125">
                  <c:v>45.097613882863342</c:v>
                </c:pt>
                <c:pt idx="126">
                  <c:v>45.455531453362262</c:v>
                </c:pt>
                <c:pt idx="127">
                  <c:v>45.813449023861175</c:v>
                </c:pt>
                <c:pt idx="128">
                  <c:v>46.171366594360087</c:v>
                </c:pt>
                <c:pt idx="129">
                  <c:v>46.529284164859007</c:v>
                </c:pt>
                <c:pt idx="130">
                  <c:v>46.88720173535792</c:v>
                </c:pt>
                <c:pt idx="131">
                  <c:v>47.245119305856839</c:v>
                </c:pt>
                <c:pt idx="132">
                  <c:v>47.603036876355752</c:v>
                </c:pt>
                <c:pt idx="133">
                  <c:v>47.960954446854664</c:v>
                </c:pt>
                <c:pt idx="134">
                  <c:v>48.318872017353584</c:v>
                </c:pt>
                <c:pt idx="135">
                  <c:v>48.676789587852497</c:v>
                </c:pt>
                <c:pt idx="136">
                  <c:v>49.034707158351416</c:v>
                </c:pt>
                <c:pt idx="137">
                  <c:v>49.392624728850329</c:v>
                </c:pt>
                <c:pt idx="138">
                  <c:v>49.750542299349242</c:v>
                </c:pt>
                <c:pt idx="139">
                  <c:v>50.108459869848161</c:v>
                </c:pt>
                <c:pt idx="140">
                  <c:v>50.466377440347074</c:v>
                </c:pt>
                <c:pt idx="141">
                  <c:v>50.824295010845994</c:v>
                </c:pt>
                <c:pt idx="142">
                  <c:v>51.182212581344906</c:v>
                </c:pt>
                <c:pt idx="143">
                  <c:v>51.540130151843819</c:v>
                </c:pt>
                <c:pt idx="144">
                  <c:v>51.898047722342739</c:v>
                </c:pt>
                <c:pt idx="145">
                  <c:v>52.255965292841651</c:v>
                </c:pt>
                <c:pt idx="146">
                  <c:v>52.613882863340571</c:v>
                </c:pt>
                <c:pt idx="147">
                  <c:v>52.971800433839483</c:v>
                </c:pt>
                <c:pt idx="148">
                  <c:v>53.329718004338396</c:v>
                </c:pt>
                <c:pt idx="149">
                  <c:v>53.687635574837316</c:v>
                </c:pt>
                <c:pt idx="150">
                  <c:v>54.045553145336228</c:v>
                </c:pt>
                <c:pt idx="151">
                  <c:v>54.403470715835148</c:v>
                </c:pt>
                <c:pt idx="152">
                  <c:v>54.761388286334061</c:v>
                </c:pt>
                <c:pt idx="153">
                  <c:v>55.119305856832973</c:v>
                </c:pt>
                <c:pt idx="154">
                  <c:v>55.477223427331893</c:v>
                </c:pt>
                <c:pt idx="155">
                  <c:v>55.835140997830806</c:v>
                </c:pt>
                <c:pt idx="156">
                  <c:v>56.193058568329725</c:v>
                </c:pt>
                <c:pt idx="157">
                  <c:v>56.550976138828638</c:v>
                </c:pt>
                <c:pt idx="158">
                  <c:v>56.90889370932755</c:v>
                </c:pt>
                <c:pt idx="159">
                  <c:v>57.26681127982647</c:v>
                </c:pt>
                <c:pt idx="160">
                  <c:v>57.624728850325383</c:v>
                </c:pt>
                <c:pt idx="161">
                  <c:v>57.982646420824302</c:v>
                </c:pt>
                <c:pt idx="162">
                  <c:v>58.340563991323215</c:v>
                </c:pt>
                <c:pt idx="163">
                  <c:v>58.698481561822128</c:v>
                </c:pt>
                <c:pt idx="164">
                  <c:v>59.056399132321047</c:v>
                </c:pt>
                <c:pt idx="165">
                  <c:v>59.41431670281996</c:v>
                </c:pt>
                <c:pt idx="166">
                  <c:v>59.77223427331888</c:v>
                </c:pt>
                <c:pt idx="167">
                  <c:v>60.130151843817792</c:v>
                </c:pt>
                <c:pt idx="168">
                  <c:v>60.488069414316705</c:v>
                </c:pt>
                <c:pt idx="169">
                  <c:v>60.845986984815625</c:v>
                </c:pt>
                <c:pt idx="170">
                  <c:v>61.203904555314537</c:v>
                </c:pt>
                <c:pt idx="171">
                  <c:v>61.561822125813457</c:v>
                </c:pt>
                <c:pt idx="172">
                  <c:v>61.919739696312369</c:v>
                </c:pt>
                <c:pt idx="173">
                  <c:v>62.277657266811282</c:v>
                </c:pt>
                <c:pt idx="174">
                  <c:v>62.635574837310202</c:v>
                </c:pt>
                <c:pt idx="175">
                  <c:v>62.993492407809114</c:v>
                </c:pt>
                <c:pt idx="176">
                  <c:v>63.351409978308034</c:v>
                </c:pt>
                <c:pt idx="177">
                  <c:v>63.709327548806947</c:v>
                </c:pt>
                <c:pt idx="178">
                  <c:v>64.067245119305866</c:v>
                </c:pt>
                <c:pt idx="179">
                  <c:v>64.425162689804779</c:v>
                </c:pt>
                <c:pt idx="180">
                  <c:v>64.783080260303691</c:v>
                </c:pt>
                <c:pt idx="181">
                  <c:v>65.140997830802604</c:v>
                </c:pt>
                <c:pt idx="182">
                  <c:v>65.498915401301517</c:v>
                </c:pt>
                <c:pt idx="183">
                  <c:v>65.856832971800443</c:v>
                </c:pt>
                <c:pt idx="184">
                  <c:v>66.214750542299356</c:v>
                </c:pt>
                <c:pt idx="185">
                  <c:v>66.572668112798269</c:v>
                </c:pt>
                <c:pt idx="186">
                  <c:v>66.930585683297181</c:v>
                </c:pt>
                <c:pt idx="187">
                  <c:v>67.288503253796094</c:v>
                </c:pt>
                <c:pt idx="188">
                  <c:v>67.646420824295021</c:v>
                </c:pt>
                <c:pt idx="189">
                  <c:v>68.004338394793933</c:v>
                </c:pt>
                <c:pt idx="190">
                  <c:v>68.362255965292846</c:v>
                </c:pt>
                <c:pt idx="191">
                  <c:v>68.720173535791758</c:v>
                </c:pt>
                <c:pt idx="192">
                  <c:v>69.078091106290671</c:v>
                </c:pt>
                <c:pt idx="193">
                  <c:v>69.436008676789598</c:v>
                </c:pt>
                <c:pt idx="194">
                  <c:v>69.79392624728851</c:v>
                </c:pt>
                <c:pt idx="195">
                  <c:v>70.151843817787423</c:v>
                </c:pt>
                <c:pt idx="196">
                  <c:v>70.509761388286336</c:v>
                </c:pt>
                <c:pt idx="197">
                  <c:v>70.867678958785248</c:v>
                </c:pt>
                <c:pt idx="198">
                  <c:v>71.225596529284175</c:v>
                </c:pt>
                <c:pt idx="199">
                  <c:v>71.583514099783088</c:v>
                </c:pt>
                <c:pt idx="200">
                  <c:v>71.941431670282</c:v>
                </c:pt>
                <c:pt idx="201">
                  <c:v>72.299349240780913</c:v>
                </c:pt>
                <c:pt idx="202">
                  <c:v>72.657266811279825</c:v>
                </c:pt>
                <c:pt idx="203">
                  <c:v>73.015184381778752</c:v>
                </c:pt>
                <c:pt idx="204">
                  <c:v>73.373101952277665</c:v>
                </c:pt>
                <c:pt idx="205">
                  <c:v>73.731019522776577</c:v>
                </c:pt>
                <c:pt idx="206">
                  <c:v>74.08893709327549</c:v>
                </c:pt>
                <c:pt idx="207">
                  <c:v>74.446854663774403</c:v>
                </c:pt>
                <c:pt idx="208">
                  <c:v>74.804772234273329</c:v>
                </c:pt>
                <c:pt idx="209">
                  <c:v>75.162689804772242</c:v>
                </c:pt>
                <c:pt idx="210">
                  <c:v>75.520607375271155</c:v>
                </c:pt>
                <c:pt idx="211">
                  <c:v>75.878524945770067</c:v>
                </c:pt>
                <c:pt idx="212">
                  <c:v>76.23644251626898</c:v>
                </c:pt>
                <c:pt idx="213">
                  <c:v>76.594360086767907</c:v>
                </c:pt>
                <c:pt idx="214">
                  <c:v>76.952277657266819</c:v>
                </c:pt>
                <c:pt idx="215">
                  <c:v>77.310195227765732</c:v>
                </c:pt>
                <c:pt idx="216">
                  <c:v>77.668112798264644</c:v>
                </c:pt>
                <c:pt idx="217">
                  <c:v>78.026030368763557</c:v>
                </c:pt>
                <c:pt idx="218">
                  <c:v>78.383947939262484</c:v>
                </c:pt>
                <c:pt idx="219">
                  <c:v>78.741865509761396</c:v>
                </c:pt>
                <c:pt idx="220">
                  <c:v>79.099783080260309</c:v>
                </c:pt>
                <c:pt idx="221">
                  <c:v>79.457700650759222</c:v>
                </c:pt>
                <c:pt idx="222">
                  <c:v>79.815618221258134</c:v>
                </c:pt>
                <c:pt idx="223">
                  <c:v>80.173535791757061</c:v>
                </c:pt>
                <c:pt idx="224">
                  <c:v>80.531453362255974</c:v>
                </c:pt>
                <c:pt idx="225">
                  <c:v>80.889370932754886</c:v>
                </c:pt>
                <c:pt idx="226">
                  <c:v>81.247288503253799</c:v>
                </c:pt>
                <c:pt idx="227">
                  <c:v>81.605206073752711</c:v>
                </c:pt>
                <c:pt idx="228">
                  <c:v>81.963123644251638</c:v>
                </c:pt>
                <c:pt idx="229">
                  <c:v>82.321041214750551</c:v>
                </c:pt>
                <c:pt idx="230">
                  <c:v>82.678958785249463</c:v>
                </c:pt>
                <c:pt idx="231">
                  <c:v>83.036876355748376</c:v>
                </c:pt>
                <c:pt idx="232">
                  <c:v>83.394793926247289</c:v>
                </c:pt>
                <c:pt idx="233">
                  <c:v>83.752711496746215</c:v>
                </c:pt>
                <c:pt idx="234">
                  <c:v>84.110629067245128</c:v>
                </c:pt>
                <c:pt idx="235">
                  <c:v>84.468546637744041</c:v>
                </c:pt>
                <c:pt idx="236">
                  <c:v>84.826464208242953</c:v>
                </c:pt>
                <c:pt idx="237">
                  <c:v>85.184381778741866</c:v>
                </c:pt>
                <c:pt idx="238">
                  <c:v>85.542299349240793</c:v>
                </c:pt>
                <c:pt idx="239">
                  <c:v>85.900216919739705</c:v>
                </c:pt>
                <c:pt idx="240">
                  <c:v>86.258134490238618</c:v>
                </c:pt>
                <c:pt idx="241">
                  <c:v>86.61605206073753</c:v>
                </c:pt>
                <c:pt idx="242">
                  <c:v>86.973969631236443</c:v>
                </c:pt>
                <c:pt idx="243">
                  <c:v>87.33188720173537</c:v>
                </c:pt>
                <c:pt idx="244">
                  <c:v>87.689804772234282</c:v>
                </c:pt>
                <c:pt idx="245">
                  <c:v>88.047722342733195</c:v>
                </c:pt>
                <c:pt idx="246">
                  <c:v>88.405639913232108</c:v>
                </c:pt>
                <c:pt idx="247">
                  <c:v>88.76355748373102</c:v>
                </c:pt>
                <c:pt idx="248">
                  <c:v>89.121475054229947</c:v>
                </c:pt>
                <c:pt idx="249">
                  <c:v>89.47939262472886</c:v>
                </c:pt>
                <c:pt idx="250">
                  <c:v>89.837310195227772</c:v>
                </c:pt>
                <c:pt idx="251">
                  <c:v>90.195227765726685</c:v>
                </c:pt>
                <c:pt idx="252">
                  <c:v>90.553145336225597</c:v>
                </c:pt>
                <c:pt idx="253">
                  <c:v>90.911062906724524</c:v>
                </c:pt>
                <c:pt idx="254">
                  <c:v>91.268980477223437</c:v>
                </c:pt>
                <c:pt idx="255">
                  <c:v>91.626898047722349</c:v>
                </c:pt>
                <c:pt idx="256">
                  <c:v>91.984815618221262</c:v>
                </c:pt>
                <c:pt idx="257">
                  <c:v>92.342733188720175</c:v>
                </c:pt>
                <c:pt idx="258">
                  <c:v>92.700650759219101</c:v>
                </c:pt>
                <c:pt idx="259">
                  <c:v>93.058568329718014</c:v>
                </c:pt>
                <c:pt idx="260">
                  <c:v>93.416485900216927</c:v>
                </c:pt>
                <c:pt idx="261">
                  <c:v>93.774403470715839</c:v>
                </c:pt>
                <c:pt idx="262">
                  <c:v>94.132321041214752</c:v>
                </c:pt>
                <c:pt idx="263">
                  <c:v>94.490238611713679</c:v>
                </c:pt>
                <c:pt idx="264">
                  <c:v>94.848156182212591</c:v>
                </c:pt>
                <c:pt idx="265">
                  <c:v>95.206073752711504</c:v>
                </c:pt>
                <c:pt idx="266">
                  <c:v>95.563991323210416</c:v>
                </c:pt>
                <c:pt idx="267">
                  <c:v>95.921908893709329</c:v>
                </c:pt>
                <c:pt idx="268">
                  <c:v>96.279826464208256</c:v>
                </c:pt>
                <c:pt idx="269">
                  <c:v>96.637744034707168</c:v>
                </c:pt>
                <c:pt idx="270">
                  <c:v>96.995661605206081</c:v>
                </c:pt>
                <c:pt idx="271">
                  <c:v>97.353579175704994</c:v>
                </c:pt>
                <c:pt idx="272">
                  <c:v>97.711496746203906</c:v>
                </c:pt>
                <c:pt idx="273">
                  <c:v>98.069414316702833</c:v>
                </c:pt>
                <c:pt idx="274">
                  <c:v>98.427331887201746</c:v>
                </c:pt>
                <c:pt idx="275">
                  <c:v>98.785249457700658</c:v>
                </c:pt>
                <c:pt idx="276">
                  <c:v>99.143167028199571</c:v>
                </c:pt>
                <c:pt idx="277">
                  <c:v>99.501084598698483</c:v>
                </c:pt>
                <c:pt idx="278">
                  <c:v>99.85900216919741</c:v>
                </c:pt>
                <c:pt idx="279">
                  <c:v>100.21691973969632</c:v>
                </c:pt>
                <c:pt idx="280">
                  <c:v>100.57483731019524</c:v>
                </c:pt>
                <c:pt idx="281">
                  <c:v>100.93275488069415</c:v>
                </c:pt>
                <c:pt idx="282">
                  <c:v>101.29067245119306</c:v>
                </c:pt>
                <c:pt idx="283">
                  <c:v>101.64859002169199</c:v>
                </c:pt>
                <c:pt idx="284">
                  <c:v>102.0065075921909</c:v>
                </c:pt>
                <c:pt idx="285">
                  <c:v>102.36442516268981</c:v>
                </c:pt>
                <c:pt idx="286">
                  <c:v>102.72234273318873</c:v>
                </c:pt>
                <c:pt idx="287">
                  <c:v>103.08026030368764</c:v>
                </c:pt>
                <c:pt idx="288">
                  <c:v>103.43817787418656</c:v>
                </c:pt>
                <c:pt idx="289">
                  <c:v>103.79609544468548</c:v>
                </c:pt>
                <c:pt idx="290">
                  <c:v>104.15401301518439</c:v>
                </c:pt>
                <c:pt idx="291">
                  <c:v>104.5119305856833</c:v>
                </c:pt>
                <c:pt idx="292">
                  <c:v>104.86984815618221</c:v>
                </c:pt>
                <c:pt idx="293">
                  <c:v>105.22776572668114</c:v>
                </c:pt>
                <c:pt idx="294">
                  <c:v>105.58568329718005</c:v>
                </c:pt>
                <c:pt idx="295">
                  <c:v>105.94360086767897</c:v>
                </c:pt>
                <c:pt idx="296">
                  <c:v>106.30151843817788</c:v>
                </c:pt>
                <c:pt idx="297">
                  <c:v>106.65943600867679</c:v>
                </c:pt>
                <c:pt idx="298">
                  <c:v>107.01735357917572</c:v>
                </c:pt>
                <c:pt idx="299">
                  <c:v>107.37527114967463</c:v>
                </c:pt>
                <c:pt idx="300">
                  <c:v>107.73318872017354</c:v>
                </c:pt>
                <c:pt idx="301">
                  <c:v>108.09110629067246</c:v>
                </c:pt>
                <c:pt idx="302">
                  <c:v>108.44902386117137</c:v>
                </c:pt>
                <c:pt idx="303">
                  <c:v>108.8069414316703</c:v>
                </c:pt>
                <c:pt idx="304">
                  <c:v>109.16485900216921</c:v>
                </c:pt>
                <c:pt idx="305">
                  <c:v>109.52277657266812</c:v>
                </c:pt>
                <c:pt idx="306">
                  <c:v>109.88069414316703</c:v>
                </c:pt>
                <c:pt idx="307">
                  <c:v>110.23861171366595</c:v>
                </c:pt>
                <c:pt idx="308">
                  <c:v>110.59652928416487</c:v>
                </c:pt>
                <c:pt idx="309">
                  <c:v>110.95444685466379</c:v>
                </c:pt>
                <c:pt idx="310">
                  <c:v>111.3123644251627</c:v>
                </c:pt>
                <c:pt idx="311">
                  <c:v>111.67028199566161</c:v>
                </c:pt>
                <c:pt idx="312">
                  <c:v>112.02819956616052</c:v>
                </c:pt>
                <c:pt idx="313">
                  <c:v>112.38611713665945</c:v>
                </c:pt>
                <c:pt idx="314">
                  <c:v>112.74403470715836</c:v>
                </c:pt>
                <c:pt idx="315">
                  <c:v>113.10195227765728</c:v>
                </c:pt>
                <c:pt idx="316">
                  <c:v>113.45986984815619</c:v>
                </c:pt>
                <c:pt idx="317">
                  <c:v>113.8177874186551</c:v>
                </c:pt>
                <c:pt idx="318">
                  <c:v>114.17570498915403</c:v>
                </c:pt>
                <c:pt idx="319">
                  <c:v>114.53362255965294</c:v>
                </c:pt>
                <c:pt idx="320">
                  <c:v>114.89154013015185</c:v>
                </c:pt>
                <c:pt idx="321">
                  <c:v>115.24945770065077</c:v>
                </c:pt>
                <c:pt idx="322">
                  <c:v>115.60737527114968</c:v>
                </c:pt>
                <c:pt idx="323">
                  <c:v>115.9652928416486</c:v>
                </c:pt>
                <c:pt idx="324">
                  <c:v>116.32321041214752</c:v>
                </c:pt>
                <c:pt idx="325">
                  <c:v>116.68112798264643</c:v>
                </c:pt>
                <c:pt idx="326">
                  <c:v>117.03904555314534</c:v>
                </c:pt>
                <c:pt idx="327">
                  <c:v>117.39696312364426</c:v>
                </c:pt>
                <c:pt idx="328">
                  <c:v>117.75488069414318</c:v>
                </c:pt>
                <c:pt idx="329">
                  <c:v>118.11279826464209</c:v>
                </c:pt>
                <c:pt idx="330">
                  <c:v>118.47071583514101</c:v>
                </c:pt>
                <c:pt idx="331">
                  <c:v>118.82863340563992</c:v>
                </c:pt>
                <c:pt idx="332">
                  <c:v>119.18655097613883</c:v>
                </c:pt>
                <c:pt idx="333">
                  <c:v>119.54446854663776</c:v>
                </c:pt>
                <c:pt idx="334">
                  <c:v>119.90238611713667</c:v>
                </c:pt>
                <c:pt idx="335">
                  <c:v>120.26030368763558</c:v>
                </c:pt>
                <c:pt idx="336">
                  <c:v>120.6182212581345</c:v>
                </c:pt>
                <c:pt idx="337">
                  <c:v>120.97613882863341</c:v>
                </c:pt>
                <c:pt idx="338">
                  <c:v>121.33405639913234</c:v>
                </c:pt>
                <c:pt idx="339">
                  <c:v>121.69197396963125</c:v>
                </c:pt>
                <c:pt idx="340">
                  <c:v>122.04989154013016</c:v>
                </c:pt>
                <c:pt idx="341">
                  <c:v>122.40780911062907</c:v>
                </c:pt>
                <c:pt idx="342">
                  <c:v>122.76572668112799</c:v>
                </c:pt>
                <c:pt idx="343">
                  <c:v>123.12364425162691</c:v>
                </c:pt>
                <c:pt idx="344">
                  <c:v>123.48156182212583</c:v>
                </c:pt>
                <c:pt idx="345">
                  <c:v>123.83947939262474</c:v>
                </c:pt>
                <c:pt idx="346">
                  <c:v>124.19739696312365</c:v>
                </c:pt>
                <c:pt idx="347">
                  <c:v>124.55531453362256</c:v>
                </c:pt>
                <c:pt idx="348">
                  <c:v>124.91323210412149</c:v>
                </c:pt>
                <c:pt idx="349">
                  <c:v>125.2711496746204</c:v>
                </c:pt>
                <c:pt idx="350">
                  <c:v>125.62906724511932</c:v>
                </c:pt>
                <c:pt idx="351">
                  <c:v>125.98698481561823</c:v>
                </c:pt>
                <c:pt idx="352">
                  <c:v>126.34490238611714</c:v>
                </c:pt>
                <c:pt idx="353">
                  <c:v>126.70281995661607</c:v>
                </c:pt>
                <c:pt idx="354">
                  <c:v>127.06073752711498</c:v>
                </c:pt>
                <c:pt idx="355">
                  <c:v>127.41865509761389</c:v>
                </c:pt>
                <c:pt idx="356">
                  <c:v>127.77657266811281</c:v>
                </c:pt>
                <c:pt idx="357">
                  <c:v>128.13449023861173</c:v>
                </c:pt>
                <c:pt idx="358">
                  <c:v>128.49240780911063</c:v>
                </c:pt>
                <c:pt idx="359">
                  <c:v>128.85032537960956</c:v>
                </c:pt>
                <c:pt idx="360">
                  <c:v>129.20824295010846</c:v>
                </c:pt>
                <c:pt idx="361">
                  <c:v>129.56616052060738</c:v>
                </c:pt>
                <c:pt idx="362">
                  <c:v>129.92407809110631</c:v>
                </c:pt>
                <c:pt idx="363">
                  <c:v>130.28199566160521</c:v>
                </c:pt>
                <c:pt idx="364">
                  <c:v>130.63991323210413</c:v>
                </c:pt>
                <c:pt idx="365">
                  <c:v>130.99783080260303</c:v>
                </c:pt>
                <c:pt idx="366">
                  <c:v>131.35574837310196</c:v>
                </c:pt>
                <c:pt idx="367">
                  <c:v>131.71366594360089</c:v>
                </c:pt>
                <c:pt idx="368">
                  <c:v>132.07158351409979</c:v>
                </c:pt>
                <c:pt idx="369">
                  <c:v>132.42950108459871</c:v>
                </c:pt>
                <c:pt idx="370">
                  <c:v>132.78741865509761</c:v>
                </c:pt>
                <c:pt idx="371">
                  <c:v>133.14533622559654</c:v>
                </c:pt>
                <c:pt idx="372">
                  <c:v>133.50325379609546</c:v>
                </c:pt>
                <c:pt idx="373">
                  <c:v>133.86117136659436</c:v>
                </c:pt>
                <c:pt idx="374">
                  <c:v>134.21908893709329</c:v>
                </c:pt>
                <c:pt idx="375">
                  <c:v>134.57700650759219</c:v>
                </c:pt>
                <c:pt idx="376">
                  <c:v>134.93492407809111</c:v>
                </c:pt>
                <c:pt idx="377">
                  <c:v>135.29284164859004</c:v>
                </c:pt>
                <c:pt idx="378">
                  <c:v>135.65075921908894</c:v>
                </c:pt>
                <c:pt idx="379">
                  <c:v>136.00867678958787</c:v>
                </c:pt>
                <c:pt idx="380">
                  <c:v>136.36659436008676</c:v>
                </c:pt>
                <c:pt idx="381">
                  <c:v>136.72451193058569</c:v>
                </c:pt>
                <c:pt idx="382">
                  <c:v>137.08242950108462</c:v>
                </c:pt>
                <c:pt idx="383">
                  <c:v>137.44034707158352</c:v>
                </c:pt>
                <c:pt idx="384">
                  <c:v>137.79826464208244</c:v>
                </c:pt>
                <c:pt idx="385">
                  <c:v>138.15618221258134</c:v>
                </c:pt>
                <c:pt idx="386">
                  <c:v>138.51409978308027</c:v>
                </c:pt>
                <c:pt idx="387">
                  <c:v>138.8720173535792</c:v>
                </c:pt>
                <c:pt idx="388">
                  <c:v>139.22993492407809</c:v>
                </c:pt>
                <c:pt idx="389">
                  <c:v>139.58785249457702</c:v>
                </c:pt>
                <c:pt idx="390">
                  <c:v>139.94577006507592</c:v>
                </c:pt>
                <c:pt idx="391">
                  <c:v>140.30368763557485</c:v>
                </c:pt>
                <c:pt idx="392">
                  <c:v>140.66160520607377</c:v>
                </c:pt>
                <c:pt idx="393">
                  <c:v>141.01952277657267</c:v>
                </c:pt>
                <c:pt idx="394">
                  <c:v>141.3774403470716</c:v>
                </c:pt>
                <c:pt idx="395">
                  <c:v>141.7353579175705</c:v>
                </c:pt>
                <c:pt idx="396">
                  <c:v>142.09327548806942</c:v>
                </c:pt>
                <c:pt idx="397">
                  <c:v>142.45119305856835</c:v>
                </c:pt>
                <c:pt idx="398">
                  <c:v>142.80911062906725</c:v>
                </c:pt>
                <c:pt idx="399">
                  <c:v>143.16702819956618</c:v>
                </c:pt>
                <c:pt idx="400">
                  <c:v>143.52494577006507</c:v>
                </c:pt>
                <c:pt idx="401">
                  <c:v>143.882863340564</c:v>
                </c:pt>
                <c:pt idx="402">
                  <c:v>144.24078091106293</c:v>
                </c:pt>
                <c:pt idx="403">
                  <c:v>144.59869848156183</c:v>
                </c:pt>
                <c:pt idx="404">
                  <c:v>144.95661605206075</c:v>
                </c:pt>
                <c:pt idx="405">
                  <c:v>145.31453362255965</c:v>
                </c:pt>
                <c:pt idx="406">
                  <c:v>145.67245119305858</c:v>
                </c:pt>
                <c:pt idx="407">
                  <c:v>146.0303687635575</c:v>
                </c:pt>
                <c:pt idx="408">
                  <c:v>146.3882863340564</c:v>
                </c:pt>
                <c:pt idx="409">
                  <c:v>146.74620390455533</c:v>
                </c:pt>
                <c:pt idx="410">
                  <c:v>147.10412147505423</c:v>
                </c:pt>
                <c:pt idx="411">
                  <c:v>147.46203904555315</c:v>
                </c:pt>
                <c:pt idx="412">
                  <c:v>147.81995661605208</c:v>
                </c:pt>
                <c:pt idx="413">
                  <c:v>148.17787418655098</c:v>
                </c:pt>
                <c:pt idx="414">
                  <c:v>148.53579175704991</c:v>
                </c:pt>
                <c:pt idx="415">
                  <c:v>148.89370932754881</c:v>
                </c:pt>
                <c:pt idx="416">
                  <c:v>149.25162689804773</c:v>
                </c:pt>
                <c:pt idx="417">
                  <c:v>149.60954446854666</c:v>
                </c:pt>
                <c:pt idx="418">
                  <c:v>149.96746203904556</c:v>
                </c:pt>
                <c:pt idx="419">
                  <c:v>150.32537960954448</c:v>
                </c:pt>
                <c:pt idx="420">
                  <c:v>150.68329718004338</c:v>
                </c:pt>
                <c:pt idx="421">
                  <c:v>151.04121475054231</c:v>
                </c:pt>
                <c:pt idx="422">
                  <c:v>151.39913232104124</c:v>
                </c:pt>
                <c:pt idx="423">
                  <c:v>151.75704989154013</c:v>
                </c:pt>
                <c:pt idx="424">
                  <c:v>152.11496746203906</c:v>
                </c:pt>
                <c:pt idx="425">
                  <c:v>152.47288503253796</c:v>
                </c:pt>
                <c:pt idx="426">
                  <c:v>152.83080260303689</c:v>
                </c:pt>
                <c:pt idx="427">
                  <c:v>153.18872017353581</c:v>
                </c:pt>
                <c:pt idx="428">
                  <c:v>153.54663774403471</c:v>
                </c:pt>
                <c:pt idx="429">
                  <c:v>153.90455531453364</c:v>
                </c:pt>
                <c:pt idx="430">
                  <c:v>154.26247288503254</c:v>
                </c:pt>
                <c:pt idx="431">
                  <c:v>154.62039045553146</c:v>
                </c:pt>
                <c:pt idx="432">
                  <c:v>154.97830802603039</c:v>
                </c:pt>
                <c:pt idx="433">
                  <c:v>155.33622559652929</c:v>
                </c:pt>
                <c:pt idx="434">
                  <c:v>155.69414316702822</c:v>
                </c:pt>
                <c:pt idx="435">
                  <c:v>156.05206073752711</c:v>
                </c:pt>
                <c:pt idx="436">
                  <c:v>156.40997830802604</c:v>
                </c:pt>
                <c:pt idx="437">
                  <c:v>156.76789587852497</c:v>
                </c:pt>
                <c:pt idx="438">
                  <c:v>157.12581344902387</c:v>
                </c:pt>
                <c:pt idx="439">
                  <c:v>157.48373101952279</c:v>
                </c:pt>
                <c:pt idx="440">
                  <c:v>157.84164859002169</c:v>
                </c:pt>
                <c:pt idx="441">
                  <c:v>158.19956616052062</c:v>
                </c:pt>
                <c:pt idx="442">
                  <c:v>158.55748373101954</c:v>
                </c:pt>
                <c:pt idx="443">
                  <c:v>158.91540130151844</c:v>
                </c:pt>
                <c:pt idx="444">
                  <c:v>159.27331887201737</c:v>
                </c:pt>
                <c:pt idx="445">
                  <c:v>159.63123644251627</c:v>
                </c:pt>
                <c:pt idx="446">
                  <c:v>159.9891540130152</c:v>
                </c:pt>
                <c:pt idx="447">
                  <c:v>160.34707158351412</c:v>
                </c:pt>
                <c:pt idx="448">
                  <c:v>160.70498915401302</c:v>
                </c:pt>
                <c:pt idx="449">
                  <c:v>161.06290672451195</c:v>
                </c:pt>
                <c:pt idx="450">
                  <c:v>161.42082429501085</c:v>
                </c:pt>
                <c:pt idx="451">
                  <c:v>161.77874186550977</c:v>
                </c:pt>
                <c:pt idx="452">
                  <c:v>162.1366594360087</c:v>
                </c:pt>
                <c:pt idx="453">
                  <c:v>162.4945770065076</c:v>
                </c:pt>
                <c:pt idx="454">
                  <c:v>162.85249457700652</c:v>
                </c:pt>
                <c:pt idx="455">
                  <c:v>163.21041214750542</c:v>
                </c:pt>
                <c:pt idx="456">
                  <c:v>163.56832971800435</c:v>
                </c:pt>
                <c:pt idx="457">
                  <c:v>163.92624728850328</c:v>
                </c:pt>
                <c:pt idx="458">
                  <c:v>164.28416485900217</c:v>
                </c:pt>
                <c:pt idx="459">
                  <c:v>164.6420824295011</c:v>
                </c:pt>
                <c:pt idx="460">
                  <c:v>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173312"/>
        <c:axId val="274173888"/>
      </c:scatterChart>
      <c:valAx>
        <c:axId val="27417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3888"/>
        <c:crosses val="autoZero"/>
        <c:crossBetween val="midCat"/>
      </c:valAx>
      <c:valAx>
        <c:axId val="27417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33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LR_TrainingLiftChart!$BE$4:$BE$13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LR_TrainingLiftChart!$BF$4:$BF$13</c:f>
              <c:numCache>
                <c:formatCode>General</c:formatCode>
                <c:ptCount val="10"/>
                <c:pt idx="0">
                  <c:v>2.4295125164690377</c:v>
                </c:pt>
                <c:pt idx="1">
                  <c:v>1.9436100131752303</c:v>
                </c:pt>
                <c:pt idx="2">
                  <c:v>1.8221343873517784</c:v>
                </c:pt>
                <c:pt idx="3">
                  <c:v>1.0325428194993411</c:v>
                </c:pt>
                <c:pt idx="4">
                  <c:v>1.0932806324110671</c:v>
                </c:pt>
                <c:pt idx="5">
                  <c:v>0.66811594202898539</c:v>
                </c:pt>
                <c:pt idx="6">
                  <c:v>0.48590250329380757</c:v>
                </c:pt>
                <c:pt idx="7">
                  <c:v>0.24295125164690379</c:v>
                </c:pt>
                <c:pt idx="8">
                  <c:v>0.18221343873517784</c:v>
                </c:pt>
                <c:pt idx="9">
                  <c:v>0.12147562582345189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3456640"/>
        <c:axId val="274175616"/>
      </c:barChart>
      <c:catAx>
        <c:axId val="27345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5616"/>
        <c:crosses val="autoZero"/>
        <c:auto val="1"/>
        <c:lblAlgn val="ctr"/>
        <c:lblOffset val="100"/>
        <c:noMultiLvlLbl val="0"/>
      </c:catAx>
      <c:valAx>
        <c:axId val="274175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566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0.839742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LogReg Classifier</c:v>
          </c:tx>
          <c:spPr>
            <a:ln w="6350"/>
          </c:spPr>
          <c:marker>
            <c:symbol val="none"/>
          </c:marker>
          <c:xVal>
            <c:numRef>
              <c:f>LR_TrainingLiftChart!$BZ$2:$BZ$463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3.3783783783783786E-3</c:v>
                </c:pt>
                <c:pt idx="5">
                  <c:v>6.7567567567567571E-3</c:v>
                </c:pt>
                <c:pt idx="6">
                  <c:v>6.7567567567567571E-3</c:v>
                </c:pt>
                <c:pt idx="7">
                  <c:v>6.7567567567567571E-3</c:v>
                </c:pt>
                <c:pt idx="8">
                  <c:v>6.7567567567567571E-3</c:v>
                </c:pt>
                <c:pt idx="9">
                  <c:v>6.7567567567567571E-3</c:v>
                </c:pt>
                <c:pt idx="10">
                  <c:v>6.7567567567567571E-3</c:v>
                </c:pt>
                <c:pt idx="11">
                  <c:v>6.7567567567567571E-3</c:v>
                </c:pt>
                <c:pt idx="12">
                  <c:v>6.7567567567567571E-3</c:v>
                </c:pt>
                <c:pt idx="13">
                  <c:v>6.7567567567567571E-3</c:v>
                </c:pt>
                <c:pt idx="14">
                  <c:v>6.7567567567567571E-3</c:v>
                </c:pt>
                <c:pt idx="15">
                  <c:v>6.7567567567567571E-3</c:v>
                </c:pt>
                <c:pt idx="16">
                  <c:v>6.7567567567567571E-3</c:v>
                </c:pt>
                <c:pt idx="17">
                  <c:v>6.7567567567567571E-3</c:v>
                </c:pt>
                <c:pt idx="18">
                  <c:v>6.7567567567567571E-3</c:v>
                </c:pt>
                <c:pt idx="19">
                  <c:v>6.7567567567567571E-3</c:v>
                </c:pt>
                <c:pt idx="20">
                  <c:v>6.7567567567567571E-3</c:v>
                </c:pt>
                <c:pt idx="21">
                  <c:v>1.0135135135135136E-2</c:v>
                </c:pt>
                <c:pt idx="22">
                  <c:v>1.0135135135135136E-2</c:v>
                </c:pt>
                <c:pt idx="23">
                  <c:v>1.0135135135135136E-2</c:v>
                </c:pt>
                <c:pt idx="24">
                  <c:v>1.0135135135135136E-2</c:v>
                </c:pt>
                <c:pt idx="25">
                  <c:v>1.0135135135135136E-2</c:v>
                </c:pt>
                <c:pt idx="26">
                  <c:v>1.0135135135135136E-2</c:v>
                </c:pt>
                <c:pt idx="27">
                  <c:v>1.0135135135135136E-2</c:v>
                </c:pt>
                <c:pt idx="28">
                  <c:v>1.0135135135135136E-2</c:v>
                </c:pt>
                <c:pt idx="29">
                  <c:v>1.0135135135135136E-2</c:v>
                </c:pt>
                <c:pt idx="30">
                  <c:v>1.0135135135135136E-2</c:v>
                </c:pt>
                <c:pt idx="31">
                  <c:v>1.0135135135135136E-2</c:v>
                </c:pt>
                <c:pt idx="32">
                  <c:v>1.0135135135135136E-2</c:v>
                </c:pt>
                <c:pt idx="33">
                  <c:v>1.3513513513513514E-2</c:v>
                </c:pt>
                <c:pt idx="34">
                  <c:v>1.3513513513513514E-2</c:v>
                </c:pt>
                <c:pt idx="35">
                  <c:v>1.3513513513513514E-2</c:v>
                </c:pt>
                <c:pt idx="36">
                  <c:v>1.3513513513513514E-2</c:v>
                </c:pt>
                <c:pt idx="37">
                  <c:v>1.3513513513513514E-2</c:v>
                </c:pt>
                <c:pt idx="38">
                  <c:v>1.6891891891891893E-2</c:v>
                </c:pt>
                <c:pt idx="39">
                  <c:v>1.6891891891891893E-2</c:v>
                </c:pt>
                <c:pt idx="40">
                  <c:v>1.6891891891891893E-2</c:v>
                </c:pt>
                <c:pt idx="41">
                  <c:v>1.6891891891891893E-2</c:v>
                </c:pt>
                <c:pt idx="42">
                  <c:v>2.0270270270270271E-2</c:v>
                </c:pt>
                <c:pt idx="43">
                  <c:v>2.0270270270270271E-2</c:v>
                </c:pt>
                <c:pt idx="44">
                  <c:v>2.0270270270270271E-2</c:v>
                </c:pt>
                <c:pt idx="45">
                  <c:v>2.0270270270270271E-2</c:v>
                </c:pt>
                <c:pt idx="46">
                  <c:v>2.0270270270270271E-2</c:v>
                </c:pt>
                <c:pt idx="47">
                  <c:v>2.364864864864865E-2</c:v>
                </c:pt>
                <c:pt idx="48">
                  <c:v>2.364864864864865E-2</c:v>
                </c:pt>
                <c:pt idx="49">
                  <c:v>2.364864864864865E-2</c:v>
                </c:pt>
                <c:pt idx="50">
                  <c:v>2.364864864864865E-2</c:v>
                </c:pt>
                <c:pt idx="51">
                  <c:v>2.7027027027027029E-2</c:v>
                </c:pt>
                <c:pt idx="52">
                  <c:v>2.7027027027027029E-2</c:v>
                </c:pt>
                <c:pt idx="53">
                  <c:v>2.7027027027027029E-2</c:v>
                </c:pt>
                <c:pt idx="54">
                  <c:v>2.7027027027027029E-2</c:v>
                </c:pt>
                <c:pt idx="55">
                  <c:v>2.7027027027027029E-2</c:v>
                </c:pt>
                <c:pt idx="56">
                  <c:v>3.0405405405405407E-2</c:v>
                </c:pt>
                <c:pt idx="57">
                  <c:v>3.0405405405405407E-2</c:v>
                </c:pt>
                <c:pt idx="58">
                  <c:v>3.0405405405405407E-2</c:v>
                </c:pt>
                <c:pt idx="59">
                  <c:v>3.3783783783783786E-2</c:v>
                </c:pt>
                <c:pt idx="60">
                  <c:v>3.3783783783783786E-2</c:v>
                </c:pt>
                <c:pt idx="61">
                  <c:v>3.3783783783783786E-2</c:v>
                </c:pt>
                <c:pt idx="62">
                  <c:v>3.3783783783783786E-2</c:v>
                </c:pt>
                <c:pt idx="63">
                  <c:v>3.3783783783783786E-2</c:v>
                </c:pt>
                <c:pt idx="64">
                  <c:v>3.3783783783783786E-2</c:v>
                </c:pt>
                <c:pt idx="65">
                  <c:v>3.3783783783783786E-2</c:v>
                </c:pt>
                <c:pt idx="66">
                  <c:v>3.3783783783783786E-2</c:v>
                </c:pt>
                <c:pt idx="67">
                  <c:v>3.3783783783783786E-2</c:v>
                </c:pt>
                <c:pt idx="68">
                  <c:v>3.7162162162162164E-2</c:v>
                </c:pt>
                <c:pt idx="69">
                  <c:v>3.7162162162162164E-2</c:v>
                </c:pt>
                <c:pt idx="70">
                  <c:v>3.7162162162162164E-2</c:v>
                </c:pt>
                <c:pt idx="71">
                  <c:v>3.7162162162162164E-2</c:v>
                </c:pt>
                <c:pt idx="72">
                  <c:v>4.0540540540540543E-2</c:v>
                </c:pt>
                <c:pt idx="73">
                  <c:v>4.0540540540540543E-2</c:v>
                </c:pt>
                <c:pt idx="74">
                  <c:v>4.3918918918918921E-2</c:v>
                </c:pt>
                <c:pt idx="75">
                  <c:v>4.3918918918918921E-2</c:v>
                </c:pt>
                <c:pt idx="76">
                  <c:v>4.3918918918918921E-2</c:v>
                </c:pt>
                <c:pt idx="77">
                  <c:v>4.3918918918918921E-2</c:v>
                </c:pt>
                <c:pt idx="78">
                  <c:v>4.3918918918918921E-2</c:v>
                </c:pt>
                <c:pt idx="79">
                  <c:v>4.3918918918918921E-2</c:v>
                </c:pt>
                <c:pt idx="80">
                  <c:v>4.3918918918918921E-2</c:v>
                </c:pt>
                <c:pt idx="81">
                  <c:v>4.3918918918918921E-2</c:v>
                </c:pt>
                <c:pt idx="82">
                  <c:v>4.72972972972973E-2</c:v>
                </c:pt>
                <c:pt idx="83">
                  <c:v>5.0675675675675678E-2</c:v>
                </c:pt>
                <c:pt idx="84">
                  <c:v>5.4054054054054057E-2</c:v>
                </c:pt>
                <c:pt idx="85">
                  <c:v>5.7432432432432436E-2</c:v>
                </c:pt>
                <c:pt idx="86">
                  <c:v>5.7432432432432436E-2</c:v>
                </c:pt>
                <c:pt idx="87">
                  <c:v>5.7432432432432436E-2</c:v>
                </c:pt>
                <c:pt idx="88">
                  <c:v>6.0810810810810814E-2</c:v>
                </c:pt>
                <c:pt idx="89">
                  <c:v>6.0810810810810814E-2</c:v>
                </c:pt>
                <c:pt idx="90">
                  <c:v>6.0810810810810814E-2</c:v>
                </c:pt>
                <c:pt idx="91">
                  <c:v>6.4189189189189186E-2</c:v>
                </c:pt>
                <c:pt idx="92">
                  <c:v>6.7567567567567571E-2</c:v>
                </c:pt>
                <c:pt idx="93">
                  <c:v>6.7567567567567571E-2</c:v>
                </c:pt>
                <c:pt idx="94">
                  <c:v>6.7567567567567571E-2</c:v>
                </c:pt>
                <c:pt idx="95">
                  <c:v>6.7567567567567571E-2</c:v>
                </c:pt>
                <c:pt idx="96">
                  <c:v>6.7567567567567571E-2</c:v>
                </c:pt>
                <c:pt idx="97">
                  <c:v>7.0945945945945943E-2</c:v>
                </c:pt>
                <c:pt idx="98">
                  <c:v>7.0945945945945943E-2</c:v>
                </c:pt>
                <c:pt idx="99">
                  <c:v>7.4324324324324328E-2</c:v>
                </c:pt>
                <c:pt idx="100">
                  <c:v>7.4324324324324328E-2</c:v>
                </c:pt>
                <c:pt idx="101">
                  <c:v>7.4324324324324328E-2</c:v>
                </c:pt>
                <c:pt idx="102">
                  <c:v>7.4324324324324328E-2</c:v>
                </c:pt>
                <c:pt idx="103">
                  <c:v>7.4324324324324328E-2</c:v>
                </c:pt>
                <c:pt idx="104">
                  <c:v>7.4324324324324328E-2</c:v>
                </c:pt>
                <c:pt idx="105">
                  <c:v>7.77027027027027E-2</c:v>
                </c:pt>
                <c:pt idx="106">
                  <c:v>7.77027027027027E-2</c:v>
                </c:pt>
                <c:pt idx="107">
                  <c:v>7.77027027027027E-2</c:v>
                </c:pt>
                <c:pt idx="108">
                  <c:v>8.1081081081081086E-2</c:v>
                </c:pt>
                <c:pt idx="109">
                  <c:v>8.1081081081081086E-2</c:v>
                </c:pt>
                <c:pt idx="110">
                  <c:v>8.4459459459459457E-2</c:v>
                </c:pt>
                <c:pt idx="111">
                  <c:v>8.7837837837837843E-2</c:v>
                </c:pt>
                <c:pt idx="112">
                  <c:v>9.1216216216216214E-2</c:v>
                </c:pt>
                <c:pt idx="113">
                  <c:v>9.1216216216216214E-2</c:v>
                </c:pt>
                <c:pt idx="114">
                  <c:v>9.1216216216216214E-2</c:v>
                </c:pt>
                <c:pt idx="115">
                  <c:v>9.1216216216216214E-2</c:v>
                </c:pt>
                <c:pt idx="116">
                  <c:v>9.1216216216216214E-2</c:v>
                </c:pt>
                <c:pt idx="117">
                  <c:v>9.45945945945946E-2</c:v>
                </c:pt>
                <c:pt idx="118">
                  <c:v>9.45945945945946E-2</c:v>
                </c:pt>
                <c:pt idx="119">
                  <c:v>9.45945945945946E-2</c:v>
                </c:pt>
                <c:pt idx="120">
                  <c:v>9.45945945945946E-2</c:v>
                </c:pt>
                <c:pt idx="121">
                  <c:v>9.45945945945946E-2</c:v>
                </c:pt>
                <c:pt idx="122">
                  <c:v>9.45945945945946E-2</c:v>
                </c:pt>
                <c:pt idx="123">
                  <c:v>9.7972972972972971E-2</c:v>
                </c:pt>
                <c:pt idx="124">
                  <c:v>0.10135135135135136</c:v>
                </c:pt>
                <c:pt idx="125">
                  <c:v>0.10135135135135136</c:v>
                </c:pt>
                <c:pt idx="126">
                  <c:v>0.10135135135135136</c:v>
                </c:pt>
                <c:pt idx="127">
                  <c:v>0.10472972972972973</c:v>
                </c:pt>
                <c:pt idx="128">
                  <c:v>0.10810810810810811</c:v>
                </c:pt>
                <c:pt idx="129">
                  <c:v>0.11148648648648649</c:v>
                </c:pt>
                <c:pt idx="130">
                  <c:v>0.11148648648648649</c:v>
                </c:pt>
                <c:pt idx="131">
                  <c:v>0.11486486486486487</c:v>
                </c:pt>
                <c:pt idx="132">
                  <c:v>0.11486486486486487</c:v>
                </c:pt>
                <c:pt idx="133">
                  <c:v>0.11824324324324324</c:v>
                </c:pt>
                <c:pt idx="134">
                  <c:v>0.11824324324324324</c:v>
                </c:pt>
                <c:pt idx="135">
                  <c:v>0.12162162162162163</c:v>
                </c:pt>
                <c:pt idx="136">
                  <c:v>0.12162162162162163</c:v>
                </c:pt>
                <c:pt idx="137">
                  <c:v>0.12162162162162163</c:v>
                </c:pt>
                <c:pt idx="138">
                  <c:v>0.12162162162162163</c:v>
                </c:pt>
                <c:pt idx="139">
                  <c:v>0.12162162162162163</c:v>
                </c:pt>
                <c:pt idx="140">
                  <c:v>0.12162162162162163</c:v>
                </c:pt>
                <c:pt idx="141">
                  <c:v>0.12162162162162163</c:v>
                </c:pt>
                <c:pt idx="142">
                  <c:v>0.12162162162162163</c:v>
                </c:pt>
                <c:pt idx="143">
                  <c:v>0.12162162162162163</c:v>
                </c:pt>
                <c:pt idx="144">
                  <c:v>0.125</c:v>
                </c:pt>
                <c:pt idx="145">
                  <c:v>0.125</c:v>
                </c:pt>
                <c:pt idx="146">
                  <c:v>0.12837837837837837</c:v>
                </c:pt>
                <c:pt idx="147">
                  <c:v>0.13175675675675674</c:v>
                </c:pt>
                <c:pt idx="148">
                  <c:v>0.13513513513513514</c:v>
                </c:pt>
                <c:pt idx="149">
                  <c:v>0.13851351351351351</c:v>
                </c:pt>
                <c:pt idx="150">
                  <c:v>0.14189189189189189</c:v>
                </c:pt>
                <c:pt idx="151">
                  <c:v>0.14527027027027026</c:v>
                </c:pt>
                <c:pt idx="152">
                  <c:v>0.14527027027027026</c:v>
                </c:pt>
                <c:pt idx="153">
                  <c:v>0.14864864864864866</c:v>
                </c:pt>
                <c:pt idx="154">
                  <c:v>0.14864864864864866</c:v>
                </c:pt>
                <c:pt idx="155">
                  <c:v>0.15202702702702703</c:v>
                </c:pt>
                <c:pt idx="156">
                  <c:v>0.1554054054054054</c:v>
                </c:pt>
                <c:pt idx="157">
                  <c:v>0.15878378378378377</c:v>
                </c:pt>
                <c:pt idx="158">
                  <c:v>0.16216216216216217</c:v>
                </c:pt>
                <c:pt idx="159">
                  <c:v>0.16554054054054054</c:v>
                </c:pt>
                <c:pt idx="160">
                  <c:v>0.16891891891891891</c:v>
                </c:pt>
                <c:pt idx="161">
                  <c:v>0.16891891891891891</c:v>
                </c:pt>
                <c:pt idx="162">
                  <c:v>0.16891891891891891</c:v>
                </c:pt>
                <c:pt idx="163">
                  <c:v>0.16891891891891891</c:v>
                </c:pt>
                <c:pt idx="164">
                  <c:v>0.17229729729729729</c:v>
                </c:pt>
                <c:pt idx="165">
                  <c:v>0.17567567567567569</c:v>
                </c:pt>
                <c:pt idx="166">
                  <c:v>0.17905405405405406</c:v>
                </c:pt>
                <c:pt idx="167">
                  <c:v>0.18243243243243243</c:v>
                </c:pt>
                <c:pt idx="168">
                  <c:v>0.18243243243243243</c:v>
                </c:pt>
                <c:pt idx="169">
                  <c:v>0.1858108108108108</c:v>
                </c:pt>
                <c:pt idx="170">
                  <c:v>0.1891891891891892</c:v>
                </c:pt>
                <c:pt idx="171">
                  <c:v>0.1891891891891892</c:v>
                </c:pt>
                <c:pt idx="172">
                  <c:v>0.19256756756756757</c:v>
                </c:pt>
                <c:pt idx="173">
                  <c:v>0.19594594594594594</c:v>
                </c:pt>
                <c:pt idx="174">
                  <c:v>0.19932432432432431</c:v>
                </c:pt>
                <c:pt idx="175">
                  <c:v>0.20270270270270271</c:v>
                </c:pt>
                <c:pt idx="176">
                  <c:v>0.20270270270270271</c:v>
                </c:pt>
                <c:pt idx="177">
                  <c:v>0.20608108108108109</c:v>
                </c:pt>
                <c:pt idx="178">
                  <c:v>0.20945945945945946</c:v>
                </c:pt>
                <c:pt idx="179">
                  <c:v>0.20945945945945946</c:v>
                </c:pt>
                <c:pt idx="180">
                  <c:v>0.20945945945945946</c:v>
                </c:pt>
                <c:pt idx="181">
                  <c:v>0.21283783783783783</c:v>
                </c:pt>
                <c:pt idx="182">
                  <c:v>0.21621621621621623</c:v>
                </c:pt>
                <c:pt idx="183">
                  <c:v>0.21621621621621623</c:v>
                </c:pt>
                <c:pt idx="184">
                  <c:v>0.2195945945945946</c:v>
                </c:pt>
                <c:pt idx="185">
                  <c:v>0.22297297297297297</c:v>
                </c:pt>
                <c:pt idx="186">
                  <c:v>0.22297297297297297</c:v>
                </c:pt>
                <c:pt idx="187">
                  <c:v>0.22297297297297297</c:v>
                </c:pt>
                <c:pt idx="188">
                  <c:v>0.22297297297297297</c:v>
                </c:pt>
                <c:pt idx="189">
                  <c:v>0.22635135135135134</c:v>
                </c:pt>
                <c:pt idx="190">
                  <c:v>0.22635135135135134</c:v>
                </c:pt>
                <c:pt idx="191">
                  <c:v>0.22972972972972974</c:v>
                </c:pt>
                <c:pt idx="192">
                  <c:v>0.22972972972972974</c:v>
                </c:pt>
                <c:pt idx="193">
                  <c:v>0.23310810810810811</c:v>
                </c:pt>
                <c:pt idx="194">
                  <c:v>0.23310810810810811</c:v>
                </c:pt>
                <c:pt idx="195">
                  <c:v>0.23648648648648649</c:v>
                </c:pt>
                <c:pt idx="196">
                  <c:v>0.23986486486486486</c:v>
                </c:pt>
                <c:pt idx="197">
                  <c:v>0.24324324324324326</c:v>
                </c:pt>
                <c:pt idx="198">
                  <c:v>0.24324324324324326</c:v>
                </c:pt>
                <c:pt idx="199">
                  <c:v>0.24662162162162163</c:v>
                </c:pt>
                <c:pt idx="200">
                  <c:v>0.25</c:v>
                </c:pt>
                <c:pt idx="201">
                  <c:v>0.25</c:v>
                </c:pt>
                <c:pt idx="202">
                  <c:v>0.2533783783783784</c:v>
                </c:pt>
                <c:pt idx="203">
                  <c:v>0.2533783783783784</c:v>
                </c:pt>
                <c:pt idx="204">
                  <c:v>0.25675675675675674</c:v>
                </c:pt>
                <c:pt idx="205">
                  <c:v>0.26013513513513514</c:v>
                </c:pt>
                <c:pt idx="206">
                  <c:v>0.26351351351351349</c:v>
                </c:pt>
                <c:pt idx="207">
                  <c:v>0.26689189189189189</c:v>
                </c:pt>
                <c:pt idx="208">
                  <c:v>0.27027027027027029</c:v>
                </c:pt>
                <c:pt idx="209">
                  <c:v>0.27364864864864863</c:v>
                </c:pt>
                <c:pt idx="210">
                  <c:v>0.27364864864864863</c:v>
                </c:pt>
                <c:pt idx="211">
                  <c:v>0.27702702702702703</c:v>
                </c:pt>
                <c:pt idx="212">
                  <c:v>0.28040540540540543</c:v>
                </c:pt>
                <c:pt idx="213">
                  <c:v>0.28378378378378377</c:v>
                </c:pt>
                <c:pt idx="214">
                  <c:v>0.28716216216216217</c:v>
                </c:pt>
                <c:pt idx="215">
                  <c:v>0.28716216216216217</c:v>
                </c:pt>
                <c:pt idx="216">
                  <c:v>0.28716216216216217</c:v>
                </c:pt>
                <c:pt idx="217">
                  <c:v>0.28716216216216217</c:v>
                </c:pt>
                <c:pt idx="218">
                  <c:v>0.28716216216216217</c:v>
                </c:pt>
                <c:pt idx="219">
                  <c:v>0.28716216216216217</c:v>
                </c:pt>
                <c:pt idx="220">
                  <c:v>0.29054054054054052</c:v>
                </c:pt>
                <c:pt idx="221">
                  <c:v>0.29054054054054052</c:v>
                </c:pt>
                <c:pt idx="222">
                  <c:v>0.29391891891891891</c:v>
                </c:pt>
                <c:pt idx="223">
                  <c:v>0.29391891891891891</c:v>
                </c:pt>
                <c:pt idx="224">
                  <c:v>0.29729729729729731</c:v>
                </c:pt>
                <c:pt idx="225">
                  <c:v>0.29729729729729731</c:v>
                </c:pt>
                <c:pt idx="226">
                  <c:v>0.30067567567567566</c:v>
                </c:pt>
                <c:pt idx="227">
                  <c:v>0.30405405405405406</c:v>
                </c:pt>
                <c:pt idx="228">
                  <c:v>0.30743243243243246</c:v>
                </c:pt>
                <c:pt idx="229">
                  <c:v>0.3108108108108108</c:v>
                </c:pt>
                <c:pt idx="230">
                  <c:v>0.3141891891891892</c:v>
                </c:pt>
                <c:pt idx="231">
                  <c:v>0.31756756756756754</c:v>
                </c:pt>
                <c:pt idx="232">
                  <c:v>0.32094594594594594</c:v>
                </c:pt>
                <c:pt idx="233">
                  <c:v>0.32432432432432434</c:v>
                </c:pt>
                <c:pt idx="234">
                  <c:v>0.32770270270270269</c:v>
                </c:pt>
                <c:pt idx="235">
                  <c:v>0.33108108108108109</c:v>
                </c:pt>
                <c:pt idx="236">
                  <c:v>0.33445945945945948</c:v>
                </c:pt>
                <c:pt idx="237">
                  <c:v>0.33445945945945948</c:v>
                </c:pt>
                <c:pt idx="238">
                  <c:v>0.33783783783783783</c:v>
                </c:pt>
                <c:pt idx="239">
                  <c:v>0.34121621621621623</c:v>
                </c:pt>
                <c:pt idx="240">
                  <c:v>0.34121621621621623</c:v>
                </c:pt>
                <c:pt idx="241">
                  <c:v>0.34459459459459457</c:v>
                </c:pt>
                <c:pt idx="242">
                  <c:v>0.34797297297297297</c:v>
                </c:pt>
                <c:pt idx="243">
                  <c:v>0.35135135135135137</c:v>
                </c:pt>
                <c:pt idx="244">
                  <c:v>0.35472972972972971</c:v>
                </c:pt>
                <c:pt idx="245">
                  <c:v>0.35810810810810811</c:v>
                </c:pt>
                <c:pt idx="246">
                  <c:v>0.35810810810810811</c:v>
                </c:pt>
                <c:pt idx="247">
                  <c:v>0.36148648648648651</c:v>
                </c:pt>
                <c:pt idx="248">
                  <c:v>0.36486486486486486</c:v>
                </c:pt>
                <c:pt idx="249">
                  <c:v>0.36824324324324326</c:v>
                </c:pt>
                <c:pt idx="250">
                  <c:v>0.3716216216216216</c:v>
                </c:pt>
                <c:pt idx="251">
                  <c:v>0.3716216216216216</c:v>
                </c:pt>
                <c:pt idx="252">
                  <c:v>0.3716216216216216</c:v>
                </c:pt>
                <c:pt idx="253">
                  <c:v>0.375</c:v>
                </c:pt>
                <c:pt idx="254">
                  <c:v>0.375</c:v>
                </c:pt>
                <c:pt idx="255">
                  <c:v>0.375</c:v>
                </c:pt>
                <c:pt idx="256">
                  <c:v>0.3783783783783784</c:v>
                </c:pt>
                <c:pt idx="257">
                  <c:v>0.38175675675675674</c:v>
                </c:pt>
                <c:pt idx="258">
                  <c:v>0.38513513513513514</c:v>
                </c:pt>
                <c:pt idx="259">
                  <c:v>0.38851351351351349</c:v>
                </c:pt>
                <c:pt idx="260">
                  <c:v>0.39189189189189189</c:v>
                </c:pt>
                <c:pt idx="261">
                  <c:v>0.39527027027027029</c:v>
                </c:pt>
                <c:pt idx="262">
                  <c:v>0.39864864864864863</c:v>
                </c:pt>
                <c:pt idx="263">
                  <c:v>0.40202702702702703</c:v>
                </c:pt>
                <c:pt idx="264">
                  <c:v>0.40540540540540543</c:v>
                </c:pt>
                <c:pt idx="265">
                  <c:v>0.40878378378378377</c:v>
                </c:pt>
                <c:pt idx="266">
                  <c:v>0.41216216216216217</c:v>
                </c:pt>
                <c:pt idx="267">
                  <c:v>0.41554054054054052</c:v>
                </c:pt>
                <c:pt idx="268">
                  <c:v>0.41554054054054052</c:v>
                </c:pt>
                <c:pt idx="269">
                  <c:v>0.41891891891891891</c:v>
                </c:pt>
                <c:pt idx="270">
                  <c:v>0.41891891891891891</c:v>
                </c:pt>
                <c:pt idx="271">
                  <c:v>0.42229729729729731</c:v>
                </c:pt>
                <c:pt idx="272">
                  <c:v>0.42567567567567566</c:v>
                </c:pt>
                <c:pt idx="273">
                  <c:v>0.42567567567567566</c:v>
                </c:pt>
                <c:pt idx="274">
                  <c:v>0.42905405405405406</c:v>
                </c:pt>
                <c:pt idx="275">
                  <c:v>0.43243243243243246</c:v>
                </c:pt>
                <c:pt idx="276">
                  <c:v>0.43243243243243246</c:v>
                </c:pt>
                <c:pt idx="277">
                  <c:v>0.43243243243243246</c:v>
                </c:pt>
                <c:pt idx="278">
                  <c:v>0.4358108108108108</c:v>
                </c:pt>
                <c:pt idx="279">
                  <c:v>0.4391891891891892</c:v>
                </c:pt>
                <c:pt idx="280">
                  <c:v>0.44256756756756754</c:v>
                </c:pt>
                <c:pt idx="281">
                  <c:v>0.44594594594594594</c:v>
                </c:pt>
                <c:pt idx="282">
                  <c:v>0.44932432432432434</c:v>
                </c:pt>
                <c:pt idx="283">
                  <c:v>0.45270270270270269</c:v>
                </c:pt>
                <c:pt idx="284">
                  <c:v>0.45608108108108109</c:v>
                </c:pt>
                <c:pt idx="285">
                  <c:v>0.45945945945945948</c:v>
                </c:pt>
                <c:pt idx="286">
                  <c:v>0.45945945945945948</c:v>
                </c:pt>
                <c:pt idx="287">
                  <c:v>0.46283783783783783</c:v>
                </c:pt>
                <c:pt idx="288">
                  <c:v>0.46621621621621623</c:v>
                </c:pt>
                <c:pt idx="289">
                  <c:v>0.46959459459459457</c:v>
                </c:pt>
                <c:pt idx="290">
                  <c:v>0.46959459459459457</c:v>
                </c:pt>
                <c:pt idx="291">
                  <c:v>0.47297297297297297</c:v>
                </c:pt>
                <c:pt idx="292">
                  <c:v>0.47635135135135137</c:v>
                </c:pt>
                <c:pt idx="293">
                  <c:v>0.47635135135135137</c:v>
                </c:pt>
                <c:pt idx="294">
                  <c:v>0.47972972972972971</c:v>
                </c:pt>
                <c:pt idx="295">
                  <c:v>0.48310810810810811</c:v>
                </c:pt>
                <c:pt idx="296">
                  <c:v>0.48648648648648651</c:v>
                </c:pt>
                <c:pt idx="297">
                  <c:v>0.48986486486486486</c:v>
                </c:pt>
                <c:pt idx="298">
                  <c:v>0.48986486486486486</c:v>
                </c:pt>
                <c:pt idx="299">
                  <c:v>0.49324324324324326</c:v>
                </c:pt>
                <c:pt idx="300">
                  <c:v>0.4966216216216216</c:v>
                </c:pt>
                <c:pt idx="301">
                  <c:v>0.4966216216216216</c:v>
                </c:pt>
                <c:pt idx="302">
                  <c:v>0.5</c:v>
                </c:pt>
                <c:pt idx="303">
                  <c:v>0.5033783783783784</c:v>
                </c:pt>
                <c:pt idx="304">
                  <c:v>0.5033783783783784</c:v>
                </c:pt>
                <c:pt idx="305">
                  <c:v>0.5067567567567568</c:v>
                </c:pt>
                <c:pt idx="306">
                  <c:v>0.51013513513513509</c:v>
                </c:pt>
                <c:pt idx="307">
                  <c:v>0.51351351351351349</c:v>
                </c:pt>
                <c:pt idx="308">
                  <c:v>0.51351351351351349</c:v>
                </c:pt>
                <c:pt idx="309">
                  <c:v>0.51689189189189189</c:v>
                </c:pt>
                <c:pt idx="310">
                  <c:v>0.52027027027027029</c:v>
                </c:pt>
                <c:pt idx="311">
                  <c:v>0.52364864864864868</c:v>
                </c:pt>
                <c:pt idx="312">
                  <c:v>0.52702702702702697</c:v>
                </c:pt>
                <c:pt idx="313">
                  <c:v>0.53040540540540537</c:v>
                </c:pt>
                <c:pt idx="314">
                  <c:v>0.53378378378378377</c:v>
                </c:pt>
                <c:pt idx="315">
                  <c:v>0.53716216216216217</c:v>
                </c:pt>
                <c:pt idx="316">
                  <c:v>0.54054054054054057</c:v>
                </c:pt>
                <c:pt idx="317">
                  <c:v>0.54391891891891897</c:v>
                </c:pt>
                <c:pt idx="318">
                  <c:v>0.54729729729729726</c:v>
                </c:pt>
                <c:pt idx="319">
                  <c:v>0.55067567567567566</c:v>
                </c:pt>
                <c:pt idx="320">
                  <c:v>0.55405405405405406</c:v>
                </c:pt>
                <c:pt idx="321">
                  <c:v>0.55743243243243246</c:v>
                </c:pt>
                <c:pt idx="322">
                  <c:v>0.56081081081081086</c:v>
                </c:pt>
                <c:pt idx="323">
                  <c:v>0.56418918918918914</c:v>
                </c:pt>
                <c:pt idx="324">
                  <c:v>0.56756756756756754</c:v>
                </c:pt>
                <c:pt idx="325">
                  <c:v>0.57094594594594594</c:v>
                </c:pt>
                <c:pt idx="326">
                  <c:v>0.57432432432432434</c:v>
                </c:pt>
                <c:pt idx="327">
                  <c:v>0.57770270270270274</c:v>
                </c:pt>
                <c:pt idx="328">
                  <c:v>0.57770270270270274</c:v>
                </c:pt>
                <c:pt idx="329">
                  <c:v>0.58108108108108103</c:v>
                </c:pt>
                <c:pt idx="330">
                  <c:v>0.58445945945945943</c:v>
                </c:pt>
                <c:pt idx="331">
                  <c:v>0.58783783783783783</c:v>
                </c:pt>
                <c:pt idx="332">
                  <c:v>0.59121621621621623</c:v>
                </c:pt>
                <c:pt idx="333">
                  <c:v>0.59459459459459463</c:v>
                </c:pt>
                <c:pt idx="334">
                  <c:v>0.59797297297297303</c:v>
                </c:pt>
                <c:pt idx="335">
                  <c:v>0.60135135135135132</c:v>
                </c:pt>
                <c:pt idx="336">
                  <c:v>0.60472972972972971</c:v>
                </c:pt>
                <c:pt idx="337">
                  <c:v>0.60810810810810811</c:v>
                </c:pt>
                <c:pt idx="338">
                  <c:v>0.60810810810810811</c:v>
                </c:pt>
                <c:pt idx="339">
                  <c:v>0.61148648648648651</c:v>
                </c:pt>
                <c:pt idx="340">
                  <c:v>0.61148648648648651</c:v>
                </c:pt>
                <c:pt idx="341">
                  <c:v>0.61486486486486491</c:v>
                </c:pt>
                <c:pt idx="342">
                  <c:v>0.6182432432432432</c:v>
                </c:pt>
                <c:pt idx="343">
                  <c:v>0.6216216216216216</c:v>
                </c:pt>
                <c:pt idx="344">
                  <c:v>0.625</c:v>
                </c:pt>
                <c:pt idx="345">
                  <c:v>0.6283783783783784</c:v>
                </c:pt>
                <c:pt idx="346">
                  <c:v>0.6317567567567568</c:v>
                </c:pt>
                <c:pt idx="347">
                  <c:v>0.63513513513513509</c:v>
                </c:pt>
                <c:pt idx="348">
                  <c:v>0.63851351351351349</c:v>
                </c:pt>
                <c:pt idx="349">
                  <c:v>0.64189189189189189</c:v>
                </c:pt>
                <c:pt idx="350">
                  <c:v>0.64527027027027029</c:v>
                </c:pt>
                <c:pt idx="351">
                  <c:v>0.64864864864864868</c:v>
                </c:pt>
                <c:pt idx="352">
                  <c:v>0.65202702702702697</c:v>
                </c:pt>
                <c:pt idx="353">
                  <c:v>0.65540540540540537</c:v>
                </c:pt>
                <c:pt idx="354">
                  <c:v>0.65878378378378377</c:v>
                </c:pt>
                <c:pt idx="355">
                  <c:v>0.66216216216216217</c:v>
                </c:pt>
                <c:pt idx="356">
                  <c:v>0.66554054054054057</c:v>
                </c:pt>
                <c:pt idx="357">
                  <c:v>0.66891891891891897</c:v>
                </c:pt>
                <c:pt idx="358">
                  <c:v>0.67229729729729726</c:v>
                </c:pt>
                <c:pt idx="359">
                  <c:v>0.67229729729729726</c:v>
                </c:pt>
                <c:pt idx="360">
                  <c:v>0.67567567567567566</c:v>
                </c:pt>
                <c:pt idx="361">
                  <c:v>0.67905405405405406</c:v>
                </c:pt>
                <c:pt idx="362">
                  <c:v>0.68243243243243246</c:v>
                </c:pt>
                <c:pt idx="363">
                  <c:v>0.68581081081081086</c:v>
                </c:pt>
                <c:pt idx="364">
                  <c:v>0.68918918918918914</c:v>
                </c:pt>
                <c:pt idx="365">
                  <c:v>0.69256756756756754</c:v>
                </c:pt>
                <c:pt idx="366">
                  <c:v>0.69594594594594594</c:v>
                </c:pt>
                <c:pt idx="367">
                  <c:v>0.69932432432432434</c:v>
                </c:pt>
                <c:pt idx="368">
                  <c:v>0.70270270270270274</c:v>
                </c:pt>
                <c:pt idx="369">
                  <c:v>0.70608108108108103</c:v>
                </c:pt>
                <c:pt idx="370">
                  <c:v>0.70945945945945943</c:v>
                </c:pt>
                <c:pt idx="371">
                  <c:v>0.71283783783783783</c:v>
                </c:pt>
                <c:pt idx="372">
                  <c:v>0.71621621621621623</c:v>
                </c:pt>
                <c:pt idx="373">
                  <c:v>0.71959459459459463</c:v>
                </c:pt>
                <c:pt idx="374">
                  <c:v>0.72297297297297303</c:v>
                </c:pt>
                <c:pt idx="375">
                  <c:v>0.72635135135135132</c:v>
                </c:pt>
                <c:pt idx="376">
                  <c:v>0.72635135135135132</c:v>
                </c:pt>
                <c:pt idx="377">
                  <c:v>0.72972972972972971</c:v>
                </c:pt>
                <c:pt idx="378">
                  <c:v>0.73310810810810811</c:v>
                </c:pt>
                <c:pt idx="379">
                  <c:v>0.73648648648648651</c:v>
                </c:pt>
                <c:pt idx="380">
                  <c:v>0.73986486486486491</c:v>
                </c:pt>
                <c:pt idx="381">
                  <c:v>0.7432432432432432</c:v>
                </c:pt>
                <c:pt idx="382">
                  <c:v>0.7466216216216216</c:v>
                </c:pt>
                <c:pt idx="383">
                  <c:v>0.75</c:v>
                </c:pt>
                <c:pt idx="384">
                  <c:v>0.7533783783783784</c:v>
                </c:pt>
                <c:pt idx="385">
                  <c:v>0.7567567567567568</c:v>
                </c:pt>
                <c:pt idx="386">
                  <c:v>0.7567567567567568</c:v>
                </c:pt>
                <c:pt idx="387">
                  <c:v>0.76013513513513509</c:v>
                </c:pt>
                <c:pt idx="388">
                  <c:v>0.76351351351351349</c:v>
                </c:pt>
                <c:pt idx="389">
                  <c:v>0.76689189189189189</c:v>
                </c:pt>
                <c:pt idx="390">
                  <c:v>0.77027027027027029</c:v>
                </c:pt>
                <c:pt idx="391">
                  <c:v>0.77364864864864868</c:v>
                </c:pt>
                <c:pt idx="392">
                  <c:v>0.77702702702702697</c:v>
                </c:pt>
                <c:pt idx="393">
                  <c:v>0.78040540540540537</c:v>
                </c:pt>
                <c:pt idx="394">
                  <c:v>0.78378378378378377</c:v>
                </c:pt>
                <c:pt idx="395">
                  <c:v>0.78716216216216217</c:v>
                </c:pt>
                <c:pt idx="396">
                  <c:v>0.79054054054054057</c:v>
                </c:pt>
                <c:pt idx="397">
                  <c:v>0.79391891891891897</c:v>
                </c:pt>
                <c:pt idx="398">
                  <c:v>0.79729729729729726</c:v>
                </c:pt>
                <c:pt idx="399">
                  <c:v>0.80067567567567566</c:v>
                </c:pt>
                <c:pt idx="400">
                  <c:v>0.80405405405405406</c:v>
                </c:pt>
                <c:pt idx="401">
                  <c:v>0.80743243243243246</c:v>
                </c:pt>
                <c:pt idx="402">
                  <c:v>0.81081081081081086</c:v>
                </c:pt>
                <c:pt idx="403">
                  <c:v>0.81418918918918914</c:v>
                </c:pt>
                <c:pt idx="404">
                  <c:v>0.81756756756756754</c:v>
                </c:pt>
                <c:pt idx="405">
                  <c:v>0.82094594594594594</c:v>
                </c:pt>
                <c:pt idx="406">
                  <c:v>0.82432432432432434</c:v>
                </c:pt>
                <c:pt idx="407">
                  <c:v>0.82770270270270274</c:v>
                </c:pt>
                <c:pt idx="408">
                  <c:v>0.82770270270270274</c:v>
                </c:pt>
                <c:pt idx="409">
                  <c:v>0.83108108108108103</c:v>
                </c:pt>
                <c:pt idx="410">
                  <c:v>0.83445945945945943</c:v>
                </c:pt>
                <c:pt idx="411">
                  <c:v>0.83783783783783783</c:v>
                </c:pt>
                <c:pt idx="412">
                  <c:v>0.84121621621621623</c:v>
                </c:pt>
                <c:pt idx="413">
                  <c:v>0.84459459459459463</c:v>
                </c:pt>
                <c:pt idx="414">
                  <c:v>0.84797297297297303</c:v>
                </c:pt>
                <c:pt idx="415">
                  <c:v>0.85135135135135132</c:v>
                </c:pt>
                <c:pt idx="416">
                  <c:v>0.85472972972972971</c:v>
                </c:pt>
                <c:pt idx="417">
                  <c:v>0.85810810810810811</c:v>
                </c:pt>
                <c:pt idx="418">
                  <c:v>0.86148648648648651</c:v>
                </c:pt>
                <c:pt idx="419">
                  <c:v>0.86486486486486491</c:v>
                </c:pt>
                <c:pt idx="420">
                  <c:v>0.8682432432432432</c:v>
                </c:pt>
                <c:pt idx="421">
                  <c:v>0.8716216216216216</c:v>
                </c:pt>
                <c:pt idx="422">
                  <c:v>0.875</c:v>
                </c:pt>
                <c:pt idx="423">
                  <c:v>0.8783783783783784</c:v>
                </c:pt>
                <c:pt idx="424">
                  <c:v>0.8817567567567568</c:v>
                </c:pt>
                <c:pt idx="425">
                  <c:v>0.88513513513513509</c:v>
                </c:pt>
                <c:pt idx="426">
                  <c:v>0.88851351351351349</c:v>
                </c:pt>
                <c:pt idx="427">
                  <c:v>0.89189189189189189</c:v>
                </c:pt>
                <c:pt idx="428">
                  <c:v>0.89527027027027029</c:v>
                </c:pt>
                <c:pt idx="429">
                  <c:v>0.89864864864864868</c:v>
                </c:pt>
                <c:pt idx="430">
                  <c:v>0.90202702702702697</c:v>
                </c:pt>
                <c:pt idx="431">
                  <c:v>0.90540540540540537</c:v>
                </c:pt>
                <c:pt idx="432">
                  <c:v>0.90878378378378377</c:v>
                </c:pt>
                <c:pt idx="433">
                  <c:v>0.91216216216216217</c:v>
                </c:pt>
                <c:pt idx="434">
                  <c:v>0.91554054054054057</c:v>
                </c:pt>
                <c:pt idx="435">
                  <c:v>0.91891891891891897</c:v>
                </c:pt>
                <c:pt idx="436">
                  <c:v>0.92229729729729726</c:v>
                </c:pt>
                <c:pt idx="437">
                  <c:v>0.92229729729729726</c:v>
                </c:pt>
                <c:pt idx="438">
                  <c:v>0.92567567567567566</c:v>
                </c:pt>
                <c:pt idx="439">
                  <c:v>0.92905405405405406</c:v>
                </c:pt>
                <c:pt idx="440">
                  <c:v>0.93243243243243246</c:v>
                </c:pt>
                <c:pt idx="441">
                  <c:v>0.93581081081081086</c:v>
                </c:pt>
                <c:pt idx="442">
                  <c:v>0.93581081081081086</c:v>
                </c:pt>
                <c:pt idx="443">
                  <c:v>0.93918918918918914</c:v>
                </c:pt>
                <c:pt idx="444">
                  <c:v>0.94256756756756754</c:v>
                </c:pt>
                <c:pt idx="445">
                  <c:v>0.94594594594594594</c:v>
                </c:pt>
                <c:pt idx="446">
                  <c:v>0.94932432432432434</c:v>
                </c:pt>
                <c:pt idx="447">
                  <c:v>0.95270270270270274</c:v>
                </c:pt>
                <c:pt idx="448">
                  <c:v>0.95608108108108103</c:v>
                </c:pt>
                <c:pt idx="449">
                  <c:v>0.95945945945945943</c:v>
                </c:pt>
                <c:pt idx="450">
                  <c:v>0.96283783783783783</c:v>
                </c:pt>
                <c:pt idx="451">
                  <c:v>0.96621621621621623</c:v>
                </c:pt>
                <c:pt idx="452">
                  <c:v>0.96959459459459463</c:v>
                </c:pt>
                <c:pt idx="453">
                  <c:v>0.97297297297297303</c:v>
                </c:pt>
                <c:pt idx="454">
                  <c:v>0.97635135135135132</c:v>
                </c:pt>
                <c:pt idx="455">
                  <c:v>0.97972972972972971</c:v>
                </c:pt>
                <c:pt idx="456">
                  <c:v>0.98310810810810811</c:v>
                </c:pt>
                <c:pt idx="457">
                  <c:v>0.98648648648648651</c:v>
                </c:pt>
                <c:pt idx="458">
                  <c:v>0.98986486486486491</c:v>
                </c:pt>
                <c:pt idx="459">
                  <c:v>0.9932432432432432</c:v>
                </c:pt>
                <c:pt idx="460">
                  <c:v>0.9966216216216216</c:v>
                </c:pt>
                <c:pt idx="461">
                  <c:v>1</c:v>
                </c:pt>
              </c:numCache>
            </c:numRef>
          </c:xVal>
          <c:yVal>
            <c:numRef>
              <c:f>LR_TrainingLiftChart!$CA$2:$CA$463</c:f>
              <c:numCache>
                <c:formatCode>General</c:formatCode>
                <c:ptCount val="462"/>
                <c:pt idx="0">
                  <c:v>0</c:v>
                </c:pt>
                <c:pt idx="1">
                  <c:v>6.0606060606060606E-3</c:v>
                </c:pt>
                <c:pt idx="2">
                  <c:v>1.2121212121212121E-2</c:v>
                </c:pt>
                <c:pt idx="3">
                  <c:v>1.8181818181818181E-2</c:v>
                </c:pt>
                <c:pt idx="4">
                  <c:v>1.8181818181818181E-2</c:v>
                </c:pt>
                <c:pt idx="5">
                  <c:v>1.8181818181818181E-2</c:v>
                </c:pt>
                <c:pt idx="6">
                  <c:v>2.4242424242424242E-2</c:v>
                </c:pt>
                <c:pt idx="7">
                  <c:v>3.0303030303030304E-2</c:v>
                </c:pt>
                <c:pt idx="8">
                  <c:v>3.6363636363636362E-2</c:v>
                </c:pt>
                <c:pt idx="9">
                  <c:v>4.2424242424242427E-2</c:v>
                </c:pt>
                <c:pt idx="10">
                  <c:v>4.8484848484848485E-2</c:v>
                </c:pt>
                <c:pt idx="11">
                  <c:v>5.4545454545454543E-2</c:v>
                </c:pt>
                <c:pt idx="12">
                  <c:v>6.0606060606060608E-2</c:v>
                </c:pt>
                <c:pt idx="13">
                  <c:v>6.6666666666666666E-2</c:v>
                </c:pt>
                <c:pt idx="14">
                  <c:v>7.2727272727272724E-2</c:v>
                </c:pt>
                <c:pt idx="15">
                  <c:v>7.8787878787878782E-2</c:v>
                </c:pt>
                <c:pt idx="16">
                  <c:v>8.4848484848484854E-2</c:v>
                </c:pt>
                <c:pt idx="17">
                  <c:v>9.0909090909090912E-2</c:v>
                </c:pt>
                <c:pt idx="18">
                  <c:v>9.696969696969697E-2</c:v>
                </c:pt>
                <c:pt idx="19">
                  <c:v>0.10303030303030303</c:v>
                </c:pt>
                <c:pt idx="20">
                  <c:v>0.10909090909090909</c:v>
                </c:pt>
                <c:pt idx="21">
                  <c:v>0.10909090909090909</c:v>
                </c:pt>
                <c:pt idx="22">
                  <c:v>0.11515151515151516</c:v>
                </c:pt>
                <c:pt idx="23">
                  <c:v>0.12121212121212122</c:v>
                </c:pt>
                <c:pt idx="24">
                  <c:v>0.12727272727272726</c:v>
                </c:pt>
                <c:pt idx="25">
                  <c:v>0.13333333333333333</c:v>
                </c:pt>
                <c:pt idx="26">
                  <c:v>0.1393939393939394</c:v>
                </c:pt>
                <c:pt idx="27">
                  <c:v>0.14545454545454545</c:v>
                </c:pt>
                <c:pt idx="28">
                  <c:v>0.15151515151515152</c:v>
                </c:pt>
                <c:pt idx="29">
                  <c:v>0.15757575757575756</c:v>
                </c:pt>
                <c:pt idx="30">
                  <c:v>0.16363636363636364</c:v>
                </c:pt>
                <c:pt idx="31">
                  <c:v>0.16969696969696971</c:v>
                </c:pt>
                <c:pt idx="32">
                  <c:v>0.17575757575757575</c:v>
                </c:pt>
                <c:pt idx="33">
                  <c:v>0.17575757575757575</c:v>
                </c:pt>
                <c:pt idx="34">
                  <c:v>0.18181818181818182</c:v>
                </c:pt>
                <c:pt idx="35">
                  <c:v>0.18787878787878787</c:v>
                </c:pt>
                <c:pt idx="36">
                  <c:v>0.19393939393939394</c:v>
                </c:pt>
                <c:pt idx="37">
                  <c:v>0.2</c:v>
                </c:pt>
                <c:pt idx="38">
                  <c:v>0.2</c:v>
                </c:pt>
                <c:pt idx="39">
                  <c:v>0.20606060606060606</c:v>
                </c:pt>
                <c:pt idx="40">
                  <c:v>0.21212121212121213</c:v>
                </c:pt>
                <c:pt idx="41">
                  <c:v>0.21818181818181817</c:v>
                </c:pt>
                <c:pt idx="42">
                  <c:v>0.21818181818181817</c:v>
                </c:pt>
                <c:pt idx="43">
                  <c:v>0.22424242424242424</c:v>
                </c:pt>
                <c:pt idx="44">
                  <c:v>0.23030303030303031</c:v>
                </c:pt>
                <c:pt idx="45">
                  <c:v>0.23636363636363636</c:v>
                </c:pt>
                <c:pt idx="46">
                  <c:v>0.24242424242424243</c:v>
                </c:pt>
                <c:pt idx="47">
                  <c:v>0.24242424242424243</c:v>
                </c:pt>
                <c:pt idx="48">
                  <c:v>0.24848484848484848</c:v>
                </c:pt>
                <c:pt idx="49">
                  <c:v>0.25454545454545452</c:v>
                </c:pt>
                <c:pt idx="50">
                  <c:v>0.26060606060606062</c:v>
                </c:pt>
                <c:pt idx="51">
                  <c:v>0.26060606060606062</c:v>
                </c:pt>
                <c:pt idx="52">
                  <c:v>0.26666666666666666</c:v>
                </c:pt>
                <c:pt idx="53">
                  <c:v>0.27272727272727271</c:v>
                </c:pt>
                <c:pt idx="54">
                  <c:v>0.27878787878787881</c:v>
                </c:pt>
                <c:pt idx="55">
                  <c:v>0.28484848484848485</c:v>
                </c:pt>
                <c:pt idx="56">
                  <c:v>0.28484848484848485</c:v>
                </c:pt>
                <c:pt idx="57">
                  <c:v>0.29090909090909089</c:v>
                </c:pt>
                <c:pt idx="58">
                  <c:v>0.29696969696969699</c:v>
                </c:pt>
                <c:pt idx="59">
                  <c:v>0.29696969696969699</c:v>
                </c:pt>
                <c:pt idx="60">
                  <c:v>0.30303030303030304</c:v>
                </c:pt>
                <c:pt idx="61">
                  <c:v>0.30909090909090908</c:v>
                </c:pt>
                <c:pt idx="62">
                  <c:v>0.31515151515151513</c:v>
                </c:pt>
                <c:pt idx="63">
                  <c:v>0.32121212121212123</c:v>
                </c:pt>
                <c:pt idx="64">
                  <c:v>0.32727272727272727</c:v>
                </c:pt>
                <c:pt idx="65">
                  <c:v>0.33333333333333331</c:v>
                </c:pt>
                <c:pt idx="66">
                  <c:v>0.33939393939393941</c:v>
                </c:pt>
                <c:pt idx="67">
                  <c:v>0.34545454545454546</c:v>
                </c:pt>
                <c:pt idx="68">
                  <c:v>0.34545454545454546</c:v>
                </c:pt>
                <c:pt idx="69">
                  <c:v>0.3515151515151515</c:v>
                </c:pt>
                <c:pt idx="70">
                  <c:v>0.3575757575757576</c:v>
                </c:pt>
                <c:pt idx="71">
                  <c:v>0.36363636363636365</c:v>
                </c:pt>
                <c:pt idx="72">
                  <c:v>0.36363636363636365</c:v>
                </c:pt>
                <c:pt idx="73">
                  <c:v>0.36969696969696969</c:v>
                </c:pt>
                <c:pt idx="74">
                  <c:v>0.36969696969696969</c:v>
                </c:pt>
                <c:pt idx="75">
                  <c:v>0.37575757575757573</c:v>
                </c:pt>
                <c:pt idx="76">
                  <c:v>0.38181818181818183</c:v>
                </c:pt>
                <c:pt idx="77">
                  <c:v>0.38787878787878788</c:v>
                </c:pt>
                <c:pt idx="78">
                  <c:v>0.39393939393939392</c:v>
                </c:pt>
                <c:pt idx="79">
                  <c:v>0.4</c:v>
                </c:pt>
                <c:pt idx="80">
                  <c:v>0.40606060606060607</c:v>
                </c:pt>
                <c:pt idx="81">
                  <c:v>0.41212121212121211</c:v>
                </c:pt>
                <c:pt idx="82">
                  <c:v>0.41212121212121211</c:v>
                </c:pt>
                <c:pt idx="83">
                  <c:v>0.41212121212121211</c:v>
                </c:pt>
                <c:pt idx="84">
                  <c:v>0.41212121212121211</c:v>
                </c:pt>
                <c:pt idx="85">
                  <c:v>0.41212121212121211</c:v>
                </c:pt>
                <c:pt idx="86">
                  <c:v>0.41818181818181815</c:v>
                </c:pt>
                <c:pt idx="87">
                  <c:v>0.42424242424242425</c:v>
                </c:pt>
                <c:pt idx="88">
                  <c:v>0.42424242424242425</c:v>
                </c:pt>
                <c:pt idx="89">
                  <c:v>0.4303030303030303</c:v>
                </c:pt>
                <c:pt idx="90">
                  <c:v>0.43636363636363634</c:v>
                </c:pt>
                <c:pt idx="91">
                  <c:v>0.43636363636363634</c:v>
                </c:pt>
                <c:pt idx="92">
                  <c:v>0.43636363636363634</c:v>
                </c:pt>
                <c:pt idx="93">
                  <c:v>0.44242424242424244</c:v>
                </c:pt>
                <c:pt idx="94">
                  <c:v>0.44848484848484849</c:v>
                </c:pt>
                <c:pt idx="95">
                  <c:v>0.45454545454545453</c:v>
                </c:pt>
                <c:pt idx="96">
                  <c:v>0.46060606060606063</c:v>
                </c:pt>
                <c:pt idx="97">
                  <c:v>0.46060606060606063</c:v>
                </c:pt>
                <c:pt idx="98">
                  <c:v>0.46666666666666667</c:v>
                </c:pt>
                <c:pt idx="99">
                  <c:v>0.46666666666666667</c:v>
                </c:pt>
                <c:pt idx="100">
                  <c:v>0.47272727272727272</c:v>
                </c:pt>
                <c:pt idx="101">
                  <c:v>0.47878787878787876</c:v>
                </c:pt>
                <c:pt idx="102">
                  <c:v>0.48484848484848486</c:v>
                </c:pt>
                <c:pt idx="103">
                  <c:v>0.49090909090909091</c:v>
                </c:pt>
                <c:pt idx="104">
                  <c:v>0.49696969696969695</c:v>
                </c:pt>
                <c:pt idx="105">
                  <c:v>0.49696969696969695</c:v>
                </c:pt>
                <c:pt idx="106">
                  <c:v>0.50303030303030305</c:v>
                </c:pt>
                <c:pt idx="107">
                  <c:v>0.50909090909090904</c:v>
                </c:pt>
                <c:pt idx="108">
                  <c:v>0.50909090909090904</c:v>
                </c:pt>
                <c:pt idx="109">
                  <c:v>0.51515151515151514</c:v>
                </c:pt>
                <c:pt idx="110">
                  <c:v>0.51515151515151514</c:v>
                </c:pt>
                <c:pt idx="111">
                  <c:v>0.51515151515151514</c:v>
                </c:pt>
                <c:pt idx="112">
                  <c:v>0.51515151515151514</c:v>
                </c:pt>
                <c:pt idx="113">
                  <c:v>0.52121212121212124</c:v>
                </c:pt>
                <c:pt idx="114">
                  <c:v>0.52727272727272723</c:v>
                </c:pt>
                <c:pt idx="115">
                  <c:v>0.53333333333333333</c:v>
                </c:pt>
                <c:pt idx="116">
                  <c:v>0.53939393939393943</c:v>
                </c:pt>
                <c:pt idx="117">
                  <c:v>0.53939393939393943</c:v>
                </c:pt>
                <c:pt idx="118">
                  <c:v>0.54545454545454541</c:v>
                </c:pt>
                <c:pt idx="119">
                  <c:v>0.55151515151515151</c:v>
                </c:pt>
                <c:pt idx="120">
                  <c:v>0.55757575757575761</c:v>
                </c:pt>
                <c:pt idx="121">
                  <c:v>0.5636363636363636</c:v>
                </c:pt>
                <c:pt idx="122">
                  <c:v>0.5696969696969697</c:v>
                </c:pt>
                <c:pt idx="123">
                  <c:v>0.5696969696969697</c:v>
                </c:pt>
                <c:pt idx="124">
                  <c:v>0.5696969696969697</c:v>
                </c:pt>
                <c:pt idx="125">
                  <c:v>0.5757575757575758</c:v>
                </c:pt>
                <c:pt idx="126">
                  <c:v>0.58181818181818179</c:v>
                </c:pt>
                <c:pt idx="127">
                  <c:v>0.58181818181818179</c:v>
                </c:pt>
                <c:pt idx="128">
                  <c:v>0.58181818181818179</c:v>
                </c:pt>
                <c:pt idx="129">
                  <c:v>0.58181818181818179</c:v>
                </c:pt>
                <c:pt idx="130">
                  <c:v>0.58787878787878789</c:v>
                </c:pt>
                <c:pt idx="131">
                  <c:v>0.58787878787878789</c:v>
                </c:pt>
                <c:pt idx="132">
                  <c:v>0.59393939393939399</c:v>
                </c:pt>
                <c:pt idx="133">
                  <c:v>0.59393939393939399</c:v>
                </c:pt>
                <c:pt idx="134">
                  <c:v>0.6</c:v>
                </c:pt>
                <c:pt idx="135">
                  <c:v>0.6</c:v>
                </c:pt>
                <c:pt idx="136">
                  <c:v>0.60606060606060608</c:v>
                </c:pt>
                <c:pt idx="137">
                  <c:v>0.61212121212121207</c:v>
                </c:pt>
                <c:pt idx="138">
                  <c:v>0.61818181818181817</c:v>
                </c:pt>
                <c:pt idx="139">
                  <c:v>0.62424242424242427</c:v>
                </c:pt>
                <c:pt idx="140">
                  <c:v>0.63030303030303025</c:v>
                </c:pt>
                <c:pt idx="141">
                  <c:v>0.63636363636363635</c:v>
                </c:pt>
                <c:pt idx="142">
                  <c:v>0.64242424242424245</c:v>
                </c:pt>
                <c:pt idx="143">
                  <c:v>0.64848484848484844</c:v>
                </c:pt>
                <c:pt idx="144">
                  <c:v>0.64848484848484844</c:v>
                </c:pt>
                <c:pt idx="145">
                  <c:v>0.65454545454545454</c:v>
                </c:pt>
                <c:pt idx="146">
                  <c:v>0.65454545454545454</c:v>
                </c:pt>
                <c:pt idx="147">
                  <c:v>0.65454545454545454</c:v>
                </c:pt>
                <c:pt idx="148">
                  <c:v>0.65454545454545454</c:v>
                </c:pt>
                <c:pt idx="149">
                  <c:v>0.65454545454545454</c:v>
                </c:pt>
                <c:pt idx="150">
                  <c:v>0.65454545454545454</c:v>
                </c:pt>
                <c:pt idx="151">
                  <c:v>0.65454545454545454</c:v>
                </c:pt>
                <c:pt idx="152">
                  <c:v>0.66060606060606064</c:v>
                </c:pt>
                <c:pt idx="153">
                  <c:v>0.66060606060606064</c:v>
                </c:pt>
                <c:pt idx="154">
                  <c:v>0.66666666666666663</c:v>
                </c:pt>
                <c:pt idx="155">
                  <c:v>0.66666666666666663</c:v>
                </c:pt>
                <c:pt idx="156">
                  <c:v>0.66666666666666663</c:v>
                </c:pt>
                <c:pt idx="157">
                  <c:v>0.66666666666666663</c:v>
                </c:pt>
                <c:pt idx="158">
                  <c:v>0.66666666666666663</c:v>
                </c:pt>
                <c:pt idx="159">
                  <c:v>0.66666666666666663</c:v>
                </c:pt>
                <c:pt idx="160">
                  <c:v>0.66666666666666663</c:v>
                </c:pt>
                <c:pt idx="161">
                  <c:v>0.67272727272727273</c:v>
                </c:pt>
                <c:pt idx="162">
                  <c:v>0.67878787878787883</c:v>
                </c:pt>
                <c:pt idx="163">
                  <c:v>0.68484848484848482</c:v>
                </c:pt>
                <c:pt idx="164">
                  <c:v>0.68484848484848482</c:v>
                </c:pt>
                <c:pt idx="165">
                  <c:v>0.68484848484848482</c:v>
                </c:pt>
                <c:pt idx="166">
                  <c:v>0.68484848484848482</c:v>
                </c:pt>
                <c:pt idx="167">
                  <c:v>0.68484848484848482</c:v>
                </c:pt>
                <c:pt idx="168">
                  <c:v>0.69090909090909092</c:v>
                </c:pt>
                <c:pt idx="169">
                  <c:v>0.69090909090909092</c:v>
                </c:pt>
                <c:pt idx="170">
                  <c:v>0.69090909090909092</c:v>
                </c:pt>
                <c:pt idx="171">
                  <c:v>0.69696969696969702</c:v>
                </c:pt>
                <c:pt idx="172">
                  <c:v>0.69696969696969702</c:v>
                </c:pt>
                <c:pt idx="173">
                  <c:v>0.69696969696969702</c:v>
                </c:pt>
                <c:pt idx="174">
                  <c:v>0.69696969696969702</c:v>
                </c:pt>
                <c:pt idx="175">
                  <c:v>0.69696969696969702</c:v>
                </c:pt>
                <c:pt idx="176">
                  <c:v>0.70303030303030301</c:v>
                </c:pt>
                <c:pt idx="177">
                  <c:v>0.70303030303030301</c:v>
                </c:pt>
                <c:pt idx="178">
                  <c:v>0.70303030303030301</c:v>
                </c:pt>
                <c:pt idx="179">
                  <c:v>0.70909090909090911</c:v>
                </c:pt>
                <c:pt idx="180">
                  <c:v>0.7151515151515152</c:v>
                </c:pt>
                <c:pt idx="181">
                  <c:v>0.7151515151515152</c:v>
                </c:pt>
                <c:pt idx="182">
                  <c:v>0.7151515151515152</c:v>
                </c:pt>
                <c:pt idx="183">
                  <c:v>0.72121212121212119</c:v>
                </c:pt>
                <c:pt idx="184">
                  <c:v>0.72121212121212119</c:v>
                </c:pt>
                <c:pt idx="185">
                  <c:v>0.72121212121212119</c:v>
                </c:pt>
                <c:pt idx="186">
                  <c:v>0.72727272727272729</c:v>
                </c:pt>
                <c:pt idx="187">
                  <c:v>0.73333333333333328</c:v>
                </c:pt>
                <c:pt idx="188">
                  <c:v>0.73939393939393938</c:v>
                </c:pt>
                <c:pt idx="189">
                  <c:v>0.73939393939393938</c:v>
                </c:pt>
                <c:pt idx="190">
                  <c:v>0.74545454545454548</c:v>
                </c:pt>
                <c:pt idx="191">
                  <c:v>0.74545454545454548</c:v>
                </c:pt>
                <c:pt idx="192">
                  <c:v>0.75151515151515147</c:v>
                </c:pt>
                <c:pt idx="193">
                  <c:v>0.75151515151515147</c:v>
                </c:pt>
                <c:pt idx="194">
                  <c:v>0.75757575757575757</c:v>
                </c:pt>
                <c:pt idx="195">
                  <c:v>0.75757575757575757</c:v>
                </c:pt>
                <c:pt idx="196">
                  <c:v>0.75757575757575757</c:v>
                </c:pt>
                <c:pt idx="197">
                  <c:v>0.75757575757575757</c:v>
                </c:pt>
                <c:pt idx="198">
                  <c:v>0.76363636363636367</c:v>
                </c:pt>
                <c:pt idx="199">
                  <c:v>0.76363636363636367</c:v>
                </c:pt>
                <c:pt idx="200">
                  <c:v>0.76363636363636367</c:v>
                </c:pt>
                <c:pt idx="201">
                  <c:v>0.76969696969696966</c:v>
                </c:pt>
                <c:pt idx="202">
                  <c:v>0.76969696969696966</c:v>
                </c:pt>
                <c:pt idx="203">
                  <c:v>0.77575757575757576</c:v>
                </c:pt>
                <c:pt idx="204">
                  <c:v>0.77575757575757576</c:v>
                </c:pt>
                <c:pt idx="205">
                  <c:v>0.77575757575757576</c:v>
                </c:pt>
                <c:pt idx="206">
                  <c:v>0.77575757575757576</c:v>
                </c:pt>
                <c:pt idx="207">
                  <c:v>0.77575757575757576</c:v>
                </c:pt>
                <c:pt idx="208">
                  <c:v>0.77575757575757576</c:v>
                </c:pt>
                <c:pt idx="209">
                  <c:v>0.77575757575757576</c:v>
                </c:pt>
                <c:pt idx="210">
                  <c:v>0.78181818181818186</c:v>
                </c:pt>
                <c:pt idx="211">
                  <c:v>0.78181818181818186</c:v>
                </c:pt>
                <c:pt idx="212">
                  <c:v>0.78181818181818186</c:v>
                </c:pt>
                <c:pt idx="213">
                  <c:v>0.78181818181818186</c:v>
                </c:pt>
                <c:pt idx="214">
                  <c:v>0.78181818181818186</c:v>
                </c:pt>
                <c:pt idx="215">
                  <c:v>0.78787878787878785</c:v>
                </c:pt>
                <c:pt idx="216">
                  <c:v>0.79393939393939394</c:v>
                </c:pt>
                <c:pt idx="217">
                  <c:v>0.8</c:v>
                </c:pt>
                <c:pt idx="218">
                  <c:v>0.80606060606060603</c:v>
                </c:pt>
                <c:pt idx="219">
                  <c:v>0.81212121212121213</c:v>
                </c:pt>
                <c:pt idx="220">
                  <c:v>0.81212121212121213</c:v>
                </c:pt>
                <c:pt idx="221">
                  <c:v>0.81818181818181823</c:v>
                </c:pt>
                <c:pt idx="222">
                  <c:v>0.81818181818181823</c:v>
                </c:pt>
                <c:pt idx="223">
                  <c:v>0.82424242424242422</c:v>
                </c:pt>
                <c:pt idx="224">
                  <c:v>0.82424242424242422</c:v>
                </c:pt>
                <c:pt idx="225">
                  <c:v>0.83030303030303032</c:v>
                </c:pt>
                <c:pt idx="226">
                  <c:v>0.83030303030303032</c:v>
                </c:pt>
                <c:pt idx="227">
                  <c:v>0.83030303030303032</c:v>
                </c:pt>
                <c:pt idx="228">
                  <c:v>0.83030303030303032</c:v>
                </c:pt>
                <c:pt idx="229">
                  <c:v>0.83030303030303032</c:v>
                </c:pt>
                <c:pt idx="230">
                  <c:v>0.83030303030303032</c:v>
                </c:pt>
                <c:pt idx="231">
                  <c:v>0.83030303030303032</c:v>
                </c:pt>
                <c:pt idx="232">
                  <c:v>0.83030303030303032</c:v>
                </c:pt>
                <c:pt idx="233">
                  <c:v>0.83030303030303032</c:v>
                </c:pt>
                <c:pt idx="234">
                  <c:v>0.83030303030303032</c:v>
                </c:pt>
                <c:pt idx="235">
                  <c:v>0.83030303030303032</c:v>
                </c:pt>
                <c:pt idx="236">
                  <c:v>0.83030303030303032</c:v>
                </c:pt>
                <c:pt idx="237">
                  <c:v>0.83636363636363631</c:v>
                </c:pt>
                <c:pt idx="238">
                  <c:v>0.83636363636363631</c:v>
                </c:pt>
                <c:pt idx="239">
                  <c:v>0.83636363636363631</c:v>
                </c:pt>
                <c:pt idx="240">
                  <c:v>0.84242424242424241</c:v>
                </c:pt>
                <c:pt idx="241">
                  <c:v>0.84242424242424241</c:v>
                </c:pt>
                <c:pt idx="242">
                  <c:v>0.84242424242424241</c:v>
                </c:pt>
                <c:pt idx="243">
                  <c:v>0.84242424242424241</c:v>
                </c:pt>
                <c:pt idx="244">
                  <c:v>0.84242424242424241</c:v>
                </c:pt>
                <c:pt idx="245">
                  <c:v>0.84242424242424241</c:v>
                </c:pt>
                <c:pt idx="246">
                  <c:v>0.84848484848484851</c:v>
                </c:pt>
                <c:pt idx="247">
                  <c:v>0.84848484848484851</c:v>
                </c:pt>
                <c:pt idx="248">
                  <c:v>0.84848484848484851</c:v>
                </c:pt>
                <c:pt idx="249">
                  <c:v>0.84848484848484851</c:v>
                </c:pt>
                <c:pt idx="250">
                  <c:v>0.84848484848484851</c:v>
                </c:pt>
                <c:pt idx="251">
                  <c:v>0.8545454545454545</c:v>
                </c:pt>
                <c:pt idx="252">
                  <c:v>0.8606060606060606</c:v>
                </c:pt>
                <c:pt idx="253">
                  <c:v>0.8606060606060606</c:v>
                </c:pt>
                <c:pt idx="254">
                  <c:v>0.8666666666666667</c:v>
                </c:pt>
                <c:pt idx="255">
                  <c:v>0.87272727272727268</c:v>
                </c:pt>
                <c:pt idx="256">
                  <c:v>0.87272727272727268</c:v>
                </c:pt>
                <c:pt idx="257">
                  <c:v>0.87272727272727268</c:v>
                </c:pt>
                <c:pt idx="258">
                  <c:v>0.87272727272727268</c:v>
                </c:pt>
                <c:pt idx="259">
                  <c:v>0.87272727272727268</c:v>
                </c:pt>
                <c:pt idx="260">
                  <c:v>0.87272727272727268</c:v>
                </c:pt>
                <c:pt idx="261">
                  <c:v>0.87272727272727268</c:v>
                </c:pt>
                <c:pt idx="262">
                  <c:v>0.87272727272727268</c:v>
                </c:pt>
                <c:pt idx="263">
                  <c:v>0.87272727272727268</c:v>
                </c:pt>
                <c:pt idx="264">
                  <c:v>0.87272727272727268</c:v>
                </c:pt>
                <c:pt idx="265">
                  <c:v>0.87272727272727268</c:v>
                </c:pt>
                <c:pt idx="266">
                  <c:v>0.87272727272727268</c:v>
                </c:pt>
                <c:pt idx="267">
                  <c:v>0.87272727272727268</c:v>
                </c:pt>
                <c:pt idx="268">
                  <c:v>0.87878787878787878</c:v>
                </c:pt>
                <c:pt idx="269">
                  <c:v>0.87878787878787878</c:v>
                </c:pt>
                <c:pt idx="270">
                  <c:v>0.88484848484848488</c:v>
                </c:pt>
                <c:pt idx="271">
                  <c:v>0.88484848484848488</c:v>
                </c:pt>
                <c:pt idx="272">
                  <c:v>0.88484848484848488</c:v>
                </c:pt>
                <c:pt idx="273">
                  <c:v>0.89090909090909087</c:v>
                </c:pt>
                <c:pt idx="274">
                  <c:v>0.89090909090909087</c:v>
                </c:pt>
                <c:pt idx="275">
                  <c:v>0.89090909090909087</c:v>
                </c:pt>
                <c:pt idx="276">
                  <c:v>0.89696969696969697</c:v>
                </c:pt>
                <c:pt idx="277">
                  <c:v>0.90303030303030307</c:v>
                </c:pt>
                <c:pt idx="278">
                  <c:v>0.90303030303030307</c:v>
                </c:pt>
                <c:pt idx="279">
                  <c:v>0.90303030303030307</c:v>
                </c:pt>
                <c:pt idx="280">
                  <c:v>0.90303030303030307</c:v>
                </c:pt>
                <c:pt idx="281">
                  <c:v>0.90303030303030307</c:v>
                </c:pt>
                <c:pt idx="282">
                  <c:v>0.90303030303030307</c:v>
                </c:pt>
                <c:pt idx="283">
                  <c:v>0.90303030303030307</c:v>
                </c:pt>
                <c:pt idx="284">
                  <c:v>0.90303030303030307</c:v>
                </c:pt>
                <c:pt idx="285">
                  <c:v>0.90303030303030307</c:v>
                </c:pt>
                <c:pt idx="286">
                  <c:v>0.90909090909090906</c:v>
                </c:pt>
                <c:pt idx="287">
                  <c:v>0.90909090909090906</c:v>
                </c:pt>
                <c:pt idx="288">
                  <c:v>0.90909090909090906</c:v>
                </c:pt>
                <c:pt idx="289">
                  <c:v>0.90909090909090906</c:v>
                </c:pt>
                <c:pt idx="290">
                  <c:v>0.91515151515151516</c:v>
                </c:pt>
                <c:pt idx="291">
                  <c:v>0.91515151515151516</c:v>
                </c:pt>
                <c:pt idx="292">
                  <c:v>0.91515151515151516</c:v>
                </c:pt>
                <c:pt idx="293">
                  <c:v>0.92121212121212126</c:v>
                </c:pt>
                <c:pt idx="294">
                  <c:v>0.92121212121212126</c:v>
                </c:pt>
                <c:pt idx="295">
                  <c:v>0.92121212121212126</c:v>
                </c:pt>
                <c:pt idx="296">
                  <c:v>0.92121212121212126</c:v>
                </c:pt>
                <c:pt idx="297">
                  <c:v>0.92121212121212126</c:v>
                </c:pt>
                <c:pt idx="298">
                  <c:v>0.92727272727272725</c:v>
                </c:pt>
                <c:pt idx="299">
                  <c:v>0.92727272727272725</c:v>
                </c:pt>
                <c:pt idx="300">
                  <c:v>0.92727272727272725</c:v>
                </c:pt>
                <c:pt idx="301">
                  <c:v>0.93333333333333335</c:v>
                </c:pt>
                <c:pt idx="302">
                  <c:v>0.93333333333333335</c:v>
                </c:pt>
                <c:pt idx="303">
                  <c:v>0.93333333333333335</c:v>
                </c:pt>
                <c:pt idx="304">
                  <c:v>0.93939393939393945</c:v>
                </c:pt>
                <c:pt idx="305">
                  <c:v>0.93939393939393945</c:v>
                </c:pt>
                <c:pt idx="306">
                  <c:v>0.93939393939393945</c:v>
                </c:pt>
                <c:pt idx="307">
                  <c:v>0.93939393939393945</c:v>
                </c:pt>
                <c:pt idx="308">
                  <c:v>0.94545454545454544</c:v>
                </c:pt>
                <c:pt idx="309">
                  <c:v>0.94545454545454544</c:v>
                </c:pt>
                <c:pt idx="310">
                  <c:v>0.94545454545454544</c:v>
                </c:pt>
                <c:pt idx="311">
                  <c:v>0.94545454545454544</c:v>
                </c:pt>
                <c:pt idx="312">
                  <c:v>0.94545454545454544</c:v>
                </c:pt>
                <c:pt idx="313">
                  <c:v>0.94545454545454544</c:v>
                </c:pt>
                <c:pt idx="314">
                  <c:v>0.94545454545454544</c:v>
                </c:pt>
                <c:pt idx="315">
                  <c:v>0.94545454545454544</c:v>
                </c:pt>
                <c:pt idx="316">
                  <c:v>0.94545454545454544</c:v>
                </c:pt>
                <c:pt idx="317">
                  <c:v>0.94545454545454544</c:v>
                </c:pt>
                <c:pt idx="318">
                  <c:v>0.94545454545454544</c:v>
                </c:pt>
                <c:pt idx="319">
                  <c:v>0.94545454545454544</c:v>
                </c:pt>
                <c:pt idx="320">
                  <c:v>0.94545454545454544</c:v>
                </c:pt>
                <c:pt idx="321">
                  <c:v>0.94545454545454544</c:v>
                </c:pt>
                <c:pt idx="322">
                  <c:v>0.94545454545454544</c:v>
                </c:pt>
                <c:pt idx="323">
                  <c:v>0.94545454545454544</c:v>
                </c:pt>
                <c:pt idx="324">
                  <c:v>0.94545454545454544</c:v>
                </c:pt>
                <c:pt idx="325">
                  <c:v>0.94545454545454544</c:v>
                </c:pt>
                <c:pt idx="326">
                  <c:v>0.94545454545454544</c:v>
                </c:pt>
                <c:pt idx="327">
                  <c:v>0.94545454545454544</c:v>
                </c:pt>
                <c:pt idx="328">
                  <c:v>0.95151515151515154</c:v>
                </c:pt>
                <c:pt idx="329">
                  <c:v>0.95151515151515154</c:v>
                </c:pt>
                <c:pt idx="330">
                  <c:v>0.95151515151515154</c:v>
                </c:pt>
                <c:pt idx="331">
                  <c:v>0.95151515151515154</c:v>
                </c:pt>
                <c:pt idx="332">
                  <c:v>0.95151515151515154</c:v>
                </c:pt>
                <c:pt idx="333">
                  <c:v>0.95151515151515154</c:v>
                </c:pt>
                <c:pt idx="334">
                  <c:v>0.95151515151515154</c:v>
                </c:pt>
                <c:pt idx="335">
                  <c:v>0.95151515151515154</c:v>
                </c:pt>
                <c:pt idx="336">
                  <c:v>0.95151515151515154</c:v>
                </c:pt>
                <c:pt idx="337">
                  <c:v>0.95151515151515154</c:v>
                </c:pt>
                <c:pt idx="338">
                  <c:v>0.95757575757575752</c:v>
                </c:pt>
                <c:pt idx="339">
                  <c:v>0.95757575757575752</c:v>
                </c:pt>
                <c:pt idx="340">
                  <c:v>0.96363636363636362</c:v>
                </c:pt>
                <c:pt idx="341">
                  <c:v>0.96363636363636362</c:v>
                </c:pt>
                <c:pt idx="342">
                  <c:v>0.96363636363636362</c:v>
                </c:pt>
                <c:pt idx="343">
                  <c:v>0.96363636363636362</c:v>
                </c:pt>
                <c:pt idx="344">
                  <c:v>0.96363636363636362</c:v>
                </c:pt>
                <c:pt idx="345">
                  <c:v>0.96363636363636362</c:v>
                </c:pt>
                <c:pt idx="346">
                  <c:v>0.96363636363636362</c:v>
                </c:pt>
                <c:pt idx="347">
                  <c:v>0.96363636363636362</c:v>
                </c:pt>
                <c:pt idx="348">
                  <c:v>0.96363636363636362</c:v>
                </c:pt>
                <c:pt idx="349">
                  <c:v>0.96363636363636362</c:v>
                </c:pt>
                <c:pt idx="350">
                  <c:v>0.96363636363636362</c:v>
                </c:pt>
                <c:pt idx="351">
                  <c:v>0.96363636363636362</c:v>
                </c:pt>
                <c:pt idx="352">
                  <c:v>0.96363636363636362</c:v>
                </c:pt>
                <c:pt idx="353">
                  <c:v>0.96363636363636362</c:v>
                </c:pt>
                <c:pt idx="354">
                  <c:v>0.96363636363636362</c:v>
                </c:pt>
                <c:pt idx="355">
                  <c:v>0.96363636363636362</c:v>
                </c:pt>
                <c:pt idx="356">
                  <c:v>0.96363636363636362</c:v>
                </c:pt>
                <c:pt idx="357">
                  <c:v>0.96363636363636362</c:v>
                </c:pt>
                <c:pt idx="358">
                  <c:v>0.96363636363636362</c:v>
                </c:pt>
                <c:pt idx="359">
                  <c:v>0.96969696969696972</c:v>
                </c:pt>
                <c:pt idx="360">
                  <c:v>0.96969696969696972</c:v>
                </c:pt>
                <c:pt idx="361">
                  <c:v>0.96969696969696972</c:v>
                </c:pt>
                <c:pt idx="362">
                  <c:v>0.96969696969696972</c:v>
                </c:pt>
                <c:pt idx="363">
                  <c:v>0.96969696969696972</c:v>
                </c:pt>
                <c:pt idx="364">
                  <c:v>0.96969696969696972</c:v>
                </c:pt>
                <c:pt idx="365">
                  <c:v>0.96969696969696972</c:v>
                </c:pt>
                <c:pt idx="366">
                  <c:v>0.96969696969696972</c:v>
                </c:pt>
                <c:pt idx="367">
                  <c:v>0.96969696969696972</c:v>
                </c:pt>
                <c:pt idx="368">
                  <c:v>0.96969696969696972</c:v>
                </c:pt>
                <c:pt idx="369">
                  <c:v>0.96969696969696972</c:v>
                </c:pt>
                <c:pt idx="370">
                  <c:v>0.96969696969696972</c:v>
                </c:pt>
                <c:pt idx="371">
                  <c:v>0.96969696969696972</c:v>
                </c:pt>
                <c:pt idx="372">
                  <c:v>0.96969696969696972</c:v>
                </c:pt>
                <c:pt idx="373">
                  <c:v>0.96969696969696972</c:v>
                </c:pt>
                <c:pt idx="374">
                  <c:v>0.96969696969696972</c:v>
                </c:pt>
                <c:pt idx="375">
                  <c:v>0.96969696969696972</c:v>
                </c:pt>
                <c:pt idx="376">
                  <c:v>0.97575757575757571</c:v>
                </c:pt>
                <c:pt idx="377">
                  <c:v>0.97575757575757571</c:v>
                </c:pt>
                <c:pt idx="378">
                  <c:v>0.97575757575757571</c:v>
                </c:pt>
                <c:pt idx="379">
                  <c:v>0.97575757575757571</c:v>
                </c:pt>
                <c:pt idx="380">
                  <c:v>0.97575757575757571</c:v>
                </c:pt>
                <c:pt idx="381">
                  <c:v>0.97575757575757571</c:v>
                </c:pt>
                <c:pt idx="382">
                  <c:v>0.97575757575757571</c:v>
                </c:pt>
                <c:pt idx="383">
                  <c:v>0.97575757575757571</c:v>
                </c:pt>
                <c:pt idx="384">
                  <c:v>0.97575757575757571</c:v>
                </c:pt>
                <c:pt idx="385">
                  <c:v>0.97575757575757571</c:v>
                </c:pt>
                <c:pt idx="386">
                  <c:v>0.98181818181818181</c:v>
                </c:pt>
                <c:pt idx="387">
                  <c:v>0.98181818181818181</c:v>
                </c:pt>
                <c:pt idx="388">
                  <c:v>0.98181818181818181</c:v>
                </c:pt>
                <c:pt idx="389">
                  <c:v>0.98181818181818181</c:v>
                </c:pt>
                <c:pt idx="390">
                  <c:v>0.98181818181818181</c:v>
                </c:pt>
                <c:pt idx="391">
                  <c:v>0.98181818181818181</c:v>
                </c:pt>
                <c:pt idx="392">
                  <c:v>0.98181818181818181</c:v>
                </c:pt>
                <c:pt idx="393">
                  <c:v>0.98181818181818181</c:v>
                </c:pt>
                <c:pt idx="394">
                  <c:v>0.98181818181818181</c:v>
                </c:pt>
                <c:pt idx="395">
                  <c:v>0.98181818181818181</c:v>
                </c:pt>
                <c:pt idx="396">
                  <c:v>0.98181818181818181</c:v>
                </c:pt>
                <c:pt idx="397">
                  <c:v>0.98181818181818181</c:v>
                </c:pt>
                <c:pt idx="398">
                  <c:v>0.98181818181818181</c:v>
                </c:pt>
                <c:pt idx="399">
                  <c:v>0.98181818181818181</c:v>
                </c:pt>
                <c:pt idx="400">
                  <c:v>0.98181818181818181</c:v>
                </c:pt>
                <c:pt idx="401">
                  <c:v>0.98181818181818181</c:v>
                </c:pt>
                <c:pt idx="402">
                  <c:v>0.98181818181818181</c:v>
                </c:pt>
                <c:pt idx="403">
                  <c:v>0.98181818181818181</c:v>
                </c:pt>
                <c:pt idx="404">
                  <c:v>0.98181818181818181</c:v>
                </c:pt>
                <c:pt idx="405">
                  <c:v>0.98181818181818181</c:v>
                </c:pt>
                <c:pt idx="406">
                  <c:v>0.98181818181818181</c:v>
                </c:pt>
                <c:pt idx="407">
                  <c:v>0.98181818181818181</c:v>
                </c:pt>
                <c:pt idx="408">
                  <c:v>0.98787878787878791</c:v>
                </c:pt>
                <c:pt idx="409">
                  <c:v>0.98787878787878791</c:v>
                </c:pt>
                <c:pt idx="410">
                  <c:v>0.98787878787878791</c:v>
                </c:pt>
                <c:pt idx="411">
                  <c:v>0.98787878787878791</c:v>
                </c:pt>
                <c:pt idx="412">
                  <c:v>0.98787878787878791</c:v>
                </c:pt>
                <c:pt idx="413">
                  <c:v>0.98787878787878791</c:v>
                </c:pt>
                <c:pt idx="414">
                  <c:v>0.98787878787878791</c:v>
                </c:pt>
                <c:pt idx="415">
                  <c:v>0.98787878787878791</c:v>
                </c:pt>
                <c:pt idx="416">
                  <c:v>0.98787878787878791</c:v>
                </c:pt>
                <c:pt idx="417">
                  <c:v>0.98787878787878791</c:v>
                </c:pt>
                <c:pt idx="418">
                  <c:v>0.98787878787878791</c:v>
                </c:pt>
                <c:pt idx="419">
                  <c:v>0.98787878787878791</c:v>
                </c:pt>
                <c:pt idx="420">
                  <c:v>0.98787878787878791</c:v>
                </c:pt>
                <c:pt idx="421">
                  <c:v>0.98787878787878791</c:v>
                </c:pt>
                <c:pt idx="422">
                  <c:v>0.98787878787878791</c:v>
                </c:pt>
                <c:pt idx="423">
                  <c:v>0.98787878787878791</c:v>
                </c:pt>
                <c:pt idx="424">
                  <c:v>0.98787878787878791</c:v>
                </c:pt>
                <c:pt idx="425">
                  <c:v>0.98787878787878791</c:v>
                </c:pt>
                <c:pt idx="426">
                  <c:v>0.98787878787878791</c:v>
                </c:pt>
                <c:pt idx="427">
                  <c:v>0.98787878787878791</c:v>
                </c:pt>
                <c:pt idx="428">
                  <c:v>0.98787878787878791</c:v>
                </c:pt>
                <c:pt idx="429">
                  <c:v>0.98787878787878791</c:v>
                </c:pt>
                <c:pt idx="430">
                  <c:v>0.98787878787878791</c:v>
                </c:pt>
                <c:pt idx="431">
                  <c:v>0.98787878787878791</c:v>
                </c:pt>
                <c:pt idx="432">
                  <c:v>0.98787878787878791</c:v>
                </c:pt>
                <c:pt idx="433">
                  <c:v>0.98787878787878791</c:v>
                </c:pt>
                <c:pt idx="434">
                  <c:v>0.98787878787878791</c:v>
                </c:pt>
                <c:pt idx="435">
                  <c:v>0.98787878787878791</c:v>
                </c:pt>
                <c:pt idx="436">
                  <c:v>0.98787878787878791</c:v>
                </c:pt>
                <c:pt idx="437">
                  <c:v>0.9939393939393939</c:v>
                </c:pt>
                <c:pt idx="438">
                  <c:v>0.9939393939393939</c:v>
                </c:pt>
                <c:pt idx="439">
                  <c:v>0.9939393939393939</c:v>
                </c:pt>
                <c:pt idx="440">
                  <c:v>0.9939393939393939</c:v>
                </c:pt>
                <c:pt idx="441">
                  <c:v>0.9939393939393939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LR_TrainingLiftChart!$BZ$2:$BZ$463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3.3783783783783786E-3</c:v>
                </c:pt>
                <c:pt idx="5">
                  <c:v>6.7567567567567571E-3</c:v>
                </c:pt>
                <c:pt idx="6">
                  <c:v>6.7567567567567571E-3</c:v>
                </c:pt>
                <c:pt idx="7">
                  <c:v>6.7567567567567571E-3</c:v>
                </c:pt>
                <c:pt idx="8">
                  <c:v>6.7567567567567571E-3</c:v>
                </c:pt>
                <c:pt idx="9">
                  <c:v>6.7567567567567571E-3</c:v>
                </c:pt>
                <c:pt idx="10">
                  <c:v>6.7567567567567571E-3</c:v>
                </c:pt>
                <c:pt idx="11">
                  <c:v>6.7567567567567571E-3</c:v>
                </c:pt>
                <c:pt idx="12">
                  <c:v>6.7567567567567571E-3</c:v>
                </c:pt>
                <c:pt idx="13">
                  <c:v>6.7567567567567571E-3</c:v>
                </c:pt>
                <c:pt idx="14">
                  <c:v>6.7567567567567571E-3</c:v>
                </c:pt>
                <c:pt idx="15">
                  <c:v>6.7567567567567571E-3</c:v>
                </c:pt>
                <c:pt idx="16">
                  <c:v>6.7567567567567571E-3</c:v>
                </c:pt>
                <c:pt idx="17">
                  <c:v>6.7567567567567571E-3</c:v>
                </c:pt>
                <c:pt idx="18">
                  <c:v>6.7567567567567571E-3</c:v>
                </c:pt>
                <c:pt idx="19">
                  <c:v>6.7567567567567571E-3</c:v>
                </c:pt>
                <c:pt idx="20">
                  <c:v>6.7567567567567571E-3</c:v>
                </c:pt>
                <c:pt idx="21">
                  <c:v>1.0135135135135136E-2</c:v>
                </c:pt>
                <c:pt idx="22">
                  <c:v>1.0135135135135136E-2</c:v>
                </c:pt>
                <c:pt idx="23">
                  <c:v>1.0135135135135136E-2</c:v>
                </c:pt>
                <c:pt idx="24">
                  <c:v>1.0135135135135136E-2</c:v>
                </c:pt>
                <c:pt idx="25">
                  <c:v>1.0135135135135136E-2</c:v>
                </c:pt>
                <c:pt idx="26">
                  <c:v>1.0135135135135136E-2</c:v>
                </c:pt>
                <c:pt idx="27">
                  <c:v>1.0135135135135136E-2</c:v>
                </c:pt>
                <c:pt idx="28">
                  <c:v>1.0135135135135136E-2</c:v>
                </c:pt>
                <c:pt idx="29">
                  <c:v>1.0135135135135136E-2</c:v>
                </c:pt>
                <c:pt idx="30">
                  <c:v>1.0135135135135136E-2</c:v>
                </c:pt>
                <c:pt idx="31">
                  <c:v>1.0135135135135136E-2</c:v>
                </c:pt>
                <c:pt idx="32">
                  <c:v>1.0135135135135136E-2</c:v>
                </c:pt>
                <c:pt idx="33">
                  <c:v>1.3513513513513514E-2</c:v>
                </c:pt>
                <c:pt idx="34">
                  <c:v>1.3513513513513514E-2</c:v>
                </c:pt>
                <c:pt idx="35">
                  <c:v>1.3513513513513514E-2</c:v>
                </c:pt>
                <c:pt idx="36">
                  <c:v>1.3513513513513514E-2</c:v>
                </c:pt>
                <c:pt idx="37">
                  <c:v>1.3513513513513514E-2</c:v>
                </c:pt>
                <c:pt idx="38">
                  <c:v>1.6891891891891893E-2</c:v>
                </c:pt>
                <c:pt idx="39">
                  <c:v>1.6891891891891893E-2</c:v>
                </c:pt>
                <c:pt idx="40">
                  <c:v>1.6891891891891893E-2</c:v>
                </c:pt>
                <c:pt idx="41">
                  <c:v>1.6891891891891893E-2</c:v>
                </c:pt>
                <c:pt idx="42">
                  <c:v>2.0270270270270271E-2</c:v>
                </c:pt>
                <c:pt idx="43">
                  <c:v>2.0270270270270271E-2</c:v>
                </c:pt>
                <c:pt idx="44">
                  <c:v>2.0270270270270271E-2</c:v>
                </c:pt>
                <c:pt idx="45">
                  <c:v>2.0270270270270271E-2</c:v>
                </c:pt>
                <c:pt idx="46">
                  <c:v>2.0270270270270271E-2</c:v>
                </c:pt>
                <c:pt idx="47">
                  <c:v>2.364864864864865E-2</c:v>
                </c:pt>
                <c:pt idx="48">
                  <c:v>2.364864864864865E-2</c:v>
                </c:pt>
                <c:pt idx="49">
                  <c:v>2.364864864864865E-2</c:v>
                </c:pt>
                <c:pt idx="50">
                  <c:v>2.364864864864865E-2</c:v>
                </c:pt>
                <c:pt idx="51">
                  <c:v>2.7027027027027029E-2</c:v>
                </c:pt>
                <c:pt idx="52">
                  <c:v>2.7027027027027029E-2</c:v>
                </c:pt>
                <c:pt idx="53">
                  <c:v>2.7027027027027029E-2</c:v>
                </c:pt>
                <c:pt idx="54">
                  <c:v>2.7027027027027029E-2</c:v>
                </c:pt>
                <c:pt idx="55">
                  <c:v>2.7027027027027029E-2</c:v>
                </c:pt>
                <c:pt idx="56">
                  <c:v>3.0405405405405407E-2</c:v>
                </c:pt>
                <c:pt idx="57">
                  <c:v>3.0405405405405407E-2</c:v>
                </c:pt>
                <c:pt idx="58">
                  <c:v>3.0405405405405407E-2</c:v>
                </c:pt>
                <c:pt idx="59">
                  <c:v>3.3783783783783786E-2</c:v>
                </c:pt>
                <c:pt idx="60">
                  <c:v>3.3783783783783786E-2</c:v>
                </c:pt>
                <c:pt idx="61">
                  <c:v>3.3783783783783786E-2</c:v>
                </c:pt>
                <c:pt idx="62">
                  <c:v>3.3783783783783786E-2</c:v>
                </c:pt>
                <c:pt idx="63">
                  <c:v>3.3783783783783786E-2</c:v>
                </c:pt>
                <c:pt idx="64">
                  <c:v>3.3783783783783786E-2</c:v>
                </c:pt>
                <c:pt idx="65">
                  <c:v>3.3783783783783786E-2</c:v>
                </c:pt>
                <c:pt idx="66">
                  <c:v>3.3783783783783786E-2</c:v>
                </c:pt>
                <c:pt idx="67">
                  <c:v>3.3783783783783786E-2</c:v>
                </c:pt>
                <c:pt idx="68">
                  <c:v>3.7162162162162164E-2</c:v>
                </c:pt>
                <c:pt idx="69">
                  <c:v>3.7162162162162164E-2</c:v>
                </c:pt>
                <c:pt idx="70">
                  <c:v>3.7162162162162164E-2</c:v>
                </c:pt>
                <c:pt idx="71">
                  <c:v>3.7162162162162164E-2</c:v>
                </c:pt>
                <c:pt idx="72">
                  <c:v>4.0540540540540543E-2</c:v>
                </c:pt>
                <c:pt idx="73">
                  <c:v>4.0540540540540543E-2</c:v>
                </c:pt>
                <c:pt idx="74">
                  <c:v>4.3918918918918921E-2</c:v>
                </c:pt>
                <c:pt idx="75">
                  <c:v>4.3918918918918921E-2</c:v>
                </c:pt>
                <c:pt idx="76">
                  <c:v>4.3918918918918921E-2</c:v>
                </c:pt>
                <c:pt idx="77">
                  <c:v>4.3918918918918921E-2</c:v>
                </c:pt>
                <c:pt idx="78">
                  <c:v>4.3918918918918921E-2</c:v>
                </c:pt>
                <c:pt idx="79">
                  <c:v>4.3918918918918921E-2</c:v>
                </c:pt>
                <c:pt idx="80">
                  <c:v>4.3918918918918921E-2</c:v>
                </c:pt>
                <c:pt idx="81">
                  <c:v>4.3918918918918921E-2</c:v>
                </c:pt>
                <c:pt idx="82">
                  <c:v>4.72972972972973E-2</c:v>
                </c:pt>
                <c:pt idx="83">
                  <c:v>5.0675675675675678E-2</c:v>
                </c:pt>
                <c:pt idx="84">
                  <c:v>5.4054054054054057E-2</c:v>
                </c:pt>
                <c:pt idx="85">
                  <c:v>5.7432432432432436E-2</c:v>
                </c:pt>
                <c:pt idx="86">
                  <c:v>5.7432432432432436E-2</c:v>
                </c:pt>
                <c:pt idx="87">
                  <c:v>5.7432432432432436E-2</c:v>
                </c:pt>
                <c:pt idx="88">
                  <c:v>6.0810810810810814E-2</c:v>
                </c:pt>
                <c:pt idx="89">
                  <c:v>6.0810810810810814E-2</c:v>
                </c:pt>
                <c:pt idx="90">
                  <c:v>6.0810810810810814E-2</c:v>
                </c:pt>
                <c:pt idx="91">
                  <c:v>6.4189189189189186E-2</c:v>
                </c:pt>
                <c:pt idx="92">
                  <c:v>6.7567567567567571E-2</c:v>
                </c:pt>
                <c:pt idx="93">
                  <c:v>6.7567567567567571E-2</c:v>
                </c:pt>
                <c:pt idx="94">
                  <c:v>6.7567567567567571E-2</c:v>
                </c:pt>
                <c:pt idx="95">
                  <c:v>6.7567567567567571E-2</c:v>
                </c:pt>
                <c:pt idx="96">
                  <c:v>6.7567567567567571E-2</c:v>
                </c:pt>
                <c:pt idx="97">
                  <c:v>7.0945945945945943E-2</c:v>
                </c:pt>
                <c:pt idx="98">
                  <c:v>7.0945945945945943E-2</c:v>
                </c:pt>
                <c:pt idx="99">
                  <c:v>7.4324324324324328E-2</c:v>
                </c:pt>
                <c:pt idx="100">
                  <c:v>7.4324324324324328E-2</c:v>
                </c:pt>
                <c:pt idx="101">
                  <c:v>7.4324324324324328E-2</c:v>
                </c:pt>
                <c:pt idx="102">
                  <c:v>7.4324324324324328E-2</c:v>
                </c:pt>
                <c:pt idx="103">
                  <c:v>7.4324324324324328E-2</c:v>
                </c:pt>
                <c:pt idx="104">
                  <c:v>7.4324324324324328E-2</c:v>
                </c:pt>
                <c:pt idx="105">
                  <c:v>7.77027027027027E-2</c:v>
                </c:pt>
                <c:pt idx="106">
                  <c:v>7.77027027027027E-2</c:v>
                </c:pt>
                <c:pt idx="107">
                  <c:v>7.77027027027027E-2</c:v>
                </c:pt>
                <c:pt idx="108">
                  <c:v>8.1081081081081086E-2</c:v>
                </c:pt>
                <c:pt idx="109">
                  <c:v>8.1081081081081086E-2</c:v>
                </c:pt>
                <c:pt idx="110">
                  <c:v>8.4459459459459457E-2</c:v>
                </c:pt>
                <c:pt idx="111">
                  <c:v>8.7837837837837843E-2</c:v>
                </c:pt>
                <c:pt idx="112">
                  <c:v>9.1216216216216214E-2</c:v>
                </c:pt>
                <c:pt idx="113">
                  <c:v>9.1216216216216214E-2</c:v>
                </c:pt>
                <c:pt idx="114">
                  <c:v>9.1216216216216214E-2</c:v>
                </c:pt>
                <c:pt idx="115">
                  <c:v>9.1216216216216214E-2</c:v>
                </c:pt>
                <c:pt idx="116">
                  <c:v>9.1216216216216214E-2</c:v>
                </c:pt>
                <c:pt idx="117">
                  <c:v>9.45945945945946E-2</c:v>
                </c:pt>
                <c:pt idx="118">
                  <c:v>9.45945945945946E-2</c:v>
                </c:pt>
                <c:pt idx="119">
                  <c:v>9.45945945945946E-2</c:v>
                </c:pt>
                <c:pt idx="120">
                  <c:v>9.45945945945946E-2</c:v>
                </c:pt>
                <c:pt idx="121">
                  <c:v>9.45945945945946E-2</c:v>
                </c:pt>
                <c:pt idx="122">
                  <c:v>9.45945945945946E-2</c:v>
                </c:pt>
                <c:pt idx="123">
                  <c:v>9.7972972972972971E-2</c:v>
                </c:pt>
                <c:pt idx="124">
                  <c:v>0.10135135135135136</c:v>
                </c:pt>
                <c:pt idx="125">
                  <c:v>0.10135135135135136</c:v>
                </c:pt>
                <c:pt idx="126">
                  <c:v>0.10135135135135136</c:v>
                </c:pt>
                <c:pt idx="127">
                  <c:v>0.10472972972972973</c:v>
                </c:pt>
                <c:pt idx="128">
                  <c:v>0.10810810810810811</c:v>
                </c:pt>
                <c:pt idx="129">
                  <c:v>0.11148648648648649</c:v>
                </c:pt>
                <c:pt idx="130">
                  <c:v>0.11148648648648649</c:v>
                </c:pt>
                <c:pt idx="131">
                  <c:v>0.11486486486486487</c:v>
                </c:pt>
                <c:pt idx="132">
                  <c:v>0.11486486486486487</c:v>
                </c:pt>
                <c:pt idx="133">
                  <c:v>0.11824324324324324</c:v>
                </c:pt>
                <c:pt idx="134">
                  <c:v>0.11824324324324324</c:v>
                </c:pt>
                <c:pt idx="135">
                  <c:v>0.12162162162162163</c:v>
                </c:pt>
                <c:pt idx="136">
                  <c:v>0.12162162162162163</c:v>
                </c:pt>
                <c:pt idx="137">
                  <c:v>0.12162162162162163</c:v>
                </c:pt>
                <c:pt idx="138">
                  <c:v>0.12162162162162163</c:v>
                </c:pt>
                <c:pt idx="139">
                  <c:v>0.12162162162162163</c:v>
                </c:pt>
                <c:pt idx="140">
                  <c:v>0.12162162162162163</c:v>
                </c:pt>
                <c:pt idx="141">
                  <c:v>0.12162162162162163</c:v>
                </c:pt>
                <c:pt idx="142">
                  <c:v>0.12162162162162163</c:v>
                </c:pt>
                <c:pt idx="143">
                  <c:v>0.12162162162162163</c:v>
                </c:pt>
                <c:pt idx="144">
                  <c:v>0.125</c:v>
                </c:pt>
                <c:pt idx="145">
                  <c:v>0.125</c:v>
                </c:pt>
                <c:pt idx="146">
                  <c:v>0.12837837837837837</c:v>
                </c:pt>
                <c:pt idx="147">
                  <c:v>0.13175675675675674</c:v>
                </c:pt>
                <c:pt idx="148">
                  <c:v>0.13513513513513514</c:v>
                </c:pt>
                <c:pt idx="149">
                  <c:v>0.13851351351351351</c:v>
                </c:pt>
                <c:pt idx="150">
                  <c:v>0.14189189189189189</c:v>
                </c:pt>
                <c:pt idx="151">
                  <c:v>0.14527027027027026</c:v>
                </c:pt>
                <c:pt idx="152">
                  <c:v>0.14527027027027026</c:v>
                </c:pt>
                <c:pt idx="153">
                  <c:v>0.14864864864864866</c:v>
                </c:pt>
                <c:pt idx="154">
                  <c:v>0.14864864864864866</c:v>
                </c:pt>
                <c:pt idx="155">
                  <c:v>0.15202702702702703</c:v>
                </c:pt>
                <c:pt idx="156">
                  <c:v>0.1554054054054054</c:v>
                </c:pt>
                <c:pt idx="157">
                  <c:v>0.15878378378378377</c:v>
                </c:pt>
                <c:pt idx="158">
                  <c:v>0.16216216216216217</c:v>
                </c:pt>
                <c:pt idx="159">
                  <c:v>0.16554054054054054</c:v>
                </c:pt>
                <c:pt idx="160">
                  <c:v>0.16891891891891891</c:v>
                </c:pt>
                <c:pt idx="161">
                  <c:v>0.16891891891891891</c:v>
                </c:pt>
                <c:pt idx="162">
                  <c:v>0.16891891891891891</c:v>
                </c:pt>
                <c:pt idx="163">
                  <c:v>0.16891891891891891</c:v>
                </c:pt>
                <c:pt idx="164">
                  <c:v>0.17229729729729729</c:v>
                </c:pt>
                <c:pt idx="165">
                  <c:v>0.17567567567567569</c:v>
                </c:pt>
                <c:pt idx="166">
                  <c:v>0.17905405405405406</c:v>
                </c:pt>
                <c:pt idx="167">
                  <c:v>0.18243243243243243</c:v>
                </c:pt>
                <c:pt idx="168">
                  <c:v>0.18243243243243243</c:v>
                </c:pt>
                <c:pt idx="169">
                  <c:v>0.1858108108108108</c:v>
                </c:pt>
                <c:pt idx="170">
                  <c:v>0.1891891891891892</c:v>
                </c:pt>
                <c:pt idx="171">
                  <c:v>0.1891891891891892</c:v>
                </c:pt>
                <c:pt idx="172">
                  <c:v>0.19256756756756757</c:v>
                </c:pt>
                <c:pt idx="173">
                  <c:v>0.19594594594594594</c:v>
                </c:pt>
                <c:pt idx="174">
                  <c:v>0.19932432432432431</c:v>
                </c:pt>
                <c:pt idx="175">
                  <c:v>0.20270270270270271</c:v>
                </c:pt>
                <c:pt idx="176">
                  <c:v>0.20270270270270271</c:v>
                </c:pt>
                <c:pt idx="177">
                  <c:v>0.20608108108108109</c:v>
                </c:pt>
                <c:pt idx="178">
                  <c:v>0.20945945945945946</c:v>
                </c:pt>
                <c:pt idx="179">
                  <c:v>0.20945945945945946</c:v>
                </c:pt>
                <c:pt idx="180">
                  <c:v>0.20945945945945946</c:v>
                </c:pt>
                <c:pt idx="181">
                  <c:v>0.21283783783783783</c:v>
                </c:pt>
                <c:pt idx="182">
                  <c:v>0.21621621621621623</c:v>
                </c:pt>
                <c:pt idx="183">
                  <c:v>0.21621621621621623</c:v>
                </c:pt>
                <c:pt idx="184">
                  <c:v>0.2195945945945946</c:v>
                </c:pt>
                <c:pt idx="185">
                  <c:v>0.22297297297297297</c:v>
                </c:pt>
                <c:pt idx="186">
                  <c:v>0.22297297297297297</c:v>
                </c:pt>
                <c:pt idx="187">
                  <c:v>0.22297297297297297</c:v>
                </c:pt>
                <c:pt idx="188">
                  <c:v>0.22297297297297297</c:v>
                </c:pt>
                <c:pt idx="189">
                  <c:v>0.22635135135135134</c:v>
                </c:pt>
                <c:pt idx="190">
                  <c:v>0.22635135135135134</c:v>
                </c:pt>
                <c:pt idx="191">
                  <c:v>0.22972972972972974</c:v>
                </c:pt>
                <c:pt idx="192">
                  <c:v>0.22972972972972974</c:v>
                </c:pt>
                <c:pt idx="193">
                  <c:v>0.23310810810810811</c:v>
                </c:pt>
                <c:pt idx="194">
                  <c:v>0.23310810810810811</c:v>
                </c:pt>
                <c:pt idx="195">
                  <c:v>0.23648648648648649</c:v>
                </c:pt>
                <c:pt idx="196">
                  <c:v>0.23986486486486486</c:v>
                </c:pt>
                <c:pt idx="197">
                  <c:v>0.24324324324324326</c:v>
                </c:pt>
                <c:pt idx="198">
                  <c:v>0.24324324324324326</c:v>
                </c:pt>
                <c:pt idx="199">
                  <c:v>0.24662162162162163</c:v>
                </c:pt>
                <c:pt idx="200">
                  <c:v>0.25</c:v>
                </c:pt>
                <c:pt idx="201">
                  <c:v>0.25</c:v>
                </c:pt>
                <c:pt idx="202">
                  <c:v>0.2533783783783784</c:v>
                </c:pt>
                <c:pt idx="203">
                  <c:v>0.2533783783783784</c:v>
                </c:pt>
                <c:pt idx="204">
                  <c:v>0.25675675675675674</c:v>
                </c:pt>
                <c:pt idx="205">
                  <c:v>0.26013513513513514</c:v>
                </c:pt>
                <c:pt idx="206">
                  <c:v>0.26351351351351349</c:v>
                </c:pt>
                <c:pt idx="207">
                  <c:v>0.26689189189189189</c:v>
                </c:pt>
                <c:pt idx="208">
                  <c:v>0.27027027027027029</c:v>
                </c:pt>
                <c:pt idx="209">
                  <c:v>0.27364864864864863</c:v>
                </c:pt>
                <c:pt idx="210">
                  <c:v>0.27364864864864863</c:v>
                </c:pt>
                <c:pt idx="211">
                  <c:v>0.27702702702702703</c:v>
                </c:pt>
                <c:pt idx="212">
                  <c:v>0.28040540540540543</c:v>
                </c:pt>
                <c:pt idx="213">
                  <c:v>0.28378378378378377</c:v>
                </c:pt>
                <c:pt idx="214">
                  <c:v>0.28716216216216217</c:v>
                </c:pt>
                <c:pt idx="215">
                  <c:v>0.28716216216216217</c:v>
                </c:pt>
                <c:pt idx="216">
                  <c:v>0.28716216216216217</c:v>
                </c:pt>
                <c:pt idx="217">
                  <c:v>0.28716216216216217</c:v>
                </c:pt>
                <c:pt idx="218">
                  <c:v>0.28716216216216217</c:v>
                </c:pt>
                <c:pt idx="219">
                  <c:v>0.28716216216216217</c:v>
                </c:pt>
                <c:pt idx="220">
                  <c:v>0.29054054054054052</c:v>
                </c:pt>
                <c:pt idx="221">
                  <c:v>0.29054054054054052</c:v>
                </c:pt>
                <c:pt idx="222">
                  <c:v>0.29391891891891891</c:v>
                </c:pt>
                <c:pt idx="223">
                  <c:v>0.29391891891891891</c:v>
                </c:pt>
                <c:pt idx="224">
                  <c:v>0.29729729729729731</c:v>
                </c:pt>
                <c:pt idx="225">
                  <c:v>0.29729729729729731</c:v>
                </c:pt>
                <c:pt idx="226">
                  <c:v>0.30067567567567566</c:v>
                </c:pt>
                <c:pt idx="227">
                  <c:v>0.30405405405405406</c:v>
                </c:pt>
                <c:pt idx="228">
                  <c:v>0.30743243243243246</c:v>
                </c:pt>
                <c:pt idx="229">
                  <c:v>0.3108108108108108</c:v>
                </c:pt>
                <c:pt idx="230">
                  <c:v>0.3141891891891892</c:v>
                </c:pt>
                <c:pt idx="231">
                  <c:v>0.31756756756756754</c:v>
                </c:pt>
                <c:pt idx="232">
                  <c:v>0.32094594594594594</c:v>
                </c:pt>
                <c:pt idx="233">
                  <c:v>0.32432432432432434</c:v>
                </c:pt>
                <c:pt idx="234">
                  <c:v>0.32770270270270269</c:v>
                </c:pt>
                <c:pt idx="235">
                  <c:v>0.33108108108108109</c:v>
                </c:pt>
                <c:pt idx="236">
                  <c:v>0.33445945945945948</c:v>
                </c:pt>
                <c:pt idx="237">
                  <c:v>0.33445945945945948</c:v>
                </c:pt>
                <c:pt idx="238">
                  <c:v>0.33783783783783783</c:v>
                </c:pt>
                <c:pt idx="239">
                  <c:v>0.34121621621621623</c:v>
                </c:pt>
                <c:pt idx="240">
                  <c:v>0.34121621621621623</c:v>
                </c:pt>
                <c:pt idx="241">
                  <c:v>0.34459459459459457</c:v>
                </c:pt>
                <c:pt idx="242">
                  <c:v>0.34797297297297297</c:v>
                </c:pt>
                <c:pt idx="243">
                  <c:v>0.35135135135135137</c:v>
                </c:pt>
                <c:pt idx="244">
                  <c:v>0.35472972972972971</c:v>
                </c:pt>
                <c:pt idx="245">
                  <c:v>0.35810810810810811</c:v>
                </c:pt>
                <c:pt idx="246">
                  <c:v>0.35810810810810811</c:v>
                </c:pt>
                <c:pt idx="247">
                  <c:v>0.36148648648648651</c:v>
                </c:pt>
                <c:pt idx="248">
                  <c:v>0.36486486486486486</c:v>
                </c:pt>
                <c:pt idx="249">
                  <c:v>0.36824324324324326</c:v>
                </c:pt>
                <c:pt idx="250">
                  <c:v>0.3716216216216216</c:v>
                </c:pt>
                <c:pt idx="251">
                  <c:v>0.3716216216216216</c:v>
                </c:pt>
                <c:pt idx="252">
                  <c:v>0.3716216216216216</c:v>
                </c:pt>
                <c:pt idx="253">
                  <c:v>0.375</c:v>
                </c:pt>
                <c:pt idx="254">
                  <c:v>0.375</c:v>
                </c:pt>
                <c:pt idx="255">
                  <c:v>0.375</c:v>
                </c:pt>
                <c:pt idx="256">
                  <c:v>0.3783783783783784</c:v>
                </c:pt>
                <c:pt idx="257">
                  <c:v>0.38175675675675674</c:v>
                </c:pt>
                <c:pt idx="258">
                  <c:v>0.38513513513513514</c:v>
                </c:pt>
                <c:pt idx="259">
                  <c:v>0.38851351351351349</c:v>
                </c:pt>
                <c:pt idx="260">
                  <c:v>0.39189189189189189</c:v>
                </c:pt>
                <c:pt idx="261">
                  <c:v>0.39527027027027029</c:v>
                </c:pt>
                <c:pt idx="262">
                  <c:v>0.39864864864864863</c:v>
                </c:pt>
                <c:pt idx="263">
                  <c:v>0.40202702702702703</c:v>
                </c:pt>
                <c:pt idx="264">
                  <c:v>0.40540540540540543</c:v>
                </c:pt>
                <c:pt idx="265">
                  <c:v>0.40878378378378377</c:v>
                </c:pt>
                <c:pt idx="266">
                  <c:v>0.41216216216216217</c:v>
                </c:pt>
                <c:pt idx="267">
                  <c:v>0.41554054054054052</c:v>
                </c:pt>
                <c:pt idx="268">
                  <c:v>0.41554054054054052</c:v>
                </c:pt>
                <c:pt idx="269">
                  <c:v>0.41891891891891891</c:v>
                </c:pt>
                <c:pt idx="270">
                  <c:v>0.41891891891891891</c:v>
                </c:pt>
                <c:pt idx="271">
                  <c:v>0.42229729729729731</c:v>
                </c:pt>
                <c:pt idx="272">
                  <c:v>0.42567567567567566</c:v>
                </c:pt>
                <c:pt idx="273">
                  <c:v>0.42567567567567566</c:v>
                </c:pt>
                <c:pt idx="274">
                  <c:v>0.42905405405405406</c:v>
                </c:pt>
                <c:pt idx="275">
                  <c:v>0.43243243243243246</c:v>
                </c:pt>
                <c:pt idx="276">
                  <c:v>0.43243243243243246</c:v>
                </c:pt>
                <c:pt idx="277">
                  <c:v>0.43243243243243246</c:v>
                </c:pt>
                <c:pt idx="278">
                  <c:v>0.4358108108108108</c:v>
                </c:pt>
                <c:pt idx="279">
                  <c:v>0.4391891891891892</c:v>
                </c:pt>
                <c:pt idx="280">
                  <c:v>0.44256756756756754</c:v>
                </c:pt>
                <c:pt idx="281">
                  <c:v>0.44594594594594594</c:v>
                </c:pt>
                <c:pt idx="282">
                  <c:v>0.44932432432432434</c:v>
                </c:pt>
                <c:pt idx="283">
                  <c:v>0.45270270270270269</c:v>
                </c:pt>
                <c:pt idx="284">
                  <c:v>0.45608108108108109</c:v>
                </c:pt>
                <c:pt idx="285">
                  <c:v>0.45945945945945948</c:v>
                </c:pt>
                <c:pt idx="286">
                  <c:v>0.45945945945945948</c:v>
                </c:pt>
                <c:pt idx="287">
                  <c:v>0.46283783783783783</c:v>
                </c:pt>
                <c:pt idx="288">
                  <c:v>0.46621621621621623</c:v>
                </c:pt>
                <c:pt idx="289">
                  <c:v>0.46959459459459457</c:v>
                </c:pt>
                <c:pt idx="290">
                  <c:v>0.46959459459459457</c:v>
                </c:pt>
                <c:pt idx="291">
                  <c:v>0.47297297297297297</c:v>
                </c:pt>
                <c:pt idx="292">
                  <c:v>0.47635135135135137</c:v>
                </c:pt>
                <c:pt idx="293">
                  <c:v>0.47635135135135137</c:v>
                </c:pt>
                <c:pt idx="294">
                  <c:v>0.47972972972972971</c:v>
                </c:pt>
                <c:pt idx="295">
                  <c:v>0.48310810810810811</c:v>
                </c:pt>
                <c:pt idx="296">
                  <c:v>0.48648648648648651</c:v>
                </c:pt>
                <c:pt idx="297">
                  <c:v>0.48986486486486486</c:v>
                </c:pt>
                <c:pt idx="298">
                  <c:v>0.48986486486486486</c:v>
                </c:pt>
                <c:pt idx="299">
                  <c:v>0.49324324324324326</c:v>
                </c:pt>
                <c:pt idx="300">
                  <c:v>0.4966216216216216</c:v>
                </c:pt>
                <c:pt idx="301">
                  <c:v>0.4966216216216216</c:v>
                </c:pt>
                <c:pt idx="302">
                  <c:v>0.5</c:v>
                </c:pt>
                <c:pt idx="303">
                  <c:v>0.5033783783783784</c:v>
                </c:pt>
                <c:pt idx="304">
                  <c:v>0.5033783783783784</c:v>
                </c:pt>
                <c:pt idx="305">
                  <c:v>0.5067567567567568</c:v>
                </c:pt>
                <c:pt idx="306">
                  <c:v>0.51013513513513509</c:v>
                </c:pt>
                <c:pt idx="307">
                  <c:v>0.51351351351351349</c:v>
                </c:pt>
                <c:pt idx="308">
                  <c:v>0.51351351351351349</c:v>
                </c:pt>
                <c:pt idx="309">
                  <c:v>0.51689189189189189</c:v>
                </c:pt>
                <c:pt idx="310">
                  <c:v>0.52027027027027029</c:v>
                </c:pt>
                <c:pt idx="311">
                  <c:v>0.52364864864864868</c:v>
                </c:pt>
                <c:pt idx="312">
                  <c:v>0.52702702702702697</c:v>
                </c:pt>
                <c:pt idx="313">
                  <c:v>0.53040540540540537</c:v>
                </c:pt>
                <c:pt idx="314">
                  <c:v>0.53378378378378377</c:v>
                </c:pt>
                <c:pt idx="315">
                  <c:v>0.53716216216216217</c:v>
                </c:pt>
                <c:pt idx="316">
                  <c:v>0.54054054054054057</c:v>
                </c:pt>
                <c:pt idx="317">
                  <c:v>0.54391891891891897</c:v>
                </c:pt>
                <c:pt idx="318">
                  <c:v>0.54729729729729726</c:v>
                </c:pt>
                <c:pt idx="319">
                  <c:v>0.55067567567567566</c:v>
                </c:pt>
                <c:pt idx="320">
                  <c:v>0.55405405405405406</c:v>
                </c:pt>
                <c:pt idx="321">
                  <c:v>0.55743243243243246</c:v>
                </c:pt>
                <c:pt idx="322">
                  <c:v>0.56081081081081086</c:v>
                </c:pt>
                <c:pt idx="323">
                  <c:v>0.56418918918918914</c:v>
                </c:pt>
                <c:pt idx="324">
                  <c:v>0.56756756756756754</c:v>
                </c:pt>
                <c:pt idx="325">
                  <c:v>0.57094594594594594</c:v>
                </c:pt>
                <c:pt idx="326">
                  <c:v>0.57432432432432434</c:v>
                </c:pt>
                <c:pt idx="327">
                  <c:v>0.57770270270270274</c:v>
                </c:pt>
                <c:pt idx="328">
                  <c:v>0.57770270270270274</c:v>
                </c:pt>
                <c:pt idx="329">
                  <c:v>0.58108108108108103</c:v>
                </c:pt>
                <c:pt idx="330">
                  <c:v>0.58445945945945943</c:v>
                </c:pt>
                <c:pt idx="331">
                  <c:v>0.58783783783783783</c:v>
                </c:pt>
                <c:pt idx="332">
                  <c:v>0.59121621621621623</c:v>
                </c:pt>
                <c:pt idx="333">
                  <c:v>0.59459459459459463</c:v>
                </c:pt>
                <c:pt idx="334">
                  <c:v>0.59797297297297303</c:v>
                </c:pt>
                <c:pt idx="335">
                  <c:v>0.60135135135135132</c:v>
                </c:pt>
                <c:pt idx="336">
                  <c:v>0.60472972972972971</c:v>
                </c:pt>
                <c:pt idx="337">
                  <c:v>0.60810810810810811</c:v>
                </c:pt>
                <c:pt idx="338">
                  <c:v>0.60810810810810811</c:v>
                </c:pt>
                <c:pt idx="339">
                  <c:v>0.61148648648648651</c:v>
                </c:pt>
                <c:pt idx="340">
                  <c:v>0.61148648648648651</c:v>
                </c:pt>
                <c:pt idx="341">
                  <c:v>0.61486486486486491</c:v>
                </c:pt>
                <c:pt idx="342">
                  <c:v>0.6182432432432432</c:v>
                </c:pt>
                <c:pt idx="343">
                  <c:v>0.6216216216216216</c:v>
                </c:pt>
                <c:pt idx="344">
                  <c:v>0.625</c:v>
                </c:pt>
                <c:pt idx="345">
                  <c:v>0.6283783783783784</c:v>
                </c:pt>
                <c:pt idx="346">
                  <c:v>0.6317567567567568</c:v>
                </c:pt>
                <c:pt idx="347">
                  <c:v>0.63513513513513509</c:v>
                </c:pt>
                <c:pt idx="348">
                  <c:v>0.63851351351351349</c:v>
                </c:pt>
                <c:pt idx="349">
                  <c:v>0.64189189189189189</c:v>
                </c:pt>
                <c:pt idx="350">
                  <c:v>0.64527027027027029</c:v>
                </c:pt>
                <c:pt idx="351">
                  <c:v>0.64864864864864868</c:v>
                </c:pt>
                <c:pt idx="352">
                  <c:v>0.65202702702702697</c:v>
                </c:pt>
                <c:pt idx="353">
                  <c:v>0.65540540540540537</c:v>
                </c:pt>
                <c:pt idx="354">
                  <c:v>0.65878378378378377</c:v>
                </c:pt>
                <c:pt idx="355">
                  <c:v>0.66216216216216217</c:v>
                </c:pt>
                <c:pt idx="356">
                  <c:v>0.66554054054054057</c:v>
                </c:pt>
                <c:pt idx="357">
                  <c:v>0.66891891891891897</c:v>
                </c:pt>
                <c:pt idx="358">
                  <c:v>0.67229729729729726</c:v>
                </c:pt>
                <c:pt idx="359">
                  <c:v>0.67229729729729726</c:v>
                </c:pt>
                <c:pt idx="360">
                  <c:v>0.67567567567567566</c:v>
                </c:pt>
                <c:pt idx="361">
                  <c:v>0.67905405405405406</c:v>
                </c:pt>
                <c:pt idx="362">
                  <c:v>0.68243243243243246</c:v>
                </c:pt>
                <c:pt idx="363">
                  <c:v>0.68581081081081086</c:v>
                </c:pt>
                <c:pt idx="364">
                  <c:v>0.68918918918918914</c:v>
                </c:pt>
                <c:pt idx="365">
                  <c:v>0.69256756756756754</c:v>
                </c:pt>
                <c:pt idx="366">
                  <c:v>0.69594594594594594</c:v>
                </c:pt>
                <c:pt idx="367">
                  <c:v>0.69932432432432434</c:v>
                </c:pt>
                <c:pt idx="368">
                  <c:v>0.70270270270270274</c:v>
                </c:pt>
                <c:pt idx="369">
                  <c:v>0.70608108108108103</c:v>
                </c:pt>
                <c:pt idx="370">
                  <c:v>0.70945945945945943</c:v>
                </c:pt>
                <c:pt idx="371">
                  <c:v>0.71283783783783783</c:v>
                </c:pt>
                <c:pt idx="372">
                  <c:v>0.71621621621621623</c:v>
                </c:pt>
                <c:pt idx="373">
                  <c:v>0.71959459459459463</c:v>
                </c:pt>
                <c:pt idx="374">
                  <c:v>0.72297297297297303</c:v>
                </c:pt>
                <c:pt idx="375">
                  <c:v>0.72635135135135132</c:v>
                </c:pt>
                <c:pt idx="376">
                  <c:v>0.72635135135135132</c:v>
                </c:pt>
                <c:pt idx="377">
                  <c:v>0.72972972972972971</c:v>
                </c:pt>
                <c:pt idx="378">
                  <c:v>0.73310810810810811</c:v>
                </c:pt>
                <c:pt idx="379">
                  <c:v>0.73648648648648651</c:v>
                </c:pt>
                <c:pt idx="380">
                  <c:v>0.73986486486486491</c:v>
                </c:pt>
                <c:pt idx="381">
                  <c:v>0.7432432432432432</c:v>
                </c:pt>
                <c:pt idx="382">
                  <c:v>0.7466216216216216</c:v>
                </c:pt>
                <c:pt idx="383">
                  <c:v>0.75</c:v>
                </c:pt>
                <c:pt idx="384">
                  <c:v>0.7533783783783784</c:v>
                </c:pt>
                <c:pt idx="385">
                  <c:v>0.7567567567567568</c:v>
                </c:pt>
                <c:pt idx="386">
                  <c:v>0.7567567567567568</c:v>
                </c:pt>
                <c:pt idx="387">
                  <c:v>0.76013513513513509</c:v>
                </c:pt>
                <c:pt idx="388">
                  <c:v>0.76351351351351349</c:v>
                </c:pt>
                <c:pt idx="389">
                  <c:v>0.76689189189189189</c:v>
                </c:pt>
                <c:pt idx="390">
                  <c:v>0.77027027027027029</c:v>
                </c:pt>
                <c:pt idx="391">
                  <c:v>0.77364864864864868</c:v>
                </c:pt>
                <c:pt idx="392">
                  <c:v>0.77702702702702697</c:v>
                </c:pt>
                <c:pt idx="393">
                  <c:v>0.78040540540540537</c:v>
                </c:pt>
                <c:pt idx="394">
                  <c:v>0.78378378378378377</c:v>
                </c:pt>
                <c:pt idx="395">
                  <c:v>0.78716216216216217</c:v>
                </c:pt>
                <c:pt idx="396">
                  <c:v>0.79054054054054057</c:v>
                </c:pt>
                <c:pt idx="397">
                  <c:v>0.79391891891891897</c:v>
                </c:pt>
                <c:pt idx="398">
                  <c:v>0.79729729729729726</c:v>
                </c:pt>
                <c:pt idx="399">
                  <c:v>0.80067567567567566</c:v>
                </c:pt>
                <c:pt idx="400">
                  <c:v>0.80405405405405406</c:v>
                </c:pt>
                <c:pt idx="401">
                  <c:v>0.80743243243243246</c:v>
                </c:pt>
                <c:pt idx="402">
                  <c:v>0.81081081081081086</c:v>
                </c:pt>
                <c:pt idx="403">
                  <c:v>0.81418918918918914</c:v>
                </c:pt>
                <c:pt idx="404">
                  <c:v>0.81756756756756754</c:v>
                </c:pt>
                <c:pt idx="405">
                  <c:v>0.82094594594594594</c:v>
                </c:pt>
                <c:pt idx="406">
                  <c:v>0.82432432432432434</c:v>
                </c:pt>
                <c:pt idx="407">
                  <c:v>0.82770270270270274</c:v>
                </c:pt>
                <c:pt idx="408">
                  <c:v>0.82770270270270274</c:v>
                </c:pt>
                <c:pt idx="409">
                  <c:v>0.83108108108108103</c:v>
                </c:pt>
                <c:pt idx="410">
                  <c:v>0.83445945945945943</c:v>
                </c:pt>
                <c:pt idx="411">
                  <c:v>0.83783783783783783</c:v>
                </c:pt>
                <c:pt idx="412">
                  <c:v>0.84121621621621623</c:v>
                </c:pt>
                <c:pt idx="413">
                  <c:v>0.84459459459459463</c:v>
                </c:pt>
                <c:pt idx="414">
                  <c:v>0.84797297297297303</c:v>
                </c:pt>
                <c:pt idx="415">
                  <c:v>0.85135135135135132</c:v>
                </c:pt>
                <c:pt idx="416">
                  <c:v>0.85472972972972971</c:v>
                </c:pt>
                <c:pt idx="417">
                  <c:v>0.85810810810810811</c:v>
                </c:pt>
                <c:pt idx="418">
                  <c:v>0.86148648648648651</c:v>
                </c:pt>
                <c:pt idx="419">
                  <c:v>0.86486486486486491</c:v>
                </c:pt>
                <c:pt idx="420">
                  <c:v>0.8682432432432432</c:v>
                </c:pt>
                <c:pt idx="421">
                  <c:v>0.8716216216216216</c:v>
                </c:pt>
                <c:pt idx="422">
                  <c:v>0.875</c:v>
                </c:pt>
                <c:pt idx="423">
                  <c:v>0.8783783783783784</c:v>
                </c:pt>
                <c:pt idx="424">
                  <c:v>0.8817567567567568</c:v>
                </c:pt>
                <c:pt idx="425">
                  <c:v>0.88513513513513509</c:v>
                </c:pt>
                <c:pt idx="426">
                  <c:v>0.88851351351351349</c:v>
                </c:pt>
                <c:pt idx="427">
                  <c:v>0.89189189189189189</c:v>
                </c:pt>
                <c:pt idx="428">
                  <c:v>0.89527027027027029</c:v>
                </c:pt>
                <c:pt idx="429">
                  <c:v>0.89864864864864868</c:v>
                </c:pt>
                <c:pt idx="430">
                  <c:v>0.90202702702702697</c:v>
                </c:pt>
                <c:pt idx="431">
                  <c:v>0.90540540540540537</c:v>
                </c:pt>
                <c:pt idx="432">
                  <c:v>0.90878378378378377</c:v>
                </c:pt>
                <c:pt idx="433">
                  <c:v>0.91216216216216217</c:v>
                </c:pt>
                <c:pt idx="434">
                  <c:v>0.91554054054054057</c:v>
                </c:pt>
                <c:pt idx="435">
                  <c:v>0.91891891891891897</c:v>
                </c:pt>
                <c:pt idx="436">
                  <c:v>0.92229729729729726</c:v>
                </c:pt>
                <c:pt idx="437">
                  <c:v>0.92229729729729726</c:v>
                </c:pt>
                <c:pt idx="438">
                  <c:v>0.92567567567567566</c:v>
                </c:pt>
                <c:pt idx="439">
                  <c:v>0.92905405405405406</c:v>
                </c:pt>
                <c:pt idx="440">
                  <c:v>0.93243243243243246</c:v>
                </c:pt>
                <c:pt idx="441">
                  <c:v>0.93581081081081086</c:v>
                </c:pt>
                <c:pt idx="442">
                  <c:v>0.93581081081081086</c:v>
                </c:pt>
                <c:pt idx="443">
                  <c:v>0.93918918918918914</c:v>
                </c:pt>
                <c:pt idx="444">
                  <c:v>0.94256756756756754</c:v>
                </c:pt>
                <c:pt idx="445">
                  <c:v>0.94594594594594594</c:v>
                </c:pt>
                <c:pt idx="446">
                  <c:v>0.94932432432432434</c:v>
                </c:pt>
                <c:pt idx="447">
                  <c:v>0.95270270270270274</c:v>
                </c:pt>
                <c:pt idx="448">
                  <c:v>0.95608108108108103</c:v>
                </c:pt>
                <c:pt idx="449">
                  <c:v>0.95945945945945943</c:v>
                </c:pt>
                <c:pt idx="450">
                  <c:v>0.96283783783783783</c:v>
                </c:pt>
                <c:pt idx="451">
                  <c:v>0.96621621621621623</c:v>
                </c:pt>
                <c:pt idx="452">
                  <c:v>0.96959459459459463</c:v>
                </c:pt>
                <c:pt idx="453">
                  <c:v>0.97297297297297303</c:v>
                </c:pt>
                <c:pt idx="454">
                  <c:v>0.97635135135135132</c:v>
                </c:pt>
                <c:pt idx="455">
                  <c:v>0.97972972972972971</c:v>
                </c:pt>
                <c:pt idx="456">
                  <c:v>0.98310810810810811</c:v>
                </c:pt>
                <c:pt idx="457">
                  <c:v>0.98648648648648651</c:v>
                </c:pt>
                <c:pt idx="458">
                  <c:v>0.98986486486486491</c:v>
                </c:pt>
                <c:pt idx="459">
                  <c:v>0.9932432432432432</c:v>
                </c:pt>
                <c:pt idx="460">
                  <c:v>0.9966216216216216</c:v>
                </c:pt>
                <c:pt idx="461">
                  <c:v>1</c:v>
                </c:pt>
              </c:numCache>
            </c:numRef>
          </c:xVal>
          <c:yVal>
            <c:numRef>
              <c:f>LR_TrainingLiftChart!$CB$2:$CB$463</c:f>
              <c:numCache>
                <c:formatCode>General</c:formatCode>
                <c:ptCount val="4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3.3783783783783786E-3</c:v>
                </c:pt>
                <c:pt idx="5">
                  <c:v>6.7567567567567571E-3</c:v>
                </c:pt>
                <c:pt idx="6">
                  <c:v>6.7567567567567571E-3</c:v>
                </c:pt>
                <c:pt idx="7">
                  <c:v>6.7567567567567571E-3</c:v>
                </c:pt>
                <c:pt idx="8">
                  <c:v>6.7567567567567571E-3</c:v>
                </c:pt>
                <c:pt idx="9">
                  <c:v>6.7567567567567571E-3</c:v>
                </c:pt>
                <c:pt idx="10">
                  <c:v>6.7567567567567571E-3</c:v>
                </c:pt>
                <c:pt idx="11">
                  <c:v>6.7567567567567571E-3</c:v>
                </c:pt>
                <c:pt idx="12">
                  <c:v>6.7567567567567571E-3</c:v>
                </c:pt>
                <c:pt idx="13">
                  <c:v>6.7567567567567571E-3</c:v>
                </c:pt>
                <c:pt idx="14">
                  <c:v>6.7567567567567571E-3</c:v>
                </c:pt>
                <c:pt idx="15">
                  <c:v>6.7567567567567571E-3</c:v>
                </c:pt>
                <c:pt idx="16">
                  <c:v>6.7567567567567571E-3</c:v>
                </c:pt>
                <c:pt idx="17">
                  <c:v>6.7567567567567571E-3</c:v>
                </c:pt>
                <c:pt idx="18">
                  <c:v>6.7567567567567571E-3</c:v>
                </c:pt>
                <c:pt idx="19">
                  <c:v>6.7567567567567571E-3</c:v>
                </c:pt>
                <c:pt idx="20">
                  <c:v>6.7567567567567571E-3</c:v>
                </c:pt>
                <c:pt idx="21">
                  <c:v>1.0135135135135136E-2</c:v>
                </c:pt>
                <c:pt idx="22">
                  <c:v>1.0135135135135136E-2</c:v>
                </c:pt>
                <c:pt idx="23">
                  <c:v>1.0135135135135136E-2</c:v>
                </c:pt>
                <c:pt idx="24">
                  <c:v>1.0135135135135136E-2</c:v>
                </c:pt>
                <c:pt idx="25">
                  <c:v>1.0135135135135136E-2</c:v>
                </c:pt>
                <c:pt idx="26">
                  <c:v>1.0135135135135136E-2</c:v>
                </c:pt>
                <c:pt idx="27">
                  <c:v>1.0135135135135136E-2</c:v>
                </c:pt>
                <c:pt idx="28">
                  <c:v>1.0135135135135136E-2</c:v>
                </c:pt>
                <c:pt idx="29">
                  <c:v>1.0135135135135136E-2</c:v>
                </c:pt>
                <c:pt idx="30">
                  <c:v>1.0135135135135136E-2</c:v>
                </c:pt>
                <c:pt idx="31">
                  <c:v>1.0135135135135136E-2</c:v>
                </c:pt>
                <c:pt idx="32">
                  <c:v>1.0135135135135136E-2</c:v>
                </c:pt>
                <c:pt idx="33">
                  <c:v>1.3513513513513514E-2</c:v>
                </c:pt>
                <c:pt idx="34">
                  <c:v>1.3513513513513514E-2</c:v>
                </c:pt>
                <c:pt idx="35">
                  <c:v>1.3513513513513514E-2</c:v>
                </c:pt>
                <c:pt idx="36">
                  <c:v>1.3513513513513514E-2</c:v>
                </c:pt>
                <c:pt idx="37">
                  <c:v>1.3513513513513514E-2</c:v>
                </c:pt>
                <c:pt idx="38">
                  <c:v>1.6891891891891893E-2</c:v>
                </c:pt>
                <c:pt idx="39">
                  <c:v>1.6891891891891893E-2</c:v>
                </c:pt>
                <c:pt idx="40">
                  <c:v>1.6891891891891893E-2</c:v>
                </c:pt>
                <c:pt idx="41">
                  <c:v>1.6891891891891893E-2</c:v>
                </c:pt>
                <c:pt idx="42">
                  <c:v>2.0270270270270271E-2</c:v>
                </c:pt>
                <c:pt idx="43">
                  <c:v>2.0270270270270271E-2</c:v>
                </c:pt>
                <c:pt idx="44">
                  <c:v>2.0270270270270271E-2</c:v>
                </c:pt>
                <c:pt idx="45">
                  <c:v>2.0270270270270271E-2</c:v>
                </c:pt>
                <c:pt idx="46">
                  <c:v>2.0270270270270271E-2</c:v>
                </c:pt>
                <c:pt idx="47">
                  <c:v>2.364864864864865E-2</c:v>
                </c:pt>
                <c:pt idx="48">
                  <c:v>2.364864864864865E-2</c:v>
                </c:pt>
                <c:pt idx="49">
                  <c:v>2.364864864864865E-2</c:v>
                </c:pt>
                <c:pt idx="50">
                  <c:v>2.364864864864865E-2</c:v>
                </c:pt>
                <c:pt idx="51">
                  <c:v>2.7027027027027029E-2</c:v>
                </c:pt>
                <c:pt idx="52">
                  <c:v>2.7027027027027029E-2</c:v>
                </c:pt>
                <c:pt idx="53">
                  <c:v>2.7027027027027029E-2</c:v>
                </c:pt>
                <c:pt idx="54">
                  <c:v>2.7027027027027029E-2</c:v>
                </c:pt>
                <c:pt idx="55">
                  <c:v>2.7027027027027029E-2</c:v>
                </c:pt>
                <c:pt idx="56">
                  <c:v>3.0405405405405407E-2</c:v>
                </c:pt>
                <c:pt idx="57">
                  <c:v>3.0405405405405407E-2</c:v>
                </c:pt>
                <c:pt idx="58">
                  <c:v>3.0405405405405407E-2</c:v>
                </c:pt>
                <c:pt idx="59">
                  <c:v>3.3783783783783786E-2</c:v>
                </c:pt>
                <c:pt idx="60">
                  <c:v>3.3783783783783786E-2</c:v>
                </c:pt>
                <c:pt idx="61">
                  <c:v>3.3783783783783786E-2</c:v>
                </c:pt>
                <c:pt idx="62">
                  <c:v>3.3783783783783786E-2</c:v>
                </c:pt>
                <c:pt idx="63">
                  <c:v>3.3783783783783786E-2</c:v>
                </c:pt>
                <c:pt idx="64">
                  <c:v>3.3783783783783786E-2</c:v>
                </c:pt>
                <c:pt idx="65">
                  <c:v>3.3783783783783786E-2</c:v>
                </c:pt>
                <c:pt idx="66">
                  <c:v>3.3783783783783786E-2</c:v>
                </c:pt>
                <c:pt idx="67">
                  <c:v>3.3783783783783786E-2</c:v>
                </c:pt>
                <c:pt idx="68">
                  <c:v>3.7162162162162164E-2</c:v>
                </c:pt>
                <c:pt idx="69">
                  <c:v>3.7162162162162164E-2</c:v>
                </c:pt>
                <c:pt idx="70">
                  <c:v>3.7162162162162164E-2</c:v>
                </c:pt>
                <c:pt idx="71">
                  <c:v>3.7162162162162164E-2</c:v>
                </c:pt>
                <c:pt idx="72">
                  <c:v>4.0540540540540543E-2</c:v>
                </c:pt>
                <c:pt idx="73">
                  <c:v>4.0540540540540543E-2</c:v>
                </c:pt>
                <c:pt idx="74">
                  <c:v>4.3918918918918921E-2</c:v>
                </c:pt>
                <c:pt idx="75">
                  <c:v>4.3918918918918921E-2</c:v>
                </c:pt>
                <c:pt idx="76">
                  <c:v>4.3918918918918921E-2</c:v>
                </c:pt>
                <c:pt idx="77">
                  <c:v>4.3918918918918921E-2</c:v>
                </c:pt>
                <c:pt idx="78">
                  <c:v>4.3918918918918921E-2</c:v>
                </c:pt>
                <c:pt idx="79">
                  <c:v>4.3918918918918921E-2</c:v>
                </c:pt>
                <c:pt idx="80">
                  <c:v>4.3918918918918921E-2</c:v>
                </c:pt>
                <c:pt idx="81">
                  <c:v>4.3918918918918921E-2</c:v>
                </c:pt>
                <c:pt idx="82">
                  <c:v>4.72972972972973E-2</c:v>
                </c:pt>
                <c:pt idx="83">
                  <c:v>5.0675675675675678E-2</c:v>
                </c:pt>
                <c:pt idx="84">
                  <c:v>5.4054054054054057E-2</c:v>
                </c:pt>
                <c:pt idx="85">
                  <c:v>5.7432432432432436E-2</c:v>
                </c:pt>
                <c:pt idx="86">
                  <c:v>5.7432432432432436E-2</c:v>
                </c:pt>
                <c:pt idx="87">
                  <c:v>5.7432432432432436E-2</c:v>
                </c:pt>
                <c:pt idx="88">
                  <c:v>6.0810810810810814E-2</c:v>
                </c:pt>
                <c:pt idx="89">
                  <c:v>6.0810810810810814E-2</c:v>
                </c:pt>
                <c:pt idx="90">
                  <c:v>6.0810810810810814E-2</c:v>
                </c:pt>
                <c:pt idx="91">
                  <c:v>6.4189189189189186E-2</c:v>
                </c:pt>
                <c:pt idx="92">
                  <c:v>6.7567567567567571E-2</c:v>
                </c:pt>
                <c:pt idx="93">
                  <c:v>6.7567567567567571E-2</c:v>
                </c:pt>
                <c:pt idx="94">
                  <c:v>6.7567567567567571E-2</c:v>
                </c:pt>
                <c:pt idx="95">
                  <c:v>6.7567567567567571E-2</c:v>
                </c:pt>
                <c:pt idx="96">
                  <c:v>6.7567567567567571E-2</c:v>
                </c:pt>
                <c:pt idx="97">
                  <c:v>7.0945945945945943E-2</c:v>
                </c:pt>
                <c:pt idx="98">
                  <c:v>7.0945945945945943E-2</c:v>
                </c:pt>
                <c:pt idx="99">
                  <c:v>7.4324324324324328E-2</c:v>
                </c:pt>
                <c:pt idx="100">
                  <c:v>7.4324324324324328E-2</c:v>
                </c:pt>
                <c:pt idx="101">
                  <c:v>7.4324324324324328E-2</c:v>
                </c:pt>
                <c:pt idx="102">
                  <c:v>7.4324324324324328E-2</c:v>
                </c:pt>
                <c:pt idx="103">
                  <c:v>7.4324324324324328E-2</c:v>
                </c:pt>
                <c:pt idx="104">
                  <c:v>7.4324324324324328E-2</c:v>
                </c:pt>
                <c:pt idx="105">
                  <c:v>7.77027027027027E-2</c:v>
                </c:pt>
                <c:pt idx="106">
                  <c:v>7.77027027027027E-2</c:v>
                </c:pt>
                <c:pt idx="107">
                  <c:v>7.77027027027027E-2</c:v>
                </c:pt>
                <c:pt idx="108">
                  <c:v>8.1081081081081086E-2</c:v>
                </c:pt>
                <c:pt idx="109">
                  <c:v>8.1081081081081086E-2</c:v>
                </c:pt>
                <c:pt idx="110">
                  <c:v>8.4459459459459457E-2</c:v>
                </c:pt>
                <c:pt idx="111">
                  <c:v>8.7837837837837843E-2</c:v>
                </c:pt>
                <c:pt idx="112">
                  <c:v>9.1216216216216214E-2</c:v>
                </c:pt>
                <c:pt idx="113">
                  <c:v>9.1216216216216214E-2</c:v>
                </c:pt>
                <c:pt idx="114">
                  <c:v>9.1216216216216214E-2</c:v>
                </c:pt>
                <c:pt idx="115">
                  <c:v>9.1216216216216214E-2</c:v>
                </c:pt>
                <c:pt idx="116">
                  <c:v>9.1216216216216214E-2</c:v>
                </c:pt>
                <c:pt idx="117">
                  <c:v>9.45945945945946E-2</c:v>
                </c:pt>
                <c:pt idx="118">
                  <c:v>9.45945945945946E-2</c:v>
                </c:pt>
                <c:pt idx="119">
                  <c:v>9.45945945945946E-2</c:v>
                </c:pt>
                <c:pt idx="120">
                  <c:v>9.45945945945946E-2</c:v>
                </c:pt>
                <c:pt idx="121">
                  <c:v>9.45945945945946E-2</c:v>
                </c:pt>
                <c:pt idx="122">
                  <c:v>9.45945945945946E-2</c:v>
                </c:pt>
                <c:pt idx="123">
                  <c:v>9.7972972972972971E-2</c:v>
                </c:pt>
                <c:pt idx="124">
                  <c:v>0.10135135135135136</c:v>
                </c:pt>
                <c:pt idx="125">
                  <c:v>0.10135135135135136</c:v>
                </c:pt>
                <c:pt idx="126">
                  <c:v>0.10135135135135136</c:v>
                </c:pt>
                <c:pt idx="127">
                  <c:v>0.10472972972972973</c:v>
                </c:pt>
                <c:pt idx="128">
                  <c:v>0.10810810810810811</c:v>
                </c:pt>
                <c:pt idx="129">
                  <c:v>0.11148648648648649</c:v>
                </c:pt>
                <c:pt idx="130">
                  <c:v>0.11148648648648649</c:v>
                </c:pt>
                <c:pt idx="131">
                  <c:v>0.11486486486486487</c:v>
                </c:pt>
                <c:pt idx="132">
                  <c:v>0.11486486486486487</c:v>
                </c:pt>
                <c:pt idx="133">
                  <c:v>0.11824324324324324</c:v>
                </c:pt>
                <c:pt idx="134">
                  <c:v>0.11824324324324324</c:v>
                </c:pt>
                <c:pt idx="135">
                  <c:v>0.12162162162162163</c:v>
                </c:pt>
                <c:pt idx="136">
                  <c:v>0.12162162162162163</c:v>
                </c:pt>
                <c:pt idx="137">
                  <c:v>0.12162162162162163</c:v>
                </c:pt>
                <c:pt idx="138">
                  <c:v>0.12162162162162163</c:v>
                </c:pt>
                <c:pt idx="139">
                  <c:v>0.12162162162162163</c:v>
                </c:pt>
                <c:pt idx="140">
                  <c:v>0.12162162162162163</c:v>
                </c:pt>
                <c:pt idx="141">
                  <c:v>0.12162162162162163</c:v>
                </c:pt>
                <c:pt idx="142">
                  <c:v>0.12162162162162163</c:v>
                </c:pt>
                <c:pt idx="143">
                  <c:v>0.12162162162162163</c:v>
                </c:pt>
                <c:pt idx="144">
                  <c:v>0.125</c:v>
                </c:pt>
                <c:pt idx="145">
                  <c:v>0.125</c:v>
                </c:pt>
                <c:pt idx="146">
                  <c:v>0.12837837837837837</c:v>
                </c:pt>
                <c:pt idx="147">
                  <c:v>0.13175675675675674</c:v>
                </c:pt>
                <c:pt idx="148">
                  <c:v>0.13513513513513514</c:v>
                </c:pt>
                <c:pt idx="149">
                  <c:v>0.13851351351351351</c:v>
                </c:pt>
                <c:pt idx="150">
                  <c:v>0.14189189189189189</c:v>
                </c:pt>
                <c:pt idx="151">
                  <c:v>0.14527027027027026</c:v>
                </c:pt>
                <c:pt idx="152">
                  <c:v>0.14527027027027026</c:v>
                </c:pt>
                <c:pt idx="153">
                  <c:v>0.14864864864864866</c:v>
                </c:pt>
                <c:pt idx="154">
                  <c:v>0.14864864864864866</c:v>
                </c:pt>
                <c:pt idx="155">
                  <c:v>0.15202702702702703</c:v>
                </c:pt>
                <c:pt idx="156">
                  <c:v>0.1554054054054054</c:v>
                </c:pt>
                <c:pt idx="157">
                  <c:v>0.15878378378378377</c:v>
                </c:pt>
                <c:pt idx="158">
                  <c:v>0.16216216216216217</c:v>
                </c:pt>
                <c:pt idx="159">
                  <c:v>0.16554054054054054</c:v>
                </c:pt>
                <c:pt idx="160">
                  <c:v>0.16891891891891891</c:v>
                </c:pt>
                <c:pt idx="161">
                  <c:v>0.16891891891891891</c:v>
                </c:pt>
                <c:pt idx="162">
                  <c:v>0.16891891891891891</c:v>
                </c:pt>
                <c:pt idx="163">
                  <c:v>0.16891891891891891</c:v>
                </c:pt>
                <c:pt idx="164">
                  <c:v>0.17229729729729729</c:v>
                </c:pt>
                <c:pt idx="165">
                  <c:v>0.17567567567567569</c:v>
                </c:pt>
                <c:pt idx="166">
                  <c:v>0.17905405405405406</c:v>
                </c:pt>
                <c:pt idx="167">
                  <c:v>0.18243243243243243</c:v>
                </c:pt>
                <c:pt idx="168">
                  <c:v>0.18243243243243243</c:v>
                </c:pt>
                <c:pt idx="169">
                  <c:v>0.1858108108108108</c:v>
                </c:pt>
                <c:pt idx="170">
                  <c:v>0.1891891891891892</c:v>
                </c:pt>
                <c:pt idx="171">
                  <c:v>0.1891891891891892</c:v>
                </c:pt>
                <c:pt idx="172">
                  <c:v>0.19256756756756757</c:v>
                </c:pt>
                <c:pt idx="173">
                  <c:v>0.19594594594594594</c:v>
                </c:pt>
                <c:pt idx="174">
                  <c:v>0.19932432432432431</c:v>
                </c:pt>
                <c:pt idx="175">
                  <c:v>0.20270270270270271</c:v>
                </c:pt>
                <c:pt idx="176">
                  <c:v>0.20270270270270271</c:v>
                </c:pt>
                <c:pt idx="177">
                  <c:v>0.20608108108108109</c:v>
                </c:pt>
                <c:pt idx="178">
                  <c:v>0.20945945945945946</c:v>
                </c:pt>
                <c:pt idx="179">
                  <c:v>0.20945945945945946</c:v>
                </c:pt>
                <c:pt idx="180">
                  <c:v>0.20945945945945946</c:v>
                </c:pt>
                <c:pt idx="181">
                  <c:v>0.21283783783783783</c:v>
                </c:pt>
                <c:pt idx="182">
                  <c:v>0.21621621621621623</c:v>
                </c:pt>
                <c:pt idx="183">
                  <c:v>0.21621621621621623</c:v>
                </c:pt>
                <c:pt idx="184">
                  <c:v>0.2195945945945946</c:v>
                </c:pt>
                <c:pt idx="185">
                  <c:v>0.22297297297297297</c:v>
                </c:pt>
                <c:pt idx="186">
                  <c:v>0.22297297297297297</c:v>
                </c:pt>
                <c:pt idx="187">
                  <c:v>0.22297297297297297</c:v>
                </c:pt>
                <c:pt idx="188">
                  <c:v>0.22297297297297297</c:v>
                </c:pt>
                <c:pt idx="189">
                  <c:v>0.22635135135135134</c:v>
                </c:pt>
                <c:pt idx="190">
                  <c:v>0.22635135135135134</c:v>
                </c:pt>
                <c:pt idx="191">
                  <c:v>0.22972972972972974</c:v>
                </c:pt>
                <c:pt idx="192">
                  <c:v>0.22972972972972974</c:v>
                </c:pt>
                <c:pt idx="193">
                  <c:v>0.23310810810810811</c:v>
                </c:pt>
                <c:pt idx="194">
                  <c:v>0.23310810810810811</c:v>
                </c:pt>
                <c:pt idx="195">
                  <c:v>0.23648648648648649</c:v>
                </c:pt>
                <c:pt idx="196">
                  <c:v>0.23986486486486486</c:v>
                </c:pt>
                <c:pt idx="197">
                  <c:v>0.24324324324324326</c:v>
                </c:pt>
                <c:pt idx="198">
                  <c:v>0.24324324324324326</c:v>
                </c:pt>
                <c:pt idx="199">
                  <c:v>0.24662162162162163</c:v>
                </c:pt>
                <c:pt idx="200">
                  <c:v>0.25</c:v>
                </c:pt>
                <c:pt idx="201">
                  <c:v>0.25</c:v>
                </c:pt>
                <c:pt idx="202">
                  <c:v>0.2533783783783784</c:v>
                </c:pt>
                <c:pt idx="203">
                  <c:v>0.2533783783783784</c:v>
                </c:pt>
                <c:pt idx="204">
                  <c:v>0.25675675675675674</c:v>
                </c:pt>
                <c:pt idx="205">
                  <c:v>0.26013513513513514</c:v>
                </c:pt>
                <c:pt idx="206">
                  <c:v>0.26351351351351349</c:v>
                </c:pt>
                <c:pt idx="207">
                  <c:v>0.26689189189189189</c:v>
                </c:pt>
                <c:pt idx="208">
                  <c:v>0.27027027027027029</c:v>
                </c:pt>
                <c:pt idx="209">
                  <c:v>0.27364864864864863</c:v>
                </c:pt>
                <c:pt idx="210">
                  <c:v>0.27364864864864863</c:v>
                </c:pt>
                <c:pt idx="211">
                  <c:v>0.27702702702702703</c:v>
                </c:pt>
                <c:pt idx="212">
                  <c:v>0.28040540540540543</c:v>
                </c:pt>
                <c:pt idx="213">
                  <c:v>0.28378378378378377</c:v>
                </c:pt>
                <c:pt idx="214">
                  <c:v>0.28716216216216217</c:v>
                </c:pt>
                <c:pt idx="215">
                  <c:v>0.28716216216216217</c:v>
                </c:pt>
                <c:pt idx="216">
                  <c:v>0.28716216216216217</c:v>
                </c:pt>
                <c:pt idx="217">
                  <c:v>0.28716216216216217</c:v>
                </c:pt>
                <c:pt idx="218">
                  <c:v>0.28716216216216217</c:v>
                </c:pt>
                <c:pt idx="219">
                  <c:v>0.28716216216216217</c:v>
                </c:pt>
                <c:pt idx="220">
                  <c:v>0.29054054054054052</c:v>
                </c:pt>
                <c:pt idx="221">
                  <c:v>0.29054054054054052</c:v>
                </c:pt>
                <c:pt idx="222">
                  <c:v>0.29391891891891891</c:v>
                </c:pt>
                <c:pt idx="223">
                  <c:v>0.29391891891891891</c:v>
                </c:pt>
                <c:pt idx="224">
                  <c:v>0.29729729729729731</c:v>
                </c:pt>
                <c:pt idx="225">
                  <c:v>0.29729729729729731</c:v>
                </c:pt>
                <c:pt idx="226">
                  <c:v>0.30067567567567566</c:v>
                </c:pt>
                <c:pt idx="227">
                  <c:v>0.30405405405405406</c:v>
                </c:pt>
                <c:pt idx="228">
                  <c:v>0.30743243243243246</c:v>
                </c:pt>
                <c:pt idx="229">
                  <c:v>0.3108108108108108</c:v>
                </c:pt>
                <c:pt idx="230">
                  <c:v>0.3141891891891892</c:v>
                </c:pt>
                <c:pt idx="231">
                  <c:v>0.31756756756756754</c:v>
                </c:pt>
                <c:pt idx="232">
                  <c:v>0.32094594594594594</c:v>
                </c:pt>
                <c:pt idx="233">
                  <c:v>0.32432432432432434</c:v>
                </c:pt>
                <c:pt idx="234">
                  <c:v>0.32770270270270269</c:v>
                </c:pt>
                <c:pt idx="235">
                  <c:v>0.33108108108108109</c:v>
                </c:pt>
                <c:pt idx="236">
                  <c:v>0.33445945945945948</c:v>
                </c:pt>
                <c:pt idx="237">
                  <c:v>0.33445945945945948</c:v>
                </c:pt>
                <c:pt idx="238">
                  <c:v>0.33783783783783783</c:v>
                </c:pt>
                <c:pt idx="239">
                  <c:v>0.34121621621621623</c:v>
                </c:pt>
                <c:pt idx="240">
                  <c:v>0.34121621621621623</c:v>
                </c:pt>
                <c:pt idx="241">
                  <c:v>0.34459459459459457</c:v>
                </c:pt>
                <c:pt idx="242">
                  <c:v>0.34797297297297297</c:v>
                </c:pt>
                <c:pt idx="243">
                  <c:v>0.35135135135135137</c:v>
                </c:pt>
                <c:pt idx="244">
                  <c:v>0.35472972972972971</c:v>
                </c:pt>
                <c:pt idx="245">
                  <c:v>0.35810810810810811</c:v>
                </c:pt>
                <c:pt idx="246">
                  <c:v>0.35810810810810811</c:v>
                </c:pt>
                <c:pt idx="247">
                  <c:v>0.36148648648648651</c:v>
                </c:pt>
                <c:pt idx="248">
                  <c:v>0.36486486486486486</c:v>
                </c:pt>
                <c:pt idx="249">
                  <c:v>0.36824324324324326</c:v>
                </c:pt>
                <c:pt idx="250">
                  <c:v>0.3716216216216216</c:v>
                </c:pt>
                <c:pt idx="251">
                  <c:v>0.3716216216216216</c:v>
                </c:pt>
                <c:pt idx="252">
                  <c:v>0.3716216216216216</c:v>
                </c:pt>
                <c:pt idx="253">
                  <c:v>0.375</c:v>
                </c:pt>
                <c:pt idx="254">
                  <c:v>0.375</c:v>
                </c:pt>
                <c:pt idx="255">
                  <c:v>0.375</c:v>
                </c:pt>
                <c:pt idx="256">
                  <c:v>0.3783783783783784</c:v>
                </c:pt>
                <c:pt idx="257">
                  <c:v>0.38175675675675674</c:v>
                </c:pt>
                <c:pt idx="258">
                  <c:v>0.38513513513513514</c:v>
                </c:pt>
                <c:pt idx="259">
                  <c:v>0.38851351351351349</c:v>
                </c:pt>
                <c:pt idx="260">
                  <c:v>0.39189189189189189</c:v>
                </c:pt>
                <c:pt idx="261">
                  <c:v>0.39527027027027029</c:v>
                </c:pt>
                <c:pt idx="262">
                  <c:v>0.39864864864864863</c:v>
                </c:pt>
                <c:pt idx="263">
                  <c:v>0.40202702702702703</c:v>
                </c:pt>
                <c:pt idx="264">
                  <c:v>0.40540540540540543</c:v>
                </c:pt>
                <c:pt idx="265">
                  <c:v>0.40878378378378377</c:v>
                </c:pt>
                <c:pt idx="266">
                  <c:v>0.41216216216216217</c:v>
                </c:pt>
                <c:pt idx="267">
                  <c:v>0.41554054054054052</c:v>
                </c:pt>
                <c:pt idx="268">
                  <c:v>0.41554054054054052</c:v>
                </c:pt>
                <c:pt idx="269">
                  <c:v>0.41891891891891891</c:v>
                </c:pt>
                <c:pt idx="270">
                  <c:v>0.41891891891891891</c:v>
                </c:pt>
                <c:pt idx="271">
                  <c:v>0.42229729729729731</c:v>
                </c:pt>
                <c:pt idx="272">
                  <c:v>0.42567567567567566</c:v>
                </c:pt>
                <c:pt idx="273">
                  <c:v>0.42567567567567566</c:v>
                </c:pt>
                <c:pt idx="274">
                  <c:v>0.42905405405405406</c:v>
                </c:pt>
                <c:pt idx="275">
                  <c:v>0.43243243243243246</c:v>
                </c:pt>
                <c:pt idx="276">
                  <c:v>0.43243243243243246</c:v>
                </c:pt>
                <c:pt idx="277">
                  <c:v>0.43243243243243246</c:v>
                </c:pt>
                <c:pt idx="278">
                  <c:v>0.4358108108108108</c:v>
                </c:pt>
                <c:pt idx="279">
                  <c:v>0.4391891891891892</c:v>
                </c:pt>
                <c:pt idx="280">
                  <c:v>0.44256756756756754</c:v>
                </c:pt>
                <c:pt idx="281">
                  <c:v>0.44594594594594594</c:v>
                </c:pt>
                <c:pt idx="282">
                  <c:v>0.44932432432432434</c:v>
                </c:pt>
                <c:pt idx="283">
                  <c:v>0.45270270270270269</c:v>
                </c:pt>
                <c:pt idx="284">
                  <c:v>0.45608108108108109</c:v>
                </c:pt>
                <c:pt idx="285">
                  <c:v>0.45945945945945948</c:v>
                </c:pt>
                <c:pt idx="286">
                  <c:v>0.45945945945945948</c:v>
                </c:pt>
                <c:pt idx="287">
                  <c:v>0.46283783783783783</c:v>
                </c:pt>
                <c:pt idx="288">
                  <c:v>0.46621621621621623</c:v>
                </c:pt>
                <c:pt idx="289">
                  <c:v>0.46959459459459457</c:v>
                </c:pt>
                <c:pt idx="290">
                  <c:v>0.46959459459459457</c:v>
                </c:pt>
                <c:pt idx="291">
                  <c:v>0.47297297297297297</c:v>
                </c:pt>
                <c:pt idx="292">
                  <c:v>0.47635135135135137</c:v>
                </c:pt>
                <c:pt idx="293">
                  <c:v>0.47635135135135137</c:v>
                </c:pt>
                <c:pt idx="294">
                  <c:v>0.47972972972972971</c:v>
                </c:pt>
                <c:pt idx="295">
                  <c:v>0.48310810810810811</c:v>
                </c:pt>
                <c:pt idx="296">
                  <c:v>0.48648648648648651</c:v>
                </c:pt>
                <c:pt idx="297">
                  <c:v>0.48986486486486486</c:v>
                </c:pt>
                <c:pt idx="298">
                  <c:v>0.48986486486486486</c:v>
                </c:pt>
                <c:pt idx="299">
                  <c:v>0.49324324324324326</c:v>
                </c:pt>
                <c:pt idx="300">
                  <c:v>0.4966216216216216</c:v>
                </c:pt>
                <c:pt idx="301">
                  <c:v>0.4966216216216216</c:v>
                </c:pt>
                <c:pt idx="302">
                  <c:v>0.5</c:v>
                </c:pt>
                <c:pt idx="303">
                  <c:v>0.5033783783783784</c:v>
                </c:pt>
                <c:pt idx="304">
                  <c:v>0.5033783783783784</c:v>
                </c:pt>
                <c:pt idx="305">
                  <c:v>0.5067567567567568</c:v>
                </c:pt>
                <c:pt idx="306">
                  <c:v>0.51013513513513509</c:v>
                </c:pt>
                <c:pt idx="307">
                  <c:v>0.51351351351351349</c:v>
                </c:pt>
                <c:pt idx="308">
                  <c:v>0.51351351351351349</c:v>
                </c:pt>
                <c:pt idx="309">
                  <c:v>0.51689189189189189</c:v>
                </c:pt>
                <c:pt idx="310">
                  <c:v>0.52027027027027029</c:v>
                </c:pt>
                <c:pt idx="311">
                  <c:v>0.52364864864864868</c:v>
                </c:pt>
                <c:pt idx="312">
                  <c:v>0.52702702702702697</c:v>
                </c:pt>
                <c:pt idx="313">
                  <c:v>0.53040540540540537</c:v>
                </c:pt>
                <c:pt idx="314">
                  <c:v>0.53378378378378377</c:v>
                </c:pt>
                <c:pt idx="315">
                  <c:v>0.53716216216216217</c:v>
                </c:pt>
                <c:pt idx="316">
                  <c:v>0.54054054054054057</c:v>
                </c:pt>
                <c:pt idx="317">
                  <c:v>0.54391891891891897</c:v>
                </c:pt>
                <c:pt idx="318">
                  <c:v>0.54729729729729726</c:v>
                </c:pt>
                <c:pt idx="319">
                  <c:v>0.55067567567567566</c:v>
                </c:pt>
                <c:pt idx="320">
                  <c:v>0.55405405405405406</c:v>
                </c:pt>
                <c:pt idx="321">
                  <c:v>0.55743243243243246</c:v>
                </c:pt>
                <c:pt idx="322">
                  <c:v>0.56081081081081086</c:v>
                </c:pt>
                <c:pt idx="323">
                  <c:v>0.56418918918918914</c:v>
                </c:pt>
                <c:pt idx="324">
                  <c:v>0.56756756756756754</c:v>
                </c:pt>
                <c:pt idx="325">
                  <c:v>0.57094594594594594</c:v>
                </c:pt>
                <c:pt idx="326">
                  <c:v>0.57432432432432434</c:v>
                </c:pt>
                <c:pt idx="327">
                  <c:v>0.57770270270270274</c:v>
                </c:pt>
                <c:pt idx="328">
                  <c:v>0.57770270270270274</c:v>
                </c:pt>
                <c:pt idx="329">
                  <c:v>0.58108108108108103</c:v>
                </c:pt>
                <c:pt idx="330">
                  <c:v>0.58445945945945943</c:v>
                </c:pt>
                <c:pt idx="331">
                  <c:v>0.58783783783783783</c:v>
                </c:pt>
                <c:pt idx="332">
                  <c:v>0.59121621621621623</c:v>
                </c:pt>
                <c:pt idx="333">
                  <c:v>0.59459459459459463</c:v>
                </c:pt>
                <c:pt idx="334">
                  <c:v>0.59797297297297303</c:v>
                </c:pt>
                <c:pt idx="335">
                  <c:v>0.60135135135135132</c:v>
                </c:pt>
                <c:pt idx="336">
                  <c:v>0.60472972972972971</c:v>
                </c:pt>
                <c:pt idx="337">
                  <c:v>0.60810810810810811</c:v>
                </c:pt>
                <c:pt idx="338">
                  <c:v>0.60810810810810811</c:v>
                </c:pt>
                <c:pt idx="339">
                  <c:v>0.61148648648648651</c:v>
                </c:pt>
                <c:pt idx="340">
                  <c:v>0.61148648648648651</c:v>
                </c:pt>
                <c:pt idx="341">
                  <c:v>0.61486486486486491</c:v>
                </c:pt>
                <c:pt idx="342">
                  <c:v>0.6182432432432432</c:v>
                </c:pt>
                <c:pt idx="343">
                  <c:v>0.6216216216216216</c:v>
                </c:pt>
                <c:pt idx="344">
                  <c:v>0.625</c:v>
                </c:pt>
                <c:pt idx="345">
                  <c:v>0.6283783783783784</c:v>
                </c:pt>
                <c:pt idx="346">
                  <c:v>0.6317567567567568</c:v>
                </c:pt>
                <c:pt idx="347">
                  <c:v>0.63513513513513509</c:v>
                </c:pt>
                <c:pt idx="348">
                  <c:v>0.63851351351351349</c:v>
                </c:pt>
                <c:pt idx="349">
                  <c:v>0.64189189189189189</c:v>
                </c:pt>
                <c:pt idx="350">
                  <c:v>0.64527027027027029</c:v>
                </c:pt>
                <c:pt idx="351">
                  <c:v>0.64864864864864868</c:v>
                </c:pt>
                <c:pt idx="352">
                  <c:v>0.65202702702702697</c:v>
                </c:pt>
                <c:pt idx="353">
                  <c:v>0.65540540540540537</c:v>
                </c:pt>
                <c:pt idx="354">
                  <c:v>0.65878378378378377</c:v>
                </c:pt>
                <c:pt idx="355">
                  <c:v>0.66216216216216217</c:v>
                </c:pt>
                <c:pt idx="356">
                  <c:v>0.66554054054054057</c:v>
                </c:pt>
                <c:pt idx="357">
                  <c:v>0.66891891891891897</c:v>
                </c:pt>
                <c:pt idx="358">
                  <c:v>0.67229729729729726</c:v>
                </c:pt>
                <c:pt idx="359">
                  <c:v>0.67229729729729726</c:v>
                </c:pt>
                <c:pt idx="360">
                  <c:v>0.67567567567567566</c:v>
                </c:pt>
                <c:pt idx="361">
                  <c:v>0.67905405405405406</c:v>
                </c:pt>
                <c:pt idx="362">
                  <c:v>0.68243243243243246</c:v>
                </c:pt>
                <c:pt idx="363">
                  <c:v>0.68581081081081086</c:v>
                </c:pt>
                <c:pt idx="364">
                  <c:v>0.68918918918918914</c:v>
                </c:pt>
                <c:pt idx="365">
                  <c:v>0.69256756756756754</c:v>
                </c:pt>
                <c:pt idx="366">
                  <c:v>0.69594594594594594</c:v>
                </c:pt>
                <c:pt idx="367">
                  <c:v>0.69932432432432434</c:v>
                </c:pt>
                <c:pt idx="368">
                  <c:v>0.70270270270270274</c:v>
                </c:pt>
                <c:pt idx="369">
                  <c:v>0.70608108108108103</c:v>
                </c:pt>
                <c:pt idx="370">
                  <c:v>0.70945945945945943</c:v>
                </c:pt>
                <c:pt idx="371">
                  <c:v>0.71283783783783783</c:v>
                </c:pt>
                <c:pt idx="372">
                  <c:v>0.71621621621621623</c:v>
                </c:pt>
                <c:pt idx="373">
                  <c:v>0.71959459459459463</c:v>
                </c:pt>
                <c:pt idx="374">
                  <c:v>0.72297297297297303</c:v>
                </c:pt>
                <c:pt idx="375">
                  <c:v>0.72635135135135132</c:v>
                </c:pt>
                <c:pt idx="376">
                  <c:v>0.72635135135135132</c:v>
                </c:pt>
                <c:pt idx="377">
                  <c:v>0.72972972972972971</c:v>
                </c:pt>
                <c:pt idx="378">
                  <c:v>0.73310810810810811</c:v>
                </c:pt>
                <c:pt idx="379">
                  <c:v>0.73648648648648651</c:v>
                </c:pt>
                <c:pt idx="380">
                  <c:v>0.73986486486486491</c:v>
                </c:pt>
                <c:pt idx="381">
                  <c:v>0.7432432432432432</c:v>
                </c:pt>
                <c:pt idx="382">
                  <c:v>0.7466216216216216</c:v>
                </c:pt>
                <c:pt idx="383">
                  <c:v>0.75</c:v>
                </c:pt>
                <c:pt idx="384">
                  <c:v>0.7533783783783784</c:v>
                </c:pt>
                <c:pt idx="385">
                  <c:v>0.7567567567567568</c:v>
                </c:pt>
                <c:pt idx="386">
                  <c:v>0.7567567567567568</c:v>
                </c:pt>
                <c:pt idx="387">
                  <c:v>0.76013513513513509</c:v>
                </c:pt>
                <c:pt idx="388">
                  <c:v>0.76351351351351349</c:v>
                </c:pt>
                <c:pt idx="389">
                  <c:v>0.76689189189189189</c:v>
                </c:pt>
                <c:pt idx="390">
                  <c:v>0.77027027027027029</c:v>
                </c:pt>
                <c:pt idx="391">
                  <c:v>0.77364864864864868</c:v>
                </c:pt>
                <c:pt idx="392">
                  <c:v>0.77702702702702697</c:v>
                </c:pt>
                <c:pt idx="393">
                  <c:v>0.78040540540540537</c:v>
                </c:pt>
                <c:pt idx="394">
                  <c:v>0.78378378378378377</c:v>
                </c:pt>
                <c:pt idx="395">
                  <c:v>0.78716216216216217</c:v>
                </c:pt>
                <c:pt idx="396">
                  <c:v>0.79054054054054057</c:v>
                </c:pt>
                <c:pt idx="397">
                  <c:v>0.79391891891891897</c:v>
                </c:pt>
                <c:pt idx="398">
                  <c:v>0.79729729729729726</c:v>
                </c:pt>
                <c:pt idx="399">
                  <c:v>0.80067567567567566</c:v>
                </c:pt>
                <c:pt idx="400">
                  <c:v>0.80405405405405406</c:v>
                </c:pt>
                <c:pt idx="401">
                  <c:v>0.80743243243243246</c:v>
                </c:pt>
                <c:pt idx="402">
                  <c:v>0.81081081081081086</c:v>
                </c:pt>
                <c:pt idx="403">
                  <c:v>0.81418918918918914</c:v>
                </c:pt>
                <c:pt idx="404">
                  <c:v>0.81756756756756754</c:v>
                </c:pt>
                <c:pt idx="405">
                  <c:v>0.82094594594594594</c:v>
                </c:pt>
                <c:pt idx="406">
                  <c:v>0.82432432432432434</c:v>
                </c:pt>
                <c:pt idx="407">
                  <c:v>0.82770270270270274</c:v>
                </c:pt>
                <c:pt idx="408">
                  <c:v>0.82770270270270274</c:v>
                </c:pt>
                <c:pt idx="409">
                  <c:v>0.83108108108108103</c:v>
                </c:pt>
                <c:pt idx="410">
                  <c:v>0.83445945945945943</c:v>
                </c:pt>
                <c:pt idx="411">
                  <c:v>0.83783783783783783</c:v>
                </c:pt>
                <c:pt idx="412">
                  <c:v>0.84121621621621623</c:v>
                </c:pt>
                <c:pt idx="413">
                  <c:v>0.84459459459459463</c:v>
                </c:pt>
                <c:pt idx="414">
                  <c:v>0.84797297297297303</c:v>
                </c:pt>
                <c:pt idx="415">
                  <c:v>0.85135135135135132</c:v>
                </c:pt>
                <c:pt idx="416">
                  <c:v>0.85472972972972971</c:v>
                </c:pt>
                <c:pt idx="417">
                  <c:v>0.85810810810810811</c:v>
                </c:pt>
                <c:pt idx="418">
                  <c:v>0.86148648648648651</c:v>
                </c:pt>
                <c:pt idx="419">
                  <c:v>0.86486486486486491</c:v>
                </c:pt>
                <c:pt idx="420">
                  <c:v>0.8682432432432432</c:v>
                </c:pt>
                <c:pt idx="421">
                  <c:v>0.8716216216216216</c:v>
                </c:pt>
                <c:pt idx="422">
                  <c:v>0.875</c:v>
                </c:pt>
                <c:pt idx="423">
                  <c:v>0.8783783783783784</c:v>
                </c:pt>
                <c:pt idx="424">
                  <c:v>0.8817567567567568</c:v>
                </c:pt>
                <c:pt idx="425">
                  <c:v>0.88513513513513509</c:v>
                </c:pt>
                <c:pt idx="426">
                  <c:v>0.88851351351351349</c:v>
                </c:pt>
                <c:pt idx="427">
                  <c:v>0.89189189189189189</c:v>
                </c:pt>
                <c:pt idx="428">
                  <c:v>0.89527027027027029</c:v>
                </c:pt>
                <c:pt idx="429">
                  <c:v>0.89864864864864868</c:v>
                </c:pt>
                <c:pt idx="430">
                  <c:v>0.90202702702702697</c:v>
                </c:pt>
                <c:pt idx="431">
                  <c:v>0.90540540540540537</c:v>
                </c:pt>
                <c:pt idx="432">
                  <c:v>0.90878378378378377</c:v>
                </c:pt>
                <c:pt idx="433">
                  <c:v>0.91216216216216217</c:v>
                </c:pt>
                <c:pt idx="434">
                  <c:v>0.91554054054054057</c:v>
                </c:pt>
                <c:pt idx="435">
                  <c:v>0.91891891891891897</c:v>
                </c:pt>
                <c:pt idx="436">
                  <c:v>0.92229729729729726</c:v>
                </c:pt>
                <c:pt idx="437">
                  <c:v>0.92229729729729726</c:v>
                </c:pt>
                <c:pt idx="438">
                  <c:v>0.92567567567567566</c:v>
                </c:pt>
                <c:pt idx="439">
                  <c:v>0.92905405405405406</c:v>
                </c:pt>
                <c:pt idx="440">
                  <c:v>0.93243243243243246</c:v>
                </c:pt>
                <c:pt idx="441">
                  <c:v>0.93581081081081086</c:v>
                </c:pt>
                <c:pt idx="442">
                  <c:v>0.93581081081081086</c:v>
                </c:pt>
                <c:pt idx="443">
                  <c:v>0.93918918918918914</c:v>
                </c:pt>
                <c:pt idx="444">
                  <c:v>0.94256756756756754</c:v>
                </c:pt>
                <c:pt idx="445">
                  <c:v>0.94594594594594594</c:v>
                </c:pt>
                <c:pt idx="446">
                  <c:v>0.94932432432432434</c:v>
                </c:pt>
                <c:pt idx="447">
                  <c:v>0.95270270270270274</c:v>
                </c:pt>
                <c:pt idx="448">
                  <c:v>0.95608108108108103</c:v>
                </c:pt>
                <c:pt idx="449">
                  <c:v>0.95945945945945943</c:v>
                </c:pt>
                <c:pt idx="450">
                  <c:v>0.96283783783783783</c:v>
                </c:pt>
                <c:pt idx="451">
                  <c:v>0.96621621621621623</c:v>
                </c:pt>
                <c:pt idx="452">
                  <c:v>0.96959459459459463</c:v>
                </c:pt>
                <c:pt idx="453">
                  <c:v>0.97297297297297303</c:v>
                </c:pt>
                <c:pt idx="454">
                  <c:v>0.97635135135135132</c:v>
                </c:pt>
                <c:pt idx="455">
                  <c:v>0.97972972972972971</c:v>
                </c:pt>
                <c:pt idx="456">
                  <c:v>0.98310810810810811</c:v>
                </c:pt>
                <c:pt idx="457">
                  <c:v>0.98648648648648651</c:v>
                </c:pt>
                <c:pt idx="458">
                  <c:v>0.98986486486486491</c:v>
                </c:pt>
                <c:pt idx="459">
                  <c:v>0.9932432432432432</c:v>
                </c:pt>
                <c:pt idx="460">
                  <c:v>0.9966216216216216</c:v>
                </c:pt>
                <c:pt idx="46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177344"/>
        <c:axId val="274415616"/>
      </c:scatterChart>
      <c:valAx>
        <c:axId val="27417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15616"/>
        <c:crosses val="autoZero"/>
        <c:crossBetween val="midCat"/>
      </c:valAx>
      <c:valAx>
        <c:axId val="274415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7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LR_ValidationLiftChart!$AZ$4:$AZ$310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LR_ValidationLiftChart!$BC$4:$BC$310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30</c:v>
                </c:pt>
                <c:pt idx="38">
                  <c:v>31</c:v>
                </c:pt>
                <c:pt idx="39">
                  <c:v>32</c:v>
                </c:pt>
                <c:pt idx="40">
                  <c:v>33</c:v>
                </c:pt>
                <c:pt idx="41">
                  <c:v>33</c:v>
                </c:pt>
                <c:pt idx="42">
                  <c:v>34</c:v>
                </c:pt>
                <c:pt idx="43">
                  <c:v>35</c:v>
                </c:pt>
                <c:pt idx="44">
                  <c:v>36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39</c:v>
                </c:pt>
                <c:pt idx="53">
                  <c:v>40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47</c:v>
                </c:pt>
                <c:pt idx="64">
                  <c:v>47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50</c:v>
                </c:pt>
                <c:pt idx="70">
                  <c:v>51</c:v>
                </c:pt>
                <c:pt idx="71">
                  <c:v>51</c:v>
                </c:pt>
                <c:pt idx="72">
                  <c:v>52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55</c:v>
                </c:pt>
                <c:pt idx="78">
                  <c:v>56</c:v>
                </c:pt>
                <c:pt idx="79">
                  <c:v>56</c:v>
                </c:pt>
                <c:pt idx="80">
                  <c:v>57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62</c:v>
                </c:pt>
                <c:pt idx="94">
                  <c:v>63</c:v>
                </c:pt>
                <c:pt idx="95">
                  <c:v>63</c:v>
                </c:pt>
                <c:pt idx="96">
                  <c:v>64</c:v>
                </c:pt>
                <c:pt idx="97">
                  <c:v>65</c:v>
                </c:pt>
                <c:pt idx="98">
                  <c:v>65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</c:v>
                </c:pt>
                <c:pt idx="106">
                  <c:v>66</c:v>
                </c:pt>
                <c:pt idx="107">
                  <c:v>67</c:v>
                </c:pt>
                <c:pt idx="108">
                  <c:v>67</c:v>
                </c:pt>
                <c:pt idx="109">
                  <c:v>68</c:v>
                </c:pt>
                <c:pt idx="110">
                  <c:v>68</c:v>
                </c:pt>
                <c:pt idx="111">
                  <c:v>69</c:v>
                </c:pt>
                <c:pt idx="112">
                  <c:v>69</c:v>
                </c:pt>
                <c:pt idx="113">
                  <c:v>70</c:v>
                </c:pt>
                <c:pt idx="114">
                  <c:v>71</c:v>
                </c:pt>
                <c:pt idx="115">
                  <c:v>71</c:v>
                </c:pt>
                <c:pt idx="116">
                  <c:v>71</c:v>
                </c:pt>
                <c:pt idx="117">
                  <c:v>71</c:v>
                </c:pt>
                <c:pt idx="118">
                  <c:v>71</c:v>
                </c:pt>
                <c:pt idx="119">
                  <c:v>71</c:v>
                </c:pt>
                <c:pt idx="120">
                  <c:v>71</c:v>
                </c:pt>
                <c:pt idx="121">
                  <c:v>71</c:v>
                </c:pt>
                <c:pt idx="122">
                  <c:v>71</c:v>
                </c:pt>
                <c:pt idx="123">
                  <c:v>72</c:v>
                </c:pt>
                <c:pt idx="124">
                  <c:v>72</c:v>
                </c:pt>
                <c:pt idx="125">
                  <c:v>73</c:v>
                </c:pt>
                <c:pt idx="126">
                  <c:v>73</c:v>
                </c:pt>
                <c:pt idx="127">
                  <c:v>74</c:v>
                </c:pt>
                <c:pt idx="128">
                  <c:v>75</c:v>
                </c:pt>
                <c:pt idx="129">
                  <c:v>75</c:v>
                </c:pt>
                <c:pt idx="130">
                  <c:v>76</c:v>
                </c:pt>
                <c:pt idx="131">
                  <c:v>76</c:v>
                </c:pt>
                <c:pt idx="132">
                  <c:v>76</c:v>
                </c:pt>
                <c:pt idx="133">
                  <c:v>76</c:v>
                </c:pt>
                <c:pt idx="134">
                  <c:v>76</c:v>
                </c:pt>
                <c:pt idx="135">
                  <c:v>77</c:v>
                </c:pt>
                <c:pt idx="136">
                  <c:v>77</c:v>
                </c:pt>
                <c:pt idx="137">
                  <c:v>77</c:v>
                </c:pt>
                <c:pt idx="138">
                  <c:v>78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81</c:v>
                </c:pt>
                <c:pt idx="149">
                  <c:v>81</c:v>
                </c:pt>
                <c:pt idx="150">
                  <c:v>81</c:v>
                </c:pt>
                <c:pt idx="151">
                  <c:v>81</c:v>
                </c:pt>
                <c:pt idx="152">
                  <c:v>81</c:v>
                </c:pt>
                <c:pt idx="153">
                  <c:v>82</c:v>
                </c:pt>
                <c:pt idx="154">
                  <c:v>83</c:v>
                </c:pt>
                <c:pt idx="155">
                  <c:v>83</c:v>
                </c:pt>
                <c:pt idx="156">
                  <c:v>83</c:v>
                </c:pt>
                <c:pt idx="157">
                  <c:v>83</c:v>
                </c:pt>
                <c:pt idx="158">
                  <c:v>84</c:v>
                </c:pt>
                <c:pt idx="159">
                  <c:v>85</c:v>
                </c:pt>
                <c:pt idx="160">
                  <c:v>85</c:v>
                </c:pt>
                <c:pt idx="161">
                  <c:v>86</c:v>
                </c:pt>
                <c:pt idx="162">
                  <c:v>86</c:v>
                </c:pt>
                <c:pt idx="163">
                  <c:v>86</c:v>
                </c:pt>
                <c:pt idx="164">
                  <c:v>87</c:v>
                </c:pt>
                <c:pt idx="165">
                  <c:v>88</c:v>
                </c:pt>
                <c:pt idx="166">
                  <c:v>89</c:v>
                </c:pt>
                <c:pt idx="167">
                  <c:v>89</c:v>
                </c:pt>
                <c:pt idx="168">
                  <c:v>89</c:v>
                </c:pt>
                <c:pt idx="169">
                  <c:v>89</c:v>
                </c:pt>
                <c:pt idx="170">
                  <c:v>89</c:v>
                </c:pt>
                <c:pt idx="171">
                  <c:v>89</c:v>
                </c:pt>
                <c:pt idx="172">
                  <c:v>89</c:v>
                </c:pt>
                <c:pt idx="173">
                  <c:v>89</c:v>
                </c:pt>
                <c:pt idx="174">
                  <c:v>89</c:v>
                </c:pt>
                <c:pt idx="175">
                  <c:v>90</c:v>
                </c:pt>
                <c:pt idx="176">
                  <c:v>90</c:v>
                </c:pt>
                <c:pt idx="177">
                  <c:v>91</c:v>
                </c:pt>
                <c:pt idx="178">
                  <c:v>91</c:v>
                </c:pt>
                <c:pt idx="179">
                  <c:v>91</c:v>
                </c:pt>
                <c:pt idx="180">
                  <c:v>91</c:v>
                </c:pt>
                <c:pt idx="181">
                  <c:v>91</c:v>
                </c:pt>
                <c:pt idx="182">
                  <c:v>91</c:v>
                </c:pt>
                <c:pt idx="183">
                  <c:v>92</c:v>
                </c:pt>
                <c:pt idx="184">
                  <c:v>92</c:v>
                </c:pt>
                <c:pt idx="185">
                  <c:v>93</c:v>
                </c:pt>
                <c:pt idx="186">
                  <c:v>94</c:v>
                </c:pt>
                <c:pt idx="187">
                  <c:v>95</c:v>
                </c:pt>
                <c:pt idx="188">
                  <c:v>95</c:v>
                </c:pt>
                <c:pt idx="189">
                  <c:v>95</c:v>
                </c:pt>
                <c:pt idx="190">
                  <c:v>95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97</c:v>
                </c:pt>
                <c:pt idx="200">
                  <c:v>97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99</c:v>
                </c:pt>
                <c:pt idx="235">
                  <c:v>99</c:v>
                </c:pt>
                <c:pt idx="236">
                  <c:v>99</c:v>
                </c:pt>
                <c:pt idx="237">
                  <c:v>100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</c:v>
                </c:pt>
                <c:pt idx="242">
                  <c:v>101</c:v>
                </c:pt>
                <c:pt idx="243">
                  <c:v>102</c:v>
                </c:pt>
                <c:pt idx="244">
                  <c:v>102</c:v>
                </c:pt>
                <c:pt idx="245">
                  <c:v>102</c:v>
                </c:pt>
                <c:pt idx="246">
                  <c:v>102</c:v>
                </c:pt>
                <c:pt idx="247">
                  <c:v>102</c:v>
                </c:pt>
                <c:pt idx="248">
                  <c:v>102</c:v>
                </c:pt>
                <c:pt idx="249">
                  <c:v>102</c:v>
                </c:pt>
                <c:pt idx="250">
                  <c:v>102</c:v>
                </c:pt>
                <c:pt idx="251">
                  <c:v>102</c:v>
                </c:pt>
                <c:pt idx="252">
                  <c:v>102</c:v>
                </c:pt>
                <c:pt idx="253">
                  <c:v>102</c:v>
                </c:pt>
                <c:pt idx="254">
                  <c:v>102</c:v>
                </c:pt>
                <c:pt idx="255">
                  <c:v>102</c:v>
                </c:pt>
                <c:pt idx="256">
                  <c:v>102</c:v>
                </c:pt>
                <c:pt idx="257">
                  <c:v>102</c:v>
                </c:pt>
                <c:pt idx="258">
                  <c:v>102</c:v>
                </c:pt>
                <c:pt idx="259">
                  <c:v>102</c:v>
                </c:pt>
                <c:pt idx="260">
                  <c:v>102</c:v>
                </c:pt>
                <c:pt idx="261">
                  <c:v>102</c:v>
                </c:pt>
                <c:pt idx="262">
                  <c:v>102</c:v>
                </c:pt>
                <c:pt idx="263">
                  <c:v>102</c:v>
                </c:pt>
                <c:pt idx="264">
                  <c:v>102</c:v>
                </c:pt>
                <c:pt idx="265">
                  <c:v>102</c:v>
                </c:pt>
                <c:pt idx="266">
                  <c:v>102</c:v>
                </c:pt>
                <c:pt idx="267">
                  <c:v>102</c:v>
                </c:pt>
                <c:pt idx="268">
                  <c:v>102</c:v>
                </c:pt>
                <c:pt idx="269">
                  <c:v>102</c:v>
                </c:pt>
                <c:pt idx="270">
                  <c:v>102</c:v>
                </c:pt>
                <c:pt idx="271">
                  <c:v>102</c:v>
                </c:pt>
                <c:pt idx="272">
                  <c:v>102</c:v>
                </c:pt>
                <c:pt idx="273">
                  <c:v>102</c:v>
                </c:pt>
                <c:pt idx="274">
                  <c:v>102</c:v>
                </c:pt>
                <c:pt idx="275">
                  <c:v>102</c:v>
                </c:pt>
                <c:pt idx="276">
                  <c:v>102</c:v>
                </c:pt>
                <c:pt idx="277">
                  <c:v>102</c:v>
                </c:pt>
                <c:pt idx="278">
                  <c:v>102</c:v>
                </c:pt>
                <c:pt idx="279">
                  <c:v>102</c:v>
                </c:pt>
                <c:pt idx="280">
                  <c:v>102</c:v>
                </c:pt>
                <c:pt idx="281">
                  <c:v>102</c:v>
                </c:pt>
                <c:pt idx="282">
                  <c:v>102</c:v>
                </c:pt>
                <c:pt idx="283">
                  <c:v>102</c:v>
                </c:pt>
                <c:pt idx="284">
                  <c:v>102</c:v>
                </c:pt>
                <c:pt idx="285">
                  <c:v>102</c:v>
                </c:pt>
                <c:pt idx="286">
                  <c:v>102</c:v>
                </c:pt>
                <c:pt idx="287">
                  <c:v>102</c:v>
                </c:pt>
                <c:pt idx="288">
                  <c:v>102</c:v>
                </c:pt>
                <c:pt idx="289">
                  <c:v>102</c:v>
                </c:pt>
                <c:pt idx="290">
                  <c:v>103</c:v>
                </c:pt>
                <c:pt idx="291">
                  <c:v>103</c:v>
                </c:pt>
                <c:pt idx="292">
                  <c:v>103</c:v>
                </c:pt>
                <c:pt idx="293">
                  <c:v>103</c:v>
                </c:pt>
                <c:pt idx="294">
                  <c:v>103</c:v>
                </c:pt>
                <c:pt idx="295">
                  <c:v>103</c:v>
                </c:pt>
                <c:pt idx="296">
                  <c:v>103</c:v>
                </c:pt>
                <c:pt idx="297">
                  <c:v>103</c:v>
                </c:pt>
                <c:pt idx="298">
                  <c:v>103</c:v>
                </c:pt>
                <c:pt idx="299">
                  <c:v>103</c:v>
                </c:pt>
                <c:pt idx="300">
                  <c:v>103</c:v>
                </c:pt>
                <c:pt idx="301">
                  <c:v>103</c:v>
                </c:pt>
                <c:pt idx="302">
                  <c:v>103</c:v>
                </c:pt>
                <c:pt idx="303">
                  <c:v>103</c:v>
                </c:pt>
                <c:pt idx="304">
                  <c:v>103</c:v>
                </c:pt>
                <c:pt idx="305">
                  <c:v>103</c:v>
                </c:pt>
                <c:pt idx="306">
                  <c:v>103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LR_ValidationLiftChart!$AZ$4:$AZ$310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LR_ValidationLiftChart!$BD$4:$BD$310</c:f>
              <c:numCache>
                <c:formatCode>General</c:formatCode>
                <c:ptCount val="307"/>
                <c:pt idx="0">
                  <c:v>0.33550488599348532</c:v>
                </c:pt>
                <c:pt idx="1">
                  <c:v>0.67100977198697065</c:v>
                </c:pt>
                <c:pt idx="2">
                  <c:v>1.006514657980456</c:v>
                </c:pt>
                <c:pt idx="3">
                  <c:v>1.3420195439739413</c:v>
                </c:pt>
                <c:pt idx="4">
                  <c:v>1.6775244299674266</c:v>
                </c:pt>
                <c:pt idx="5">
                  <c:v>2.0130293159609121</c:v>
                </c:pt>
                <c:pt idx="6">
                  <c:v>2.3485342019543971</c:v>
                </c:pt>
                <c:pt idx="7">
                  <c:v>2.6840390879478826</c:v>
                </c:pt>
                <c:pt idx="8">
                  <c:v>3.0195439739413681</c:v>
                </c:pt>
                <c:pt idx="9">
                  <c:v>3.3550488599348531</c:v>
                </c:pt>
                <c:pt idx="10">
                  <c:v>3.6905537459283386</c:v>
                </c:pt>
                <c:pt idx="11">
                  <c:v>4.0260586319218241</c:v>
                </c:pt>
                <c:pt idx="12">
                  <c:v>4.3615635179153092</c:v>
                </c:pt>
                <c:pt idx="13">
                  <c:v>4.6970684039087942</c:v>
                </c:pt>
                <c:pt idx="14">
                  <c:v>5.0325732899022801</c:v>
                </c:pt>
                <c:pt idx="15">
                  <c:v>5.3680781758957652</c:v>
                </c:pt>
                <c:pt idx="16">
                  <c:v>5.7035830618892502</c:v>
                </c:pt>
                <c:pt idx="17">
                  <c:v>6.0390879478827362</c:v>
                </c:pt>
                <c:pt idx="18">
                  <c:v>6.3745928338762212</c:v>
                </c:pt>
                <c:pt idx="19">
                  <c:v>6.7100977198697063</c:v>
                </c:pt>
                <c:pt idx="20">
                  <c:v>7.0456026058631922</c:v>
                </c:pt>
                <c:pt idx="21">
                  <c:v>7.3811074918566772</c:v>
                </c:pt>
                <c:pt idx="22">
                  <c:v>7.7166123778501623</c:v>
                </c:pt>
                <c:pt idx="23">
                  <c:v>8.0521172638436482</c:v>
                </c:pt>
                <c:pt idx="24">
                  <c:v>8.3876221498371333</c:v>
                </c:pt>
                <c:pt idx="25">
                  <c:v>8.7231270358306183</c:v>
                </c:pt>
                <c:pt idx="26">
                  <c:v>9.0586319218241034</c:v>
                </c:pt>
                <c:pt idx="27">
                  <c:v>9.3941368078175884</c:v>
                </c:pt>
                <c:pt idx="28">
                  <c:v>9.7296416938110752</c:v>
                </c:pt>
                <c:pt idx="29">
                  <c:v>10.06514657980456</c:v>
                </c:pt>
                <c:pt idx="30">
                  <c:v>10.400651465798045</c:v>
                </c:pt>
                <c:pt idx="31">
                  <c:v>10.73615635179153</c:v>
                </c:pt>
                <c:pt idx="32">
                  <c:v>11.071661237785015</c:v>
                </c:pt>
                <c:pt idx="33">
                  <c:v>11.4071661237785</c:v>
                </c:pt>
                <c:pt idx="34">
                  <c:v>11.742671009771986</c:v>
                </c:pt>
                <c:pt idx="35">
                  <c:v>12.078175895765472</c:v>
                </c:pt>
                <c:pt idx="36">
                  <c:v>12.413680781758957</c:v>
                </c:pt>
                <c:pt idx="37">
                  <c:v>12.749185667752442</c:v>
                </c:pt>
                <c:pt idx="38">
                  <c:v>13.084690553745927</c:v>
                </c:pt>
                <c:pt idx="39">
                  <c:v>13.420195439739413</c:v>
                </c:pt>
                <c:pt idx="40">
                  <c:v>13.755700325732898</c:v>
                </c:pt>
                <c:pt idx="41">
                  <c:v>14.091205211726384</c:v>
                </c:pt>
                <c:pt idx="42">
                  <c:v>14.426710097719869</c:v>
                </c:pt>
                <c:pt idx="43">
                  <c:v>14.762214983713354</c:v>
                </c:pt>
                <c:pt idx="44">
                  <c:v>15.09771986970684</c:v>
                </c:pt>
                <c:pt idx="45">
                  <c:v>15.433224755700325</c:v>
                </c:pt>
                <c:pt idx="46">
                  <c:v>15.76872964169381</c:v>
                </c:pt>
                <c:pt idx="47">
                  <c:v>16.104234527687296</c:v>
                </c:pt>
                <c:pt idx="48">
                  <c:v>16.43973941368078</c:v>
                </c:pt>
                <c:pt idx="49">
                  <c:v>16.775244299674267</c:v>
                </c:pt>
                <c:pt idx="50">
                  <c:v>17.11074918566775</c:v>
                </c:pt>
                <c:pt idx="51">
                  <c:v>17.446254071661237</c:v>
                </c:pt>
                <c:pt idx="52">
                  <c:v>17.781758957654723</c:v>
                </c:pt>
                <c:pt idx="53">
                  <c:v>18.117263843648207</c:v>
                </c:pt>
                <c:pt idx="54">
                  <c:v>18.452768729641694</c:v>
                </c:pt>
                <c:pt idx="55">
                  <c:v>18.788273615635177</c:v>
                </c:pt>
                <c:pt idx="56">
                  <c:v>19.123778501628664</c:v>
                </c:pt>
                <c:pt idx="57">
                  <c:v>19.45928338762215</c:v>
                </c:pt>
                <c:pt idx="58">
                  <c:v>19.794788273615634</c:v>
                </c:pt>
                <c:pt idx="59">
                  <c:v>20.130293159609121</c:v>
                </c:pt>
                <c:pt idx="60">
                  <c:v>20.465798045602604</c:v>
                </c:pt>
                <c:pt idx="61">
                  <c:v>20.801302931596091</c:v>
                </c:pt>
                <c:pt idx="62">
                  <c:v>21.136807817589574</c:v>
                </c:pt>
                <c:pt idx="63">
                  <c:v>21.472312703583061</c:v>
                </c:pt>
                <c:pt idx="64">
                  <c:v>21.807817589576548</c:v>
                </c:pt>
                <c:pt idx="65">
                  <c:v>22.143322475570031</c:v>
                </c:pt>
                <c:pt idx="66">
                  <c:v>22.478827361563518</c:v>
                </c:pt>
                <c:pt idx="67">
                  <c:v>22.814332247557001</c:v>
                </c:pt>
                <c:pt idx="68">
                  <c:v>23.149837133550488</c:v>
                </c:pt>
                <c:pt idx="69">
                  <c:v>23.485342019543971</c:v>
                </c:pt>
                <c:pt idx="70">
                  <c:v>23.820846905537458</c:v>
                </c:pt>
                <c:pt idx="71">
                  <c:v>24.156351791530945</c:v>
                </c:pt>
                <c:pt idx="72">
                  <c:v>24.491856677524428</c:v>
                </c:pt>
                <c:pt idx="73">
                  <c:v>24.827361563517915</c:v>
                </c:pt>
                <c:pt idx="74">
                  <c:v>25.162866449511398</c:v>
                </c:pt>
                <c:pt idx="75">
                  <c:v>25.498371335504885</c:v>
                </c:pt>
                <c:pt idx="76">
                  <c:v>25.833876221498372</c:v>
                </c:pt>
                <c:pt idx="77">
                  <c:v>26.169381107491855</c:v>
                </c:pt>
                <c:pt idx="78">
                  <c:v>26.504885993485342</c:v>
                </c:pt>
                <c:pt idx="79">
                  <c:v>26.840390879478825</c:v>
                </c:pt>
                <c:pt idx="80">
                  <c:v>27.175895765472312</c:v>
                </c:pt>
                <c:pt idx="81">
                  <c:v>27.511400651465795</c:v>
                </c:pt>
                <c:pt idx="82">
                  <c:v>27.846905537459282</c:v>
                </c:pt>
                <c:pt idx="83">
                  <c:v>28.182410423452769</c:v>
                </c:pt>
                <c:pt idx="84">
                  <c:v>28.517915309446252</c:v>
                </c:pt>
                <c:pt idx="85">
                  <c:v>28.853420195439739</c:v>
                </c:pt>
                <c:pt idx="86">
                  <c:v>29.188925081433222</c:v>
                </c:pt>
                <c:pt idx="87">
                  <c:v>29.524429967426709</c:v>
                </c:pt>
                <c:pt idx="88">
                  <c:v>29.859934853420192</c:v>
                </c:pt>
                <c:pt idx="89">
                  <c:v>30.195439739413679</c:v>
                </c:pt>
                <c:pt idx="90">
                  <c:v>30.530944625407166</c:v>
                </c:pt>
                <c:pt idx="91">
                  <c:v>30.866449511400649</c:v>
                </c:pt>
                <c:pt idx="92">
                  <c:v>31.201954397394136</c:v>
                </c:pt>
                <c:pt idx="93">
                  <c:v>31.537459283387619</c:v>
                </c:pt>
                <c:pt idx="94">
                  <c:v>31.872964169381106</c:v>
                </c:pt>
                <c:pt idx="95">
                  <c:v>32.208469055374593</c:v>
                </c:pt>
                <c:pt idx="96">
                  <c:v>32.54397394136808</c:v>
                </c:pt>
                <c:pt idx="97">
                  <c:v>32.879478827361559</c:v>
                </c:pt>
                <c:pt idx="98">
                  <c:v>33.214983713355046</c:v>
                </c:pt>
                <c:pt idx="99">
                  <c:v>33.550488599348533</c:v>
                </c:pt>
                <c:pt idx="100">
                  <c:v>33.88599348534202</c:v>
                </c:pt>
                <c:pt idx="101">
                  <c:v>34.2214983713355</c:v>
                </c:pt>
                <c:pt idx="102">
                  <c:v>34.557003257328986</c:v>
                </c:pt>
                <c:pt idx="103">
                  <c:v>34.892508143322473</c:v>
                </c:pt>
                <c:pt idx="104">
                  <c:v>35.22801302931596</c:v>
                </c:pt>
                <c:pt idx="105">
                  <c:v>35.563517915309447</c:v>
                </c:pt>
                <c:pt idx="106">
                  <c:v>35.899022801302927</c:v>
                </c:pt>
                <c:pt idx="107">
                  <c:v>36.234527687296413</c:v>
                </c:pt>
                <c:pt idx="108">
                  <c:v>36.5700325732899</c:v>
                </c:pt>
                <c:pt idx="109">
                  <c:v>36.905537459283387</c:v>
                </c:pt>
                <c:pt idx="110">
                  <c:v>37.241042345276874</c:v>
                </c:pt>
                <c:pt idx="111">
                  <c:v>37.576547231270354</c:v>
                </c:pt>
                <c:pt idx="112">
                  <c:v>37.912052117263841</c:v>
                </c:pt>
                <c:pt idx="113">
                  <c:v>38.247557003257327</c:v>
                </c:pt>
                <c:pt idx="114">
                  <c:v>38.583061889250814</c:v>
                </c:pt>
                <c:pt idx="115">
                  <c:v>38.918566775244301</c:v>
                </c:pt>
                <c:pt idx="116">
                  <c:v>39.254071661237781</c:v>
                </c:pt>
                <c:pt idx="117">
                  <c:v>39.589576547231268</c:v>
                </c:pt>
                <c:pt idx="118">
                  <c:v>39.925081433224754</c:v>
                </c:pt>
                <c:pt idx="119">
                  <c:v>40.260586319218241</c:v>
                </c:pt>
                <c:pt idx="120">
                  <c:v>40.596091205211721</c:v>
                </c:pt>
                <c:pt idx="121">
                  <c:v>40.931596091205208</c:v>
                </c:pt>
                <c:pt idx="122">
                  <c:v>41.267100977198695</c:v>
                </c:pt>
                <c:pt idx="123">
                  <c:v>41.602605863192181</c:v>
                </c:pt>
                <c:pt idx="124">
                  <c:v>41.938110749185668</c:v>
                </c:pt>
                <c:pt idx="125">
                  <c:v>42.273615635179148</c:v>
                </c:pt>
                <c:pt idx="126">
                  <c:v>42.609120521172635</c:v>
                </c:pt>
                <c:pt idx="127">
                  <c:v>42.944625407166122</c:v>
                </c:pt>
                <c:pt idx="128">
                  <c:v>43.280130293159608</c:v>
                </c:pt>
                <c:pt idx="129">
                  <c:v>43.615635179153095</c:v>
                </c:pt>
                <c:pt idx="130">
                  <c:v>43.951140065146575</c:v>
                </c:pt>
                <c:pt idx="131">
                  <c:v>44.286644951140062</c:v>
                </c:pt>
                <c:pt idx="132">
                  <c:v>44.622149837133549</c:v>
                </c:pt>
                <c:pt idx="133">
                  <c:v>44.957654723127035</c:v>
                </c:pt>
                <c:pt idx="134">
                  <c:v>45.293159609120522</c:v>
                </c:pt>
                <c:pt idx="135">
                  <c:v>45.628664495114002</c:v>
                </c:pt>
                <c:pt idx="136">
                  <c:v>45.964169381107489</c:v>
                </c:pt>
                <c:pt idx="137">
                  <c:v>46.299674267100976</c:v>
                </c:pt>
                <c:pt idx="138">
                  <c:v>46.635179153094462</c:v>
                </c:pt>
                <c:pt idx="139">
                  <c:v>46.970684039087942</c:v>
                </c:pt>
                <c:pt idx="140">
                  <c:v>47.306188925081429</c:v>
                </c:pt>
                <c:pt idx="141">
                  <c:v>47.641693811074916</c:v>
                </c:pt>
                <c:pt idx="142">
                  <c:v>47.977198697068403</c:v>
                </c:pt>
                <c:pt idx="143">
                  <c:v>48.312703583061889</c:v>
                </c:pt>
                <c:pt idx="144">
                  <c:v>48.648208469055369</c:v>
                </c:pt>
                <c:pt idx="145">
                  <c:v>48.983713355048856</c:v>
                </c:pt>
                <c:pt idx="146">
                  <c:v>49.319218241042343</c:v>
                </c:pt>
                <c:pt idx="147">
                  <c:v>49.65472312703583</c:v>
                </c:pt>
                <c:pt idx="148">
                  <c:v>49.990228013029316</c:v>
                </c:pt>
                <c:pt idx="149">
                  <c:v>50.325732899022796</c:v>
                </c:pt>
                <c:pt idx="150">
                  <c:v>50.661237785016283</c:v>
                </c:pt>
                <c:pt idx="151">
                  <c:v>50.99674267100977</c:v>
                </c:pt>
                <c:pt idx="152">
                  <c:v>51.332247557003257</c:v>
                </c:pt>
                <c:pt idx="153">
                  <c:v>51.667752442996743</c:v>
                </c:pt>
                <c:pt idx="154">
                  <c:v>52.003257328990223</c:v>
                </c:pt>
                <c:pt idx="155">
                  <c:v>52.33876221498371</c:v>
                </c:pt>
                <c:pt idx="156">
                  <c:v>52.674267100977197</c:v>
                </c:pt>
                <c:pt idx="157">
                  <c:v>53.009771986970684</c:v>
                </c:pt>
                <c:pt idx="158">
                  <c:v>53.345276872964163</c:v>
                </c:pt>
                <c:pt idx="159">
                  <c:v>53.68078175895765</c:v>
                </c:pt>
                <c:pt idx="160">
                  <c:v>54.016286644951137</c:v>
                </c:pt>
                <c:pt idx="161">
                  <c:v>54.351791530944624</c:v>
                </c:pt>
                <c:pt idx="162">
                  <c:v>54.687296416938111</c:v>
                </c:pt>
                <c:pt idx="163">
                  <c:v>55.02280130293159</c:v>
                </c:pt>
                <c:pt idx="164">
                  <c:v>55.358306188925077</c:v>
                </c:pt>
                <c:pt idx="165">
                  <c:v>55.693811074918564</c:v>
                </c:pt>
                <c:pt idx="166">
                  <c:v>56.029315960912051</c:v>
                </c:pt>
                <c:pt idx="167">
                  <c:v>56.364820846905538</c:v>
                </c:pt>
                <c:pt idx="168">
                  <c:v>56.700325732899017</c:v>
                </c:pt>
                <c:pt idx="169">
                  <c:v>57.035830618892504</c:v>
                </c:pt>
                <c:pt idx="170">
                  <c:v>57.371335504885991</c:v>
                </c:pt>
                <c:pt idx="171">
                  <c:v>57.706840390879478</c:v>
                </c:pt>
                <c:pt idx="172">
                  <c:v>58.042345276872965</c:v>
                </c:pt>
                <c:pt idx="173">
                  <c:v>58.377850162866444</c:v>
                </c:pt>
                <c:pt idx="174">
                  <c:v>58.713355048859931</c:v>
                </c:pt>
                <c:pt idx="175">
                  <c:v>59.048859934853418</c:v>
                </c:pt>
                <c:pt idx="176">
                  <c:v>59.384364820846905</c:v>
                </c:pt>
                <c:pt idx="177">
                  <c:v>59.719869706840385</c:v>
                </c:pt>
                <c:pt idx="178">
                  <c:v>60.055374592833871</c:v>
                </c:pt>
                <c:pt idx="179">
                  <c:v>60.390879478827358</c:v>
                </c:pt>
                <c:pt idx="180">
                  <c:v>60.726384364820845</c:v>
                </c:pt>
                <c:pt idx="181">
                  <c:v>61.061889250814332</c:v>
                </c:pt>
                <c:pt idx="182">
                  <c:v>61.397394136807812</c:v>
                </c:pt>
                <c:pt idx="183">
                  <c:v>61.732899022801298</c:v>
                </c:pt>
                <c:pt idx="184">
                  <c:v>62.068403908794785</c:v>
                </c:pt>
                <c:pt idx="185">
                  <c:v>62.403908794788272</c:v>
                </c:pt>
                <c:pt idx="186">
                  <c:v>62.739413680781759</c:v>
                </c:pt>
                <c:pt idx="187">
                  <c:v>63.074918566775239</c:v>
                </c:pt>
                <c:pt idx="188">
                  <c:v>63.410423452768725</c:v>
                </c:pt>
                <c:pt idx="189">
                  <c:v>63.745928338762212</c:v>
                </c:pt>
                <c:pt idx="190">
                  <c:v>64.081433224755699</c:v>
                </c:pt>
                <c:pt idx="191">
                  <c:v>64.416938110749186</c:v>
                </c:pt>
                <c:pt idx="192">
                  <c:v>64.752442996742673</c:v>
                </c:pt>
                <c:pt idx="193">
                  <c:v>65.087947882736159</c:v>
                </c:pt>
                <c:pt idx="194">
                  <c:v>65.423452768729632</c:v>
                </c:pt>
                <c:pt idx="195">
                  <c:v>65.758957654723119</c:v>
                </c:pt>
                <c:pt idx="196">
                  <c:v>66.094462540716606</c:v>
                </c:pt>
                <c:pt idx="197">
                  <c:v>66.429967426710093</c:v>
                </c:pt>
                <c:pt idx="198">
                  <c:v>66.765472312703579</c:v>
                </c:pt>
                <c:pt idx="199">
                  <c:v>67.100977198697066</c:v>
                </c:pt>
                <c:pt idx="200">
                  <c:v>67.436482084690553</c:v>
                </c:pt>
                <c:pt idx="201">
                  <c:v>67.77198697068404</c:v>
                </c:pt>
                <c:pt idx="202">
                  <c:v>68.107491856677527</c:v>
                </c:pt>
                <c:pt idx="203">
                  <c:v>68.442996742670999</c:v>
                </c:pt>
                <c:pt idx="204">
                  <c:v>68.778501628664486</c:v>
                </c:pt>
                <c:pt idx="205">
                  <c:v>69.114006514657973</c:v>
                </c:pt>
                <c:pt idx="206">
                  <c:v>69.44951140065146</c:v>
                </c:pt>
                <c:pt idx="207">
                  <c:v>69.785016286644947</c:v>
                </c:pt>
                <c:pt idx="208">
                  <c:v>70.120521172638433</c:v>
                </c:pt>
                <c:pt idx="209">
                  <c:v>70.45602605863192</c:v>
                </c:pt>
                <c:pt idx="210">
                  <c:v>70.791530944625407</c:v>
                </c:pt>
                <c:pt idx="211">
                  <c:v>71.127035830618894</c:v>
                </c:pt>
                <c:pt idx="212">
                  <c:v>71.462540716612381</c:v>
                </c:pt>
                <c:pt idx="213">
                  <c:v>71.798045602605853</c:v>
                </c:pt>
                <c:pt idx="214">
                  <c:v>72.13355048859934</c:v>
                </c:pt>
                <c:pt idx="215">
                  <c:v>72.469055374592827</c:v>
                </c:pt>
                <c:pt idx="216">
                  <c:v>72.804560260586314</c:v>
                </c:pt>
                <c:pt idx="217">
                  <c:v>73.140065146579801</c:v>
                </c:pt>
                <c:pt idx="218">
                  <c:v>73.475570032573287</c:v>
                </c:pt>
                <c:pt idx="219">
                  <c:v>73.811074918566774</c:v>
                </c:pt>
                <c:pt idx="220">
                  <c:v>74.146579804560261</c:v>
                </c:pt>
                <c:pt idx="221">
                  <c:v>74.482084690553748</c:v>
                </c:pt>
                <c:pt idx="222">
                  <c:v>74.817589576547221</c:v>
                </c:pt>
                <c:pt idx="223">
                  <c:v>75.153094462540707</c:v>
                </c:pt>
                <c:pt idx="224">
                  <c:v>75.488599348534194</c:v>
                </c:pt>
                <c:pt idx="225">
                  <c:v>75.824104234527681</c:v>
                </c:pt>
                <c:pt idx="226">
                  <c:v>76.159609120521168</c:v>
                </c:pt>
                <c:pt idx="227">
                  <c:v>76.495114006514655</c:v>
                </c:pt>
                <c:pt idx="228">
                  <c:v>76.830618892508141</c:v>
                </c:pt>
                <c:pt idx="229">
                  <c:v>77.166123778501628</c:v>
                </c:pt>
                <c:pt idx="230">
                  <c:v>77.501628664495115</c:v>
                </c:pt>
                <c:pt idx="231">
                  <c:v>77.837133550488602</c:v>
                </c:pt>
                <c:pt idx="232">
                  <c:v>78.172638436482075</c:v>
                </c:pt>
                <c:pt idx="233">
                  <c:v>78.508143322475561</c:v>
                </c:pt>
                <c:pt idx="234">
                  <c:v>78.843648208469048</c:v>
                </c:pt>
                <c:pt idx="235">
                  <c:v>79.179153094462535</c:v>
                </c:pt>
                <c:pt idx="236">
                  <c:v>79.514657980456022</c:v>
                </c:pt>
                <c:pt idx="237">
                  <c:v>79.850162866449509</c:v>
                </c:pt>
                <c:pt idx="238">
                  <c:v>80.185667752442995</c:v>
                </c:pt>
                <c:pt idx="239">
                  <c:v>80.521172638436482</c:v>
                </c:pt>
                <c:pt idx="240">
                  <c:v>80.856677524429969</c:v>
                </c:pt>
                <c:pt idx="241">
                  <c:v>81.192182410423442</c:v>
                </c:pt>
                <c:pt idx="242">
                  <c:v>81.527687296416929</c:v>
                </c:pt>
                <c:pt idx="243">
                  <c:v>81.863192182410415</c:v>
                </c:pt>
                <c:pt idx="244">
                  <c:v>82.198697068403902</c:v>
                </c:pt>
                <c:pt idx="245">
                  <c:v>82.534201954397389</c:v>
                </c:pt>
                <c:pt idx="246">
                  <c:v>82.869706840390876</c:v>
                </c:pt>
                <c:pt idx="247">
                  <c:v>83.205211726384363</c:v>
                </c:pt>
                <c:pt idx="248">
                  <c:v>83.54071661237785</c:v>
                </c:pt>
                <c:pt idx="249">
                  <c:v>83.876221498371336</c:v>
                </c:pt>
                <c:pt idx="250">
                  <c:v>84.211726384364823</c:v>
                </c:pt>
                <c:pt idx="251">
                  <c:v>84.547231270358296</c:v>
                </c:pt>
                <c:pt idx="252">
                  <c:v>84.882736156351783</c:v>
                </c:pt>
                <c:pt idx="253">
                  <c:v>85.218241042345269</c:v>
                </c:pt>
                <c:pt idx="254">
                  <c:v>85.553745928338756</c:v>
                </c:pt>
                <c:pt idx="255">
                  <c:v>85.889250814332243</c:v>
                </c:pt>
                <c:pt idx="256">
                  <c:v>86.22475570032573</c:v>
                </c:pt>
                <c:pt idx="257">
                  <c:v>86.560260586319217</c:v>
                </c:pt>
                <c:pt idx="258">
                  <c:v>86.895765472312704</c:v>
                </c:pt>
                <c:pt idx="259">
                  <c:v>87.23127035830619</c:v>
                </c:pt>
                <c:pt idx="260">
                  <c:v>87.566775244299663</c:v>
                </c:pt>
                <c:pt idx="261">
                  <c:v>87.90228013029315</c:v>
                </c:pt>
                <c:pt idx="262">
                  <c:v>88.237785016286637</c:v>
                </c:pt>
                <c:pt idx="263">
                  <c:v>88.573289902280123</c:v>
                </c:pt>
                <c:pt idx="264">
                  <c:v>88.90879478827361</c:v>
                </c:pt>
                <c:pt idx="265">
                  <c:v>89.244299674267097</c:v>
                </c:pt>
                <c:pt idx="266">
                  <c:v>89.579804560260584</c:v>
                </c:pt>
                <c:pt idx="267">
                  <c:v>89.915309446254071</c:v>
                </c:pt>
                <c:pt idx="268">
                  <c:v>90.250814332247558</c:v>
                </c:pt>
                <c:pt idx="269">
                  <c:v>90.586319218241044</c:v>
                </c:pt>
                <c:pt idx="270">
                  <c:v>90.921824104234517</c:v>
                </c:pt>
                <c:pt idx="271">
                  <c:v>91.257328990228004</c:v>
                </c:pt>
                <c:pt idx="272">
                  <c:v>91.592833876221491</c:v>
                </c:pt>
                <c:pt idx="273">
                  <c:v>91.928338762214977</c:v>
                </c:pt>
                <c:pt idx="274">
                  <c:v>92.263843648208464</c:v>
                </c:pt>
                <c:pt idx="275">
                  <c:v>92.599348534201951</c:v>
                </c:pt>
                <c:pt idx="276">
                  <c:v>92.934853420195438</c:v>
                </c:pt>
                <c:pt idx="277">
                  <c:v>93.270358306188925</c:v>
                </c:pt>
                <c:pt idx="278">
                  <c:v>93.605863192182412</c:v>
                </c:pt>
                <c:pt idx="279">
                  <c:v>93.941368078175884</c:v>
                </c:pt>
                <c:pt idx="280">
                  <c:v>94.276872964169371</c:v>
                </c:pt>
                <c:pt idx="281">
                  <c:v>94.612377850162858</c:v>
                </c:pt>
                <c:pt idx="282">
                  <c:v>94.947882736156345</c:v>
                </c:pt>
                <c:pt idx="283">
                  <c:v>95.283387622149831</c:v>
                </c:pt>
                <c:pt idx="284">
                  <c:v>95.618892508143318</c:v>
                </c:pt>
                <c:pt idx="285">
                  <c:v>95.954397394136805</c:v>
                </c:pt>
                <c:pt idx="286">
                  <c:v>96.289902280130292</c:v>
                </c:pt>
                <c:pt idx="287">
                  <c:v>96.625407166123779</c:v>
                </c:pt>
                <c:pt idx="288">
                  <c:v>96.960912052117266</c:v>
                </c:pt>
                <c:pt idx="289">
                  <c:v>97.296416938110738</c:v>
                </c:pt>
                <c:pt idx="290">
                  <c:v>97.631921824104225</c:v>
                </c:pt>
                <c:pt idx="291">
                  <c:v>97.967426710097712</c:v>
                </c:pt>
                <c:pt idx="292">
                  <c:v>98.302931596091199</c:v>
                </c:pt>
                <c:pt idx="293">
                  <c:v>98.638436482084686</c:v>
                </c:pt>
                <c:pt idx="294">
                  <c:v>98.973941368078172</c:v>
                </c:pt>
                <c:pt idx="295">
                  <c:v>99.309446254071659</c:v>
                </c:pt>
                <c:pt idx="296">
                  <c:v>99.644951140065146</c:v>
                </c:pt>
                <c:pt idx="297">
                  <c:v>99.980456026058633</c:v>
                </c:pt>
                <c:pt idx="298">
                  <c:v>100.31596091205211</c:v>
                </c:pt>
                <c:pt idx="299">
                  <c:v>100.65146579804559</c:v>
                </c:pt>
                <c:pt idx="300">
                  <c:v>100.98697068403908</c:v>
                </c:pt>
                <c:pt idx="301">
                  <c:v>101.32247557003257</c:v>
                </c:pt>
                <c:pt idx="302">
                  <c:v>101.65798045602605</c:v>
                </c:pt>
                <c:pt idx="303">
                  <c:v>101.99348534201954</c:v>
                </c:pt>
                <c:pt idx="304">
                  <c:v>102.32899022801303</c:v>
                </c:pt>
                <c:pt idx="305">
                  <c:v>102.66449511400651</c:v>
                </c:pt>
                <c:pt idx="306">
                  <c:v>103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17344"/>
        <c:axId val="274417920"/>
      </c:scatterChart>
      <c:valAx>
        <c:axId val="27441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17920"/>
        <c:crosses val="autoZero"/>
        <c:crossBetween val="midCat"/>
      </c:valAx>
      <c:valAx>
        <c:axId val="274417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17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LR_ValidationLiftChart!$BE$4:$BE$13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LR_ValidationLiftChart!$BF$4:$BF$13</c:f>
              <c:numCache>
                <c:formatCode>General</c:formatCode>
                <c:ptCount val="10"/>
                <c:pt idx="0">
                  <c:v>2.5831715210355988</c:v>
                </c:pt>
                <c:pt idx="1">
                  <c:v>1.7883495145631068</c:v>
                </c:pt>
                <c:pt idx="2">
                  <c:v>1.4902912621359223</c:v>
                </c:pt>
                <c:pt idx="3">
                  <c:v>1.1922330097087379</c:v>
                </c:pt>
                <c:pt idx="4">
                  <c:v>0.99352750809061485</c:v>
                </c:pt>
                <c:pt idx="5">
                  <c:v>0.99352750809061485</c:v>
                </c:pt>
                <c:pt idx="6">
                  <c:v>0.7948220064724919</c:v>
                </c:pt>
                <c:pt idx="7">
                  <c:v>0.19870550161812298</c:v>
                </c:pt>
                <c:pt idx="8">
                  <c:v>9.9352750809061488E-2</c:v>
                </c:pt>
                <c:pt idx="9">
                  <c:v>9.9352750809061488E-2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5521536"/>
        <c:axId val="274419648"/>
      </c:barChart>
      <c:catAx>
        <c:axId val="27552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19648"/>
        <c:crosses val="autoZero"/>
        <c:auto val="1"/>
        <c:lblAlgn val="ctr"/>
        <c:lblOffset val="100"/>
        <c:noMultiLvlLbl val="0"/>
      </c:catAx>
      <c:valAx>
        <c:axId val="274419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5215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0.822054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LogReg Classifier</c:v>
          </c:tx>
          <c:spPr>
            <a:ln w="6350"/>
          </c:spPr>
          <c:marker>
            <c:symbol val="none"/>
          </c:marker>
          <c:xVal>
            <c:numRef>
              <c:f>LR_ValidationLiftChart!$BZ$2:$BZ$309</c:f>
              <c:numCache>
                <c:formatCode>General</c:formatCode>
                <c:ptCount val="3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4.9019607843137254E-3</c:v>
                </c:pt>
                <c:pt idx="5">
                  <c:v>4.9019607843137254E-3</c:v>
                </c:pt>
                <c:pt idx="6">
                  <c:v>4.9019607843137254E-3</c:v>
                </c:pt>
                <c:pt idx="7">
                  <c:v>4.9019607843137254E-3</c:v>
                </c:pt>
                <c:pt idx="8">
                  <c:v>4.9019607843137254E-3</c:v>
                </c:pt>
                <c:pt idx="9">
                  <c:v>9.8039215686274508E-3</c:v>
                </c:pt>
                <c:pt idx="10">
                  <c:v>9.8039215686274508E-3</c:v>
                </c:pt>
                <c:pt idx="11">
                  <c:v>9.8039215686274508E-3</c:v>
                </c:pt>
                <c:pt idx="12">
                  <c:v>9.8039215686274508E-3</c:v>
                </c:pt>
                <c:pt idx="13">
                  <c:v>9.8039215686274508E-3</c:v>
                </c:pt>
                <c:pt idx="14">
                  <c:v>9.8039215686274508E-3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9.8039215686274508E-3</c:v>
                </c:pt>
                <c:pt idx="18">
                  <c:v>1.4705882352941176E-2</c:v>
                </c:pt>
                <c:pt idx="19">
                  <c:v>1.4705882352941176E-2</c:v>
                </c:pt>
                <c:pt idx="20">
                  <c:v>1.4705882352941176E-2</c:v>
                </c:pt>
                <c:pt idx="21">
                  <c:v>1.4705882352941176E-2</c:v>
                </c:pt>
                <c:pt idx="22">
                  <c:v>1.4705882352941176E-2</c:v>
                </c:pt>
                <c:pt idx="23">
                  <c:v>1.4705882352941176E-2</c:v>
                </c:pt>
                <c:pt idx="24">
                  <c:v>1.9607843137254902E-2</c:v>
                </c:pt>
                <c:pt idx="25">
                  <c:v>1.9607843137254902E-2</c:v>
                </c:pt>
                <c:pt idx="26">
                  <c:v>1.9607843137254902E-2</c:v>
                </c:pt>
                <c:pt idx="27">
                  <c:v>1.9607843137254902E-2</c:v>
                </c:pt>
                <c:pt idx="28">
                  <c:v>1.9607843137254902E-2</c:v>
                </c:pt>
                <c:pt idx="29">
                  <c:v>1.9607843137254902E-2</c:v>
                </c:pt>
                <c:pt idx="30">
                  <c:v>1.9607843137254902E-2</c:v>
                </c:pt>
                <c:pt idx="31">
                  <c:v>2.4509803921568627E-2</c:v>
                </c:pt>
                <c:pt idx="32">
                  <c:v>2.4509803921568627E-2</c:v>
                </c:pt>
                <c:pt idx="33">
                  <c:v>2.4509803921568627E-2</c:v>
                </c:pt>
                <c:pt idx="34">
                  <c:v>2.9411764705882353E-2</c:v>
                </c:pt>
                <c:pt idx="35">
                  <c:v>3.4313725490196081E-2</c:v>
                </c:pt>
                <c:pt idx="36">
                  <c:v>3.4313725490196081E-2</c:v>
                </c:pt>
                <c:pt idx="37">
                  <c:v>3.9215686274509803E-2</c:v>
                </c:pt>
                <c:pt idx="38">
                  <c:v>3.9215686274509803E-2</c:v>
                </c:pt>
                <c:pt idx="39">
                  <c:v>3.9215686274509803E-2</c:v>
                </c:pt>
                <c:pt idx="40">
                  <c:v>3.9215686274509803E-2</c:v>
                </c:pt>
                <c:pt idx="41">
                  <c:v>3.9215686274509803E-2</c:v>
                </c:pt>
                <c:pt idx="42">
                  <c:v>4.4117647058823532E-2</c:v>
                </c:pt>
                <c:pt idx="43">
                  <c:v>4.4117647058823532E-2</c:v>
                </c:pt>
                <c:pt idx="44">
                  <c:v>4.4117647058823532E-2</c:v>
                </c:pt>
                <c:pt idx="45">
                  <c:v>4.4117647058823532E-2</c:v>
                </c:pt>
                <c:pt idx="46">
                  <c:v>4.4117647058823532E-2</c:v>
                </c:pt>
                <c:pt idx="47">
                  <c:v>4.9019607843137254E-2</c:v>
                </c:pt>
                <c:pt idx="48">
                  <c:v>5.3921568627450983E-2</c:v>
                </c:pt>
                <c:pt idx="49">
                  <c:v>5.8823529411764705E-2</c:v>
                </c:pt>
                <c:pt idx="50">
                  <c:v>5.8823529411764705E-2</c:v>
                </c:pt>
                <c:pt idx="51">
                  <c:v>6.3725490196078427E-2</c:v>
                </c:pt>
                <c:pt idx="52">
                  <c:v>6.8627450980392163E-2</c:v>
                </c:pt>
                <c:pt idx="53">
                  <c:v>6.8627450980392163E-2</c:v>
                </c:pt>
                <c:pt idx="54">
                  <c:v>6.8627450980392163E-2</c:v>
                </c:pt>
                <c:pt idx="55">
                  <c:v>6.8627450980392163E-2</c:v>
                </c:pt>
                <c:pt idx="56">
                  <c:v>6.8627450980392163E-2</c:v>
                </c:pt>
                <c:pt idx="57">
                  <c:v>6.8627450980392163E-2</c:v>
                </c:pt>
                <c:pt idx="58">
                  <c:v>7.3529411764705885E-2</c:v>
                </c:pt>
                <c:pt idx="59">
                  <c:v>7.8431372549019607E-2</c:v>
                </c:pt>
                <c:pt idx="60">
                  <c:v>7.8431372549019607E-2</c:v>
                </c:pt>
                <c:pt idx="61">
                  <c:v>7.8431372549019607E-2</c:v>
                </c:pt>
                <c:pt idx="62">
                  <c:v>8.3333333333333329E-2</c:v>
                </c:pt>
                <c:pt idx="63">
                  <c:v>8.3333333333333329E-2</c:v>
                </c:pt>
                <c:pt idx="64">
                  <c:v>8.3333333333333329E-2</c:v>
                </c:pt>
                <c:pt idx="65">
                  <c:v>8.8235294117647065E-2</c:v>
                </c:pt>
                <c:pt idx="66">
                  <c:v>8.8235294117647065E-2</c:v>
                </c:pt>
                <c:pt idx="67">
                  <c:v>9.3137254901960786E-2</c:v>
                </c:pt>
                <c:pt idx="68">
                  <c:v>9.8039215686274508E-2</c:v>
                </c:pt>
                <c:pt idx="69">
                  <c:v>9.8039215686274508E-2</c:v>
                </c:pt>
                <c:pt idx="70">
                  <c:v>9.8039215686274508E-2</c:v>
                </c:pt>
                <c:pt idx="71">
                  <c:v>9.8039215686274508E-2</c:v>
                </c:pt>
                <c:pt idx="72">
                  <c:v>0.10294117647058823</c:v>
                </c:pt>
                <c:pt idx="73">
                  <c:v>0.10294117647058823</c:v>
                </c:pt>
                <c:pt idx="74">
                  <c:v>0.10784313725490197</c:v>
                </c:pt>
                <c:pt idx="75">
                  <c:v>0.10784313725490197</c:v>
                </c:pt>
                <c:pt idx="76">
                  <c:v>0.10784313725490197</c:v>
                </c:pt>
                <c:pt idx="77">
                  <c:v>0.10784313725490197</c:v>
                </c:pt>
                <c:pt idx="78">
                  <c:v>0.11274509803921569</c:v>
                </c:pt>
                <c:pt idx="79">
                  <c:v>0.11274509803921569</c:v>
                </c:pt>
                <c:pt idx="80">
                  <c:v>0.11764705882352941</c:v>
                </c:pt>
                <c:pt idx="81">
                  <c:v>0.11764705882352941</c:v>
                </c:pt>
                <c:pt idx="82">
                  <c:v>0.11764705882352941</c:v>
                </c:pt>
                <c:pt idx="83">
                  <c:v>0.12254901960784313</c:v>
                </c:pt>
                <c:pt idx="84">
                  <c:v>0.12745098039215685</c:v>
                </c:pt>
                <c:pt idx="85">
                  <c:v>0.13235294117647059</c:v>
                </c:pt>
                <c:pt idx="86">
                  <c:v>0.13235294117647059</c:v>
                </c:pt>
                <c:pt idx="87">
                  <c:v>0.13725490196078433</c:v>
                </c:pt>
                <c:pt idx="88">
                  <c:v>0.14215686274509803</c:v>
                </c:pt>
                <c:pt idx="89">
                  <c:v>0.14705882352941177</c:v>
                </c:pt>
                <c:pt idx="90">
                  <c:v>0.15196078431372548</c:v>
                </c:pt>
                <c:pt idx="91">
                  <c:v>0.15196078431372548</c:v>
                </c:pt>
                <c:pt idx="92">
                  <c:v>0.15196078431372548</c:v>
                </c:pt>
                <c:pt idx="93">
                  <c:v>0.15196078431372548</c:v>
                </c:pt>
                <c:pt idx="94">
                  <c:v>0.15686274509803921</c:v>
                </c:pt>
                <c:pt idx="95">
                  <c:v>0.15686274509803921</c:v>
                </c:pt>
                <c:pt idx="96">
                  <c:v>0.16176470588235295</c:v>
                </c:pt>
                <c:pt idx="97">
                  <c:v>0.16176470588235295</c:v>
                </c:pt>
                <c:pt idx="98">
                  <c:v>0.16176470588235295</c:v>
                </c:pt>
                <c:pt idx="99">
                  <c:v>0.16666666666666666</c:v>
                </c:pt>
                <c:pt idx="100">
                  <c:v>0.16666666666666666</c:v>
                </c:pt>
                <c:pt idx="101">
                  <c:v>0.17156862745098039</c:v>
                </c:pt>
                <c:pt idx="102">
                  <c:v>0.17647058823529413</c:v>
                </c:pt>
                <c:pt idx="103">
                  <c:v>0.18137254901960784</c:v>
                </c:pt>
                <c:pt idx="104">
                  <c:v>0.18627450980392157</c:v>
                </c:pt>
                <c:pt idx="105">
                  <c:v>0.19117647058823528</c:v>
                </c:pt>
                <c:pt idx="106">
                  <c:v>0.19607843137254902</c:v>
                </c:pt>
                <c:pt idx="107">
                  <c:v>0.20098039215686275</c:v>
                </c:pt>
                <c:pt idx="108">
                  <c:v>0.20098039215686275</c:v>
                </c:pt>
                <c:pt idx="109">
                  <c:v>0.20588235294117646</c:v>
                </c:pt>
                <c:pt idx="110">
                  <c:v>0.20588235294117646</c:v>
                </c:pt>
                <c:pt idx="111">
                  <c:v>0.2107843137254902</c:v>
                </c:pt>
                <c:pt idx="112">
                  <c:v>0.2107843137254902</c:v>
                </c:pt>
                <c:pt idx="113">
                  <c:v>0.21568627450980393</c:v>
                </c:pt>
                <c:pt idx="114">
                  <c:v>0.21568627450980393</c:v>
                </c:pt>
                <c:pt idx="115">
                  <c:v>0.21568627450980393</c:v>
                </c:pt>
                <c:pt idx="116">
                  <c:v>0.22058823529411764</c:v>
                </c:pt>
                <c:pt idx="117">
                  <c:v>0.22549019607843138</c:v>
                </c:pt>
                <c:pt idx="118">
                  <c:v>0.23039215686274508</c:v>
                </c:pt>
                <c:pt idx="119">
                  <c:v>0.23529411764705882</c:v>
                </c:pt>
                <c:pt idx="120">
                  <c:v>0.24019607843137256</c:v>
                </c:pt>
                <c:pt idx="121">
                  <c:v>0.24509803921568626</c:v>
                </c:pt>
                <c:pt idx="122">
                  <c:v>0.25</c:v>
                </c:pt>
                <c:pt idx="123">
                  <c:v>0.25490196078431371</c:v>
                </c:pt>
                <c:pt idx="124">
                  <c:v>0.25490196078431371</c:v>
                </c:pt>
                <c:pt idx="125">
                  <c:v>0.25980392156862747</c:v>
                </c:pt>
                <c:pt idx="126">
                  <c:v>0.25980392156862747</c:v>
                </c:pt>
                <c:pt idx="127">
                  <c:v>0.26470588235294118</c:v>
                </c:pt>
                <c:pt idx="128">
                  <c:v>0.26470588235294118</c:v>
                </c:pt>
                <c:pt idx="129">
                  <c:v>0.26470588235294118</c:v>
                </c:pt>
                <c:pt idx="130">
                  <c:v>0.26960784313725489</c:v>
                </c:pt>
                <c:pt idx="131">
                  <c:v>0.26960784313725489</c:v>
                </c:pt>
                <c:pt idx="132">
                  <c:v>0.27450980392156865</c:v>
                </c:pt>
                <c:pt idx="133">
                  <c:v>0.27941176470588236</c:v>
                </c:pt>
                <c:pt idx="134">
                  <c:v>0.28431372549019607</c:v>
                </c:pt>
                <c:pt idx="135">
                  <c:v>0.28921568627450983</c:v>
                </c:pt>
                <c:pt idx="136">
                  <c:v>0.28921568627450983</c:v>
                </c:pt>
                <c:pt idx="137">
                  <c:v>0.29411764705882354</c:v>
                </c:pt>
                <c:pt idx="138">
                  <c:v>0.29901960784313725</c:v>
                </c:pt>
                <c:pt idx="139">
                  <c:v>0.29901960784313725</c:v>
                </c:pt>
                <c:pt idx="140">
                  <c:v>0.29901960784313725</c:v>
                </c:pt>
                <c:pt idx="141">
                  <c:v>0.30392156862745096</c:v>
                </c:pt>
                <c:pt idx="142">
                  <c:v>0.30882352941176472</c:v>
                </c:pt>
                <c:pt idx="143">
                  <c:v>0.31372549019607843</c:v>
                </c:pt>
                <c:pt idx="144">
                  <c:v>0.31862745098039214</c:v>
                </c:pt>
                <c:pt idx="145">
                  <c:v>0.31862745098039214</c:v>
                </c:pt>
                <c:pt idx="146">
                  <c:v>0.3235294117647059</c:v>
                </c:pt>
                <c:pt idx="147">
                  <c:v>0.32843137254901961</c:v>
                </c:pt>
                <c:pt idx="148">
                  <c:v>0.33333333333333331</c:v>
                </c:pt>
                <c:pt idx="149">
                  <c:v>0.33333333333333331</c:v>
                </c:pt>
                <c:pt idx="150">
                  <c:v>0.33823529411764708</c:v>
                </c:pt>
                <c:pt idx="151">
                  <c:v>0.34313725490196079</c:v>
                </c:pt>
                <c:pt idx="152">
                  <c:v>0.34803921568627449</c:v>
                </c:pt>
                <c:pt idx="153">
                  <c:v>0.35294117647058826</c:v>
                </c:pt>
                <c:pt idx="154">
                  <c:v>0.35294117647058826</c:v>
                </c:pt>
                <c:pt idx="155">
                  <c:v>0.35294117647058826</c:v>
                </c:pt>
                <c:pt idx="156">
                  <c:v>0.35784313725490197</c:v>
                </c:pt>
                <c:pt idx="157">
                  <c:v>0.36274509803921567</c:v>
                </c:pt>
                <c:pt idx="158">
                  <c:v>0.36764705882352944</c:v>
                </c:pt>
                <c:pt idx="159">
                  <c:v>0.36764705882352944</c:v>
                </c:pt>
                <c:pt idx="160">
                  <c:v>0.36764705882352944</c:v>
                </c:pt>
                <c:pt idx="161">
                  <c:v>0.37254901960784315</c:v>
                </c:pt>
                <c:pt idx="162">
                  <c:v>0.37254901960784315</c:v>
                </c:pt>
                <c:pt idx="163">
                  <c:v>0.37745098039215685</c:v>
                </c:pt>
                <c:pt idx="164">
                  <c:v>0.38235294117647056</c:v>
                </c:pt>
                <c:pt idx="165">
                  <c:v>0.38235294117647056</c:v>
                </c:pt>
                <c:pt idx="166">
                  <c:v>0.38235294117647056</c:v>
                </c:pt>
                <c:pt idx="167">
                  <c:v>0.38235294117647056</c:v>
                </c:pt>
                <c:pt idx="168">
                  <c:v>0.38725490196078433</c:v>
                </c:pt>
                <c:pt idx="169">
                  <c:v>0.39215686274509803</c:v>
                </c:pt>
                <c:pt idx="170">
                  <c:v>0.39705882352941174</c:v>
                </c:pt>
                <c:pt idx="171">
                  <c:v>0.40196078431372551</c:v>
                </c:pt>
                <c:pt idx="172">
                  <c:v>0.40686274509803921</c:v>
                </c:pt>
                <c:pt idx="173">
                  <c:v>0.41176470588235292</c:v>
                </c:pt>
                <c:pt idx="174">
                  <c:v>0.41666666666666669</c:v>
                </c:pt>
                <c:pt idx="175">
                  <c:v>0.42156862745098039</c:v>
                </c:pt>
                <c:pt idx="176">
                  <c:v>0.42156862745098039</c:v>
                </c:pt>
                <c:pt idx="177">
                  <c:v>0.4264705882352941</c:v>
                </c:pt>
                <c:pt idx="178">
                  <c:v>0.4264705882352941</c:v>
                </c:pt>
                <c:pt idx="179">
                  <c:v>0.43137254901960786</c:v>
                </c:pt>
                <c:pt idx="180">
                  <c:v>0.43627450980392157</c:v>
                </c:pt>
                <c:pt idx="181">
                  <c:v>0.44117647058823528</c:v>
                </c:pt>
                <c:pt idx="182">
                  <c:v>0.44607843137254904</c:v>
                </c:pt>
                <c:pt idx="183">
                  <c:v>0.45098039215686275</c:v>
                </c:pt>
                <c:pt idx="184">
                  <c:v>0.45098039215686275</c:v>
                </c:pt>
                <c:pt idx="185">
                  <c:v>0.45588235294117646</c:v>
                </c:pt>
                <c:pt idx="186">
                  <c:v>0.45588235294117646</c:v>
                </c:pt>
                <c:pt idx="187">
                  <c:v>0.45588235294117646</c:v>
                </c:pt>
                <c:pt idx="188">
                  <c:v>0.45588235294117646</c:v>
                </c:pt>
                <c:pt idx="189">
                  <c:v>0.46078431372549017</c:v>
                </c:pt>
                <c:pt idx="190">
                  <c:v>0.46568627450980393</c:v>
                </c:pt>
                <c:pt idx="191">
                  <c:v>0.47058823529411764</c:v>
                </c:pt>
                <c:pt idx="192">
                  <c:v>0.47058823529411764</c:v>
                </c:pt>
                <c:pt idx="193">
                  <c:v>0.47549019607843135</c:v>
                </c:pt>
                <c:pt idx="194">
                  <c:v>0.48039215686274511</c:v>
                </c:pt>
                <c:pt idx="195">
                  <c:v>0.48529411764705882</c:v>
                </c:pt>
                <c:pt idx="196">
                  <c:v>0.49019607843137253</c:v>
                </c:pt>
                <c:pt idx="197">
                  <c:v>0.49019607843137253</c:v>
                </c:pt>
                <c:pt idx="198">
                  <c:v>0.49509803921568629</c:v>
                </c:pt>
                <c:pt idx="199">
                  <c:v>0.5</c:v>
                </c:pt>
                <c:pt idx="200">
                  <c:v>0.50490196078431371</c:v>
                </c:pt>
                <c:pt idx="201">
                  <c:v>0.50980392156862742</c:v>
                </c:pt>
                <c:pt idx="202">
                  <c:v>0.50980392156862742</c:v>
                </c:pt>
                <c:pt idx="203">
                  <c:v>0.51470588235294112</c:v>
                </c:pt>
                <c:pt idx="204">
                  <c:v>0.51960784313725494</c:v>
                </c:pt>
                <c:pt idx="205">
                  <c:v>0.52450980392156865</c:v>
                </c:pt>
                <c:pt idx="206">
                  <c:v>0.52941176470588236</c:v>
                </c:pt>
                <c:pt idx="207">
                  <c:v>0.53431372549019607</c:v>
                </c:pt>
                <c:pt idx="208">
                  <c:v>0.53431372549019607</c:v>
                </c:pt>
                <c:pt idx="209">
                  <c:v>0.53921568627450978</c:v>
                </c:pt>
                <c:pt idx="210">
                  <c:v>0.54411764705882348</c:v>
                </c:pt>
                <c:pt idx="211">
                  <c:v>0.5490196078431373</c:v>
                </c:pt>
                <c:pt idx="212">
                  <c:v>0.55392156862745101</c:v>
                </c:pt>
                <c:pt idx="213">
                  <c:v>0.55882352941176472</c:v>
                </c:pt>
                <c:pt idx="214">
                  <c:v>0.56372549019607843</c:v>
                </c:pt>
                <c:pt idx="215">
                  <c:v>0.56862745098039214</c:v>
                </c:pt>
                <c:pt idx="216">
                  <c:v>0.57352941176470584</c:v>
                </c:pt>
                <c:pt idx="217">
                  <c:v>0.57843137254901966</c:v>
                </c:pt>
                <c:pt idx="218">
                  <c:v>0.58333333333333337</c:v>
                </c:pt>
                <c:pt idx="219">
                  <c:v>0.58823529411764708</c:v>
                </c:pt>
                <c:pt idx="220">
                  <c:v>0.59313725490196079</c:v>
                </c:pt>
                <c:pt idx="221">
                  <c:v>0.59803921568627449</c:v>
                </c:pt>
                <c:pt idx="222">
                  <c:v>0.6029411764705882</c:v>
                </c:pt>
                <c:pt idx="223">
                  <c:v>0.60784313725490191</c:v>
                </c:pt>
                <c:pt idx="224">
                  <c:v>0.61274509803921573</c:v>
                </c:pt>
                <c:pt idx="225">
                  <c:v>0.61764705882352944</c:v>
                </c:pt>
                <c:pt idx="226">
                  <c:v>0.62254901960784315</c:v>
                </c:pt>
                <c:pt idx="227">
                  <c:v>0.62745098039215685</c:v>
                </c:pt>
                <c:pt idx="228">
                  <c:v>0.63235294117647056</c:v>
                </c:pt>
                <c:pt idx="229">
                  <c:v>0.63725490196078427</c:v>
                </c:pt>
                <c:pt idx="230">
                  <c:v>0.64215686274509809</c:v>
                </c:pt>
                <c:pt idx="231">
                  <c:v>0.6470588235294118</c:v>
                </c:pt>
                <c:pt idx="232">
                  <c:v>0.65196078431372551</c:v>
                </c:pt>
                <c:pt idx="233">
                  <c:v>0.65686274509803921</c:v>
                </c:pt>
                <c:pt idx="234">
                  <c:v>0.66176470588235292</c:v>
                </c:pt>
                <c:pt idx="235">
                  <c:v>0.66666666666666663</c:v>
                </c:pt>
                <c:pt idx="236">
                  <c:v>0.67156862745098034</c:v>
                </c:pt>
                <c:pt idx="237">
                  <c:v>0.67647058823529416</c:v>
                </c:pt>
                <c:pt idx="238">
                  <c:v>0.67647058823529416</c:v>
                </c:pt>
                <c:pt idx="239">
                  <c:v>0.67647058823529416</c:v>
                </c:pt>
                <c:pt idx="240">
                  <c:v>0.68137254901960786</c:v>
                </c:pt>
                <c:pt idx="241">
                  <c:v>0.68627450980392157</c:v>
                </c:pt>
                <c:pt idx="242">
                  <c:v>0.69117647058823528</c:v>
                </c:pt>
                <c:pt idx="243">
                  <c:v>0.69607843137254899</c:v>
                </c:pt>
                <c:pt idx="244">
                  <c:v>0.69607843137254899</c:v>
                </c:pt>
                <c:pt idx="245">
                  <c:v>0.7009803921568627</c:v>
                </c:pt>
                <c:pt idx="246">
                  <c:v>0.70588235294117652</c:v>
                </c:pt>
                <c:pt idx="247">
                  <c:v>0.71078431372549022</c:v>
                </c:pt>
                <c:pt idx="248">
                  <c:v>0.71568627450980393</c:v>
                </c:pt>
                <c:pt idx="249">
                  <c:v>0.72058823529411764</c:v>
                </c:pt>
                <c:pt idx="250">
                  <c:v>0.72549019607843135</c:v>
                </c:pt>
                <c:pt idx="251">
                  <c:v>0.73039215686274506</c:v>
                </c:pt>
                <c:pt idx="252">
                  <c:v>0.73529411764705888</c:v>
                </c:pt>
                <c:pt idx="253">
                  <c:v>0.74019607843137258</c:v>
                </c:pt>
                <c:pt idx="254">
                  <c:v>0.74509803921568629</c:v>
                </c:pt>
                <c:pt idx="255">
                  <c:v>0.75</c:v>
                </c:pt>
                <c:pt idx="256">
                  <c:v>0.75490196078431371</c:v>
                </c:pt>
                <c:pt idx="257">
                  <c:v>0.75980392156862742</c:v>
                </c:pt>
                <c:pt idx="258">
                  <c:v>0.76470588235294112</c:v>
                </c:pt>
                <c:pt idx="259">
                  <c:v>0.76960784313725494</c:v>
                </c:pt>
                <c:pt idx="260">
                  <c:v>0.77450980392156865</c:v>
                </c:pt>
                <c:pt idx="261">
                  <c:v>0.77941176470588236</c:v>
                </c:pt>
                <c:pt idx="262">
                  <c:v>0.78431372549019607</c:v>
                </c:pt>
                <c:pt idx="263">
                  <c:v>0.78921568627450978</c:v>
                </c:pt>
                <c:pt idx="264">
                  <c:v>0.79411764705882348</c:v>
                </c:pt>
                <c:pt idx="265">
                  <c:v>0.7990196078431373</c:v>
                </c:pt>
                <c:pt idx="266">
                  <c:v>0.80392156862745101</c:v>
                </c:pt>
                <c:pt idx="267">
                  <c:v>0.80882352941176472</c:v>
                </c:pt>
                <c:pt idx="268">
                  <c:v>0.81372549019607843</c:v>
                </c:pt>
                <c:pt idx="269">
                  <c:v>0.81862745098039214</c:v>
                </c:pt>
                <c:pt idx="270">
                  <c:v>0.82352941176470584</c:v>
                </c:pt>
                <c:pt idx="271">
                  <c:v>0.82843137254901966</c:v>
                </c:pt>
                <c:pt idx="272">
                  <c:v>0.83333333333333337</c:v>
                </c:pt>
                <c:pt idx="273">
                  <c:v>0.83823529411764708</c:v>
                </c:pt>
                <c:pt idx="274">
                  <c:v>0.84313725490196079</c:v>
                </c:pt>
                <c:pt idx="275">
                  <c:v>0.84803921568627449</c:v>
                </c:pt>
                <c:pt idx="276">
                  <c:v>0.8529411764705882</c:v>
                </c:pt>
                <c:pt idx="277">
                  <c:v>0.85784313725490191</c:v>
                </c:pt>
                <c:pt idx="278">
                  <c:v>0.86274509803921573</c:v>
                </c:pt>
                <c:pt idx="279">
                  <c:v>0.86764705882352944</c:v>
                </c:pt>
                <c:pt idx="280">
                  <c:v>0.87254901960784315</c:v>
                </c:pt>
                <c:pt idx="281">
                  <c:v>0.87745098039215685</c:v>
                </c:pt>
                <c:pt idx="282">
                  <c:v>0.88235294117647056</c:v>
                </c:pt>
                <c:pt idx="283">
                  <c:v>0.88725490196078427</c:v>
                </c:pt>
                <c:pt idx="284">
                  <c:v>0.89215686274509809</c:v>
                </c:pt>
                <c:pt idx="285">
                  <c:v>0.8970588235294118</c:v>
                </c:pt>
                <c:pt idx="286">
                  <c:v>0.90196078431372551</c:v>
                </c:pt>
                <c:pt idx="287">
                  <c:v>0.90686274509803921</c:v>
                </c:pt>
                <c:pt idx="288">
                  <c:v>0.91176470588235292</c:v>
                </c:pt>
                <c:pt idx="289">
                  <c:v>0.91666666666666663</c:v>
                </c:pt>
                <c:pt idx="290">
                  <c:v>0.92156862745098034</c:v>
                </c:pt>
                <c:pt idx="291">
                  <c:v>0.92156862745098034</c:v>
                </c:pt>
                <c:pt idx="292">
                  <c:v>0.92647058823529416</c:v>
                </c:pt>
                <c:pt idx="293">
                  <c:v>0.93137254901960786</c:v>
                </c:pt>
                <c:pt idx="294">
                  <c:v>0.93627450980392157</c:v>
                </c:pt>
                <c:pt idx="295">
                  <c:v>0.94117647058823528</c:v>
                </c:pt>
                <c:pt idx="296">
                  <c:v>0.94607843137254899</c:v>
                </c:pt>
                <c:pt idx="297">
                  <c:v>0.9509803921568627</c:v>
                </c:pt>
                <c:pt idx="298">
                  <c:v>0.95588235294117652</c:v>
                </c:pt>
                <c:pt idx="299">
                  <c:v>0.96078431372549022</c:v>
                </c:pt>
                <c:pt idx="300">
                  <c:v>0.96568627450980393</c:v>
                </c:pt>
                <c:pt idx="301">
                  <c:v>0.97058823529411764</c:v>
                </c:pt>
                <c:pt idx="302">
                  <c:v>0.97549019607843135</c:v>
                </c:pt>
                <c:pt idx="303">
                  <c:v>0.98039215686274506</c:v>
                </c:pt>
                <c:pt idx="304">
                  <c:v>0.98529411764705888</c:v>
                </c:pt>
                <c:pt idx="305">
                  <c:v>0.99019607843137258</c:v>
                </c:pt>
                <c:pt idx="306">
                  <c:v>0.99509803921568629</c:v>
                </c:pt>
                <c:pt idx="307">
                  <c:v>1</c:v>
                </c:pt>
              </c:numCache>
            </c:numRef>
          </c:xVal>
          <c:yVal>
            <c:numRef>
              <c:f>LR_ValidationLiftChart!$CA$2:$CA$309</c:f>
              <c:numCache>
                <c:formatCode>General</c:formatCode>
                <c:ptCount val="308"/>
                <c:pt idx="0">
                  <c:v>0</c:v>
                </c:pt>
                <c:pt idx="1">
                  <c:v>9.7087378640776691E-3</c:v>
                </c:pt>
                <c:pt idx="2">
                  <c:v>1.9417475728155338E-2</c:v>
                </c:pt>
                <c:pt idx="3">
                  <c:v>2.9126213592233011E-2</c:v>
                </c:pt>
                <c:pt idx="4">
                  <c:v>2.9126213592233011E-2</c:v>
                </c:pt>
                <c:pt idx="5">
                  <c:v>3.8834951456310676E-2</c:v>
                </c:pt>
                <c:pt idx="6">
                  <c:v>4.8543689320388349E-2</c:v>
                </c:pt>
                <c:pt idx="7">
                  <c:v>5.8252427184466021E-2</c:v>
                </c:pt>
                <c:pt idx="8">
                  <c:v>6.7961165048543687E-2</c:v>
                </c:pt>
                <c:pt idx="9">
                  <c:v>6.7961165048543687E-2</c:v>
                </c:pt>
                <c:pt idx="10">
                  <c:v>7.7669902912621352E-2</c:v>
                </c:pt>
                <c:pt idx="11">
                  <c:v>8.7378640776699032E-2</c:v>
                </c:pt>
                <c:pt idx="12">
                  <c:v>9.7087378640776698E-2</c:v>
                </c:pt>
                <c:pt idx="13">
                  <c:v>0.10679611650485436</c:v>
                </c:pt>
                <c:pt idx="14">
                  <c:v>0.11650485436893204</c:v>
                </c:pt>
                <c:pt idx="15">
                  <c:v>0.12621359223300971</c:v>
                </c:pt>
                <c:pt idx="16">
                  <c:v>0.13592233009708737</c:v>
                </c:pt>
                <c:pt idx="17">
                  <c:v>0.14563106796116504</c:v>
                </c:pt>
                <c:pt idx="18">
                  <c:v>0.14563106796116504</c:v>
                </c:pt>
                <c:pt idx="19">
                  <c:v>0.1553398058252427</c:v>
                </c:pt>
                <c:pt idx="20">
                  <c:v>0.1650485436893204</c:v>
                </c:pt>
                <c:pt idx="21">
                  <c:v>0.17475728155339806</c:v>
                </c:pt>
                <c:pt idx="22">
                  <c:v>0.18446601941747573</c:v>
                </c:pt>
                <c:pt idx="23">
                  <c:v>0.1941747572815534</c:v>
                </c:pt>
                <c:pt idx="24">
                  <c:v>0.1941747572815534</c:v>
                </c:pt>
                <c:pt idx="25">
                  <c:v>0.20388349514563106</c:v>
                </c:pt>
                <c:pt idx="26">
                  <c:v>0.21359223300970873</c:v>
                </c:pt>
                <c:pt idx="27">
                  <c:v>0.22330097087378642</c:v>
                </c:pt>
                <c:pt idx="28">
                  <c:v>0.23300970873786409</c:v>
                </c:pt>
                <c:pt idx="29">
                  <c:v>0.24271844660194175</c:v>
                </c:pt>
                <c:pt idx="30">
                  <c:v>0.25242718446601942</c:v>
                </c:pt>
                <c:pt idx="31">
                  <c:v>0.25242718446601942</c:v>
                </c:pt>
                <c:pt idx="32">
                  <c:v>0.26213592233009708</c:v>
                </c:pt>
                <c:pt idx="33">
                  <c:v>0.27184466019417475</c:v>
                </c:pt>
                <c:pt idx="34">
                  <c:v>0.27184466019417475</c:v>
                </c:pt>
                <c:pt idx="35">
                  <c:v>0.27184466019417475</c:v>
                </c:pt>
                <c:pt idx="36">
                  <c:v>0.28155339805825241</c:v>
                </c:pt>
                <c:pt idx="37">
                  <c:v>0.28155339805825241</c:v>
                </c:pt>
                <c:pt idx="38">
                  <c:v>0.29126213592233008</c:v>
                </c:pt>
                <c:pt idx="39">
                  <c:v>0.30097087378640774</c:v>
                </c:pt>
                <c:pt idx="40">
                  <c:v>0.31067961165048541</c:v>
                </c:pt>
                <c:pt idx="41">
                  <c:v>0.32038834951456313</c:v>
                </c:pt>
                <c:pt idx="42">
                  <c:v>0.32038834951456313</c:v>
                </c:pt>
                <c:pt idx="43">
                  <c:v>0.3300970873786408</c:v>
                </c:pt>
                <c:pt idx="44">
                  <c:v>0.33980582524271846</c:v>
                </c:pt>
                <c:pt idx="45">
                  <c:v>0.34951456310679613</c:v>
                </c:pt>
                <c:pt idx="46">
                  <c:v>0.35922330097087379</c:v>
                </c:pt>
                <c:pt idx="47">
                  <c:v>0.35922330097087379</c:v>
                </c:pt>
                <c:pt idx="48">
                  <c:v>0.35922330097087379</c:v>
                </c:pt>
                <c:pt idx="49">
                  <c:v>0.35922330097087379</c:v>
                </c:pt>
                <c:pt idx="50">
                  <c:v>0.36893203883495146</c:v>
                </c:pt>
                <c:pt idx="51">
                  <c:v>0.36893203883495146</c:v>
                </c:pt>
                <c:pt idx="52">
                  <c:v>0.36893203883495146</c:v>
                </c:pt>
                <c:pt idx="53">
                  <c:v>0.37864077669902912</c:v>
                </c:pt>
                <c:pt idx="54">
                  <c:v>0.38834951456310679</c:v>
                </c:pt>
                <c:pt idx="55">
                  <c:v>0.39805825242718446</c:v>
                </c:pt>
                <c:pt idx="56">
                  <c:v>0.40776699029126212</c:v>
                </c:pt>
                <c:pt idx="57">
                  <c:v>0.41747572815533979</c:v>
                </c:pt>
                <c:pt idx="58">
                  <c:v>0.41747572815533979</c:v>
                </c:pt>
                <c:pt idx="59">
                  <c:v>0.41747572815533979</c:v>
                </c:pt>
                <c:pt idx="60">
                  <c:v>0.42718446601941745</c:v>
                </c:pt>
                <c:pt idx="61">
                  <c:v>0.43689320388349512</c:v>
                </c:pt>
                <c:pt idx="62">
                  <c:v>0.43689320388349512</c:v>
                </c:pt>
                <c:pt idx="63">
                  <c:v>0.44660194174757284</c:v>
                </c:pt>
                <c:pt idx="64">
                  <c:v>0.4563106796116505</c:v>
                </c:pt>
                <c:pt idx="65">
                  <c:v>0.4563106796116505</c:v>
                </c:pt>
                <c:pt idx="66">
                  <c:v>0.46601941747572817</c:v>
                </c:pt>
                <c:pt idx="67">
                  <c:v>0.46601941747572817</c:v>
                </c:pt>
                <c:pt idx="68">
                  <c:v>0.46601941747572817</c:v>
                </c:pt>
                <c:pt idx="69">
                  <c:v>0.47572815533980584</c:v>
                </c:pt>
                <c:pt idx="70">
                  <c:v>0.4854368932038835</c:v>
                </c:pt>
                <c:pt idx="71">
                  <c:v>0.49514563106796117</c:v>
                </c:pt>
                <c:pt idx="72">
                  <c:v>0.49514563106796117</c:v>
                </c:pt>
                <c:pt idx="73">
                  <c:v>0.50485436893203883</c:v>
                </c:pt>
                <c:pt idx="74">
                  <c:v>0.50485436893203883</c:v>
                </c:pt>
                <c:pt idx="75">
                  <c:v>0.5145631067961165</c:v>
                </c:pt>
                <c:pt idx="76">
                  <c:v>0.52427184466019416</c:v>
                </c:pt>
                <c:pt idx="77">
                  <c:v>0.53398058252427183</c:v>
                </c:pt>
                <c:pt idx="78">
                  <c:v>0.53398058252427183</c:v>
                </c:pt>
                <c:pt idx="79">
                  <c:v>0.5436893203883495</c:v>
                </c:pt>
                <c:pt idx="80">
                  <c:v>0.5436893203883495</c:v>
                </c:pt>
                <c:pt idx="81">
                  <c:v>0.55339805825242716</c:v>
                </c:pt>
                <c:pt idx="82">
                  <c:v>0.56310679611650483</c:v>
                </c:pt>
                <c:pt idx="83">
                  <c:v>0.56310679611650483</c:v>
                </c:pt>
                <c:pt idx="84">
                  <c:v>0.56310679611650483</c:v>
                </c:pt>
                <c:pt idx="85">
                  <c:v>0.56310679611650483</c:v>
                </c:pt>
                <c:pt idx="86">
                  <c:v>0.57281553398058249</c:v>
                </c:pt>
                <c:pt idx="87">
                  <c:v>0.57281553398058249</c:v>
                </c:pt>
                <c:pt idx="88">
                  <c:v>0.57281553398058249</c:v>
                </c:pt>
                <c:pt idx="89">
                  <c:v>0.57281553398058249</c:v>
                </c:pt>
                <c:pt idx="90">
                  <c:v>0.57281553398058249</c:v>
                </c:pt>
                <c:pt idx="91">
                  <c:v>0.58252427184466016</c:v>
                </c:pt>
                <c:pt idx="92">
                  <c:v>0.59223300970873782</c:v>
                </c:pt>
                <c:pt idx="93">
                  <c:v>0.60194174757281549</c:v>
                </c:pt>
                <c:pt idx="94">
                  <c:v>0.60194174757281549</c:v>
                </c:pt>
                <c:pt idx="95">
                  <c:v>0.61165048543689315</c:v>
                </c:pt>
                <c:pt idx="96">
                  <c:v>0.61165048543689315</c:v>
                </c:pt>
                <c:pt idx="97">
                  <c:v>0.62135922330097082</c:v>
                </c:pt>
                <c:pt idx="98">
                  <c:v>0.6310679611650486</c:v>
                </c:pt>
                <c:pt idx="99">
                  <c:v>0.6310679611650486</c:v>
                </c:pt>
                <c:pt idx="100">
                  <c:v>0.64077669902912626</c:v>
                </c:pt>
                <c:pt idx="101">
                  <c:v>0.64077669902912626</c:v>
                </c:pt>
                <c:pt idx="102">
                  <c:v>0.64077669902912626</c:v>
                </c:pt>
                <c:pt idx="103">
                  <c:v>0.64077669902912626</c:v>
                </c:pt>
                <c:pt idx="104">
                  <c:v>0.64077669902912626</c:v>
                </c:pt>
                <c:pt idx="105">
                  <c:v>0.64077669902912626</c:v>
                </c:pt>
                <c:pt idx="106">
                  <c:v>0.64077669902912626</c:v>
                </c:pt>
                <c:pt idx="107">
                  <c:v>0.64077669902912626</c:v>
                </c:pt>
                <c:pt idx="108">
                  <c:v>0.65048543689320393</c:v>
                </c:pt>
                <c:pt idx="109">
                  <c:v>0.65048543689320393</c:v>
                </c:pt>
                <c:pt idx="110">
                  <c:v>0.66019417475728159</c:v>
                </c:pt>
                <c:pt idx="111">
                  <c:v>0.66019417475728159</c:v>
                </c:pt>
                <c:pt idx="112">
                  <c:v>0.66990291262135926</c:v>
                </c:pt>
                <c:pt idx="113">
                  <c:v>0.66990291262135926</c:v>
                </c:pt>
                <c:pt idx="114">
                  <c:v>0.67961165048543692</c:v>
                </c:pt>
                <c:pt idx="115">
                  <c:v>0.68932038834951459</c:v>
                </c:pt>
                <c:pt idx="116">
                  <c:v>0.68932038834951459</c:v>
                </c:pt>
                <c:pt idx="117">
                  <c:v>0.68932038834951459</c:v>
                </c:pt>
                <c:pt idx="118">
                  <c:v>0.68932038834951459</c:v>
                </c:pt>
                <c:pt idx="119">
                  <c:v>0.68932038834951459</c:v>
                </c:pt>
                <c:pt idx="120">
                  <c:v>0.68932038834951459</c:v>
                </c:pt>
                <c:pt idx="121">
                  <c:v>0.68932038834951459</c:v>
                </c:pt>
                <c:pt idx="122">
                  <c:v>0.68932038834951459</c:v>
                </c:pt>
                <c:pt idx="123">
                  <c:v>0.68932038834951459</c:v>
                </c:pt>
                <c:pt idx="124">
                  <c:v>0.69902912621359226</c:v>
                </c:pt>
                <c:pt idx="125">
                  <c:v>0.69902912621359226</c:v>
                </c:pt>
                <c:pt idx="126">
                  <c:v>0.70873786407766992</c:v>
                </c:pt>
                <c:pt idx="127">
                  <c:v>0.70873786407766992</c:v>
                </c:pt>
                <c:pt idx="128">
                  <c:v>0.71844660194174759</c:v>
                </c:pt>
                <c:pt idx="129">
                  <c:v>0.72815533980582525</c:v>
                </c:pt>
                <c:pt idx="130">
                  <c:v>0.72815533980582525</c:v>
                </c:pt>
                <c:pt idx="131">
                  <c:v>0.73786407766990292</c:v>
                </c:pt>
                <c:pt idx="132">
                  <c:v>0.73786407766990292</c:v>
                </c:pt>
                <c:pt idx="133">
                  <c:v>0.73786407766990292</c:v>
                </c:pt>
                <c:pt idx="134">
                  <c:v>0.73786407766990292</c:v>
                </c:pt>
                <c:pt idx="135">
                  <c:v>0.73786407766990292</c:v>
                </c:pt>
                <c:pt idx="136">
                  <c:v>0.74757281553398058</c:v>
                </c:pt>
                <c:pt idx="137">
                  <c:v>0.74757281553398058</c:v>
                </c:pt>
                <c:pt idx="138">
                  <c:v>0.74757281553398058</c:v>
                </c:pt>
                <c:pt idx="139">
                  <c:v>0.75728155339805825</c:v>
                </c:pt>
                <c:pt idx="140">
                  <c:v>0.76699029126213591</c:v>
                </c:pt>
                <c:pt idx="141">
                  <c:v>0.76699029126213591</c:v>
                </c:pt>
                <c:pt idx="142">
                  <c:v>0.76699029126213591</c:v>
                </c:pt>
                <c:pt idx="143">
                  <c:v>0.76699029126213591</c:v>
                </c:pt>
                <c:pt idx="144">
                  <c:v>0.76699029126213591</c:v>
                </c:pt>
                <c:pt idx="145">
                  <c:v>0.77669902912621358</c:v>
                </c:pt>
                <c:pt idx="146">
                  <c:v>0.77669902912621358</c:v>
                </c:pt>
                <c:pt idx="147">
                  <c:v>0.77669902912621358</c:v>
                </c:pt>
                <c:pt idx="148">
                  <c:v>0.77669902912621358</c:v>
                </c:pt>
                <c:pt idx="149">
                  <c:v>0.78640776699029125</c:v>
                </c:pt>
                <c:pt idx="150">
                  <c:v>0.78640776699029125</c:v>
                </c:pt>
                <c:pt idx="151">
                  <c:v>0.78640776699029125</c:v>
                </c:pt>
                <c:pt idx="152">
                  <c:v>0.78640776699029125</c:v>
                </c:pt>
                <c:pt idx="153">
                  <c:v>0.78640776699029125</c:v>
                </c:pt>
                <c:pt idx="154">
                  <c:v>0.79611650485436891</c:v>
                </c:pt>
                <c:pt idx="155">
                  <c:v>0.80582524271844658</c:v>
                </c:pt>
                <c:pt idx="156">
                  <c:v>0.80582524271844658</c:v>
                </c:pt>
                <c:pt idx="157">
                  <c:v>0.80582524271844658</c:v>
                </c:pt>
                <c:pt idx="158">
                  <c:v>0.80582524271844658</c:v>
                </c:pt>
                <c:pt idx="159">
                  <c:v>0.81553398058252424</c:v>
                </c:pt>
                <c:pt idx="160">
                  <c:v>0.82524271844660191</c:v>
                </c:pt>
                <c:pt idx="161">
                  <c:v>0.82524271844660191</c:v>
                </c:pt>
                <c:pt idx="162">
                  <c:v>0.83495145631067957</c:v>
                </c:pt>
                <c:pt idx="163">
                  <c:v>0.83495145631067957</c:v>
                </c:pt>
                <c:pt idx="164">
                  <c:v>0.83495145631067957</c:v>
                </c:pt>
                <c:pt idx="165">
                  <c:v>0.84466019417475724</c:v>
                </c:pt>
                <c:pt idx="166">
                  <c:v>0.85436893203883491</c:v>
                </c:pt>
                <c:pt idx="167">
                  <c:v>0.86407766990291257</c:v>
                </c:pt>
                <c:pt idx="168">
                  <c:v>0.86407766990291257</c:v>
                </c:pt>
                <c:pt idx="169">
                  <c:v>0.86407766990291257</c:v>
                </c:pt>
                <c:pt idx="170">
                  <c:v>0.86407766990291257</c:v>
                </c:pt>
                <c:pt idx="171">
                  <c:v>0.86407766990291257</c:v>
                </c:pt>
                <c:pt idx="172">
                  <c:v>0.86407766990291257</c:v>
                </c:pt>
                <c:pt idx="173">
                  <c:v>0.86407766990291257</c:v>
                </c:pt>
                <c:pt idx="174">
                  <c:v>0.86407766990291257</c:v>
                </c:pt>
                <c:pt idx="175">
                  <c:v>0.86407766990291257</c:v>
                </c:pt>
                <c:pt idx="176">
                  <c:v>0.87378640776699024</c:v>
                </c:pt>
                <c:pt idx="177">
                  <c:v>0.87378640776699024</c:v>
                </c:pt>
                <c:pt idx="178">
                  <c:v>0.88349514563106801</c:v>
                </c:pt>
                <c:pt idx="179">
                  <c:v>0.88349514563106801</c:v>
                </c:pt>
                <c:pt idx="180">
                  <c:v>0.88349514563106801</c:v>
                </c:pt>
                <c:pt idx="181">
                  <c:v>0.88349514563106801</c:v>
                </c:pt>
                <c:pt idx="182">
                  <c:v>0.88349514563106801</c:v>
                </c:pt>
                <c:pt idx="183">
                  <c:v>0.88349514563106801</c:v>
                </c:pt>
                <c:pt idx="184">
                  <c:v>0.89320388349514568</c:v>
                </c:pt>
                <c:pt idx="185">
                  <c:v>0.89320388349514568</c:v>
                </c:pt>
                <c:pt idx="186">
                  <c:v>0.90291262135922334</c:v>
                </c:pt>
                <c:pt idx="187">
                  <c:v>0.91262135922330101</c:v>
                </c:pt>
                <c:pt idx="188">
                  <c:v>0.92233009708737868</c:v>
                </c:pt>
                <c:pt idx="189">
                  <c:v>0.92233009708737868</c:v>
                </c:pt>
                <c:pt idx="190">
                  <c:v>0.92233009708737868</c:v>
                </c:pt>
                <c:pt idx="191">
                  <c:v>0.92233009708737868</c:v>
                </c:pt>
                <c:pt idx="192">
                  <c:v>0.93203883495145634</c:v>
                </c:pt>
                <c:pt idx="193">
                  <c:v>0.93203883495145634</c:v>
                </c:pt>
                <c:pt idx="194">
                  <c:v>0.93203883495145634</c:v>
                </c:pt>
                <c:pt idx="195">
                  <c:v>0.93203883495145634</c:v>
                </c:pt>
                <c:pt idx="196">
                  <c:v>0.93203883495145634</c:v>
                </c:pt>
                <c:pt idx="197">
                  <c:v>0.94174757281553401</c:v>
                </c:pt>
                <c:pt idx="198">
                  <c:v>0.94174757281553401</c:v>
                </c:pt>
                <c:pt idx="199">
                  <c:v>0.94174757281553401</c:v>
                </c:pt>
                <c:pt idx="200">
                  <c:v>0.94174757281553401</c:v>
                </c:pt>
                <c:pt idx="201">
                  <c:v>0.94174757281553401</c:v>
                </c:pt>
                <c:pt idx="202">
                  <c:v>0.95145631067961167</c:v>
                </c:pt>
                <c:pt idx="203">
                  <c:v>0.95145631067961167</c:v>
                </c:pt>
                <c:pt idx="204">
                  <c:v>0.95145631067961167</c:v>
                </c:pt>
                <c:pt idx="205">
                  <c:v>0.95145631067961167</c:v>
                </c:pt>
                <c:pt idx="206">
                  <c:v>0.95145631067961167</c:v>
                </c:pt>
                <c:pt idx="207">
                  <c:v>0.95145631067961167</c:v>
                </c:pt>
                <c:pt idx="208">
                  <c:v>0.96116504854368934</c:v>
                </c:pt>
                <c:pt idx="209">
                  <c:v>0.96116504854368934</c:v>
                </c:pt>
                <c:pt idx="210">
                  <c:v>0.96116504854368934</c:v>
                </c:pt>
                <c:pt idx="211">
                  <c:v>0.96116504854368934</c:v>
                </c:pt>
                <c:pt idx="212">
                  <c:v>0.96116504854368934</c:v>
                </c:pt>
                <c:pt idx="213">
                  <c:v>0.96116504854368934</c:v>
                </c:pt>
                <c:pt idx="214">
                  <c:v>0.96116504854368934</c:v>
                </c:pt>
                <c:pt idx="215">
                  <c:v>0.96116504854368934</c:v>
                </c:pt>
                <c:pt idx="216">
                  <c:v>0.96116504854368934</c:v>
                </c:pt>
                <c:pt idx="217">
                  <c:v>0.96116504854368934</c:v>
                </c:pt>
                <c:pt idx="218">
                  <c:v>0.96116504854368934</c:v>
                </c:pt>
                <c:pt idx="219">
                  <c:v>0.96116504854368934</c:v>
                </c:pt>
                <c:pt idx="220">
                  <c:v>0.96116504854368934</c:v>
                </c:pt>
                <c:pt idx="221">
                  <c:v>0.96116504854368934</c:v>
                </c:pt>
                <c:pt idx="222">
                  <c:v>0.96116504854368934</c:v>
                </c:pt>
                <c:pt idx="223">
                  <c:v>0.96116504854368934</c:v>
                </c:pt>
                <c:pt idx="224">
                  <c:v>0.96116504854368934</c:v>
                </c:pt>
                <c:pt idx="225">
                  <c:v>0.96116504854368934</c:v>
                </c:pt>
                <c:pt idx="226">
                  <c:v>0.96116504854368934</c:v>
                </c:pt>
                <c:pt idx="227">
                  <c:v>0.96116504854368934</c:v>
                </c:pt>
                <c:pt idx="228">
                  <c:v>0.96116504854368934</c:v>
                </c:pt>
                <c:pt idx="229">
                  <c:v>0.96116504854368934</c:v>
                </c:pt>
                <c:pt idx="230">
                  <c:v>0.96116504854368934</c:v>
                </c:pt>
                <c:pt idx="231">
                  <c:v>0.96116504854368934</c:v>
                </c:pt>
                <c:pt idx="232">
                  <c:v>0.96116504854368934</c:v>
                </c:pt>
                <c:pt idx="233">
                  <c:v>0.96116504854368934</c:v>
                </c:pt>
                <c:pt idx="234">
                  <c:v>0.96116504854368934</c:v>
                </c:pt>
                <c:pt idx="235">
                  <c:v>0.96116504854368934</c:v>
                </c:pt>
                <c:pt idx="236">
                  <c:v>0.96116504854368934</c:v>
                </c:pt>
                <c:pt idx="237">
                  <c:v>0.96116504854368934</c:v>
                </c:pt>
                <c:pt idx="238">
                  <c:v>0.970873786407767</c:v>
                </c:pt>
                <c:pt idx="239">
                  <c:v>0.98058252427184467</c:v>
                </c:pt>
                <c:pt idx="240">
                  <c:v>0.98058252427184467</c:v>
                </c:pt>
                <c:pt idx="241">
                  <c:v>0.98058252427184467</c:v>
                </c:pt>
                <c:pt idx="242">
                  <c:v>0.98058252427184467</c:v>
                </c:pt>
                <c:pt idx="243">
                  <c:v>0.98058252427184467</c:v>
                </c:pt>
                <c:pt idx="244">
                  <c:v>0.99029126213592233</c:v>
                </c:pt>
                <c:pt idx="245">
                  <c:v>0.99029126213592233</c:v>
                </c:pt>
                <c:pt idx="246">
                  <c:v>0.99029126213592233</c:v>
                </c:pt>
                <c:pt idx="247">
                  <c:v>0.99029126213592233</c:v>
                </c:pt>
                <c:pt idx="248">
                  <c:v>0.99029126213592233</c:v>
                </c:pt>
                <c:pt idx="249">
                  <c:v>0.99029126213592233</c:v>
                </c:pt>
                <c:pt idx="250">
                  <c:v>0.99029126213592233</c:v>
                </c:pt>
                <c:pt idx="251">
                  <c:v>0.99029126213592233</c:v>
                </c:pt>
                <c:pt idx="252">
                  <c:v>0.99029126213592233</c:v>
                </c:pt>
                <c:pt idx="253">
                  <c:v>0.99029126213592233</c:v>
                </c:pt>
                <c:pt idx="254">
                  <c:v>0.99029126213592233</c:v>
                </c:pt>
                <c:pt idx="255">
                  <c:v>0.99029126213592233</c:v>
                </c:pt>
                <c:pt idx="256">
                  <c:v>0.99029126213592233</c:v>
                </c:pt>
                <c:pt idx="257">
                  <c:v>0.99029126213592233</c:v>
                </c:pt>
                <c:pt idx="258">
                  <c:v>0.99029126213592233</c:v>
                </c:pt>
                <c:pt idx="259">
                  <c:v>0.99029126213592233</c:v>
                </c:pt>
                <c:pt idx="260">
                  <c:v>0.99029126213592233</c:v>
                </c:pt>
                <c:pt idx="261">
                  <c:v>0.99029126213592233</c:v>
                </c:pt>
                <c:pt idx="262">
                  <c:v>0.99029126213592233</c:v>
                </c:pt>
                <c:pt idx="263">
                  <c:v>0.99029126213592233</c:v>
                </c:pt>
                <c:pt idx="264">
                  <c:v>0.99029126213592233</c:v>
                </c:pt>
                <c:pt idx="265">
                  <c:v>0.99029126213592233</c:v>
                </c:pt>
                <c:pt idx="266">
                  <c:v>0.99029126213592233</c:v>
                </c:pt>
                <c:pt idx="267">
                  <c:v>0.99029126213592233</c:v>
                </c:pt>
                <c:pt idx="268">
                  <c:v>0.99029126213592233</c:v>
                </c:pt>
                <c:pt idx="269">
                  <c:v>0.99029126213592233</c:v>
                </c:pt>
                <c:pt idx="270">
                  <c:v>0.99029126213592233</c:v>
                </c:pt>
                <c:pt idx="271">
                  <c:v>0.99029126213592233</c:v>
                </c:pt>
                <c:pt idx="272">
                  <c:v>0.99029126213592233</c:v>
                </c:pt>
                <c:pt idx="273">
                  <c:v>0.99029126213592233</c:v>
                </c:pt>
                <c:pt idx="274">
                  <c:v>0.99029126213592233</c:v>
                </c:pt>
                <c:pt idx="275">
                  <c:v>0.99029126213592233</c:v>
                </c:pt>
                <c:pt idx="276">
                  <c:v>0.99029126213592233</c:v>
                </c:pt>
                <c:pt idx="277">
                  <c:v>0.99029126213592233</c:v>
                </c:pt>
                <c:pt idx="278">
                  <c:v>0.99029126213592233</c:v>
                </c:pt>
                <c:pt idx="279">
                  <c:v>0.99029126213592233</c:v>
                </c:pt>
                <c:pt idx="280">
                  <c:v>0.99029126213592233</c:v>
                </c:pt>
                <c:pt idx="281">
                  <c:v>0.99029126213592233</c:v>
                </c:pt>
                <c:pt idx="282">
                  <c:v>0.99029126213592233</c:v>
                </c:pt>
                <c:pt idx="283">
                  <c:v>0.99029126213592233</c:v>
                </c:pt>
                <c:pt idx="284">
                  <c:v>0.99029126213592233</c:v>
                </c:pt>
                <c:pt idx="285">
                  <c:v>0.99029126213592233</c:v>
                </c:pt>
                <c:pt idx="286">
                  <c:v>0.99029126213592233</c:v>
                </c:pt>
                <c:pt idx="287">
                  <c:v>0.99029126213592233</c:v>
                </c:pt>
                <c:pt idx="288">
                  <c:v>0.99029126213592233</c:v>
                </c:pt>
                <c:pt idx="289">
                  <c:v>0.99029126213592233</c:v>
                </c:pt>
                <c:pt idx="290">
                  <c:v>0.99029126213592233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LR_ValidationLiftChart!$BZ$2:$BZ$309</c:f>
              <c:numCache>
                <c:formatCode>General</c:formatCode>
                <c:ptCount val="3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4.9019607843137254E-3</c:v>
                </c:pt>
                <c:pt idx="5">
                  <c:v>4.9019607843137254E-3</c:v>
                </c:pt>
                <c:pt idx="6">
                  <c:v>4.9019607843137254E-3</c:v>
                </c:pt>
                <c:pt idx="7">
                  <c:v>4.9019607843137254E-3</c:v>
                </c:pt>
                <c:pt idx="8">
                  <c:v>4.9019607843137254E-3</c:v>
                </c:pt>
                <c:pt idx="9">
                  <c:v>9.8039215686274508E-3</c:v>
                </c:pt>
                <c:pt idx="10">
                  <c:v>9.8039215686274508E-3</c:v>
                </c:pt>
                <c:pt idx="11">
                  <c:v>9.8039215686274508E-3</c:v>
                </c:pt>
                <c:pt idx="12">
                  <c:v>9.8039215686274508E-3</c:v>
                </c:pt>
                <c:pt idx="13">
                  <c:v>9.8039215686274508E-3</c:v>
                </c:pt>
                <c:pt idx="14">
                  <c:v>9.8039215686274508E-3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9.8039215686274508E-3</c:v>
                </c:pt>
                <c:pt idx="18">
                  <c:v>1.4705882352941176E-2</c:v>
                </c:pt>
                <c:pt idx="19">
                  <c:v>1.4705882352941176E-2</c:v>
                </c:pt>
                <c:pt idx="20">
                  <c:v>1.4705882352941176E-2</c:v>
                </c:pt>
                <c:pt idx="21">
                  <c:v>1.4705882352941176E-2</c:v>
                </c:pt>
                <c:pt idx="22">
                  <c:v>1.4705882352941176E-2</c:v>
                </c:pt>
                <c:pt idx="23">
                  <c:v>1.4705882352941176E-2</c:v>
                </c:pt>
                <c:pt idx="24">
                  <c:v>1.9607843137254902E-2</c:v>
                </c:pt>
                <c:pt idx="25">
                  <c:v>1.9607843137254902E-2</c:v>
                </c:pt>
                <c:pt idx="26">
                  <c:v>1.9607843137254902E-2</c:v>
                </c:pt>
                <c:pt idx="27">
                  <c:v>1.9607843137254902E-2</c:v>
                </c:pt>
                <c:pt idx="28">
                  <c:v>1.9607843137254902E-2</c:v>
                </c:pt>
                <c:pt idx="29">
                  <c:v>1.9607843137254902E-2</c:v>
                </c:pt>
                <c:pt idx="30">
                  <c:v>1.9607843137254902E-2</c:v>
                </c:pt>
                <c:pt idx="31">
                  <c:v>2.4509803921568627E-2</c:v>
                </c:pt>
                <c:pt idx="32">
                  <c:v>2.4509803921568627E-2</c:v>
                </c:pt>
                <c:pt idx="33">
                  <c:v>2.4509803921568627E-2</c:v>
                </c:pt>
                <c:pt idx="34">
                  <c:v>2.9411764705882353E-2</c:v>
                </c:pt>
                <c:pt idx="35">
                  <c:v>3.4313725490196081E-2</c:v>
                </c:pt>
                <c:pt idx="36">
                  <c:v>3.4313725490196081E-2</c:v>
                </c:pt>
                <c:pt idx="37">
                  <c:v>3.9215686274509803E-2</c:v>
                </c:pt>
                <c:pt idx="38">
                  <c:v>3.9215686274509803E-2</c:v>
                </c:pt>
                <c:pt idx="39">
                  <c:v>3.9215686274509803E-2</c:v>
                </c:pt>
                <c:pt idx="40">
                  <c:v>3.9215686274509803E-2</c:v>
                </c:pt>
                <c:pt idx="41">
                  <c:v>3.9215686274509803E-2</c:v>
                </c:pt>
                <c:pt idx="42">
                  <c:v>4.4117647058823532E-2</c:v>
                </c:pt>
                <c:pt idx="43">
                  <c:v>4.4117647058823532E-2</c:v>
                </c:pt>
                <c:pt idx="44">
                  <c:v>4.4117647058823532E-2</c:v>
                </c:pt>
                <c:pt idx="45">
                  <c:v>4.4117647058823532E-2</c:v>
                </c:pt>
                <c:pt idx="46">
                  <c:v>4.4117647058823532E-2</c:v>
                </c:pt>
                <c:pt idx="47">
                  <c:v>4.9019607843137254E-2</c:v>
                </c:pt>
                <c:pt idx="48">
                  <c:v>5.3921568627450983E-2</c:v>
                </c:pt>
                <c:pt idx="49">
                  <c:v>5.8823529411764705E-2</c:v>
                </c:pt>
                <c:pt idx="50">
                  <c:v>5.8823529411764705E-2</c:v>
                </c:pt>
                <c:pt idx="51">
                  <c:v>6.3725490196078427E-2</c:v>
                </c:pt>
                <c:pt idx="52">
                  <c:v>6.8627450980392163E-2</c:v>
                </c:pt>
                <c:pt idx="53">
                  <c:v>6.8627450980392163E-2</c:v>
                </c:pt>
                <c:pt idx="54">
                  <c:v>6.8627450980392163E-2</c:v>
                </c:pt>
                <c:pt idx="55">
                  <c:v>6.8627450980392163E-2</c:v>
                </c:pt>
                <c:pt idx="56">
                  <c:v>6.8627450980392163E-2</c:v>
                </c:pt>
                <c:pt idx="57">
                  <c:v>6.8627450980392163E-2</c:v>
                </c:pt>
                <c:pt idx="58">
                  <c:v>7.3529411764705885E-2</c:v>
                </c:pt>
                <c:pt idx="59">
                  <c:v>7.8431372549019607E-2</c:v>
                </c:pt>
                <c:pt idx="60">
                  <c:v>7.8431372549019607E-2</c:v>
                </c:pt>
                <c:pt idx="61">
                  <c:v>7.8431372549019607E-2</c:v>
                </c:pt>
                <c:pt idx="62">
                  <c:v>8.3333333333333329E-2</c:v>
                </c:pt>
                <c:pt idx="63">
                  <c:v>8.3333333333333329E-2</c:v>
                </c:pt>
                <c:pt idx="64">
                  <c:v>8.3333333333333329E-2</c:v>
                </c:pt>
                <c:pt idx="65">
                  <c:v>8.8235294117647065E-2</c:v>
                </c:pt>
                <c:pt idx="66">
                  <c:v>8.8235294117647065E-2</c:v>
                </c:pt>
                <c:pt idx="67">
                  <c:v>9.3137254901960786E-2</c:v>
                </c:pt>
                <c:pt idx="68">
                  <c:v>9.8039215686274508E-2</c:v>
                </c:pt>
                <c:pt idx="69">
                  <c:v>9.8039215686274508E-2</c:v>
                </c:pt>
                <c:pt idx="70">
                  <c:v>9.8039215686274508E-2</c:v>
                </c:pt>
                <c:pt idx="71">
                  <c:v>9.8039215686274508E-2</c:v>
                </c:pt>
                <c:pt idx="72">
                  <c:v>0.10294117647058823</c:v>
                </c:pt>
                <c:pt idx="73">
                  <c:v>0.10294117647058823</c:v>
                </c:pt>
                <c:pt idx="74">
                  <c:v>0.10784313725490197</c:v>
                </c:pt>
                <c:pt idx="75">
                  <c:v>0.10784313725490197</c:v>
                </c:pt>
                <c:pt idx="76">
                  <c:v>0.10784313725490197</c:v>
                </c:pt>
                <c:pt idx="77">
                  <c:v>0.10784313725490197</c:v>
                </c:pt>
                <c:pt idx="78">
                  <c:v>0.11274509803921569</c:v>
                </c:pt>
                <c:pt idx="79">
                  <c:v>0.11274509803921569</c:v>
                </c:pt>
                <c:pt idx="80">
                  <c:v>0.11764705882352941</c:v>
                </c:pt>
                <c:pt idx="81">
                  <c:v>0.11764705882352941</c:v>
                </c:pt>
                <c:pt idx="82">
                  <c:v>0.11764705882352941</c:v>
                </c:pt>
                <c:pt idx="83">
                  <c:v>0.12254901960784313</c:v>
                </c:pt>
                <c:pt idx="84">
                  <c:v>0.12745098039215685</c:v>
                </c:pt>
                <c:pt idx="85">
                  <c:v>0.13235294117647059</c:v>
                </c:pt>
                <c:pt idx="86">
                  <c:v>0.13235294117647059</c:v>
                </c:pt>
                <c:pt idx="87">
                  <c:v>0.13725490196078433</c:v>
                </c:pt>
                <c:pt idx="88">
                  <c:v>0.14215686274509803</c:v>
                </c:pt>
                <c:pt idx="89">
                  <c:v>0.14705882352941177</c:v>
                </c:pt>
                <c:pt idx="90">
                  <c:v>0.15196078431372548</c:v>
                </c:pt>
                <c:pt idx="91">
                  <c:v>0.15196078431372548</c:v>
                </c:pt>
                <c:pt idx="92">
                  <c:v>0.15196078431372548</c:v>
                </c:pt>
                <c:pt idx="93">
                  <c:v>0.15196078431372548</c:v>
                </c:pt>
                <c:pt idx="94">
                  <c:v>0.15686274509803921</c:v>
                </c:pt>
                <c:pt idx="95">
                  <c:v>0.15686274509803921</c:v>
                </c:pt>
                <c:pt idx="96">
                  <c:v>0.16176470588235295</c:v>
                </c:pt>
                <c:pt idx="97">
                  <c:v>0.16176470588235295</c:v>
                </c:pt>
                <c:pt idx="98">
                  <c:v>0.16176470588235295</c:v>
                </c:pt>
                <c:pt idx="99">
                  <c:v>0.16666666666666666</c:v>
                </c:pt>
                <c:pt idx="100">
                  <c:v>0.16666666666666666</c:v>
                </c:pt>
                <c:pt idx="101">
                  <c:v>0.17156862745098039</c:v>
                </c:pt>
                <c:pt idx="102">
                  <c:v>0.17647058823529413</c:v>
                </c:pt>
                <c:pt idx="103">
                  <c:v>0.18137254901960784</c:v>
                </c:pt>
                <c:pt idx="104">
                  <c:v>0.18627450980392157</c:v>
                </c:pt>
                <c:pt idx="105">
                  <c:v>0.19117647058823528</c:v>
                </c:pt>
                <c:pt idx="106">
                  <c:v>0.19607843137254902</c:v>
                </c:pt>
                <c:pt idx="107">
                  <c:v>0.20098039215686275</c:v>
                </c:pt>
                <c:pt idx="108">
                  <c:v>0.20098039215686275</c:v>
                </c:pt>
                <c:pt idx="109">
                  <c:v>0.20588235294117646</c:v>
                </c:pt>
                <c:pt idx="110">
                  <c:v>0.20588235294117646</c:v>
                </c:pt>
                <c:pt idx="111">
                  <c:v>0.2107843137254902</c:v>
                </c:pt>
                <c:pt idx="112">
                  <c:v>0.2107843137254902</c:v>
                </c:pt>
                <c:pt idx="113">
                  <c:v>0.21568627450980393</c:v>
                </c:pt>
                <c:pt idx="114">
                  <c:v>0.21568627450980393</c:v>
                </c:pt>
                <c:pt idx="115">
                  <c:v>0.21568627450980393</c:v>
                </c:pt>
                <c:pt idx="116">
                  <c:v>0.22058823529411764</c:v>
                </c:pt>
                <c:pt idx="117">
                  <c:v>0.22549019607843138</c:v>
                </c:pt>
                <c:pt idx="118">
                  <c:v>0.23039215686274508</c:v>
                </c:pt>
                <c:pt idx="119">
                  <c:v>0.23529411764705882</c:v>
                </c:pt>
                <c:pt idx="120">
                  <c:v>0.24019607843137256</c:v>
                </c:pt>
                <c:pt idx="121">
                  <c:v>0.24509803921568626</c:v>
                </c:pt>
                <c:pt idx="122">
                  <c:v>0.25</c:v>
                </c:pt>
                <c:pt idx="123">
                  <c:v>0.25490196078431371</c:v>
                </c:pt>
                <c:pt idx="124">
                  <c:v>0.25490196078431371</c:v>
                </c:pt>
                <c:pt idx="125">
                  <c:v>0.25980392156862747</c:v>
                </c:pt>
                <c:pt idx="126">
                  <c:v>0.25980392156862747</c:v>
                </c:pt>
                <c:pt idx="127">
                  <c:v>0.26470588235294118</c:v>
                </c:pt>
                <c:pt idx="128">
                  <c:v>0.26470588235294118</c:v>
                </c:pt>
                <c:pt idx="129">
                  <c:v>0.26470588235294118</c:v>
                </c:pt>
                <c:pt idx="130">
                  <c:v>0.26960784313725489</c:v>
                </c:pt>
                <c:pt idx="131">
                  <c:v>0.26960784313725489</c:v>
                </c:pt>
                <c:pt idx="132">
                  <c:v>0.27450980392156865</c:v>
                </c:pt>
                <c:pt idx="133">
                  <c:v>0.27941176470588236</c:v>
                </c:pt>
                <c:pt idx="134">
                  <c:v>0.28431372549019607</c:v>
                </c:pt>
                <c:pt idx="135">
                  <c:v>0.28921568627450983</c:v>
                </c:pt>
                <c:pt idx="136">
                  <c:v>0.28921568627450983</c:v>
                </c:pt>
                <c:pt idx="137">
                  <c:v>0.29411764705882354</c:v>
                </c:pt>
                <c:pt idx="138">
                  <c:v>0.29901960784313725</c:v>
                </c:pt>
                <c:pt idx="139">
                  <c:v>0.29901960784313725</c:v>
                </c:pt>
                <c:pt idx="140">
                  <c:v>0.29901960784313725</c:v>
                </c:pt>
                <c:pt idx="141">
                  <c:v>0.30392156862745096</c:v>
                </c:pt>
                <c:pt idx="142">
                  <c:v>0.30882352941176472</c:v>
                </c:pt>
                <c:pt idx="143">
                  <c:v>0.31372549019607843</c:v>
                </c:pt>
                <c:pt idx="144">
                  <c:v>0.31862745098039214</c:v>
                </c:pt>
                <c:pt idx="145">
                  <c:v>0.31862745098039214</c:v>
                </c:pt>
                <c:pt idx="146">
                  <c:v>0.3235294117647059</c:v>
                </c:pt>
                <c:pt idx="147">
                  <c:v>0.32843137254901961</c:v>
                </c:pt>
                <c:pt idx="148">
                  <c:v>0.33333333333333331</c:v>
                </c:pt>
                <c:pt idx="149">
                  <c:v>0.33333333333333331</c:v>
                </c:pt>
                <c:pt idx="150">
                  <c:v>0.33823529411764708</c:v>
                </c:pt>
                <c:pt idx="151">
                  <c:v>0.34313725490196079</c:v>
                </c:pt>
                <c:pt idx="152">
                  <c:v>0.34803921568627449</c:v>
                </c:pt>
                <c:pt idx="153">
                  <c:v>0.35294117647058826</c:v>
                </c:pt>
                <c:pt idx="154">
                  <c:v>0.35294117647058826</c:v>
                </c:pt>
                <c:pt idx="155">
                  <c:v>0.35294117647058826</c:v>
                </c:pt>
                <c:pt idx="156">
                  <c:v>0.35784313725490197</c:v>
                </c:pt>
                <c:pt idx="157">
                  <c:v>0.36274509803921567</c:v>
                </c:pt>
                <c:pt idx="158">
                  <c:v>0.36764705882352944</c:v>
                </c:pt>
                <c:pt idx="159">
                  <c:v>0.36764705882352944</c:v>
                </c:pt>
                <c:pt idx="160">
                  <c:v>0.36764705882352944</c:v>
                </c:pt>
                <c:pt idx="161">
                  <c:v>0.37254901960784315</c:v>
                </c:pt>
                <c:pt idx="162">
                  <c:v>0.37254901960784315</c:v>
                </c:pt>
                <c:pt idx="163">
                  <c:v>0.37745098039215685</c:v>
                </c:pt>
                <c:pt idx="164">
                  <c:v>0.38235294117647056</c:v>
                </c:pt>
                <c:pt idx="165">
                  <c:v>0.38235294117647056</c:v>
                </c:pt>
                <c:pt idx="166">
                  <c:v>0.38235294117647056</c:v>
                </c:pt>
                <c:pt idx="167">
                  <c:v>0.38235294117647056</c:v>
                </c:pt>
                <c:pt idx="168">
                  <c:v>0.38725490196078433</c:v>
                </c:pt>
                <c:pt idx="169">
                  <c:v>0.39215686274509803</c:v>
                </c:pt>
                <c:pt idx="170">
                  <c:v>0.39705882352941174</c:v>
                </c:pt>
                <c:pt idx="171">
                  <c:v>0.40196078431372551</c:v>
                </c:pt>
                <c:pt idx="172">
                  <c:v>0.40686274509803921</c:v>
                </c:pt>
                <c:pt idx="173">
                  <c:v>0.41176470588235292</c:v>
                </c:pt>
                <c:pt idx="174">
                  <c:v>0.41666666666666669</c:v>
                </c:pt>
                <c:pt idx="175">
                  <c:v>0.42156862745098039</c:v>
                </c:pt>
                <c:pt idx="176">
                  <c:v>0.42156862745098039</c:v>
                </c:pt>
                <c:pt idx="177">
                  <c:v>0.4264705882352941</c:v>
                </c:pt>
                <c:pt idx="178">
                  <c:v>0.4264705882352941</c:v>
                </c:pt>
                <c:pt idx="179">
                  <c:v>0.43137254901960786</c:v>
                </c:pt>
                <c:pt idx="180">
                  <c:v>0.43627450980392157</c:v>
                </c:pt>
                <c:pt idx="181">
                  <c:v>0.44117647058823528</c:v>
                </c:pt>
                <c:pt idx="182">
                  <c:v>0.44607843137254904</c:v>
                </c:pt>
                <c:pt idx="183">
                  <c:v>0.45098039215686275</c:v>
                </c:pt>
                <c:pt idx="184">
                  <c:v>0.45098039215686275</c:v>
                </c:pt>
                <c:pt idx="185">
                  <c:v>0.45588235294117646</c:v>
                </c:pt>
                <c:pt idx="186">
                  <c:v>0.45588235294117646</c:v>
                </c:pt>
                <c:pt idx="187">
                  <c:v>0.45588235294117646</c:v>
                </c:pt>
                <c:pt idx="188">
                  <c:v>0.45588235294117646</c:v>
                </c:pt>
                <c:pt idx="189">
                  <c:v>0.46078431372549017</c:v>
                </c:pt>
                <c:pt idx="190">
                  <c:v>0.46568627450980393</c:v>
                </c:pt>
                <c:pt idx="191">
                  <c:v>0.47058823529411764</c:v>
                </c:pt>
                <c:pt idx="192">
                  <c:v>0.47058823529411764</c:v>
                </c:pt>
                <c:pt idx="193">
                  <c:v>0.47549019607843135</c:v>
                </c:pt>
                <c:pt idx="194">
                  <c:v>0.48039215686274511</c:v>
                </c:pt>
                <c:pt idx="195">
                  <c:v>0.48529411764705882</c:v>
                </c:pt>
                <c:pt idx="196">
                  <c:v>0.49019607843137253</c:v>
                </c:pt>
                <c:pt idx="197">
                  <c:v>0.49019607843137253</c:v>
                </c:pt>
                <c:pt idx="198">
                  <c:v>0.49509803921568629</c:v>
                </c:pt>
                <c:pt idx="199">
                  <c:v>0.5</c:v>
                </c:pt>
                <c:pt idx="200">
                  <c:v>0.50490196078431371</c:v>
                </c:pt>
                <c:pt idx="201">
                  <c:v>0.50980392156862742</c:v>
                </c:pt>
                <c:pt idx="202">
                  <c:v>0.50980392156862742</c:v>
                </c:pt>
                <c:pt idx="203">
                  <c:v>0.51470588235294112</c:v>
                </c:pt>
                <c:pt idx="204">
                  <c:v>0.51960784313725494</c:v>
                </c:pt>
                <c:pt idx="205">
                  <c:v>0.52450980392156865</c:v>
                </c:pt>
                <c:pt idx="206">
                  <c:v>0.52941176470588236</c:v>
                </c:pt>
                <c:pt idx="207">
                  <c:v>0.53431372549019607</c:v>
                </c:pt>
                <c:pt idx="208">
                  <c:v>0.53431372549019607</c:v>
                </c:pt>
                <c:pt idx="209">
                  <c:v>0.53921568627450978</c:v>
                </c:pt>
                <c:pt idx="210">
                  <c:v>0.54411764705882348</c:v>
                </c:pt>
                <c:pt idx="211">
                  <c:v>0.5490196078431373</c:v>
                </c:pt>
                <c:pt idx="212">
                  <c:v>0.55392156862745101</c:v>
                </c:pt>
                <c:pt idx="213">
                  <c:v>0.55882352941176472</c:v>
                </c:pt>
                <c:pt idx="214">
                  <c:v>0.56372549019607843</c:v>
                </c:pt>
                <c:pt idx="215">
                  <c:v>0.56862745098039214</c:v>
                </c:pt>
                <c:pt idx="216">
                  <c:v>0.57352941176470584</c:v>
                </c:pt>
                <c:pt idx="217">
                  <c:v>0.57843137254901966</c:v>
                </c:pt>
                <c:pt idx="218">
                  <c:v>0.58333333333333337</c:v>
                </c:pt>
                <c:pt idx="219">
                  <c:v>0.58823529411764708</c:v>
                </c:pt>
                <c:pt idx="220">
                  <c:v>0.59313725490196079</c:v>
                </c:pt>
                <c:pt idx="221">
                  <c:v>0.59803921568627449</c:v>
                </c:pt>
                <c:pt idx="222">
                  <c:v>0.6029411764705882</c:v>
                </c:pt>
                <c:pt idx="223">
                  <c:v>0.60784313725490191</c:v>
                </c:pt>
                <c:pt idx="224">
                  <c:v>0.61274509803921573</c:v>
                </c:pt>
                <c:pt idx="225">
                  <c:v>0.61764705882352944</c:v>
                </c:pt>
                <c:pt idx="226">
                  <c:v>0.62254901960784315</c:v>
                </c:pt>
                <c:pt idx="227">
                  <c:v>0.62745098039215685</c:v>
                </c:pt>
                <c:pt idx="228">
                  <c:v>0.63235294117647056</c:v>
                </c:pt>
                <c:pt idx="229">
                  <c:v>0.63725490196078427</c:v>
                </c:pt>
                <c:pt idx="230">
                  <c:v>0.64215686274509809</c:v>
                </c:pt>
                <c:pt idx="231">
                  <c:v>0.6470588235294118</c:v>
                </c:pt>
                <c:pt idx="232">
                  <c:v>0.65196078431372551</c:v>
                </c:pt>
                <c:pt idx="233">
                  <c:v>0.65686274509803921</c:v>
                </c:pt>
                <c:pt idx="234">
                  <c:v>0.66176470588235292</c:v>
                </c:pt>
                <c:pt idx="235">
                  <c:v>0.66666666666666663</c:v>
                </c:pt>
                <c:pt idx="236">
                  <c:v>0.67156862745098034</c:v>
                </c:pt>
                <c:pt idx="237">
                  <c:v>0.67647058823529416</c:v>
                </c:pt>
                <c:pt idx="238">
                  <c:v>0.67647058823529416</c:v>
                </c:pt>
                <c:pt idx="239">
                  <c:v>0.67647058823529416</c:v>
                </c:pt>
                <c:pt idx="240">
                  <c:v>0.68137254901960786</c:v>
                </c:pt>
                <c:pt idx="241">
                  <c:v>0.68627450980392157</c:v>
                </c:pt>
                <c:pt idx="242">
                  <c:v>0.69117647058823528</c:v>
                </c:pt>
                <c:pt idx="243">
                  <c:v>0.69607843137254899</c:v>
                </c:pt>
                <c:pt idx="244">
                  <c:v>0.69607843137254899</c:v>
                </c:pt>
                <c:pt idx="245">
                  <c:v>0.7009803921568627</c:v>
                </c:pt>
                <c:pt idx="246">
                  <c:v>0.70588235294117652</c:v>
                </c:pt>
                <c:pt idx="247">
                  <c:v>0.71078431372549022</c:v>
                </c:pt>
                <c:pt idx="248">
                  <c:v>0.71568627450980393</c:v>
                </c:pt>
                <c:pt idx="249">
                  <c:v>0.72058823529411764</c:v>
                </c:pt>
                <c:pt idx="250">
                  <c:v>0.72549019607843135</c:v>
                </c:pt>
                <c:pt idx="251">
                  <c:v>0.73039215686274506</c:v>
                </c:pt>
                <c:pt idx="252">
                  <c:v>0.73529411764705888</c:v>
                </c:pt>
                <c:pt idx="253">
                  <c:v>0.74019607843137258</c:v>
                </c:pt>
                <c:pt idx="254">
                  <c:v>0.74509803921568629</c:v>
                </c:pt>
                <c:pt idx="255">
                  <c:v>0.75</c:v>
                </c:pt>
                <c:pt idx="256">
                  <c:v>0.75490196078431371</c:v>
                </c:pt>
                <c:pt idx="257">
                  <c:v>0.75980392156862742</c:v>
                </c:pt>
                <c:pt idx="258">
                  <c:v>0.76470588235294112</c:v>
                </c:pt>
                <c:pt idx="259">
                  <c:v>0.76960784313725494</c:v>
                </c:pt>
                <c:pt idx="260">
                  <c:v>0.77450980392156865</c:v>
                </c:pt>
                <c:pt idx="261">
                  <c:v>0.77941176470588236</c:v>
                </c:pt>
                <c:pt idx="262">
                  <c:v>0.78431372549019607</c:v>
                </c:pt>
                <c:pt idx="263">
                  <c:v>0.78921568627450978</c:v>
                </c:pt>
                <c:pt idx="264">
                  <c:v>0.79411764705882348</c:v>
                </c:pt>
                <c:pt idx="265">
                  <c:v>0.7990196078431373</c:v>
                </c:pt>
                <c:pt idx="266">
                  <c:v>0.80392156862745101</c:v>
                </c:pt>
                <c:pt idx="267">
                  <c:v>0.80882352941176472</c:v>
                </c:pt>
                <c:pt idx="268">
                  <c:v>0.81372549019607843</c:v>
                </c:pt>
                <c:pt idx="269">
                  <c:v>0.81862745098039214</c:v>
                </c:pt>
                <c:pt idx="270">
                  <c:v>0.82352941176470584</c:v>
                </c:pt>
                <c:pt idx="271">
                  <c:v>0.82843137254901966</c:v>
                </c:pt>
                <c:pt idx="272">
                  <c:v>0.83333333333333337</c:v>
                </c:pt>
                <c:pt idx="273">
                  <c:v>0.83823529411764708</c:v>
                </c:pt>
                <c:pt idx="274">
                  <c:v>0.84313725490196079</c:v>
                </c:pt>
                <c:pt idx="275">
                  <c:v>0.84803921568627449</c:v>
                </c:pt>
                <c:pt idx="276">
                  <c:v>0.8529411764705882</c:v>
                </c:pt>
                <c:pt idx="277">
                  <c:v>0.85784313725490191</c:v>
                </c:pt>
                <c:pt idx="278">
                  <c:v>0.86274509803921573</c:v>
                </c:pt>
                <c:pt idx="279">
                  <c:v>0.86764705882352944</c:v>
                </c:pt>
                <c:pt idx="280">
                  <c:v>0.87254901960784315</c:v>
                </c:pt>
                <c:pt idx="281">
                  <c:v>0.87745098039215685</c:v>
                </c:pt>
                <c:pt idx="282">
                  <c:v>0.88235294117647056</c:v>
                </c:pt>
                <c:pt idx="283">
                  <c:v>0.88725490196078427</c:v>
                </c:pt>
                <c:pt idx="284">
                  <c:v>0.89215686274509809</c:v>
                </c:pt>
                <c:pt idx="285">
                  <c:v>0.8970588235294118</c:v>
                </c:pt>
                <c:pt idx="286">
                  <c:v>0.90196078431372551</c:v>
                </c:pt>
                <c:pt idx="287">
                  <c:v>0.90686274509803921</c:v>
                </c:pt>
                <c:pt idx="288">
                  <c:v>0.91176470588235292</c:v>
                </c:pt>
                <c:pt idx="289">
                  <c:v>0.91666666666666663</c:v>
                </c:pt>
                <c:pt idx="290">
                  <c:v>0.92156862745098034</c:v>
                </c:pt>
                <c:pt idx="291">
                  <c:v>0.92156862745098034</c:v>
                </c:pt>
                <c:pt idx="292">
                  <c:v>0.92647058823529416</c:v>
                </c:pt>
                <c:pt idx="293">
                  <c:v>0.93137254901960786</c:v>
                </c:pt>
                <c:pt idx="294">
                  <c:v>0.93627450980392157</c:v>
                </c:pt>
                <c:pt idx="295">
                  <c:v>0.94117647058823528</c:v>
                </c:pt>
                <c:pt idx="296">
                  <c:v>0.94607843137254899</c:v>
                </c:pt>
                <c:pt idx="297">
                  <c:v>0.9509803921568627</c:v>
                </c:pt>
                <c:pt idx="298">
                  <c:v>0.95588235294117652</c:v>
                </c:pt>
                <c:pt idx="299">
                  <c:v>0.96078431372549022</c:v>
                </c:pt>
                <c:pt idx="300">
                  <c:v>0.96568627450980393</c:v>
                </c:pt>
                <c:pt idx="301">
                  <c:v>0.97058823529411764</c:v>
                </c:pt>
                <c:pt idx="302">
                  <c:v>0.97549019607843135</c:v>
                </c:pt>
                <c:pt idx="303">
                  <c:v>0.98039215686274506</c:v>
                </c:pt>
                <c:pt idx="304">
                  <c:v>0.98529411764705888</c:v>
                </c:pt>
                <c:pt idx="305">
                  <c:v>0.99019607843137258</c:v>
                </c:pt>
                <c:pt idx="306">
                  <c:v>0.99509803921568629</c:v>
                </c:pt>
                <c:pt idx="307">
                  <c:v>1</c:v>
                </c:pt>
              </c:numCache>
            </c:numRef>
          </c:xVal>
          <c:yVal>
            <c:numRef>
              <c:f>LR_ValidationLiftChart!$CB$2:$CB$309</c:f>
              <c:numCache>
                <c:formatCode>General</c:formatCode>
                <c:ptCount val="3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4.9019607843137254E-3</c:v>
                </c:pt>
                <c:pt idx="5">
                  <c:v>4.9019607843137254E-3</c:v>
                </c:pt>
                <c:pt idx="6">
                  <c:v>4.9019607843137254E-3</c:v>
                </c:pt>
                <c:pt idx="7">
                  <c:v>4.9019607843137254E-3</c:v>
                </c:pt>
                <c:pt idx="8">
                  <c:v>4.9019607843137254E-3</c:v>
                </c:pt>
                <c:pt idx="9">
                  <c:v>9.8039215686274508E-3</c:v>
                </c:pt>
                <c:pt idx="10">
                  <c:v>9.8039215686274508E-3</c:v>
                </c:pt>
                <c:pt idx="11">
                  <c:v>9.8039215686274508E-3</c:v>
                </c:pt>
                <c:pt idx="12">
                  <c:v>9.8039215686274508E-3</c:v>
                </c:pt>
                <c:pt idx="13">
                  <c:v>9.8039215686274508E-3</c:v>
                </c:pt>
                <c:pt idx="14">
                  <c:v>9.8039215686274508E-3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9.8039215686274508E-3</c:v>
                </c:pt>
                <c:pt idx="18">
                  <c:v>1.4705882352941176E-2</c:v>
                </c:pt>
                <c:pt idx="19">
                  <c:v>1.4705882352941176E-2</c:v>
                </c:pt>
                <c:pt idx="20">
                  <c:v>1.4705882352941176E-2</c:v>
                </c:pt>
                <c:pt idx="21">
                  <c:v>1.4705882352941176E-2</c:v>
                </c:pt>
                <c:pt idx="22">
                  <c:v>1.4705882352941176E-2</c:v>
                </c:pt>
                <c:pt idx="23">
                  <c:v>1.4705882352941176E-2</c:v>
                </c:pt>
                <c:pt idx="24">
                  <c:v>1.9607843137254902E-2</c:v>
                </c:pt>
                <c:pt idx="25">
                  <c:v>1.9607843137254902E-2</c:v>
                </c:pt>
                <c:pt idx="26">
                  <c:v>1.9607843137254902E-2</c:v>
                </c:pt>
                <c:pt idx="27">
                  <c:v>1.9607843137254902E-2</c:v>
                </c:pt>
                <c:pt idx="28">
                  <c:v>1.9607843137254902E-2</c:v>
                </c:pt>
                <c:pt idx="29">
                  <c:v>1.9607843137254902E-2</c:v>
                </c:pt>
                <c:pt idx="30">
                  <c:v>1.9607843137254902E-2</c:v>
                </c:pt>
                <c:pt idx="31">
                  <c:v>2.4509803921568627E-2</c:v>
                </c:pt>
                <c:pt idx="32">
                  <c:v>2.4509803921568627E-2</c:v>
                </c:pt>
                <c:pt idx="33">
                  <c:v>2.4509803921568627E-2</c:v>
                </c:pt>
                <c:pt idx="34">
                  <c:v>2.9411764705882353E-2</c:v>
                </c:pt>
                <c:pt idx="35">
                  <c:v>3.4313725490196081E-2</c:v>
                </c:pt>
                <c:pt idx="36">
                  <c:v>3.4313725490196081E-2</c:v>
                </c:pt>
                <c:pt idx="37">
                  <c:v>3.9215686274509803E-2</c:v>
                </c:pt>
                <c:pt idx="38">
                  <c:v>3.9215686274509803E-2</c:v>
                </c:pt>
                <c:pt idx="39">
                  <c:v>3.9215686274509803E-2</c:v>
                </c:pt>
                <c:pt idx="40">
                  <c:v>3.9215686274509803E-2</c:v>
                </c:pt>
                <c:pt idx="41">
                  <c:v>3.9215686274509803E-2</c:v>
                </c:pt>
                <c:pt idx="42">
                  <c:v>4.4117647058823532E-2</c:v>
                </c:pt>
                <c:pt idx="43">
                  <c:v>4.4117647058823532E-2</c:v>
                </c:pt>
                <c:pt idx="44">
                  <c:v>4.4117647058823532E-2</c:v>
                </c:pt>
                <c:pt idx="45">
                  <c:v>4.4117647058823532E-2</c:v>
                </c:pt>
                <c:pt idx="46">
                  <c:v>4.4117647058823532E-2</c:v>
                </c:pt>
                <c:pt idx="47">
                  <c:v>4.9019607843137254E-2</c:v>
                </c:pt>
                <c:pt idx="48">
                  <c:v>5.3921568627450983E-2</c:v>
                </c:pt>
                <c:pt idx="49">
                  <c:v>5.8823529411764705E-2</c:v>
                </c:pt>
                <c:pt idx="50">
                  <c:v>5.8823529411764705E-2</c:v>
                </c:pt>
                <c:pt idx="51">
                  <c:v>6.3725490196078427E-2</c:v>
                </c:pt>
                <c:pt idx="52">
                  <c:v>6.8627450980392163E-2</c:v>
                </c:pt>
                <c:pt idx="53">
                  <c:v>6.8627450980392163E-2</c:v>
                </c:pt>
                <c:pt idx="54">
                  <c:v>6.8627450980392163E-2</c:v>
                </c:pt>
                <c:pt idx="55">
                  <c:v>6.8627450980392163E-2</c:v>
                </c:pt>
                <c:pt idx="56">
                  <c:v>6.8627450980392163E-2</c:v>
                </c:pt>
                <c:pt idx="57">
                  <c:v>6.8627450980392163E-2</c:v>
                </c:pt>
                <c:pt idx="58">
                  <c:v>7.3529411764705885E-2</c:v>
                </c:pt>
                <c:pt idx="59">
                  <c:v>7.8431372549019607E-2</c:v>
                </c:pt>
                <c:pt idx="60">
                  <c:v>7.8431372549019607E-2</c:v>
                </c:pt>
                <c:pt idx="61">
                  <c:v>7.8431372549019607E-2</c:v>
                </c:pt>
                <c:pt idx="62">
                  <c:v>8.3333333333333329E-2</c:v>
                </c:pt>
                <c:pt idx="63">
                  <c:v>8.3333333333333329E-2</c:v>
                </c:pt>
                <c:pt idx="64">
                  <c:v>8.3333333333333329E-2</c:v>
                </c:pt>
                <c:pt idx="65">
                  <c:v>8.8235294117647065E-2</c:v>
                </c:pt>
                <c:pt idx="66">
                  <c:v>8.8235294117647065E-2</c:v>
                </c:pt>
                <c:pt idx="67">
                  <c:v>9.3137254901960786E-2</c:v>
                </c:pt>
                <c:pt idx="68">
                  <c:v>9.8039215686274508E-2</c:v>
                </c:pt>
                <c:pt idx="69">
                  <c:v>9.8039215686274508E-2</c:v>
                </c:pt>
                <c:pt idx="70">
                  <c:v>9.8039215686274508E-2</c:v>
                </c:pt>
                <c:pt idx="71">
                  <c:v>9.8039215686274508E-2</c:v>
                </c:pt>
                <c:pt idx="72">
                  <c:v>0.10294117647058823</c:v>
                </c:pt>
                <c:pt idx="73">
                  <c:v>0.10294117647058823</c:v>
                </c:pt>
                <c:pt idx="74">
                  <c:v>0.10784313725490197</c:v>
                </c:pt>
                <c:pt idx="75">
                  <c:v>0.10784313725490197</c:v>
                </c:pt>
                <c:pt idx="76">
                  <c:v>0.10784313725490197</c:v>
                </c:pt>
                <c:pt idx="77">
                  <c:v>0.10784313725490197</c:v>
                </c:pt>
                <c:pt idx="78">
                  <c:v>0.11274509803921569</c:v>
                </c:pt>
                <c:pt idx="79">
                  <c:v>0.11274509803921569</c:v>
                </c:pt>
                <c:pt idx="80">
                  <c:v>0.11764705882352941</c:v>
                </c:pt>
                <c:pt idx="81">
                  <c:v>0.11764705882352941</c:v>
                </c:pt>
                <c:pt idx="82">
                  <c:v>0.11764705882352941</c:v>
                </c:pt>
                <c:pt idx="83">
                  <c:v>0.12254901960784313</c:v>
                </c:pt>
                <c:pt idx="84">
                  <c:v>0.12745098039215685</c:v>
                </c:pt>
                <c:pt idx="85">
                  <c:v>0.13235294117647059</c:v>
                </c:pt>
                <c:pt idx="86">
                  <c:v>0.13235294117647059</c:v>
                </c:pt>
                <c:pt idx="87">
                  <c:v>0.13725490196078433</c:v>
                </c:pt>
                <c:pt idx="88">
                  <c:v>0.14215686274509803</c:v>
                </c:pt>
                <c:pt idx="89">
                  <c:v>0.14705882352941177</c:v>
                </c:pt>
                <c:pt idx="90">
                  <c:v>0.15196078431372548</c:v>
                </c:pt>
                <c:pt idx="91">
                  <c:v>0.15196078431372548</c:v>
                </c:pt>
                <c:pt idx="92">
                  <c:v>0.15196078431372548</c:v>
                </c:pt>
                <c:pt idx="93">
                  <c:v>0.15196078431372548</c:v>
                </c:pt>
                <c:pt idx="94">
                  <c:v>0.15686274509803921</c:v>
                </c:pt>
                <c:pt idx="95">
                  <c:v>0.15686274509803921</c:v>
                </c:pt>
                <c:pt idx="96">
                  <c:v>0.16176470588235295</c:v>
                </c:pt>
                <c:pt idx="97">
                  <c:v>0.16176470588235295</c:v>
                </c:pt>
                <c:pt idx="98">
                  <c:v>0.16176470588235295</c:v>
                </c:pt>
                <c:pt idx="99">
                  <c:v>0.16666666666666666</c:v>
                </c:pt>
                <c:pt idx="100">
                  <c:v>0.16666666666666666</c:v>
                </c:pt>
                <c:pt idx="101">
                  <c:v>0.17156862745098039</c:v>
                </c:pt>
                <c:pt idx="102">
                  <c:v>0.17647058823529413</c:v>
                </c:pt>
                <c:pt idx="103">
                  <c:v>0.18137254901960784</c:v>
                </c:pt>
                <c:pt idx="104">
                  <c:v>0.18627450980392157</c:v>
                </c:pt>
                <c:pt idx="105">
                  <c:v>0.19117647058823528</c:v>
                </c:pt>
                <c:pt idx="106">
                  <c:v>0.19607843137254902</c:v>
                </c:pt>
                <c:pt idx="107">
                  <c:v>0.20098039215686275</c:v>
                </c:pt>
                <c:pt idx="108">
                  <c:v>0.20098039215686275</c:v>
                </c:pt>
                <c:pt idx="109">
                  <c:v>0.20588235294117646</c:v>
                </c:pt>
                <c:pt idx="110">
                  <c:v>0.20588235294117646</c:v>
                </c:pt>
                <c:pt idx="111">
                  <c:v>0.2107843137254902</c:v>
                </c:pt>
                <c:pt idx="112">
                  <c:v>0.2107843137254902</c:v>
                </c:pt>
                <c:pt idx="113">
                  <c:v>0.21568627450980393</c:v>
                </c:pt>
                <c:pt idx="114">
                  <c:v>0.21568627450980393</c:v>
                </c:pt>
                <c:pt idx="115">
                  <c:v>0.21568627450980393</c:v>
                </c:pt>
                <c:pt idx="116">
                  <c:v>0.22058823529411764</c:v>
                </c:pt>
                <c:pt idx="117">
                  <c:v>0.22549019607843138</c:v>
                </c:pt>
                <c:pt idx="118">
                  <c:v>0.23039215686274508</c:v>
                </c:pt>
                <c:pt idx="119">
                  <c:v>0.23529411764705882</c:v>
                </c:pt>
                <c:pt idx="120">
                  <c:v>0.24019607843137256</c:v>
                </c:pt>
                <c:pt idx="121">
                  <c:v>0.24509803921568626</c:v>
                </c:pt>
                <c:pt idx="122">
                  <c:v>0.25</c:v>
                </c:pt>
                <c:pt idx="123">
                  <c:v>0.25490196078431371</c:v>
                </c:pt>
                <c:pt idx="124">
                  <c:v>0.25490196078431371</c:v>
                </c:pt>
                <c:pt idx="125">
                  <c:v>0.25980392156862747</c:v>
                </c:pt>
                <c:pt idx="126">
                  <c:v>0.25980392156862747</c:v>
                </c:pt>
                <c:pt idx="127">
                  <c:v>0.26470588235294118</c:v>
                </c:pt>
                <c:pt idx="128">
                  <c:v>0.26470588235294118</c:v>
                </c:pt>
                <c:pt idx="129">
                  <c:v>0.26470588235294118</c:v>
                </c:pt>
                <c:pt idx="130">
                  <c:v>0.26960784313725489</c:v>
                </c:pt>
                <c:pt idx="131">
                  <c:v>0.26960784313725489</c:v>
                </c:pt>
                <c:pt idx="132">
                  <c:v>0.27450980392156865</c:v>
                </c:pt>
                <c:pt idx="133">
                  <c:v>0.27941176470588236</c:v>
                </c:pt>
                <c:pt idx="134">
                  <c:v>0.28431372549019607</c:v>
                </c:pt>
                <c:pt idx="135">
                  <c:v>0.28921568627450983</c:v>
                </c:pt>
                <c:pt idx="136">
                  <c:v>0.28921568627450983</c:v>
                </c:pt>
                <c:pt idx="137">
                  <c:v>0.29411764705882354</c:v>
                </c:pt>
                <c:pt idx="138">
                  <c:v>0.29901960784313725</c:v>
                </c:pt>
                <c:pt idx="139">
                  <c:v>0.29901960784313725</c:v>
                </c:pt>
                <c:pt idx="140">
                  <c:v>0.29901960784313725</c:v>
                </c:pt>
                <c:pt idx="141">
                  <c:v>0.30392156862745096</c:v>
                </c:pt>
                <c:pt idx="142">
                  <c:v>0.30882352941176472</c:v>
                </c:pt>
                <c:pt idx="143">
                  <c:v>0.31372549019607843</c:v>
                </c:pt>
                <c:pt idx="144">
                  <c:v>0.31862745098039214</c:v>
                </c:pt>
                <c:pt idx="145">
                  <c:v>0.31862745098039214</c:v>
                </c:pt>
                <c:pt idx="146">
                  <c:v>0.3235294117647059</c:v>
                </c:pt>
                <c:pt idx="147">
                  <c:v>0.32843137254901961</c:v>
                </c:pt>
                <c:pt idx="148">
                  <c:v>0.33333333333333331</c:v>
                </c:pt>
                <c:pt idx="149">
                  <c:v>0.33333333333333331</c:v>
                </c:pt>
                <c:pt idx="150">
                  <c:v>0.33823529411764708</c:v>
                </c:pt>
                <c:pt idx="151">
                  <c:v>0.34313725490196079</c:v>
                </c:pt>
                <c:pt idx="152">
                  <c:v>0.34803921568627449</c:v>
                </c:pt>
                <c:pt idx="153">
                  <c:v>0.35294117647058826</c:v>
                </c:pt>
                <c:pt idx="154">
                  <c:v>0.35294117647058826</c:v>
                </c:pt>
                <c:pt idx="155">
                  <c:v>0.35294117647058826</c:v>
                </c:pt>
                <c:pt idx="156">
                  <c:v>0.35784313725490197</c:v>
                </c:pt>
                <c:pt idx="157">
                  <c:v>0.36274509803921567</c:v>
                </c:pt>
                <c:pt idx="158">
                  <c:v>0.36764705882352944</c:v>
                </c:pt>
                <c:pt idx="159">
                  <c:v>0.36764705882352944</c:v>
                </c:pt>
                <c:pt idx="160">
                  <c:v>0.36764705882352944</c:v>
                </c:pt>
                <c:pt idx="161">
                  <c:v>0.37254901960784315</c:v>
                </c:pt>
                <c:pt idx="162">
                  <c:v>0.37254901960784315</c:v>
                </c:pt>
                <c:pt idx="163">
                  <c:v>0.37745098039215685</c:v>
                </c:pt>
                <c:pt idx="164">
                  <c:v>0.38235294117647056</c:v>
                </c:pt>
                <c:pt idx="165">
                  <c:v>0.38235294117647056</c:v>
                </c:pt>
                <c:pt idx="166">
                  <c:v>0.38235294117647056</c:v>
                </c:pt>
                <c:pt idx="167">
                  <c:v>0.38235294117647056</c:v>
                </c:pt>
                <c:pt idx="168">
                  <c:v>0.38725490196078433</c:v>
                </c:pt>
                <c:pt idx="169">
                  <c:v>0.39215686274509803</c:v>
                </c:pt>
                <c:pt idx="170">
                  <c:v>0.39705882352941174</c:v>
                </c:pt>
                <c:pt idx="171">
                  <c:v>0.40196078431372551</c:v>
                </c:pt>
                <c:pt idx="172">
                  <c:v>0.40686274509803921</c:v>
                </c:pt>
                <c:pt idx="173">
                  <c:v>0.41176470588235292</c:v>
                </c:pt>
                <c:pt idx="174">
                  <c:v>0.41666666666666669</c:v>
                </c:pt>
                <c:pt idx="175">
                  <c:v>0.42156862745098039</c:v>
                </c:pt>
                <c:pt idx="176">
                  <c:v>0.42156862745098039</c:v>
                </c:pt>
                <c:pt idx="177">
                  <c:v>0.4264705882352941</c:v>
                </c:pt>
                <c:pt idx="178">
                  <c:v>0.4264705882352941</c:v>
                </c:pt>
                <c:pt idx="179">
                  <c:v>0.43137254901960786</c:v>
                </c:pt>
                <c:pt idx="180">
                  <c:v>0.43627450980392157</c:v>
                </c:pt>
                <c:pt idx="181">
                  <c:v>0.44117647058823528</c:v>
                </c:pt>
                <c:pt idx="182">
                  <c:v>0.44607843137254904</c:v>
                </c:pt>
                <c:pt idx="183">
                  <c:v>0.45098039215686275</c:v>
                </c:pt>
                <c:pt idx="184">
                  <c:v>0.45098039215686275</c:v>
                </c:pt>
                <c:pt idx="185">
                  <c:v>0.45588235294117646</c:v>
                </c:pt>
                <c:pt idx="186">
                  <c:v>0.45588235294117646</c:v>
                </c:pt>
                <c:pt idx="187">
                  <c:v>0.45588235294117646</c:v>
                </c:pt>
                <c:pt idx="188">
                  <c:v>0.45588235294117646</c:v>
                </c:pt>
                <c:pt idx="189">
                  <c:v>0.46078431372549017</c:v>
                </c:pt>
                <c:pt idx="190">
                  <c:v>0.46568627450980393</c:v>
                </c:pt>
                <c:pt idx="191">
                  <c:v>0.47058823529411764</c:v>
                </c:pt>
                <c:pt idx="192">
                  <c:v>0.47058823529411764</c:v>
                </c:pt>
                <c:pt idx="193">
                  <c:v>0.47549019607843135</c:v>
                </c:pt>
                <c:pt idx="194">
                  <c:v>0.48039215686274511</c:v>
                </c:pt>
                <c:pt idx="195">
                  <c:v>0.48529411764705882</c:v>
                </c:pt>
                <c:pt idx="196">
                  <c:v>0.49019607843137253</c:v>
                </c:pt>
                <c:pt idx="197">
                  <c:v>0.49019607843137253</c:v>
                </c:pt>
                <c:pt idx="198">
                  <c:v>0.49509803921568629</c:v>
                </c:pt>
                <c:pt idx="199">
                  <c:v>0.5</c:v>
                </c:pt>
                <c:pt idx="200">
                  <c:v>0.50490196078431371</c:v>
                </c:pt>
                <c:pt idx="201">
                  <c:v>0.50980392156862742</c:v>
                </c:pt>
                <c:pt idx="202">
                  <c:v>0.50980392156862742</c:v>
                </c:pt>
                <c:pt idx="203">
                  <c:v>0.51470588235294112</c:v>
                </c:pt>
                <c:pt idx="204">
                  <c:v>0.51960784313725494</c:v>
                </c:pt>
                <c:pt idx="205">
                  <c:v>0.52450980392156865</c:v>
                </c:pt>
                <c:pt idx="206">
                  <c:v>0.52941176470588236</c:v>
                </c:pt>
                <c:pt idx="207">
                  <c:v>0.53431372549019607</c:v>
                </c:pt>
                <c:pt idx="208">
                  <c:v>0.53431372549019607</c:v>
                </c:pt>
                <c:pt idx="209">
                  <c:v>0.53921568627450978</c:v>
                </c:pt>
                <c:pt idx="210">
                  <c:v>0.54411764705882348</c:v>
                </c:pt>
                <c:pt idx="211">
                  <c:v>0.5490196078431373</c:v>
                </c:pt>
                <c:pt idx="212">
                  <c:v>0.55392156862745101</c:v>
                </c:pt>
                <c:pt idx="213">
                  <c:v>0.55882352941176472</c:v>
                </c:pt>
                <c:pt idx="214">
                  <c:v>0.56372549019607843</c:v>
                </c:pt>
                <c:pt idx="215">
                  <c:v>0.56862745098039214</c:v>
                </c:pt>
                <c:pt idx="216">
                  <c:v>0.57352941176470584</c:v>
                </c:pt>
                <c:pt idx="217">
                  <c:v>0.57843137254901966</c:v>
                </c:pt>
                <c:pt idx="218">
                  <c:v>0.58333333333333337</c:v>
                </c:pt>
                <c:pt idx="219">
                  <c:v>0.58823529411764708</c:v>
                </c:pt>
                <c:pt idx="220">
                  <c:v>0.59313725490196079</c:v>
                </c:pt>
                <c:pt idx="221">
                  <c:v>0.59803921568627449</c:v>
                </c:pt>
                <c:pt idx="222">
                  <c:v>0.6029411764705882</c:v>
                </c:pt>
                <c:pt idx="223">
                  <c:v>0.60784313725490191</c:v>
                </c:pt>
                <c:pt idx="224">
                  <c:v>0.61274509803921573</c:v>
                </c:pt>
                <c:pt idx="225">
                  <c:v>0.61764705882352944</c:v>
                </c:pt>
                <c:pt idx="226">
                  <c:v>0.62254901960784315</c:v>
                </c:pt>
                <c:pt idx="227">
                  <c:v>0.62745098039215685</c:v>
                </c:pt>
                <c:pt idx="228">
                  <c:v>0.63235294117647056</c:v>
                </c:pt>
                <c:pt idx="229">
                  <c:v>0.63725490196078427</c:v>
                </c:pt>
                <c:pt idx="230">
                  <c:v>0.64215686274509809</c:v>
                </c:pt>
                <c:pt idx="231">
                  <c:v>0.6470588235294118</c:v>
                </c:pt>
                <c:pt idx="232">
                  <c:v>0.65196078431372551</c:v>
                </c:pt>
                <c:pt idx="233">
                  <c:v>0.65686274509803921</c:v>
                </c:pt>
                <c:pt idx="234">
                  <c:v>0.66176470588235292</c:v>
                </c:pt>
                <c:pt idx="235">
                  <c:v>0.66666666666666663</c:v>
                </c:pt>
                <c:pt idx="236">
                  <c:v>0.67156862745098034</c:v>
                </c:pt>
                <c:pt idx="237">
                  <c:v>0.67647058823529416</c:v>
                </c:pt>
                <c:pt idx="238">
                  <c:v>0.67647058823529416</c:v>
                </c:pt>
                <c:pt idx="239">
                  <c:v>0.67647058823529416</c:v>
                </c:pt>
                <c:pt idx="240">
                  <c:v>0.68137254901960786</c:v>
                </c:pt>
                <c:pt idx="241">
                  <c:v>0.68627450980392157</c:v>
                </c:pt>
                <c:pt idx="242">
                  <c:v>0.69117647058823528</c:v>
                </c:pt>
                <c:pt idx="243">
                  <c:v>0.69607843137254899</c:v>
                </c:pt>
                <c:pt idx="244">
                  <c:v>0.69607843137254899</c:v>
                </c:pt>
                <c:pt idx="245">
                  <c:v>0.7009803921568627</c:v>
                </c:pt>
                <c:pt idx="246">
                  <c:v>0.70588235294117652</c:v>
                </c:pt>
                <c:pt idx="247">
                  <c:v>0.71078431372549022</c:v>
                </c:pt>
                <c:pt idx="248">
                  <c:v>0.71568627450980393</c:v>
                </c:pt>
                <c:pt idx="249">
                  <c:v>0.72058823529411764</c:v>
                </c:pt>
                <c:pt idx="250">
                  <c:v>0.72549019607843135</c:v>
                </c:pt>
                <c:pt idx="251">
                  <c:v>0.73039215686274506</c:v>
                </c:pt>
                <c:pt idx="252">
                  <c:v>0.73529411764705888</c:v>
                </c:pt>
                <c:pt idx="253">
                  <c:v>0.74019607843137258</c:v>
                </c:pt>
                <c:pt idx="254">
                  <c:v>0.74509803921568629</c:v>
                </c:pt>
                <c:pt idx="255">
                  <c:v>0.75</c:v>
                </c:pt>
                <c:pt idx="256">
                  <c:v>0.75490196078431371</c:v>
                </c:pt>
                <c:pt idx="257">
                  <c:v>0.75980392156862742</c:v>
                </c:pt>
                <c:pt idx="258">
                  <c:v>0.76470588235294112</c:v>
                </c:pt>
                <c:pt idx="259">
                  <c:v>0.76960784313725494</c:v>
                </c:pt>
                <c:pt idx="260">
                  <c:v>0.77450980392156865</c:v>
                </c:pt>
                <c:pt idx="261">
                  <c:v>0.77941176470588236</c:v>
                </c:pt>
                <c:pt idx="262">
                  <c:v>0.78431372549019607</c:v>
                </c:pt>
                <c:pt idx="263">
                  <c:v>0.78921568627450978</c:v>
                </c:pt>
                <c:pt idx="264">
                  <c:v>0.79411764705882348</c:v>
                </c:pt>
                <c:pt idx="265">
                  <c:v>0.7990196078431373</c:v>
                </c:pt>
                <c:pt idx="266">
                  <c:v>0.80392156862745101</c:v>
                </c:pt>
                <c:pt idx="267">
                  <c:v>0.80882352941176472</c:v>
                </c:pt>
                <c:pt idx="268">
                  <c:v>0.81372549019607843</c:v>
                </c:pt>
                <c:pt idx="269">
                  <c:v>0.81862745098039214</c:v>
                </c:pt>
                <c:pt idx="270">
                  <c:v>0.82352941176470584</c:v>
                </c:pt>
                <c:pt idx="271">
                  <c:v>0.82843137254901966</c:v>
                </c:pt>
                <c:pt idx="272">
                  <c:v>0.83333333333333337</c:v>
                </c:pt>
                <c:pt idx="273">
                  <c:v>0.83823529411764708</c:v>
                </c:pt>
                <c:pt idx="274">
                  <c:v>0.84313725490196079</c:v>
                </c:pt>
                <c:pt idx="275">
                  <c:v>0.84803921568627449</c:v>
                </c:pt>
                <c:pt idx="276">
                  <c:v>0.8529411764705882</c:v>
                </c:pt>
                <c:pt idx="277">
                  <c:v>0.85784313725490191</c:v>
                </c:pt>
                <c:pt idx="278">
                  <c:v>0.86274509803921573</c:v>
                </c:pt>
                <c:pt idx="279">
                  <c:v>0.86764705882352944</c:v>
                </c:pt>
                <c:pt idx="280">
                  <c:v>0.87254901960784315</c:v>
                </c:pt>
                <c:pt idx="281">
                  <c:v>0.87745098039215685</c:v>
                </c:pt>
                <c:pt idx="282">
                  <c:v>0.88235294117647056</c:v>
                </c:pt>
                <c:pt idx="283">
                  <c:v>0.88725490196078427</c:v>
                </c:pt>
                <c:pt idx="284">
                  <c:v>0.89215686274509809</c:v>
                </c:pt>
                <c:pt idx="285">
                  <c:v>0.8970588235294118</c:v>
                </c:pt>
                <c:pt idx="286">
                  <c:v>0.90196078431372551</c:v>
                </c:pt>
                <c:pt idx="287">
                  <c:v>0.90686274509803921</c:v>
                </c:pt>
                <c:pt idx="288">
                  <c:v>0.91176470588235292</c:v>
                </c:pt>
                <c:pt idx="289">
                  <c:v>0.91666666666666663</c:v>
                </c:pt>
                <c:pt idx="290">
                  <c:v>0.92156862745098034</c:v>
                </c:pt>
                <c:pt idx="291">
                  <c:v>0.92156862745098034</c:v>
                </c:pt>
                <c:pt idx="292">
                  <c:v>0.92647058823529416</c:v>
                </c:pt>
                <c:pt idx="293">
                  <c:v>0.93137254901960786</c:v>
                </c:pt>
                <c:pt idx="294">
                  <c:v>0.93627450980392157</c:v>
                </c:pt>
                <c:pt idx="295">
                  <c:v>0.94117647058823528</c:v>
                </c:pt>
                <c:pt idx="296">
                  <c:v>0.94607843137254899</c:v>
                </c:pt>
                <c:pt idx="297">
                  <c:v>0.9509803921568627</c:v>
                </c:pt>
                <c:pt idx="298">
                  <c:v>0.95588235294117652</c:v>
                </c:pt>
                <c:pt idx="299">
                  <c:v>0.96078431372549022</c:v>
                </c:pt>
                <c:pt idx="300">
                  <c:v>0.96568627450980393</c:v>
                </c:pt>
                <c:pt idx="301">
                  <c:v>0.97058823529411764</c:v>
                </c:pt>
                <c:pt idx="302">
                  <c:v>0.97549019607843135</c:v>
                </c:pt>
                <c:pt idx="303">
                  <c:v>0.98039215686274506</c:v>
                </c:pt>
                <c:pt idx="304">
                  <c:v>0.98529411764705888</c:v>
                </c:pt>
                <c:pt idx="305">
                  <c:v>0.99019607843137258</c:v>
                </c:pt>
                <c:pt idx="306">
                  <c:v>0.99509803921568629</c:v>
                </c:pt>
                <c:pt idx="30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21376"/>
        <c:axId val="274421952"/>
      </c:scatterChart>
      <c:valAx>
        <c:axId val="27442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21952"/>
        <c:crosses val="autoZero"/>
        <c:crossBetween val="midCat"/>
      </c:valAx>
      <c:valAx>
        <c:axId val="274421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213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KNNC_TrainingLiftChart!$AZ$4:$AZ$464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KNNC_TrainingLiftChart!$BC$4:$BC$464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52</c:v>
                </c:pt>
                <c:pt idx="56">
                  <c:v>53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56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60</c:v>
                </c:pt>
                <c:pt idx="72">
                  <c:v>60</c:v>
                </c:pt>
                <c:pt idx="73">
                  <c:v>61</c:v>
                </c:pt>
                <c:pt idx="74">
                  <c:v>62</c:v>
                </c:pt>
                <c:pt idx="75">
                  <c:v>63</c:v>
                </c:pt>
                <c:pt idx="76">
                  <c:v>64</c:v>
                </c:pt>
                <c:pt idx="77">
                  <c:v>64</c:v>
                </c:pt>
                <c:pt idx="78">
                  <c:v>65</c:v>
                </c:pt>
                <c:pt idx="79">
                  <c:v>66</c:v>
                </c:pt>
                <c:pt idx="80">
                  <c:v>67</c:v>
                </c:pt>
                <c:pt idx="81">
                  <c:v>68</c:v>
                </c:pt>
                <c:pt idx="82">
                  <c:v>69</c:v>
                </c:pt>
                <c:pt idx="83">
                  <c:v>70</c:v>
                </c:pt>
                <c:pt idx="84">
                  <c:v>71</c:v>
                </c:pt>
                <c:pt idx="85">
                  <c:v>71</c:v>
                </c:pt>
                <c:pt idx="86">
                  <c:v>72</c:v>
                </c:pt>
                <c:pt idx="87">
                  <c:v>73</c:v>
                </c:pt>
                <c:pt idx="88">
                  <c:v>73</c:v>
                </c:pt>
                <c:pt idx="89">
                  <c:v>74</c:v>
                </c:pt>
                <c:pt idx="90">
                  <c:v>75</c:v>
                </c:pt>
                <c:pt idx="91">
                  <c:v>76</c:v>
                </c:pt>
                <c:pt idx="92">
                  <c:v>77</c:v>
                </c:pt>
                <c:pt idx="93">
                  <c:v>77</c:v>
                </c:pt>
                <c:pt idx="94">
                  <c:v>78</c:v>
                </c:pt>
                <c:pt idx="95">
                  <c:v>78</c:v>
                </c:pt>
                <c:pt idx="96">
                  <c:v>78</c:v>
                </c:pt>
                <c:pt idx="97">
                  <c:v>79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83</c:v>
                </c:pt>
                <c:pt idx="106">
                  <c:v>84</c:v>
                </c:pt>
                <c:pt idx="107">
                  <c:v>85</c:v>
                </c:pt>
                <c:pt idx="108">
                  <c:v>85</c:v>
                </c:pt>
                <c:pt idx="109">
                  <c:v>85</c:v>
                </c:pt>
                <c:pt idx="110">
                  <c:v>86</c:v>
                </c:pt>
                <c:pt idx="111">
                  <c:v>87</c:v>
                </c:pt>
                <c:pt idx="112">
                  <c:v>88</c:v>
                </c:pt>
                <c:pt idx="113">
                  <c:v>88</c:v>
                </c:pt>
                <c:pt idx="114">
                  <c:v>89</c:v>
                </c:pt>
                <c:pt idx="115">
                  <c:v>90</c:v>
                </c:pt>
                <c:pt idx="116">
                  <c:v>91</c:v>
                </c:pt>
                <c:pt idx="117">
                  <c:v>92</c:v>
                </c:pt>
                <c:pt idx="118">
                  <c:v>92</c:v>
                </c:pt>
                <c:pt idx="119">
                  <c:v>92</c:v>
                </c:pt>
                <c:pt idx="120">
                  <c:v>93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94</c:v>
                </c:pt>
                <c:pt idx="127">
                  <c:v>94</c:v>
                </c:pt>
                <c:pt idx="128">
                  <c:v>95</c:v>
                </c:pt>
                <c:pt idx="129">
                  <c:v>96</c:v>
                </c:pt>
                <c:pt idx="130">
                  <c:v>97</c:v>
                </c:pt>
                <c:pt idx="131">
                  <c:v>98</c:v>
                </c:pt>
                <c:pt idx="132">
                  <c:v>99</c:v>
                </c:pt>
                <c:pt idx="133">
                  <c:v>100</c:v>
                </c:pt>
                <c:pt idx="134">
                  <c:v>101</c:v>
                </c:pt>
                <c:pt idx="135">
                  <c:v>102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104</c:v>
                </c:pt>
                <c:pt idx="140">
                  <c:v>105</c:v>
                </c:pt>
                <c:pt idx="141">
                  <c:v>106</c:v>
                </c:pt>
                <c:pt idx="142">
                  <c:v>107</c:v>
                </c:pt>
                <c:pt idx="143">
                  <c:v>108</c:v>
                </c:pt>
                <c:pt idx="144">
                  <c:v>109</c:v>
                </c:pt>
                <c:pt idx="145">
                  <c:v>109</c:v>
                </c:pt>
                <c:pt idx="146">
                  <c:v>110</c:v>
                </c:pt>
                <c:pt idx="147">
                  <c:v>110</c:v>
                </c:pt>
                <c:pt idx="148">
                  <c:v>110</c:v>
                </c:pt>
                <c:pt idx="149">
                  <c:v>110</c:v>
                </c:pt>
                <c:pt idx="150">
                  <c:v>111</c:v>
                </c:pt>
                <c:pt idx="151">
                  <c:v>112</c:v>
                </c:pt>
                <c:pt idx="152">
                  <c:v>112</c:v>
                </c:pt>
                <c:pt idx="153">
                  <c:v>113</c:v>
                </c:pt>
                <c:pt idx="154">
                  <c:v>113</c:v>
                </c:pt>
                <c:pt idx="155">
                  <c:v>113</c:v>
                </c:pt>
                <c:pt idx="156">
                  <c:v>113</c:v>
                </c:pt>
                <c:pt idx="157">
                  <c:v>113</c:v>
                </c:pt>
                <c:pt idx="158">
                  <c:v>113</c:v>
                </c:pt>
                <c:pt idx="159">
                  <c:v>113</c:v>
                </c:pt>
                <c:pt idx="160">
                  <c:v>113</c:v>
                </c:pt>
                <c:pt idx="161">
                  <c:v>113</c:v>
                </c:pt>
                <c:pt idx="162">
                  <c:v>113</c:v>
                </c:pt>
                <c:pt idx="163">
                  <c:v>113</c:v>
                </c:pt>
                <c:pt idx="164">
                  <c:v>113</c:v>
                </c:pt>
                <c:pt idx="165">
                  <c:v>113</c:v>
                </c:pt>
                <c:pt idx="166">
                  <c:v>113</c:v>
                </c:pt>
                <c:pt idx="167">
                  <c:v>114</c:v>
                </c:pt>
                <c:pt idx="168">
                  <c:v>115</c:v>
                </c:pt>
                <c:pt idx="169">
                  <c:v>115</c:v>
                </c:pt>
                <c:pt idx="170">
                  <c:v>115</c:v>
                </c:pt>
                <c:pt idx="171">
                  <c:v>116</c:v>
                </c:pt>
                <c:pt idx="172">
                  <c:v>116</c:v>
                </c:pt>
                <c:pt idx="173">
                  <c:v>117</c:v>
                </c:pt>
                <c:pt idx="174">
                  <c:v>117</c:v>
                </c:pt>
                <c:pt idx="175">
                  <c:v>118</c:v>
                </c:pt>
                <c:pt idx="176">
                  <c:v>118</c:v>
                </c:pt>
                <c:pt idx="177">
                  <c:v>119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120</c:v>
                </c:pt>
                <c:pt idx="182">
                  <c:v>120</c:v>
                </c:pt>
                <c:pt idx="183">
                  <c:v>120</c:v>
                </c:pt>
                <c:pt idx="184">
                  <c:v>120</c:v>
                </c:pt>
                <c:pt idx="185">
                  <c:v>121</c:v>
                </c:pt>
                <c:pt idx="186">
                  <c:v>122</c:v>
                </c:pt>
                <c:pt idx="187">
                  <c:v>123</c:v>
                </c:pt>
                <c:pt idx="188">
                  <c:v>123</c:v>
                </c:pt>
                <c:pt idx="189">
                  <c:v>123</c:v>
                </c:pt>
                <c:pt idx="190">
                  <c:v>123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125</c:v>
                </c:pt>
                <c:pt idx="196">
                  <c:v>126</c:v>
                </c:pt>
                <c:pt idx="197">
                  <c:v>126</c:v>
                </c:pt>
                <c:pt idx="198">
                  <c:v>126</c:v>
                </c:pt>
                <c:pt idx="199">
                  <c:v>126</c:v>
                </c:pt>
                <c:pt idx="200">
                  <c:v>127</c:v>
                </c:pt>
                <c:pt idx="201">
                  <c:v>127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129</c:v>
                </c:pt>
                <c:pt idx="206">
                  <c:v>129</c:v>
                </c:pt>
                <c:pt idx="207">
                  <c:v>130</c:v>
                </c:pt>
                <c:pt idx="208">
                  <c:v>130</c:v>
                </c:pt>
                <c:pt idx="209">
                  <c:v>130</c:v>
                </c:pt>
                <c:pt idx="210">
                  <c:v>131</c:v>
                </c:pt>
                <c:pt idx="211">
                  <c:v>132</c:v>
                </c:pt>
                <c:pt idx="212">
                  <c:v>133</c:v>
                </c:pt>
                <c:pt idx="213">
                  <c:v>133</c:v>
                </c:pt>
                <c:pt idx="214">
                  <c:v>133</c:v>
                </c:pt>
                <c:pt idx="215">
                  <c:v>133</c:v>
                </c:pt>
                <c:pt idx="216">
                  <c:v>133</c:v>
                </c:pt>
                <c:pt idx="217">
                  <c:v>133</c:v>
                </c:pt>
                <c:pt idx="218">
                  <c:v>133</c:v>
                </c:pt>
                <c:pt idx="219">
                  <c:v>134</c:v>
                </c:pt>
                <c:pt idx="220">
                  <c:v>134</c:v>
                </c:pt>
                <c:pt idx="221">
                  <c:v>134</c:v>
                </c:pt>
                <c:pt idx="222">
                  <c:v>134</c:v>
                </c:pt>
                <c:pt idx="223">
                  <c:v>135</c:v>
                </c:pt>
                <c:pt idx="224">
                  <c:v>135</c:v>
                </c:pt>
                <c:pt idx="225">
                  <c:v>135</c:v>
                </c:pt>
                <c:pt idx="226">
                  <c:v>136</c:v>
                </c:pt>
                <c:pt idx="227">
                  <c:v>137</c:v>
                </c:pt>
                <c:pt idx="228">
                  <c:v>137</c:v>
                </c:pt>
                <c:pt idx="229">
                  <c:v>137</c:v>
                </c:pt>
                <c:pt idx="230">
                  <c:v>137</c:v>
                </c:pt>
                <c:pt idx="231">
                  <c:v>137</c:v>
                </c:pt>
                <c:pt idx="232">
                  <c:v>137</c:v>
                </c:pt>
                <c:pt idx="233">
                  <c:v>137</c:v>
                </c:pt>
                <c:pt idx="234">
                  <c:v>137</c:v>
                </c:pt>
                <c:pt idx="235">
                  <c:v>137</c:v>
                </c:pt>
                <c:pt idx="236">
                  <c:v>137</c:v>
                </c:pt>
                <c:pt idx="237">
                  <c:v>138</c:v>
                </c:pt>
                <c:pt idx="238">
                  <c:v>139</c:v>
                </c:pt>
                <c:pt idx="239">
                  <c:v>139</c:v>
                </c:pt>
                <c:pt idx="240">
                  <c:v>140</c:v>
                </c:pt>
                <c:pt idx="241">
                  <c:v>140</c:v>
                </c:pt>
                <c:pt idx="242">
                  <c:v>141</c:v>
                </c:pt>
                <c:pt idx="243">
                  <c:v>142</c:v>
                </c:pt>
                <c:pt idx="244">
                  <c:v>142</c:v>
                </c:pt>
                <c:pt idx="245">
                  <c:v>142</c:v>
                </c:pt>
                <c:pt idx="246">
                  <c:v>142</c:v>
                </c:pt>
                <c:pt idx="247">
                  <c:v>142</c:v>
                </c:pt>
                <c:pt idx="248">
                  <c:v>143</c:v>
                </c:pt>
                <c:pt idx="249">
                  <c:v>143</c:v>
                </c:pt>
                <c:pt idx="250">
                  <c:v>143</c:v>
                </c:pt>
                <c:pt idx="251">
                  <c:v>144</c:v>
                </c:pt>
                <c:pt idx="252">
                  <c:v>144</c:v>
                </c:pt>
                <c:pt idx="253">
                  <c:v>144</c:v>
                </c:pt>
                <c:pt idx="254">
                  <c:v>144</c:v>
                </c:pt>
                <c:pt idx="255">
                  <c:v>144</c:v>
                </c:pt>
                <c:pt idx="256">
                  <c:v>145</c:v>
                </c:pt>
                <c:pt idx="257">
                  <c:v>146</c:v>
                </c:pt>
                <c:pt idx="258">
                  <c:v>146</c:v>
                </c:pt>
                <c:pt idx="259">
                  <c:v>146</c:v>
                </c:pt>
                <c:pt idx="260">
                  <c:v>146</c:v>
                </c:pt>
                <c:pt idx="261">
                  <c:v>146</c:v>
                </c:pt>
                <c:pt idx="262">
                  <c:v>146</c:v>
                </c:pt>
                <c:pt idx="263">
                  <c:v>146</c:v>
                </c:pt>
                <c:pt idx="264">
                  <c:v>146</c:v>
                </c:pt>
                <c:pt idx="265">
                  <c:v>147</c:v>
                </c:pt>
                <c:pt idx="266">
                  <c:v>147</c:v>
                </c:pt>
                <c:pt idx="267">
                  <c:v>147</c:v>
                </c:pt>
                <c:pt idx="268">
                  <c:v>147</c:v>
                </c:pt>
                <c:pt idx="269">
                  <c:v>147</c:v>
                </c:pt>
                <c:pt idx="270">
                  <c:v>147</c:v>
                </c:pt>
                <c:pt idx="271">
                  <c:v>147</c:v>
                </c:pt>
                <c:pt idx="272">
                  <c:v>147</c:v>
                </c:pt>
                <c:pt idx="273">
                  <c:v>147</c:v>
                </c:pt>
                <c:pt idx="274">
                  <c:v>147</c:v>
                </c:pt>
                <c:pt idx="275">
                  <c:v>147</c:v>
                </c:pt>
                <c:pt idx="276">
                  <c:v>147</c:v>
                </c:pt>
                <c:pt idx="277">
                  <c:v>148</c:v>
                </c:pt>
                <c:pt idx="278">
                  <c:v>148</c:v>
                </c:pt>
                <c:pt idx="279">
                  <c:v>148</c:v>
                </c:pt>
                <c:pt idx="280">
                  <c:v>149</c:v>
                </c:pt>
                <c:pt idx="281">
                  <c:v>149</c:v>
                </c:pt>
                <c:pt idx="282">
                  <c:v>149</c:v>
                </c:pt>
                <c:pt idx="283">
                  <c:v>149</c:v>
                </c:pt>
                <c:pt idx="284">
                  <c:v>149</c:v>
                </c:pt>
                <c:pt idx="285">
                  <c:v>149</c:v>
                </c:pt>
                <c:pt idx="286">
                  <c:v>149</c:v>
                </c:pt>
                <c:pt idx="287">
                  <c:v>149</c:v>
                </c:pt>
                <c:pt idx="288">
                  <c:v>149</c:v>
                </c:pt>
                <c:pt idx="289">
                  <c:v>149</c:v>
                </c:pt>
                <c:pt idx="290">
                  <c:v>150</c:v>
                </c:pt>
                <c:pt idx="291">
                  <c:v>150</c:v>
                </c:pt>
                <c:pt idx="292">
                  <c:v>151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151</c:v>
                </c:pt>
                <c:pt idx="298">
                  <c:v>151</c:v>
                </c:pt>
                <c:pt idx="299">
                  <c:v>151</c:v>
                </c:pt>
                <c:pt idx="300">
                  <c:v>152</c:v>
                </c:pt>
                <c:pt idx="301">
                  <c:v>152</c:v>
                </c:pt>
                <c:pt idx="302">
                  <c:v>153</c:v>
                </c:pt>
                <c:pt idx="303">
                  <c:v>153</c:v>
                </c:pt>
                <c:pt idx="304">
                  <c:v>153</c:v>
                </c:pt>
                <c:pt idx="305">
                  <c:v>154</c:v>
                </c:pt>
                <c:pt idx="306">
                  <c:v>154</c:v>
                </c:pt>
                <c:pt idx="307">
                  <c:v>155</c:v>
                </c:pt>
                <c:pt idx="308">
                  <c:v>155</c:v>
                </c:pt>
                <c:pt idx="309">
                  <c:v>155</c:v>
                </c:pt>
                <c:pt idx="310">
                  <c:v>155</c:v>
                </c:pt>
                <c:pt idx="311">
                  <c:v>156</c:v>
                </c:pt>
                <c:pt idx="312">
                  <c:v>156</c:v>
                </c:pt>
                <c:pt idx="313">
                  <c:v>156</c:v>
                </c:pt>
                <c:pt idx="314">
                  <c:v>156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158</c:v>
                </c:pt>
                <c:pt idx="319">
                  <c:v>158</c:v>
                </c:pt>
                <c:pt idx="320">
                  <c:v>158</c:v>
                </c:pt>
                <c:pt idx="321">
                  <c:v>158</c:v>
                </c:pt>
                <c:pt idx="322">
                  <c:v>159</c:v>
                </c:pt>
                <c:pt idx="323">
                  <c:v>159</c:v>
                </c:pt>
                <c:pt idx="324">
                  <c:v>159</c:v>
                </c:pt>
                <c:pt idx="325">
                  <c:v>159</c:v>
                </c:pt>
                <c:pt idx="326">
                  <c:v>159</c:v>
                </c:pt>
                <c:pt idx="327">
                  <c:v>159</c:v>
                </c:pt>
                <c:pt idx="328">
                  <c:v>159</c:v>
                </c:pt>
                <c:pt idx="329">
                  <c:v>159</c:v>
                </c:pt>
                <c:pt idx="330">
                  <c:v>159</c:v>
                </c:pt>
                <c:pt idx="331">
                  <c:v>159</c:v>
                </c:pt>
                <c:pt idx="332">
                  <c:v>159</c:v>
                </c:pt>
                <c:pt idx="333">
                  <c:v>159</c:v>
                </c:pt>
                <c:pt idx="334">
                  <c:v>159</c:v>
                </c:pt>
                <c:pt idx="335">
                  <c:v>159</c:v>
                </c:pt>
                <c:pt idx="336">
                  <c:v>160</c:v>
                </c:pt>
                <c:pt idx="337">
                  <c:v>161</c:v>
                </c:pt>
                <c:pt idx="338">
                  <c:v>161</c:v>
                </c:pt>
                <c:pt idx="339">
                  <c:v>161</c:v>
                </c:pt>
                <c:pt idx="340">
                  <c:v>161</c:v>
                </c:pt>
                <c:pt idx="341">
                  <c:v>161</c:v>
                </c:pt>
                <c:pt idx="342">
                  <c:v>162</c:v>
                </c:pt>
                <c:pt idx="343">
                  <c:v>162</c:v>
                </c:pt>
                <c:pt idx="344">
                  <c:v>162</c:v>
                </c:pt>
                <c:pt idx="345">
                  <c:v>162</c:v>
                </c:pt>
                <c:pt idx="346">
                  <c:v>163</c:v>
                </c:pt>
                <c:pt idx="347">
                  <c:v>163</c:v>
                </c:pt>
                <c:pt idx="348">
                  <c:v>163</c:v>
                </c:pt>
                <c:pt idx="349">
                  <c:v>163</c:v>
                </c:pt>
                <c:pt idx="350">
                  <c:v>163</c:v>
                </c:pt>
                <c:pt idx="351">
                  <c:v>163</c:v>
                </c:pt>
                <c:pt idx="352">
                  <c:v>163</c:v>
                </c:pt>
                <c:pt idx="353">
                  <c:v>163</c:v>
                </c:pt>
                <c:pt idx="354">
                  <c:v>163</c:v>
                </c:pt>
                <c:pt idx="355">
                  <c:v>163</c:v>
                </c:pt>
                <c:pt idx="356">
                  <c:v>163</c:v>
                </c:pt>
                <c:pt idx="357">
                  <c:v>163</c:v>
                </c:pt>
                <c:pt idx="358">
                  <c:v>163</c:v>
                </c:pt>
                <c:pt idx="359">
                  <c:v>163</c:v>
                </c:pt>
                <c:pt idx="360">
                  <c:v>163</c:v>
                </c:pt>
                <c:pt idx="361">
                  <c:v>163</c:v>
                </c:pt>
                <c:pt idx="362">
                  <c:v>163</c:v>
                </c:pt>
                <c:pt idx="363">
                  <c:v>164</c:v>
                </c:pt>
                <c:pt idx="364">
                  <c:v>164</c:v>
                </c:pt>
                <c:pt idx="365">
                  <c:v>164</c:v>
                </c:pt>
                <c:pt idx="366">
                  <c:v>164</c:v>
                </c:pt>
                <c:pt idx="367">
                  <c:v>164</c:v>
                </c:pt>
                <c:pt idx="368">
                  <c:v>164</c:v>
                </c:pt>
                <c:pt idx="369">
                  <c:v>165</c:v>
                </c:pt>
                <c:pt idx="370">
                  <c:v>165</c:v>
                </c:pt>
                <c:pt idx="371">
                  <c:v>165</c:v>
                </c:pt>
                <c:pt idx="372">
                  <c:v>165</c:v>
                </c:pt>
                <c:pt idx="373">
                  <c:v>165</c:v>
                </c:pt>
                <c:pt idx="374">
                  <c:v>165</c:v>
                </c:pt>
                <c:pt idx="375">
                  <c:v>165</c:v>
                </c:pt>
                <c:pt idx="376">
                  <c:v>165</c:v>
                </c:pt>
                <c:pt idx="377">
                  <c:v>165</c:v>
                </c:pt>
                <c:pt idx="378">
                  <c:v>165</c:v>
                </c:pt>
                <c:pt idx="379">
                  <c:v>165</c:v>
                </c:pt>
                <c:pt idx="380">
                  <c:v>165</c:v>
                </c:pt>
                <c:pt idx="381">
                  <c:v>165</c:v>
                </c:pt>
                <c:pt idx="382">
                  <c:v>165</c:v>
                </c:pt>
                <c:pt idx="383">
                  <c:v>165</c:v>
                </c:pt>
                <c:pt idx="384">
                  <c:v>165</c:v>
                </c:pt>
                <c:pt idx="385">
                  <c:v>165</c:v>
                </c:pt>
                <c:pt idx="386">
                  <c:v>165</c:v>
                </c:pt>
                <c:pt idx="387">
                  <c:v>165</c:v>
                </c:pt>
                <c:pt idx="388">
                  <c:v>165</c:v>
                </c:pt>
                <c:pt idx="389">
                  <c:v>165</c:v>
                </c:pt>
                <c:pt idx="390">
                  <c:v>165</c:v>
                </c:pt>
                <c:pt idx="391">
                  <c:v>165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165</c:v>
                </c:pt>
                <c:pt idx="396">
                  <c:v>165</c:v>
                </c:pt>
                <c:pt idx="397">
                  <c:v>165</c:v>
                </c:pt>
                <c:pt idx="398">
                  <c:v>165</c:v>
                </c:pt>
                <c:pt idx="399">
                  <c:v>165</c:v>
                </c:pt>
                <c:pt idx="400">
                  <c:v>165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165</c:v>
                </c:pt>
                <c:pt idx="405">
                  <c:v>165</c:v>
                </c:pt>
                <c:pt idx="406">
                  <c:v>165</c:v>
                </c:pt>
                <c:pt idx="407">
                  <c:v>165</c:v>
                </c:pt>
                <c:pt idx="408">
                  <c:v>165</c:v>
                </c:pt>
                <c:pt idx="409">
                  <c:v>165</c:v>
                </c:pt>
                <c:pt idx="410">
                  <c:v>165</c:v>
                </c:pt>
                <c:pt idx="411">
                  <c:v>165</c:v>
                </c:pt>
                <c:pt idx="412">
                  <c:v>165</c:v>
                </c:pt>
                <c:pt idx="413">
                  <c:v>165</c:v>
                </c:pt>
                <c:pt idx="414">
                  <c:v>165</c:v>
                </c:pt>
                <c:pt idx="415">
                  <c:v>165</c:v>
                </c:pt>
                <c:pt idx="416">
                  <c:v>165</c:v>
                </c:pt>
                <c:pt idx="417">
                  <c:v>165</c:v>
                </c:pt>
                <c:pt idx="418">
                  <c:v>165</c:v>
                </c:pt>
                <c:pt idx="419">
                  <c:v>165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165</c:v>
                </c:pt>
                <c:pt idx="424">
                  <c:v>165</c:v>
                </c:pt>
                <c:pt idx="425">
                  <c:v>165</c:v>
                </c:pt>
                <c:pt idx="426">
                  <c:v>165</c:v>
                </c:pt>
                <c:pt idx="427">
                  <c:v>165</c:v>
                </c:pt>
                <c:pt idx="428">
                  <c:v>165</c:v>
                </c:pt>
                <c:pt idx="429">
                  <c:v>165</c:v>
                </c:pt>
                <c:pt idx="430">
                  <c:v>165</c:v>
                </c:pt>
                <c:pt idx="431">
                  <c:v>165</c:v>
                </c:pt>
                <c:pt idx="432">
                  <c:v>165</c:v>
                </c:pt>
                <c:pt idx="433">
                  <c:v>165</c:v>
                </c:pt>
                <c:pt idx="434">
                  <c:v>165</c:v>
                </c:pt>
                <c:pt idx="435">
                  <c:v>165</c:v>
                </c:pt>
                <c:pt idx="436">
                  <c:v>165</c:v>
                </c:pt>
                <c:pt idx="437">
                  <c:v>165</c:v>
                </c:pt>
                <c:pt idx="438">
                  <c:v>165</c:v>
                </c:pt>
                <c:pt idx="439">
                  <c:v>165</c:v>
                </c:pt>
                <c:pt idx="440">
                  <c:v>165</c:v>
                </c:pt>
                <c:pt idx="441">
                  <c:v>165</c:v>
                </c:pt>
                <c:pt idx="442">
                  <c:v>165</c:v>
                </c:pt>
                <c:pt idx="443">
                  <c:v>165</c:v>
                </c:pt>
                <c:pt idx="444">
                  <c:v>165</c:v>
                </c:pt>
                <c:pt idx="445">
                  <c:v>165</c:v>
                </c:pt>
                <c:pt idx="446">
                  <c:v>165</c:v>
                </c:pt>
                <c:pt idx="447">
                  <c:v>165</c:v>
                </c:pt>
                <c:pt idx="448">
                  <c:v>165</c:v>
                </c:pt>
                <c:pt idx="449">
                  <c:v>165</c:v>
                </c:pt>
                <c:pt idx="450">
                  <c:v>165</c:v>
                </c:pt>
                <c:pt idx="451">
                  <c:v>165</c:v>
                </c:pt>
                <c:pt idx="452">
                  <c:v>165</c:v>
                </c:pt>
                <c:pt idx="453">
                  <c:v>165</c:v>
                </c:pt>
                <c:pt idx="454">
                  <c:v>165</c:v>
                </c:pt>
                <c:pt idx="455">
                  <c:v>165</c:v>
                </c:pt>
                <c:pt idx="456">
                  <c:v>165</c:v>
                </c:pt>
                <c:pt idx="457">
                  <c:v>165</c:v>
                </c:pt>
                <c:pt idx="458">
                  <c:v>165</c:v>
                </c:pt>
                <c:pt idx="459">
                  <c:v>165</c:v>
                </c:pt>
                <c:pt idx="460">
                  <c:v>165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KNNC_TrainingLiftChart!$AZ$4:$AZ$464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KNNC_TrainingLiftChart!$BD$4:$BD$464</c:f>
              <c:numCache>
                <c:formatCode>General</c:formatCode>
                <c:ptCount val="461"/>
                <c:pt idx="0">
                  <c:v>0.35791757049891543</c:v>
                </c:pt>
                <c:pt idx="1">
                  <c:v>0.71583514099783085</c:v>
                </c:pt>
                <c:pt idx="2">
                  <c:v>1.0737527114967462</c:v>
                </c:pt>
                <c:pt idx="3">
                  <c:v>1.4316702819956617</c:v>
                </c:pt>
                <c:pt idx="4">
                  <c:v>1.7895878524945772</c:v>
                </c:pt>
                <c:pt idx="5">
                  <c:v>2.1475054229934925</c:v>
                </c:pt>
                <c:pt idx="6">
                  <c:v>2.5054229934924082</c:v>
                </c:pt>
                <c:pt idx="7">
                  <c:v>2.8633405639913234</c:v>
                </c:pt>
                <c:pt idx="8">
                  <c:v>3.2212581344902387</c:v>
                </c:pt>
                <c:pt idx="9">
                  <c:v>3.5791757049891544</c:v>
                </c:pt>
                <c:pt idx="10">
                  <c:v>3.9370932754880696</c:v>
                </c:pt>
                <c:pt idx="11">
                  <c:v>4.2950108459869849</c:v>
                </c:pt>
                <c:pt idx="12">
                  <c:v>4.6529284164859002</c:v>
                </c:pt>
                <c:pt idx="13">
                  <c:v>5.0108459869848163</c:v>
                </c:pt>
                <c:pt idx="14">
                  <c:v>5.3687635574837316</c:v>
                </c:pt>
                <c:pt idx="15">
                  <c:v>5.7266811279826468</c:v>
                </c:pt>
                <c:pt idx="16">
                  <c:v>6.0845986984815621</c:v>
                </c:pt>
                <c:pt idx="17">
                  <c:v>6.4425162689804774</c:v>
                </c:pt>
                <c:pt idx="18">
                  <c:v>6.8004338394793935</c:v>
                </c:pt>
                <c:pt idx="19">
                  <c:v>7.1583514099783088</c:v>
                </c:pt>
                <c:pt idx="20">
                  <c:v>7.516268980477224</c:v>
                </c:pt>
                <c:pt idx="21">
                  <c:v>7.8741865509761393</c:v>
                </c:pt>
                <c:pt idx="22">
                  <c:v>8.2321041214750554</c:v>
                </c:pt>
                <c:pt idx="23">
                  <c:v>8.5900216919739698</c:v>
                </c:pt>
                <c:pt idx="24">
                  <c:v>8.947939262472886</c:v>
                </c:pt>
                <c:pt idx="25">
                  <c:v>9.3058568329718003</c:v>
                </c:pt>
                <c:pt idx="26">
                  <c:v>9.6637744034707165</c:v>
                </c:pt>
                <c:pt idx="27">
                  <c:v>10.021691973969633</c:v>
                </c:pt>
                <c:pt idx="28">
                  <c:v>10.379609544468547</c:v>
                </c:pt>
                <c:pt idx="29">
                  <c:v>10.737527114967463</c:v>
                </c:pt>
                <c:pt idx="30">
                  <c:v>11.095444685466378</c:v>
                </c:pt>
                <c:pt idx="31">
                  <c:v>11.453362255965294</c:v>
                </c:pt>
                <c:pt idx="32">
                  <c:v>11.81127982646421</c:v>
                </c:pt>
                <c:pt idx="33">
                  <c:v>12.169197396963124</c:v>
                </c:pt>
                <c:pt idx="34">
                  <c:v>12.52711496746204</c:v>
                </c:pt>
                <c:pt idx="35">
                  <c:v>12.885032537960955</c:v>
                </c:pt>
                <c:pt idx="36">
                  <c:v>13.242950108459871</c:v>
                </c:pt>
                <c:pt idx="37">
                  <c:v>13.600867678958787</c:v>
                </c:pt>
                <c:pt idx="38">
                  <c:v>13.958785249457701</c:v>
                </c:pt>
                <c:pt idx="39">
                  <c:v>14.316702819956618</c:v>
                </c:pt>
                <c:pt idx="40">
                  <c:v>14.674620390455532</c:v>
                </c:pt>
                <c:pt idx="41">
                  <c:v>15.032537960954448</c:v>
                </c:pt>
                <c:pt idx="42">
                  <c:v>15.390455531453364</c:v>
                </c:pt>
                <c:pt idx="43">
                  <c:v>15.748373101952279</c:v>
                </c:pt>
                <c:pt idx="44">
                  <c:v>16.106290672451195</c:v>
                </c:pt>
                <c:pt idx="45">
                  <c:v>16.464208242950111</c:v>
                </c:pt>
                <c:pt idx="46">
                  <c:v>16.822125813449023</c:v>
                </c:pt>
                <c:pt idx="47">
                  <c:v>17.18004338394794</c:v>
                </c:pt>
                <c:pt idx="48">
                  <c:v>17.537960954446856</c:v>
                </c:pt>
                <c:pt idx="49">
                  <c:v>17.895878524945772</c:v>
                </c:pt>
                <c:pt idx="50">
                  <c:v>18.253796095444688</c:v>
                </c:pt>
                <c:pt idx="51">
                  <c:v>18.611713665943601</c:v>
                </c:pt>
                <c:pt idx="52">
                  <c:v>18.969631236442517</c:v>
                </c:pt>
                <c:pt idx="53">
                  <c:v>19.327548806941433</c:v>
                </c:pt>
                <c:pt idx="54">
                  <c:v>19.685466377440349</c:v>
                </c:pt>
                <c:pt idx="55">
                  <c:v>20.043383947939265</c:v>
                </c:pt>
                <c:pt idx="56">
                  <c:v>20.401301518438178</c:v>
                </c:pt>
                <c:pt idx="57">
                  <c:v>20.759219088937094</c:v>
                </c:pt>
                <c:pt idx="58">
                  <c:v>21.11713665943601</c:v>
                </c:pt>
                <c:pt idx="59">
                  <c:v>21.475054229934926</c:v>
                </c:pt>
                <c:pt idx="60">
                  <c:v>21.832971800433842</c:v>
                </c:pt>
                <c:pt idx="61">
                  <c:v>22.190889370932755</c:v>
                </c:pt>
                <c:pt idx="62">
                  <c:v>22.548806941431671</c:v>
                </c:pt>
                <c:pt idx="63">
                  <c:v>22.906724511930587</c:v>
                </c:pt>
                <c:pt idx="64">
                  <c:v>23.264642082429503</c:v>
                </c:pt>
                <c:pt idx="65">
                  <c:v>23.62255965292842</c:v>
                </c:pt>
                <c:pt idx="66">
                  <c:v>23.980477223427332</c:v>
                </c:pt>
                <c:pt idx="67">
                  <c:v>24.338394793926248</c:v>
                </c:pt>
                <c:pt idx="68">
                  <c:v>24.696312364425165</c:v>
                </c:pt>
                <c:pt idx="69">
                  <c:v>25.054229934924081</c:v>
                </c:pt>
                <c:pt idx="70">
                  <c:v>25.412147505422997</c:v>
                </c:pt>
                <c:pt idx="71">
                  <c:v>25.770065075921909</c:v>
                </c:pt>
                <c:pt idx="72">
                  <c:v>26.127982646420826</c:v>
                </c:pt>
                <c:pt idx="73">
                  <c:v>26.485900216919742</c:v>
                </c:pt>
                <c:pt idx="74">
                  <c:v>26.843817787418658</c:v>
                </c:pt>
                <c:pt idx="75">
                  <c:v>27.201735357917574</c:v>
                </c:pt>
                <c:pt idx="76">
                  <c:v>27.559652928416487</c:v>
                </c:pt>
                <c:pt idx="77">
                  <c:v>27.917570498915403</c:v>
                </c:pt>
                <c:pt idx="78">
                  <c:v>28.275488069414319</c:v>
                </c:pt>
                <c:pt idx="79">
                  <c:v>28.633405639913235</c:v>
                </c:pt>
                <c:pt idx="80">
                  <c:v>28.991323210412151</c:v>
                </c:pt>
                <c:pt idx="81">
                  <c:v>29.349240780911064</c:v>
                </c:pt>
                <c:pt idx="82">
                  <c:v>29.70715835140998</c:v>
                </c:pt>
                <c:pt idx="83">
                  <c:v>30.065075921908896</c:v>
                </c:pt>
                <c:pt idx="84">
                  <c:v>30.422993492407812</c:v>
                </c:pt>
                <c:pt idx="85">
                  <c:v>30.780911062906728</c:v>
                </c:pt>
                <c:pt idx="86">
                  <c:v>31.138828633405641</c:v>
                </c:pt>
                <c:pt idx="87">
                  <c:v>31.496746203904557</c:v>
                </c:pt>
                <c:pt idx="88">
                  <c:v>31.854663774403473</c:v>
                </c:pt>
                <c:pt idx="89">
                  <c:v>32.212581344902389</c:v>
                </c:pt>
                <c:pt idx="90">
                  <c:v>32.570498915401302</c:v>
                </c:pt>
                <c:pt idx="91">
                  <c:v>32.928416485900222</c:v>
                </c:pt>
                <c:pt idx="92">
                  <c:v>33.286334056399134</c:v>
                </c:pt>
                <c:pt idx="93">
                  <c:v>33.644251626898047</c:v>
                </c:pt>
                <c:pt idx="94">
                  <c:v>34.002169197396967</c:v>
                </c:pt>
                <c:pt idx="95">
                  <c:v>34.360086767895879</c:v>
                </c:pt>
                <c:pt idx="96">
                  <c:v>34.718004338394799</c:v>
                </c:pt>
                <c:pt idx="97">
                  <c:v>35.075921908893712</c:v>
                </c:pt>
                <c:pt idx="98">
                  <c:v>35.433839479392624</c:v>
                </c:pt>
                <c:pt idx="99">
                  <c:v>35.791757049891544</c:v>
                </c:pt>
                <c:pt idx="100">
                  <c:v>36.149674620390456</c:v>
                </c:pt>
                <c:pt idx="101">
                  <c:v>36.507592190889376</c:v>
                </c:pt>
                <c:pt idx="102">
                  <c:v>36.865509761388289</c:v>
                </c:pt>
                <c:pt idx="103">
                  <c:v>37.223427331887201</c:v>
                </c:pt>
                <c:pt idx="104">
                  <c:v>37.581344902386121</c:v>
                </c:pt>
                <c:pt idx="105">
                  <c:v>37.939262472885034</c:v>
                </c:pt>
                <c:pt idx="106">
                  <c:v>38.297180043383953</c:v>
                </c:pt>
                <c:pt idx="107">
                  <c:v>38.655097613882866</c:v>
                </c:pt>
                <c:pt idx="108">
                  <c:v>39.013015184381779</c:v>
                </c:pt>
                <c:pt idx="109">
                  <c:v>39.370932754880698</c:v>
                </c:pt>
                <c:pt idx="110">
                  <c:v>39.728850325379611</c:v>
                </c:pt>
                <c:pt idx="111">
                  <c:v>40.086767895878531</c:v>
                </c:pt>
                <c:pt idx="112">
                  <c:v>40.444685466377443</c:v>
                </c:pt>
                <c:pt idx="113">
                  <c:v>40.802603036876356</c:v>
                </c:pt>
                <c:pt idx="114">
                  <c:v>41.160520607375275</c:v>
                </c:pt>
                <c:pt idx="115">
                  <c:v>41.518438177874188</c:v>
                </c:pt>
                <c:pt idx="116">
                  <c:v>41.876355748373108</c:v>
                </c:pt>
                <c:pt idx="117">
                  <c:v>42.23427331887202</c:v>
                </c:pt>
                <c:pt idx="118">
                  <c:v>42.592190889370933</c:v>
                </c:pt>
                <c:pt idx="119">
                  <c:v>42.950108459869853</c:v>
                </c:pt>
                <c:pt idx="120">
                  <c:v>43.308026030368765</c:v>
                </c:pt>
                <c:pt idx="121">
                  <c:v>43.665943600867685</c:v>
                </c:pt>
                <c:pt idx="122">
                  <c:v>44.023861171366597</c:v>
                </c:pt>
                <c:pt idx="123">
                  <c:v>44.38177874186551</c:v>
                </c:pt>
                <c:pt idx="124">
                  <c:v>44.73969631236443</c:v>
                </c:pt>
                <c:pt idx="125">
                  <c:v>45.097613882863342</c:v>
                </c:pt>
                <c:pt idx="126">
                  <c:v>45.455531453362262</c:v>
                </c:pt>
                <c:pt idx="127">
                  <c:v>45.813449023861175</c:v>
                </c:pt>
                <c:pt idx="128">
                  <c:v>46.171366594360087</c:v>
                </c:pt>
                <c:pt idx="129">
                  <c:v>46.529284164859007</c:v>
                </c:pt>
                <c:pt idx="130">
                  <c:v>46.88720173535792</c:v>
                </c:pt>
                <c:pt idx="131">
                  <c:v>47.245119305856839</c:v>
                </c:pt>
                <c:pt idx="132">
                  <c:v>47.603036876355752</c:v>
                </c:pt>
                <c:pt idx="133">
                  <c:v>47.960954446854664</c:v>
                </c:pt>
                <c:pt idx="134">
                  <c:v>48.318872017353584</c:v>
                </c:pt>
                <c:pt idx="135">
                  <c:v>48.676789587852497</c:v>
                </c:pt>
                <c:pt idx="136">
                  <c:v>49.034707158351416</c:v>
                </c:pt>
                <c:pt idx="137">
                  <c:v>49.392624728850329</c:v>
                </c:pt>
                <c:pt idx="138">
                  <c:v>49.750542299349242</c:v>
                </c:pt>
                <c:pt idx="139">
                  <c:v>50.108459869848161</c:v>
                </c:pt>
                <c:pt idx="140">
                  <c:v>50.466377440347074</c:v>
                </c:pt>
                <c:pt idx="141">
                  <c:v>50.824295010845994</c:v>
                </c:pt>
                <c:pt idx="142">
                  <c:v>51.182212581344906</c:v>
                </c:pt>
                <c:pt idx="143">
                  <c:v>51.540130151843819</c:v>
                </c:pt>
                <c:pt idx="144">
                  <c:v>51.898047722342739</c:v>
                </c:pt>
                <c:pt idx="145">
                  <c:v>52.255965292841651</c:v>
                </c:pt>
                <c:pt idx="146">
                  <c:v>52.613882863340571</c:v>
                </c:pt>
                <c:pt idx="147">
                  <c:v>52.971800433839483</c:v>
                </c:pt>
                <c:pt idx="148">
                  <c:v>53.329718004338396</c:v>
                </c:pt>
                <c:pt idx="149">
                  <c:v>53.687635574837316</c:v>
                </c:pt>
                <c:pt idx="150">
                  <c:v>54.045553145336228</c:v>
                </c:pt>
                <c:pt idx="151">
                  <c:v>54.403470715835148</c:v>
                </c:pt>
                <c:pt idx="152">
                  <c:v>54.761388286334061</c:v>
                </c:pt>
                <c:pt idx="153">
                  <c:v>55.119305856832973</c:v>
                </c:pt>
                <c:pt idx="154">
                  <c:v>55.477223427331893</c:v>
                </c:pt>
                <c:pt idx="155">
                  <c:v>55.835140997830806</c:v>
                </c:pt>
                <c:pt idx="156">
                  <c:v>56.193058568329725</c:v>
                </c:pt>
                <c:pt idx="157">
                  <c:v>56.550976138828638</c:v>
                </c:pt>
                <c:pt idx="158">
                  <c:v>56.90889370932755</c:v>
                </c:pt>
                <c:pt idx="159">
                  <c:v>57.26681127982647</c:v>
                </c:pt>
                <c:pt idx="160">
                  <c:v>57.624728850325383</c:v>
                </c:pt>
                <c:pt idx="161">
                  <c:v>57.982646420824302</c:v>
                </c:pt>
                <c:pt idx="162">
                  <c:v>58.340563991323215</c:v>
                </c:pt>
                <c:pt idx="163">
                  <c:v>58.698481561822128</c:v>
                </c:pt>
                <c:pt idx="164">
                  <c:v>59.056399132321047</c:v>
                </c:pt>
                <c:pt idx="165">
                  <c:v>59.41431670281996</c:v>
                </c:pt>
                <c:pt idx="166">
                  <c:v>59.77223427331888</c:v>
                </c:pt>
                <c:pt idx="167">
                  <c:v>60.130151843817792</c:v>
                </c:pt>
                <c:pt idx="168">
                  <c:v>60.488069414316705</c:v>
                </c:pt>
                <c:pt idx="169">
                  <c:v>60.845986984815625</c:v>
                </c:pt>
                <c:pt idx="170">
                  <c:v>61.203904555314537</c:v>
                </c:pt>
                <c:pt idx="171">
                  <c:v>61.561822125813457</c:v>
                </c:pt>
                <c:pt idx="172">
                  <c:v>61.919739696312369</c:v>
                </c:pt>
                <c:pt idx="173">
                  <c:v>62.277657266811282</c:v>
                </c:pt>
                <c:pt idx="174">
                  <c:v>62.635574837310202</c:v>
                </c:pt>
                <c:pt idx="175">
                  <c:v>62.993492407809114</c:v>
                </c:pt>
                <c:pt idx="176">
                  <c:v>63.351409978308034</c:v>
                </c:pt>
                <c:pt idx="177">
                  <c:v>63.709327548806947</c:v>
                </c:pt>
                <c:pt idx="178">
                  <c:v>64.067245119305866</c:v>
                </c:pt>
                <c:pt idx="179">
                  <c:v>64.425162689804779</c:v>
                </c:pt>
                <c:pt idx="180">
                  <c:v>64.783080260303691</c:v>
                </c:pt>
                <c:pt idx="181">
                  <c:v>65.140997830802604</c:v>
                </c:pt>
                <c:pt idx="182">
                  <c:v>65.498915401301517</c:v>
                </c:pt>
                <c:pt idx="183">
                  <c:v>65.856832971800443</c:v>
                </c:pt>
                <c:pt idx="184">
                  <c:v>66.214750542299356</c:v>
                </c:pt>
                <c:pt idx="185">
                  <c:v>66.572668112798269</c:v>
                </c:pt>
                <c:pt idx="186">
                  <c:v>66.930585683297181</c:v>
                </c:pt>
                <c:pt idx="187">
                  <c:v>67.288503253796094</c:v>
                </c:pt>
                <c:pt idx="188">
                  <c:v>67.646420824295021</c:v>
                </c:pt>
                <c:pt idx="189">
                  <c:v>68.004338394793933</c:v>
                </c:pt>
                <c:pt idx="190">
                  <c:v>68.362255965292846</c:v>
                </c:pt>
                <c:pt idx="191">
                  <c:v>68.720173535791758</c:v>
                </c:pt>
                <c:pt idx="192">
                  <c:v>69.078091106290671</c:v>
                </c:pt>
                <c:pt idx="193">
                  <c:v>69.436008676789598</c:v>
                </c:pt>
                <c:pt idx="194">
                  <c:v>69.79392624728851</c:v>
                </c:pt>
                <c:pt idx="195">
                  <c:v>70.151843817787423</c:v>
                </c:pt>
                <c:pt idx="196">
                  <c:v>70.509761388286336</c:v>
                </c:pt>
                <c:pt idx="197">
                  <c:v>70.867678958785248</c:v>
                </c:pt>
                <c:pt idx="198">
                  <c:v>71.225596529284175</c:v>
                </c:pt>
                <c:pt idx="199">
                  <c:v>71.583514099783088</c:v>
                </c:pt>
                <c:pt idx="200">
                  <c:v>71.941431670282</c:v>
                </c:pt>
                <c:pt idx="201">
                  <c:v>72.299349240780913</c:v>
                </c:pt>
                <c:pt idx="202">
                  <c:v>72.657266811279825</c:v>
                </c:pt>
                <c:pt idx="203">
                  <c:v>73.015184381778752</c:v>
                </c:pt>
                <c:pt idx="204">
                  <c:v>73.373101952277665</c:v>
                </c:pt>
                <c:pt idx="205">
                  <c:v>73.731019522776577</c:v>
                </c:pt>
                <c:pt idx="206">
                  <c:v>74.08893709327549</c:v>
                </c:pt>
                <c:pt idx="207">
                  <c:v>74.446854663774403</c:v>
                </c:pt>
                <c:pt idx="208">
                  <c:v>74.804772234273329</c:v>
                </c:pt>
                <c:pt idx="209">
                  <c:v>75.162689804772242</c:v>
                </c:pt>
                <c:pt idx="210">
                  <c:v>75.520607375271155</c:v>
                </c:pt>
                <c:pt idx="211">
                  <c:v>75.878524945770067</c:v>
                </c:pt>
                <c:pt idx="212">
                  <c:v>76.23644251626898</c:v>
                </c:pt>
                <c:pt idx="213">
                  <c:v>76.594360086767907</c:v>
                </c:pt>
                <c:pt idx="214">
                  <c:v>76.952277657266819</c:v>
                </c:pt>
                <c:pt idx="215">
                  <c:v>77.310195227765732</c:v>
                </c:pt>
                <c:pt idx="216">
                  <c:v>77.668112798264644</c:v>
                </c:pt>
                <c:pt idx="217">
                  <c:v>78.026030368763557</c:v>
                </c:pt>
                <c:pt idx="218">
                  <c:v>78.383947939262484</c:v>
                </c:pt>
                <c:pt idx="219">
                  <c:v>78.741865509761396</c:v>
                </c:pt>
                <c:pt idx="220">
                  <c:v>79.099783080260309</c:v>
                </c:pt>
                <c:pt idx="221">
                  <c:v>79.457700650759222</c:v>
                </c:pt>
                <c:pt idx="222">
                  <c:v>79.815618221258134</c:v>
                </c:pt>
                <c:pt idx="223">
                  <c:v>80.173535791757061</c:v>
                </c:pt>
                <c:pt idx="224">
                  <c:v>80.531453362255974</c:v>
                </c:pt>
                <c:pt idx="225">
                  <c:v>80.889370932754886</c:v>
                </c:pt>
                <c:pt idx="226">
                  <c:v>81.247288503253799</c:v>
                </c:pt>
                <c:pt idx="227">
                  <c:v>81.605206073752711</c:v>
                </c:pt>
                <c:pt idx="228">
                  <c:v>81.963123644251638</c:v>
                </c:pt>
                <c:pt idx="229">
                  <c:v>82.321041214750551</c:v>
                </c:pt>
                <c:pt idx="230">
                  <c:v>82.678958785249463</c:v>
                </c:pt>
                <c:pt idx="231">
                  <c:v>83.036876355748376</c:v>
                </c:pt>
                <c:pt idx="232">
                  <c:v>83.394793926247289</c:v>
                </c:pt>
                <c:pt idx="233">
                  <c:v>83.752711496746215</c:v>
                </c:pt>
                <c:pt idx="234">
                  <c:v>84.110629067245128</c:v>
                </c:pt>
                <c:pt idx="235">
                  <c:v>84.468546637744041</c:v>
                </c:pt>
                <c:pt idx="236">
                  <c:v>84.826464208242953</c:v>
                </c:pt>
                <c:pt idx="237">
                  <c:v>85.184381778741866</c:v>
                </c:pt>
                <c:pt idx="238">
                  <c:v>85.542299349240793</c:v>
                </c:pt>
                <c:pt idx="239">
                  <c:v>85.900216919739705</c:v>
                </c:pt>
                <c:pt idx="240">
                  <c:v>86.258134490238618</c:v>
                </c:pt>
                <c:pt idx="241">
                  <c:v>86.61605206073753</c:v>
                </c:pt>
                <c:pt idx="242">
                  <c:v>86.973969631236443</c:v>
                </c:pt>
                <c:pt idx="243">
                  <c:v>87.33188720173537</c:v>
                </c:pt>
                <c:pt idx="244">
                  <c:v>87.689804772234282</c:v>
                </c:pt>
                <c:pt idx="245">
                  <c:v>88.047722342733195</c:v>
                </c:pt>
                <c:pt idx="246">
                  <c:v>88.405639913232108</c:v>
                </c:pt>
                <c:pt idx="247">
                  <c:v>88.76355748373102</c:v>
                </c:pt>
                <c:pt idx="248">
                  <c:v>89.121475054229947</c:v>
                </c:pt>
                <c:pt idx="249">
                  <c:v>89.47939262472886</c:v>
                </c:pt>
                <c:pt idx="250">
                  <c:v>89.837310195227772</c:v>
                </c:pt>
                <c:pt idx="251">
                  <c:v>90.195227765726685</c:v>
                </c:pt>
                <c:pt idx="252">
                  <c:v>90.553145336225597</c:v>
                </c:pt>
                <c:pt idx="253">
                  <c:v>90.911062906724524</c:v>
                </c:pt>
                <c:pt idx="254">
                  <c:v>91.268980477223437</c:v>
                </c:pt>
                <c:pt idx="255">
                  <c:v>91.626898047722349</c:v>
                </c:pt>
                <c:pt idx="256">
                  <c:v>91.984815618221262</c:v>
                </c:pt>
                <c:pt idx="257">
                  <c:v>92.342733188720175</c:v>
                </c:pt>
                <c:pt idx="258">
                  <c:v>92.700650759219101</c:v>
                </c:pt>
                <c:pt idx="259">
                  <c:v>93.058568329718014</c:v>
                </c:pt>
                <c:pt idx="260">
                  <c:v>93.416485900216927</c:v>
                </c:pt>
                <c:pt idx="261">
                  <c:v>93.774403470715839</c:v>
                </c:pt>
                <c:pt idx="262">
                  <c:v>94.132321041214752</c:v>
                </c:pt>
                <c:pt idx="263">
                  <c:v>94.490238611713679</c:v>
                </c:pt>
                <c:pt idx="264">
                  <c:v>94.848156182212591</c:v>
                </c:pt>
                <c:pt idx="265">
                  <c:v>95.206073752711504</c:v>
                </c:pt>
                <c:pt idx="266">
                  <c:v>95.563991323210416</c:v>
                </c:pt>
                <c:pt idx="267">
                  <c:v>95.921908893709329</c:v>
                </c:pt>
                <c:pt idx="268">
                  <c:v>96.279826464208256</c:v>
                </c:pt>
                <c:pt idx="269">
                  <c:v>96.637744034707168</c:v>
                </c:pt>
                <c:pt idx="270">
                  <c:v>96.995661605206081</c:v>
                </c:pt>
                <c:pt idx="271">
                  <c:v>97.353579175704994</c:v>
                </c:pt>
                <c:pt idx="272">
                  <c:v>97.711496746203906</c:v>
                </c:pt>
                <c:pt idx="273">
                  <c:v>98.069414316702833</c:v>
                </c:pt>
                <c:pt idx="274">
                  <c:v>98.427331887201746</c:v>
                </c:pt>
                <c:pt idx="275">
                  <c:v>98.785249457700658</c:v>
                </c:pt>
                <c:pt idx="276">
                  <c:v>99.143167028199571</c:v>
                </c:pt>
                <c:pt idx="277">
                  <c:v>99.501084598698483</c:v>
                </c:pt>
                <c:pt idx="278">
                  <c:v>99.85900216919741</c:v>
                </c:pt>
                <c:pt idx="279">
                  <c:v>100.21691973969632</c:v>
                </c:pt>
                <c:pt idx="280">
                  <c:v>100.57483731019524</c:v>
                </c:pt>
                <c:pt idx="281">
                  <c:v>100.93275488069415</c:v>
                </c:pt>
                <c:pt idx="282">
                  <c:v>101.29067245119306</c:v>
                </c:pt>
                <c:pt idx="283">
                  <c:v>101.64859002169199</c:v>
                </c:pt>
                <c:pt idx="284">
                  <c:v>102.0065075921909</c:v>
                </c:pt>
                <c:pt idx="285">
                  <c:v>102.36442516268981</c:v>
                </c:pt>
                <c:pt idx="286">
                  <c:v>102.72234273318873</c:v>
                </c:pt>
                <c:pt idx="287">
                  <c:v>103.08026030368764</c:v>
                </c:pt>
                <c:pt idx="288">
                  <c:v>103.43817787418656</c:v>
                </c:pt>
                <c:pt idx="289">
                  <c:v>103.79609544468548</c:v>
                </c:pt>
                <c:pt idx="290">
                  <c:v>104.15401301518439</c:v>
                </c:pt>
                <c:pt idx="291">
                  <c:v>104.5119305856833</c:v>
                </c:pt>
                <c:pt idx="292">
                  <c:v>104.86984815618221</c:v>
                </c:pt>
                <c:pt idx="293">
                  <c:v>105.22776572668114</c:v>
                </c:pt>
                <c:pt idx="294">
                  <c:v>105.58568329718005</c:v>
                </c:pt>
                <c:pt idx="295">
                  <c:v>105.94360086767897</c:v>
                </c:pt>
                <c:pt idx="296">
                  <c:v>106.30151843817788</c:v>
                </c:pt>
                <c:pt idx="297">
                  <c:v>106.65943600867679</c:v>
                </c:pt>
                <c:pt idx="298">
                  <c:v>107.01735357917572</c:v>
                </c:pt>
                <c:pt idx="299">
                  <c:v>107.37527114967463</c:v>
                </c:pt>
                <c:pt idx="300">
                  <c:v>107.73318872017354</c:v>
                </c:pt>
                <c:pt idx="301">
                  <c:v>108.09110629067246</c:v>
                </c:pt>
                <c:pt idx="302">
                  <c:v>108.44902386117137</c:v>
                </c:pt>
                <c:pt idx="303">
                  <c:v>108.8069414316703</c:v>
                </c:pt>
                <c:pt idx="304">
                  <c:v>109.16485900216921</c:v>
                </c:pt>
                <c:pt idx="305">
                  <c:v>109.52277657266812</c:v>
                </c:pt>
                <c:pt idx="306">
                  <c:v>109.88069414316703</c:v>
                </c:pt>
                <c:pt idx="307">
                  <c:v>110.23861171366595</c:v>
                </c:pt>
                <c:pt idx="308">
                  <c:v>110.59652928416487</c:v>
                </c:pt>
                <c:pt idx="309">
                  <c:v>110.95444685466379</c:v>
                </c:pt>
                <c:pt idx="310">
                  <c:v>111.3123644251627</c:v>
                </c:pt>
                <c:pt idx="311">
                  <c:v>111.67028199566161</c:v>
                </c:pt>
                <c:pt idx="312">
                  <c:v>112.02819956616052</c:v>
                </c:pt>
                <c:pt idx="313">
                  <c:v>112.38611713665945</c:v>
                </c:pt>
                <c:pt idx="314">
                  <c:v>112.74403470715836</c:v>
                </c:pt>
                <c:pt idx="315">
                  <c:v>113.10195227765728</c:v>
                </c:pt>
                <c:pt idx="316">
                  <c:v>113.45986984815619</c:v>
                </c:pt>
                <c:pt idx="317">
                  <c:v>113.8177874186551</c:v>
                </c:pt>
                <c:pt idx="318">
                  <c:v>114.17570498915403</c:v>
                </c:pt>
                <c:pt idx="319">
                  <c:v>114.53362255965294</c:v>
                </c:pt>
                <c:pt idx="320">
                  <c:v>114.89154013015185</c:v>
                </c:pt>
                <c:pt idx="321">
                  <c:v>115.24945770065077</c:v>
                </c:pt>
                <c:pt idx="322">
                  <c:v>115.60737527114968</c:v>
                </c:pt>
                <c:pt idx="323">
                  <c:v>115.9652928416486</c:v>
                </c:pt>
                <c:pt idx="324">
                  <c:v>116.32321041214752</c:v>
                </c:pt>
                <c:pt idx="325">
                  <c:v>116.68112798264643</c:v>
                </c:pt>
                <c:pt idx="326">
                  <c:v>117.03904555314534</c:v>
                </c:pt>
                <c:pt idx="327">
                  <c:v>117.39696312364426</c:v>
                </c:pt>
                <c:pt idx="328">
                  <c:v>117.75488069414318</c:v>
                </c:pt>
                <c:pt idx="329">
                  <c:v>118.11279826464209</c:v>
                </c:pt>
                <c:pt idx="330">
                  <c:v>118.47071583514101</c:v>
                </c:pt>
                <c:pt idx="331">
                  <c:v>118.82863340563992</c:v>
                </c:pt>
                <c:pt idx="332">
                  <c:v>119.18655097613883</c:v>
                </c:pt>
                <c:pt idx="333">
                  <c:v>119.54446854663776</c:v>
                </c:pt>
                <c:pt idx="334">
                  <c:v>119.90238611713667</c:v>
                </c:pt>
                <c:pt idx="335">
                  <c:v>120.26030368763558</c:v>
                </c:pt>
                <c:pt idx="336">
                  <c:v>120.6182212581345</c:v>
                </c:pt>
                <c:pt idx="337">
                  <c:v>120.97613882863341</c:v>
                </c:pt>
                <c:pt idx="338">
                  <c:v>121.33405639913234</c:v>
                </c:pt>
                <c:pt idx="339">
                  <c:v>121.69197396963125</c:v>
                </c:pt>
                <c:pt idx="340">
                  <c:v>122.04989154013016</c:v>
                </c:pt>
                <c:pt idx="341">
                  <c:v>122.40780911062907</c:v>
                </c:pt>
                <c:pt idx="342">
                  <c:v>122.76572668112799</c:v>
                </c:pt>
                <c:pt idx="343">
                  <c:v>123.12364425162691</c:v>
                </c:pt>
                <c:pt idx="344">
                  <c:v>123.48156182212583</c:v>
                </c:pt>
                <c:pt idx="345">
                  <c:v>123.83947939262474</c:v>
                </c:pt>
                <c:pt idx="346">
                  <c:v>124.19739696312365</c:v>
                </c:pt>
                <c:pt idx="347">
                  <c:v>124.55531453362256</c:v>
                </c:pt>
                <c:pt idx="348">
                  <c:v>124.91323210412149</c:v>
                </c:pt>
                <c:pt idx="349">
                  <c:v>125.2711496746204</c:v>
                </c:pt>
                <c:pt idx="350">
                  <c:v>125.62906724511932</c:v>
                </c:pt>
                <c:pt idx="351">
                  <c:v>125.98698481561823</c:v>
                </c:pt>
                <c:pt idx="352">
                  <c:v>126.34490238611714</c:v>
                </c:pt>
                <c:pt idx="353">
                  <c:v>126.70281995661607</c:v>
                </c:pt>
                <c:pt idx="354">
                  <c:v>127.06073752711498</c:v>
                </c:pt>
                <c:pt idx="355">
                  <c:v>127.41865509761389</c:v>
                </c:pt>
                <c:pt idx="356">
                  <c:v>127.77657266811281</c:v>
                </c:pt>
                <c:pt idx="357">
                  <c:v>128.13449023861173</c:v>
                </c:pt>
                <c:pt idx="358">
                  <c:v>128.49240780911063</c:v>
                </c:pt>
                <c:pt idx="359">
                  <c:v>128.85032537960956</c:v>
                </c:pt>
                <c:pt idx="360">
                  <c:v>129.20824295010846</c:v>
                </c:pt>
                <c:pt idx="361">
                  <c:v>129.56616052060738</c:v>
                </c:pt>
                <c:pt idx="362">
                  <c:v>129.92407809110631</c:v>
                </c:pt>
                <c:pt idx="363">
                  <c:v>130.28199566160521</c:v>
                </c:pt>
                <c:pt idx="364">
                  <c:v>130.63991323210413</c:v>
                </c:pt>
                <c:pt idx="365">
                  <c:v>130.99783080260303</c:v>
                </c:pt>
                <c:pt idx="366">
                  <c:v>131.35574837310196</c:v>
                </c:pt>
                <c:pt idx="367">
                  <c:v>131.71366594360089</c:v>
                </c:pt>
                <c:pt idx="368">
                  <c:v>132.07158351409979</c:v>
                </c:pt>
                <c:pt idx="369">
                  <c:v>132.42950108459871</c:v>
                </c:pt>
                <c:pt idx="370">
                  <c:v>132.78741865509761</c:v>
                </c:pt>
                <c:pt idx="371">
                  <c:v>133.14533622559654</c:v>
                </c:pt>
                <c:pt idx="372">
                  <c:v>133.50325379609546</c:v>
                </c:pt>
                <c:pt idx="373">
                  <c:v>133.86117136659436</c:v>
                </c:pt>
                <c:pt idx="374">
                  <c:v>134.21908893709329</c:v>
                </c:pt>
                <c:pt idx="375">
                  <c:v>134.57700650759219</c:v>
                </c:pt>
                <c:pt idx="376">
                  <c:v>134.93492407809111</c:v>
                </c:pt>
                <c:pt idx="377">
                  <c:v>135.29284164859004</c:v>
                </c:pt>
                <c:pt idx="378">
                  <c:v>135.65075921908894</c:v>
                </c:pt>
                <c:pt idx="379">
                  <c:v>136.00867678958787</c:v>
                </c:pt>
                <c:pt idx="380">
                  <c:v>136.36659436008676</c:v>
                </c:pt>
                <c:pt idx="381">
                  <c:v>136.72451193058569</c:v>
                </c:pt>
                <c:pt idx="382">
                  <c:v>137.08242950108462</c:v>
                </c:pt>
                <c:pt idx="383">
                  <c:v>137.44034707158352</c:v>
                </c:pt>
                <c:pt idx="384">
                  <c:v>137.79826464208244</c:v>
                </c:pt>
                <c:pt idx="385">
                  <c:v>138.15618221258134</c:v>
                </c:pt>
                <c:pt idx="386">
                  <c:v>138.51409978308027</c:v>
                </c:pt>
                <c:pt idx="387">
                  <c:v>138.8720173535792</c:v>
                </c:pt>
                <c:pt idx="388">
                  <c:v>139.22993492407809</c:v>
                </c:pt>
                <c:pt idx="389">
                  <c:v>139.58785249457702</c:v>
                </c:pt>
                <c:pt idx="390">
                  <c:v>139.94577006507592</c:v>
                </c:pt>
                <c:pt idx="391">
                  <c:v>140.30368763557485</c:v>
                </c:pt>
                <c:pt idx="392">
                  <c:v>140.66160520607377</c:v>
                </c:pt>
                <c:pt idx="393">
                  <c:v>141.01952277657267</c:v>
                </c:pt>
                <c:pt idx="394">
                  <c:v>141.3774403470716</c:v>
                </c:pt>
                <c:pt idx="395">
                  <c:v>141.7353579175705</c:v>
                </c:pt>
                <c:pt idx="396">
                  <c:v>142.09327548806942</c:v>
                </c:pt>
                <c:pt idx="397">
                  <c:v>142.45119305856835</c:v>
                </c:pt>
                <c:pt idx="398">
                  <c:v>142.80911062906725</c:v>
                </c:pt>
                <c:pt idx="399">
                  <c:v>143.16702819956618</c:v>
                </c:pt>
                <c:pt idx="400">
                  <c:v>143.52494577006507</c:v>
                </c:pt>
                <c:pt idx="401">
                  <c:v>143.882863340564</c:v>
                </c:pt>
                <c:pt idx="402">
                  <c:v>144.24078091106293</c:v>
                </c:pt>
                <c:pt idx="403">
                  <c:v>144.59869848156183</c:v>
                </c:pt>
                <c:pt idx="404">
                  <c:v>144.95661605206075</c:v>
                </c:pt>
                <c:pt idx="405">
                  <c:v>145.31453362255965</c:v>
                </c:pt>
                <c:pt idx="406">
                  <c:v>145.67245119305858</c:v>
                </c:pt>
                <c:pt idx="407">
                  <c:v>146.0303687635575</c:v>
                </c:pt>
                <c:pt idx="408">
                  <c:v>146.3882863340564</c:v>
                </c:pt>
                <c:pt idx="409">
                  <c:v>146.74620390455533</c:v>
                </c:pt>
                <c:pt idx="410">
                  <c:v>147.10412147505423</c:v>
                </c:pt>
                <c:pt idx="411">
                  <c:v>147.46203904555315</c:v>
                </c:pt>
                <c:pt idx="412">
                  <c:v>147.81995661605208</c:v>
                </c:pt>
                <c:pt idx="413">
                  <c:v>148.17787418655098</c:v>
                </c:pt>
                <c:pt idx="414">
                  <c:v>148.53579175704991</c:v>
                </c:pt>
                <c:pt idx="415">
                  <c:v>148.89370932754881</c:v>
                </c:pt>
                <c:pt idx="416">
                  <c:v>149.25162689804773</c:v>
                </c:pt>
                <c:pt idx="417">
                  <c:v>149.60954446854666</c:v>
                </c:pt>
                <c:pt idx="418">
                  <c:v>149.96746203904556</c:v>
                </c:pt>
                <c:pt idx="419">
                  <c:v>150.32537960954448</c:v>
                </c:pt>
                <c:pt idx="420">
                  <c:v>150.68329718004338</c:v>
                </c:pt>
                <c:pt idx="421">
                  <c:v>151.04121475054231</c:v>
                </c:pt>
                <c:pt idx="422">
                  <c:v>151.39913232104124</c:v>
                </c:pt>
                <c:pt idx="423">
                  <c:v>151.75704989154013</c:v>
                </c:pt>
                <c:pt idx="424">
                  <c:v>152.11496746203906</c:v>
                </c:pt>
                <c:pt idx="425">
                  <c:v>152.47288503253796</c:v>
                </c:pt>
                <c:pt idx="426">
                  <c:v>152.83080260303689</c:v>
                </c:pt>
                <c:pt idx="427">
                  <c:v>153.18872017353581</c:v>
                </c:pt>
                <c:pt idx="428">
                  <c:v>153.54663774403471</c:v>
                </c:pt>
                <c:pt idx="429">
                  <c:v>153.90455531453364</c:v>
                </c:pt>
                <c:pt idx="430">
                  <c:v>154.26247288503254</c:v>
                </c:pt>
                <c:pt idx="431">
                  <c:v>154.62039045553146</c:v>
                </c:pt>
                <c:pt idx="432">
                  <c:v>154.97830802603039</c:v>
                </c:pt>
                <c:pt idx="433">
                  <c:v>155.33622559652929</c:v>
                </c:pt>
                <c:pt idx="434">
                  <c:v>155.69414316702822</c:v>
                </c:pt>
                <c:pt idx="435">
                  <c:v>156.05206073752711</c:v>
                </c:pt>
                <c:pt idx="436">
                  <c:v>156.40997830802604</c:v>
                </c:pt>
                <c:pt idx="437">
                  <c:v>156.76789587852497</c:v>
                </c:pt>
                <c:pt idx="438">
                  <c:v>157.12581344902387</c:v>
                </c:pt>
                <c:pt idx="439">
                  <c:v>157.48373101952279</c:v>
                </c:pt>
                <c:pt idx="440">
                  <c:v>157.84164859002169</c:v>
                </c:pt>
                <c:pt idx="441">
                  <c:v>158.19956616052062</c:v>
                </c:pt>
                <c:pt idx="442">
                  <c:v>158.55748373101954</c:v>
                </c:pt>
                <c:pt idx="443">
                  <c:v>158.91540130151844</c:v>
                </c:pt>
                <c:pt idx="444">
                  <c:v>159.27331887201737</c:v>
                </c:pt>
                <c:pt idx="445">
                  <c:v>159.63123644251627</c:v>
                </c:pt>
                <c:pt idx="446">
                  <c:v>159.9891540130152</c:v>
                </c:pt>
                <c:pt idx="447">
                  <c:v>160.34707158351412</c:v>
                </c:pt>
                <c:pt idx="448">
                  <c:v>160.70498915401302</c:v>
                </c:pt>
                <c:pt idx="449">
                  <c:v>161.06290672451195</c:v>
                </c:pt>
                <c:pt idx="450">
                  <c:v>161.42082429501085</c:v>
                </c:pt>
                <c:pt idx="451">
                  <c:v>161.77874186550977</c:v>
                </c:pt>
                <c:pt idx="452">
                  <c:v>162.1366594360087</c:v>
                </c:pt>
                <c:pt idx="453">
                  <c:v>162.4945770065076</c:v>
                </c:pt>
                <c:pt idx="454">
                  <c:v>162.85249457700652</c:v>
                </c:pt>
                <c:pt idx="455">
                  <c:v>163.21041214750542</c:v>
                </c:pt>
                <c:pt idx="456">
                  <c:v>163.56832971800435</c:v>
                </c:pt>
                <c:pt idx="457">
                  <c:v>163.92624728850328</c:v>
                </c:pt>
                <c:pt idx="458">
                  <c:v>164.28416485900217</c:v>
                </c:pt>
                <c:pt idx="459">
                  <c:v>164.6420824295011</c:v>
                </c:pt>
                <c:pt idx="460">
                  <c:v>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717568"/>
        <c:axId val="276718144"/>
      </c:scatterChart>
      <c:valAx>
        <c:axId val="27671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18144"/>
        <c:crosses val="autoZero"/>
        <c:crossBetween val="midCat"/>
      </c:valAx>
      <c:valAx>
        <c:axId val="27671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175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KNNC_TrainingLiftChart!$BE$4:$BE$13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KNNC_TrainingLiftChart!$BF$4:$BF$13</c:f>
              <c:numCache>
                <c:formatCode>General</c:formatCode>
                <c:ptCount val="10"/>
                <c:pt idx="0">
                  <c:v>2.6724637681159416</c:v>
                </c:pt>
                <c:pt idx="1">
                  <c:v>1.9436100131752303</c:v>
                </c:pt>
                <c:pt idx="2">
                  <c:v>1.6399209486166006</c:v>
                </c:pt>
                <c:pt idx="3">
                  <c:v>1.0325428194993411</c:v>
                </c:pt>
                <c:pt idx="4">
                  <c:v>1.0325428194993411</c:v>
                </c:pt>
                <c:pt idx="5">
                  <c:v>0.60737812911725941</c:v>
                </c:pt>
                <c:pt idx="6">
                  <c:v>0.66811594202898539</c:v>
                </c:pt>
                <c:pt idx="7">
                  <c:v>0.36442687747035568</c:v>
                </c:pt>
                <c:pt idx="8">
                  <c:v>6.0737812911725947E-2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866176"/>
        <c:axId val="276719872"/>
      </c:barChart>
      <c:catAx>
        <c:axId val="27486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19872"/>
        <c:crosses val="autoZero"/>
        <c:auto val="1"/>
        <c:lblAlgn val="ctr"/>
        <c:lblOffset val="100"/>
        <c:noMultiLvlLbl val="0"/>
      </c:catAx>
      <c:valAx>
        <c:axId val="27671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661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0.857217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kNN Classifier</c:v>
          </c:tx>
          <c:spPr>
            <a:ln w="6350"/>
          </c:spPr>
          <c:marker>
            <c:symbol val="none"/>
          </c:marker>
          <c:xVal>
            <c:numRef>
              <c:f>KNNC_TrainingLiftChart!$BZ$2:$BZ$13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3.3783783783783786E-3</c:v>
                </c:pt>
                <c:pt idx="4">
                  <c:v>1.6891891891891893E-2</c:v>
                </c:pt>
                <c:pt idx="5">
                  <c:v>7.0945945945945943E-2</c:v>
                </c:pt>
                <c:pt idx="6">
                  <c:v>0.12162162162162163</c:v>
                </c:pt>
                <c:pt idx="7">
                  <c:v>0.27702702702702703</c:v>
                </c:pt>
                <c:pt idx="8">
                  <c:v>0.40540540540540543</c:v>
                </c:pt>
                <c:pt idx="9">
                  <c:v>0.56418918918918914</c:v>
                </c:pt>
                <c:pt idx="10">
                  <c:v>0.76689189189189189</c:v>
                </c:pt>
                <c:pt idx="11">
                  <c:v>1</c:v>
                </c:pt>
              </c:numCache>
            </c:numRef>
          </c:xVal>
          <c:yVal>
            <c:numRef>
              <c:f>KNNC_TrainingLiftChart!$CA$2:$CA$13</c:f>
              <c:numCache>
                <c:formatCode>General</c:formatCode>
                <c:ptCount val="12"/>
                <c:pt idx="0">
                  <c:v>0</c:v>
                </c:pt>
                <c:pt idx="1">
                  <c:v>1.2121212121212121E-2</c:v>
                </c:pt>
                <c:pt idx="2">
                  <c:v>5.4545454545454543E-2</c:v>
                </c:pt>
                <c:pt idx="3">
                  <c:v>0.15151515151515152</c:v>
                </c:pt>
                <c:pt idx="4">
                  <c:v>0.33939393939393941</c:v>
                </c:pt>
                <c:pt idx="5">
                  <c:v>0.48484848484848486</c:v>
                </c:pt>
                <c:pt idx="6">
                  <c:v>0.66060606060606064</c:v>
                </c:pt>
                <c:pt idx="7">
                  <c:v>0.80606060606060603</c:v>
                </c:pt>
                <c:pt idx="8">
                  <c:v>0.89090909090909087</c:v>
                </c:pt>
                <c:pt idx="9">
                  <c:v>0.96363636363636362</c:v>
                </c:pt>
                <c:pt idx="10">
                  <c:v>1</c:v>
                </c:pt>
                <c:pt idx="11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KNNC_TrainingLiftChart!$BZ$2:$BZ$13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3.3783783783783786E-3</c:v>
                </c:pt>
                <c:pt idx="4">
                  <c:v>1.6891891891891893E-2</c:v>
                </c:pt>
                <c:pt idx="5">
                  <c:v>7.0945945945945943E-2</c:v>
                </c:pt>
                <c:pt idx="6">
                  <c:v>0.12162162162162163</c:v>
                </c:pt>
                <c:pt idx="7">
                  <c:v>0.27702702702702703</c:v>
                </c:pt>
                <c:pt idx="8">
                  <c:v>0.40540540540540543</c:v>
                </c:pt>
                <c:pt idx="9">
                  <c:v>0.56418918918918914</c:v>
                </c:pt>
                <c:pt idx="10">
                  <c:v>0.76689189189189189</c:v>
                </c:pt>
                <c:pt idx="11">
                  <c:v>1</c:v>
                </c:pt>
              </c:numCache>
            </c:numRef>
          </c:xVal>
          <c:yVal>
            <c:numRef>
              <c:f>KNNC_TrainingLiftChart!$CB$2:$CB$13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3.3783783783783786E-3</c:v>
                </c:pt>
                <c:pt idx="4">
                  <c:v>1.6891891891891893E-2</c:v>
                </c:pt>
                <c:pt idx="5">
                  <c:v>7.0945945945945943E-2</c:v>
                </c:pt>
                <c:pt idx="6">
                  <c:v>0.12162162162162163</c:v>
                </c:pt>
                <c:pt idx="7">
                  <c:v>0.27702702702702703</c:v>
                </c:pt>
                <c:pt idx="8">
                  <c:v>0.40540540540540543</c:v>
                </c:pt>
                <c:pt idx="9">
                  <c:v>0.56418918918918914</c:v>
                </c:pt>
                <c:pt idx="10">
                  <c:v>0.76689189189189189</c:v>
                </c:pt>
                <c:pt idx="1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721600"/>
        <c:axId val="276722176"/>
      </c:scatterChart>
      <c:valAx>
        <c:axId val="27672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22176"/>
        <c:crosses val="autoZero"/>
        <c:crossBetween val="midCat"/>
      </c:valAx>
      <c:valAx>
        <c:axId val="276722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216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class when sorted using predicted values</c:v>
          </c:tx>
          <c:spPr>
            <a:ln w="6350"/>
          </c:spPr>
          <c:marker>
            <c:symbol val="none"/>
          </c:marker>
          <c:xVal>
            <c:numRef>
              <c:f>KNNC_ValidationLiftChart!$AZ$4:$AZ$310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KNNC_ValidationLiftChart!$BC$4:$BC$310</c:f>
              <c:numCache>
                <c:formatCode>General</c:formatCode>
                <c:ptCount val="30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33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  <c:pt idx="51">
                  <c:v>34</c:v>
                </c:pt>
                <c:pt idx="52">
                  <c:v>35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37</c:v>
                </c:pt>
                <c:pt idx="57">
                  <c:v>37</c:v>
                </c:pt>
                <c:pt idx="58">
                  <c:v>38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41</c:v>
                </c:pt>
                <c:pt idx="64">
                  <c:v>42</c:v>
                </c:pt>
                <c:pt idx="65">
                  <c:v>42</c:v>
                </c:pt>
                <c:pt idx="66">
                  <c:v>43</c:v>
                </c:pt>
                <c:pt idx="67">
                  <c:v>43</c:v>
                </c:pt>
                <c:pt idx="68">
                  <c:v>44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46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49</c:v>
                </c:pt>
                <c:pt idx="77">
                  <c:v>49</c:v>
                </c:pt>
                <c:pt idx="78">
                  <c:v>50</c:v>
                </c:pt>
                <c:pt idx="79">
                  <c:v>51</c:v>
                </c:pt>
                <c:pt idx="80">
                  <c:v>51</c:v>
                </c:pt>
                <c:pt idx="81">
                  <c:v>52</c:v>
                </c:pt>
                <c:pt idx="82">
                  <c:v>52</c:v>
                </c:pt>
                <c:pt idx="83">
                  <c:v>52</c:v>
                </c:pt>
                <c:pt idx="84">
                  <c:v>53</c:v>
                </c:pt>
                <c:pt idx="85">
                  <c:v>54</c:v>
                </c:pt>
                <c:pt idx="86">
                  <c:v>54</c:v>
                </c:pt>
                <c:pt idx="87">
                  <c:v>55</c:v>
                </c:pt>
                <c:pt idx="88">
                  <c:v>56</c:v>
                </c:pt>
                <c:pt idx="89">
                  <c:v>57</c:v>
                </c:pt>
                <c:pt idx="90">
                  <c:v>57</c:v>
                </c:pt>
                <c:pt idx="91">
                  <c:v>58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60</c:v>
                </c:pt>
                <c:pt idx="96">
                  <c:v>61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62</c:v>
                </c:pt>
                <c:pt idx="101">
                  <c:v>63</c:v>
                </c:pt>
                <c:pt idx="102">
                  <c:v>64</c:v>
                </c:pt>
                <c:pt idx="103">
                  <c:v>64</c:v>
                </c:pt>
                <c:pt idx="104">
                  <c:v>65</c:v>
                </c:pt>
                <c:pt idx="105">
                  <c:v>66</c:v>
                </c:pt>
                <c:pt idx="106">
                  <c:v>67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69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71</c:v>
                </c:pt>
                <c:pt idx="115">
                  <c:v>71</c:v>
                </c:pt>
                <c:pt idx="116">
                  <c:v>72</c:v>
                </c:pt>
                <c:pt idx="117">
                  <c:v>72</c:v>
                </c:pt>
                <c:pt idx="118">
                  <c:v>72</c:v>
                </c:pt>
                <c:pt idx="119">
                  <c:v>73</c:v>
                </c:pt>
                <c:pt idx="120">
                  <c:v>73</c:v>
                </c:pt>
                <c:pt idx="121">
                  <c:v>74</c:v>
                </c:pt>
                <c:pt idx="122">
                  <c:v>74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76</c:v>
                </c:pt>
                <c:pt idx="131">
                  <c:v>77</c:v>
                </c:pt>
                <c:pt idx="132">
                  <c:v>77</c:v>
                </c:pt>
                <c:pt idx="133">
                  <c:v>77</c:v>
                </c:pt>
                <c:pt idx="134">
                  <c:v>77</c:v>
                </c:pt>
                <c:pt idx="135">
                  <c:v>77</c:v>
                </c:pt>
                <c:pt idx="136">
                  <c:v>77</c:v>
                </c:pt>
                <c:pt idx="137">
                  <c:v>78</c:v>
                </c:pt>
                <c:pt idx="138">
                  <c:v>78</c:v>
                </c:pt>
                <c:pt idx="139">
                  <c:v>78</c:v>
                </c:pt>
                <c:pt idx="140">
                  <c:v>78</c:v>
                </c:pt>
                <c:pt idx="141">
                  <c:v>78</c:v>
                </c:pt>
                <c:pt idx="142">
                  <c:v>78</c:v>
                </c:pt>
                <c:pt idx="143">
                  <c:v>78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78</c:v>
                </c:pt>
                <c:pt idx="150">
                  <c:v>78</c:v>
                </c:pt>
                <c:pt idx="151">
                  <c:v>79</c:v>
                </c:pt>
                <c:pt idx="152">
                  <c:v>80</c:v>
                </c:pt>
                <c:pt idx="153">
                  <c:v>80</c:v>
                </c:pt>
                <c:pt idx="154">
                  <c:v>81</c:v>
                </c:pt>
                <c:pt idx="155">
                  <c:v>82</c:v>
                </c:pt>
                <c:pt idx="156">
                  <c:v>82</c:v>
                </c:pt>
                <c:pt idx="157">
                  <c:v>82</c:v>
                </c:pt>
                <c:pt idx="158">
                  <c:v>83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85</c:v>
                </c:pt>
                <c:pt idx="167">
                  <c:v>85</c:v>
                </c:pt>
                <c:pt idx="168">
                  <c:v>85</c:v>
                </c:pt>
                <c:pt idx="169">
                  <c:v>85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86</c:v>
                </c:pt>
                <c:pt idx="175">
                  <c:v>87</c:v>
                </c:pt>
                <c:pt idx="176">
                  <c:v>87</c:v>
                </c:pt>
                <c:pt idx="177">
                  <c:v>87</c:v>
                </c:pt>
                <c:pt idx="178">
                  <c:v>88</c:v>
                </c:pt>
                <c:pt idx="179">
                  <c:v>88</c:v>
                </c:pt>
                <c:pt idx="180">
                  <c:v>88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89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91</c:v>
                </c:pt>
                <c:pt idx="193">
                  <c:v>91</c:v>
                </c:pt>
                <c:pt idx="194">
                  <c:v>91</c:v>
                </c:pt>
                <c:pt idx="195">
                  <c:v>91</c:v>
                </c:pt>
                <c:pt idx="196">
                  <c:v>91</c:v>
                </c:pt>
                <c:pt idx="197">
                  <c:v>92</c:v>
                </c:pt>
                <c:pt idx="198">
                  <c:v>93</c:v>
                </c:pt>
                <c:pt idx="199">
                  <c:v>93</c:v>
                </c:pt>
                <c:pt idx="200">
                  <c:v>93</c:v>
                </c:pt>
                <c:pt idx="201">
                  <c:v>93</c:v>
                </c:pt>
                <c:pt idx="202">
                  <c:v>93</c:v>
                </c:pt>
                <c:pt idx="203">
                  <c:v>94</c:v>
                </c:pt>
                <c:pt idx="204">
                  <c:v>94</c:v>
                </c:pt>
                <c:pt idx="205">
                  <c:v>95</c:v>
                </c:pt>
                <c:pt idx="206">
                  <c:v>95</c:v>
                </c:pt>
                <c:pt idx="207">
                  <c:v>95</c:v>
                </c:pt>
                <c:pt idx="208">
                  <c:v>95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95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95</c:v>
                </c:pt>
                <c:pt idx="217">
                  <c:v>95</c:v>
                </c:pt>
                <c:pt idx="218">
                  <c:v>95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95</c:v>
                </c:pt>
                <c:pt idx="223">
                  <c:v>95</c:v>
                </c:pt>
                <c:pt idx="224">
                  <c:v>95</c:v>
                </c:pt>
                <c:pt idx="225">
                  <c:v>95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97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99</c:v>
                </c:pt>
                <c:pt idx="263">
                  <c:v>99</c:v>
                </c:pt>
                <c:pt idx="264">
                  <c:v>99</c:v>
                </c:pt>
                <c:pt idx="265">
                  <c:v>99</c:v>
                </c:pt>
                <c:pt idx="266">
                  <c:v>99</c:v>
                </c:pt>
                <c:pt idx="267">
                  <c:v>99</c:v>
                </c:pt>
                <c:pt idx="268">
                  <c:v>99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101</c:v>
                </c:pt>
                <c:pt idx="282">
                  <c:v>102</c:v>
                </c:pt>
                <c:pt idx="283">
                  <c:v>102</c:v>
                </c:pt>
                <c:pt idx="284">
                  <c:v>102</c:v>
                </c:pt>
                <c:pt idx="285">
                  <c:v>102</c:v>
                </c:pt>
                <c:pt idx="286">
                  <c:v>102</c:v>
                </c:pt>
                <c:pt idx="287">
                  <c:v>102</c:v>
                </c:pt>
                <c:pt idx="288">
                  <c:v>102</c:v>
                </c:pt>
                <c:pt idx="289">
                  <c:v>102</c:v>
                </c:pt>
                <c:pt idx="290">
                  <c:v>102</c:v>
                </c:pt>
                <c:pt idx="291">
                  <c:v>102</c:v>
                </c:pt>
                <c:pt idx="292">
                  <c:v>102</c:v>
                </c:pt>
                <c:pt idx="293">
                  <c:v>102</c:v>
                </c:pt>
                <c:pt idx="294">
                  <c:v>102</c:v>
                </c:pt>
                <c:pt idx="295">
                  <c:v>102</c:v>
                </c:pt>
                <c:pt idx="296">
                  <c:v>102</c:v>
                </c:pt>
                <c:pt idx="297">
                  <c:v>103</c:v>
                </c:pt>
                <c:pt idx="298">
                  <c:v>103</c:v>
                </c:pt>
                <c:pt idx="299">
                  <c:v>103</c:v>
                </c:pt>
                <c:pt idx="300">
                  <c:v>103</c:v>
                </c:pt>
                <c:pt idx="301">
                  <c:v>103</c:v>
                </c:pt>
                <c:pt idx="302">
                  <c:v>103</c:v>
                </c:pt>
                <c:pt idx="303">
                  <c:v>103</c:v>
                </c:pt>
                <c:pt idx="304">
                  <c:v>103</c:v>
                </c:pt>
                <c:pt idx="305">
                  <c:v>103</c:v>
                </c:pt>
                <c:pt idx="306">
                  <c:v>103</c:v>
                </c:pt>
              </c:numCache>
            </c:numRef>
          </c:yVal>
          <c:smooth val="1"/>
        </c:ser>
        <c:ser>
          <c:idx val="1"/>
          <c:order val="1"/>
          <c:tx>
            <c:v>Cumulative class using average</c:v>
          </c:tx>
          <c:spPr>
            <a:ln w="6350"/>
          </c:spPr>
          <c:marker>
            <c:symbol val="none"/>
          </c:marker>
          <c:xVal>
            <c:numRef>
              <c:f>KNNC_ValidationLiftChart!$AZ$4:$AZ$310</c:f>
              <c:numCache>
                <c:formatCode>General</c:formatCode>
                <c:ptCount val="3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</c:numCache>
            </c:numRef>
          </c:xVal>
          <c:yVal>
            <c:numRef>
              <c:f>KNNC_ValidationLiftChart!$BD$4:$BD$310</c:f>
              <c:numCache>
                <c:formatCode>General</c:formatCode>
                <c:ptCount val="307"/>
                <c:pt idx="0">
                  <c:v>0.33550488599348532</c:v>
                </c:pt>
                <c:pt idx="1">
                  <c:v>0.67100977198697065</c:v>
                </c:pt>
                <c:pt idx="2">
                  <c:v>1.006514657980456</c:v>
                </c:pt>
                <c:pt idx="3">
                  <c:v>1.3420195439739413</c:v>
                </c:pt>
                <c:pt idx="4">
                  <c:v>1.6775244299674266</c:v>
                </c:pt>
                <c:pt idx="5">
                  <c:v>2.0130293159609121</c:v>
                </c:pt>
                <c:pt idx="6">
                  <c:v>2.3485342019543971</c:v>
                </c:pt>
                <c:pt idx="7">
                  <c:v>2.6840390879478826</c:v>
                </c:pt>
                <c:pt idx="8">
                  <c:v>3.0195439739413681</c:v>
                </c:pt>
                <c:pt idx="9">
                  <c:v>3.3550488599348531</c:v>
                </c:pt>
                <c:pt idx="10">
                  <c:v>3.6905537459283386</c:v>
                </c:pt>
                <c:pt idx="11">
                  <c:v>4.0260586319218241</c:v>
                </c:pt>
                <c:pt idx="12">
                  <c:v>4.3615635179153092</c:v>
                </c:pt>
                <c:pt idx="13">
                  <c:v>4.6970684039087942</c:v>
                </c:pt>
                <c:pt idx="14">
                  <c:v>5.0325732899022801</c:v>
                </c:pt>
                <c:pt idx="15">
                  <c:v>5.3680781758957652</c:v>
                </c:pt>
                <c:pt idx="16">
                  <c:v>5.7035830618892502</c:v>
                </c:pt>
                <c:pt idx="17">
                  <c:v>6.0390879478827362</c:v>
                </c:pt>
                <c:pt idx="18">
                  <c:v>6.3745928338762212</c:v>
                </c:pt>
                <c:pt idx="19">
                  <c:v>6.7100977198697063</c:v>
                </c:pt>
                <c:pt idx="20">
                  <c:v>7.0456026058631922</c:v>
                </c:pt>
                <c:pt idx="21">
                  <c:v>7.3811074918566772</c:v>
                </c:pt>
                <c:pt idx="22">
                  <c:v>7.7166123778501623</c:v>
                </c:pt>
                <c:pt idx="23">
                  <c:v>8.0521172638436482</c:v>
                </c:pt>
                <c:pt idx="24">
                  <c:v>8.3876221498371333</c:v>
                </c:pt>
                <c:pt idx="25">
                  <c:v>8.7231270358306183</c:v>
                </c:pt>
                <c:pt idx="26">
                  <c:v>9.0586319218241034</c:v>
                </c:pt>
                <c:pt idx="27">
                  <c:v>9.3941368078175884</c:v>
                </c:pt>
                <c:pt idx="28">
                  <c:v>9.7296416938110752</c:v>
                </c:pt>
                <c:pt idx="29">
                  <c:v>10.06514657980456</c:v>
                </c:pt>
                <c:pt idx="30">
                  <c:v>10.400651465798045</c:v>
                </c:pt>
                <c:pt idx="31">
                  <c:v>10.73615635179153</c:v>
                </c:pt>
                <c:pt idx="32">
                  <c:v>11.071661237785015</c:v>
                </c:pt>
                <c:pt idx="33">
                  <c:v>11.4071661237785</c:v>
                </c:pt>
                <c:pt idx="34">
                  <c:v>11.742671009771986</c:v>
                </c:pt>
                <c:pt idx="35">
                  <c:v>12.078175895765472</c:v>
                </c:pt>
                <c:pt idx="36">
                  <c:v>12.413680781758957</c:v>
                </c:pt>
                <c:pt idx="37">
                  <c:v>12.749185667752442</c:v>
                </c:pt>
                <c:pt idx="38">
                  <c:v>13.084690553745927</c:v>
                </c:pt>
                <c:pt idx="39">
                  <c:v>13.420195439739413</c:v>
                </c:pt>
                <c:pt idx="40">
                  <c:v>13.755700325732898</c:v>
                </c:pt>
                <c:pt idx="41">
                  <c:v>14.091205211726384</c:v>
                </c:pt>
                <c:pt idx="42">
                  <c:v>14.426710097719869</c:v>
                </c:pt>
                <c:pt idx="43">
                  <c:v>14.762214983713354</c:v>
                </c:pt>
                <c:pt idx="44">
                  <c:v>15.09771986970684</c:v>
                </c:pt>
                <c:pt idx="45">
                  <c:v>15.433224755700325</c:v>
                </c:pt>
                <c:pt idx="46">
                  <c:v>15.76872964169381</c:v>
                </c:pt>
                <c:pt idx="47">
                  <c:v>16.104234527687296</c:v>
                </c:pt>
                <c:pt idx="48">
                  <c:v>16.43973941368078</c:v>
                </c:pt>
                <c:pt idx="49">
                  <c:v>16.775244299674267</c:v>
                </c:pt>
                <c:pt idx="50">
                  <c:v>17.11074918566775</c:v>
                </c:pt>
                <c:pt idx="51">
                  <c:v>17.446254071661237</c:v>
                </c:pt>
                <c:pt idx="52">
                  <c:v>17.781758957654723</c:v>
                </c:pt>
                <c:pt idx="53">
                  <c:v>18.117263843648207</c:v>
                </c:pt>
                <c:pt idx="54">
                  <c:v>18.452768729641694</c:v>
                </c:pt>
                <c:pt idx="55">
                  <c:v>18.788273615635177</c:v>
                </c:pt>
                <c:pt idx="56">
                  <c:v>19.123778501628664</c:v>
                </c:pt>
                <c:pt idx="57">
                  <c:v>19.45928338762215</c:v>
                </c:pt>
                <c:pt idx="58">
                  <c:v>19.794788273615634</c:v>
                </c:pt>
                <c:pt idx="59">
                  <c:v>20.130293159609121</c:v>
                </c:pt>
                <c:pt idx="60">
                  <c:v>20.465798045602604</c:v>
                </c:pt>
                <c:pt idx="61">
                  <c:v>20.801302931596091</c:v>
                </c:pt>
                <c:pt idx="62">
                  <c:v>21.136807817589574</c:v>
                </c:pt>
                <c:pt idx="63">
                  <c:v>21.472312703583061</c:v>
                </c:pt>
                <c:pt idx="64">
                  <c:v>21.807817589576548</c:v>
                </c:pt>
                <c:pt idx="65">
                  <c:v>22.143322475570031</c:v>
                </c:pt>
                <c:pt idx="66">
                  <c:v>22.478827361563518</c:v>
                </c:pt>
                <c:pt idx="67">
                  <c:v>22.814332247557001</c:v>
                </c:pt>
                <c:pt idx="68">
                  <c:v>23.149837133550488</c:v>
                </c:pt>
                <c:pt idx="69">
                  <c:v>23.485342019543971</c:v>
                </c:pt>
                <c:pt idx="70">
                  <c:v>23.820846905537458</c:v>
                </c:pt>
                <c:pt idx="71">
                  <c:v>24.156351791530945</c:v>
                </c:pt>
                <c:pt idx="72">
                  <c:v>24.491856677524428</c:v>
                </c:pt>
                <c:pt idx="73">
                  <c:v>24.827361563517915</c:v>
                </c:pt>
                <c:pt idx="74">
                  <c:v>25.162866449511398</c:v>
                </c:pt>
                <c:pt idx="75">
                  <c:v>25.498371335504885</c:v>
                </c:pt>
                <c:pt idx="76">
                  <c:v>25.833876221498372</c:v>
                </c:pt>
                <c:pt idx="77">
                  <c:v>26.169381107491855</c:v>
                </c:pt>
                <c:pt idx="78">
                  <c:v>26.504885993485342</c:v>
                </c:pt>
                <c:pt idx="79">
                  <c:v>26.840390879478825</c:v>
                </c:pt>
                <c:pt idx="80">
                  <c:v>27.175895765472312</c:v>
                </c:pt>
                <c:pt idx="81">
                  <c:v>27.511400651465795</c:v>
                </c:pt>
                <c:pt idx="82">
                  <c:v>27.846905537459282</c:v>
                </c:pt>
                <c:pt idx="83">
                  <c:v>28.182410423452769</c:v>
                </c:pt>
                <c:pt idx="84">
                  <c:v>28.517915309446252</c:v>
                </c:pt>
                <c:pt idx="85">
                  <c:v>28.853420195439739</c:v>
                </c:pt>
                <c:pt idx="86">
                  <c:v>29.188925081433222</c:v>
                </c:pt>
                <c:pt idx="87">
                  <c:v>29.524429967426709</c:v>
                </c:pt>
                <c:pt idx="88">
                  <c:v>29.859934853420192</c:v>
                </c:pt>
                <c:pt idx="89">
                  <c:v>30.195439739413679</c:v>
                </c:pt>
                <c:pt idx="90">
                  <c:v>30.530944625407166</c:v>
                </c:pt>
                <c:pt idx="91">
                  <c:v>30.866449511400649</c:v>
                </c:pt>
                <c:pt idx="92">
                  <c:v>31.201954397394136</c:v>
                </c:pt>
                <c:pt idx="93">
                  <c:v>31.537459283387619</c:v>
                </c:pt>
                <c:pt idx="94">
                  <c:v>31.872964169381106</c:v>
                </c:pt>
                <c:pt idx="95">
                  <c:v>32.208469055374593</c:v>
                </c:pt>
                <c:pt idx="96">
                  <c:v>32.54397394136808</c:v>
                </c:pt>
                <c:pt idx="97">
                  <c:v>32.879478827361559</c:v>
                </c:pt>
                <c:pt idx="98">
                  <c:v>33.214983713355046</c:v>
                </c:pt>
                <c:pt idx="99">
                  <c:v>33.550488599348533</c:v>
                </c:pt>
                <c:pt idx="100">
                  <c:v>33.88599348534202</c:v>
                </c:pt>
                <c:pt idx="101">
                  <c:v>34.2214983713355</c:v>
                </c:pt>
                <c:pt idx="102">
                  <c:v>34.557003257328986</c:v>
                </c:pt>
                <c:pt idx="103">
                  <c:v>34.892508143322473</c:v>
                </c:pt>
                <c:pt idx="104">
                  <c:v>35.22801302931596</c:v>
                </c:pt>
                <c:pt idx="105">
                  <c:v>35.563517915309447</c:v>
                </c:pt>
                <c:pt idx="106">
                  <c:v>35.899022801302927</c:v>
                </c:pt>
                <c:pt idx="107">
                  <c:v>36.234527687296413</c:v>
                </c:pt>
                <c:pt idx="108">
                  <c:v>36.5700325732899</c:v>
                </c:pt>
                <c:pt idx="109">
                  <c:v>36.905537459283387</c:v>
                </c:pt>
                <c:pt idx="110">
                  <c:v>37.241042345276874</c:v>
                </c:pt>
                <c:pt idx="111">
                  <c:v>37.576547231270354</c:v>
                </c:pt>
                <c:pt idx="112">
                  <c:v>37.912052117263841</c:v>
                </c:pt>
                <c:pt idx="113">
                  <c:v>38.247557003257327</c:v>
                </c:pt>
                <c:pt idx="114">
                  <c:v>38.583061889250814</c:v>
                </c:pt>
                <c:pt idx="115">
                  <c:v>38.918566775244301</c:v>
                </c:pt>
                <c:pt idx="116">
                  <c:v>39.254071661237781</c:v>
                </c:pt>
                <c:pt idx="117">
                  <c:v>39.589576547231268</c:v>
                </c:pt>
                <c:pt idx="118">
                  <c:v>39.925081433224754</c:v>
                </c:pt>
                <c:pt idx="119">
                  <c:v>40.260586319218241</c:v>
                </c:pt>
                <c:pt idx="120">
                  <c:v>40.596091205211721</c:v>
                </c:pt>
                <c:pt idx="121">
                  <c:v>40.931596091205208</c:v>
                </c:pt>
                <c:pt idx="122">
                  <c:v>41.267100977198695</c:v>
                </c:pt>
                <c:pt idx="123">
                  <c:v>41.602605863192181</c:v>
                </c:pt>
                <c:pt idx="124">
                  <c:v>41.938110749185668</c:v>
                </c:pt>
                <c:pt idx="125">
                  <c:v>42.273615635179148</c:v>
                </c:pt>
                <c:pt idx="126">
                  <c:v>42.609120521172635</c:v>
                </c:pt>
                <c:pt idx="127">
                  <c:v>42.944625407166122</c:v>
                </c:pt>
                <c:pt idx="128">
                  <c:v>43.280130293159608</c:v>
                </c:pt>
                <c:pt idx="129">
                  <c:v>43.615635179153095</c:v>
                </c:pt>
                <c:pt idx="130">
                  <c:v>43.951140065146575</c:v>
                </c:pt>
                <c:pt idx="131">
                  <c:v>44.286644951140062</c:v>
                </c:pt>
                <c:pt idx="132">
                  <c:v>44.622149837133549</c:v>
                </c:pt>
                <c:pt idx="133">
                  <c:v>44.957654723127035</c:v>
                </c:pt>
                <c:pt idx="134">
                  <c:v>45.293159609120522</c:v>
                </c:pt>
                <c:pt idx="135">
                  <c:v>45.628664495114002</c:v>
                </c:pt>
                <c:pt idx="136">
                  <c:v>45.964169381107489</c:v>
                </c:pt>
                <c:pt idx="137">
                  <c:v>46.299674267100976</c:v>
                </c:pt>
                <c:pt idx="138">
                  <c:v>46.635179153094462</c:v>
                </c:pt>
                <c:pt idx="139">
                  <c:v>46.970684039087942</c:v>
                </c:pt>
                <c:pt idx="140">
                  <c:v>47.306188925081429</c:v>
                </c:pt>
                <c:pt idx="141">
                  <c:v>47.641693811074916</c:v>
                </c:pt>
                <c:pt idx="142">
                  <c:v>47.977198697068403</c:v>
                </c:pt>
                <c:pt idx="143">
                  <c:v>48.312703583061889</c:v>
                </c:pt>
                <c:pt idx="144">
                  <c:v>48.648208469055369</c:v>
                </c:pt>
                <c:pt idx="145">
                  <c:v>48.983713355048856</c:v>
                </c:pt>
                <c:pt idx="146">
                  <c:v>49.319218241042343</c:v>
                </c:pt>
                <c:pt idx="147">
                  <c:v>49.65472312703583</c:v>
                </c:pt>
                <c:pt idx="148">
                  <c:v>49.990228013029316</c:v>
                </c:pt>
                <c:pt idx="149">
                  <c:v>50.325732899022796</c:v>
                </c:pt>
                <c:pt idx="150">
                  <c:v>50.661237785016283</c:v>
                </c:pt>
                <c:pt idx="151">
                  <c:v>50.99674267100977</c:v>
                </c:pt>
                <c:pt idx="152">
                  <c:v>51.332247557003257</c:v>
                </c:pt>
                <c:pt idx="153">
                  <c:v>51.667752442996743</c:v>
                </c:pt>
                <c:pt idx="154">
                  <c:v>52.003257328990223</c:v>
                </c:pt>
                <c:pt idx="155">
                  <c:v>52.33876221498371</c:v>
                </c:pt>
                <c:pt idx="156">
                  <c:v>52.674267100977197</c:v>
                </c:pt>
                <c:pt idx="157">
                  <c:v>53.009771986970684</c:v>
                </c:pt>
                <c:pt idx="158">
                  <c:v>53.345276872964163</c:v>
                </c:pt>
                <c:pt idx="159">
                  <c:v>53.68078175895765</c:v>
                </c:pt>
                <c:pt idx="160">
                  <c:v>54.016286644951137</c:v>
                </c:pt>
                <c:pt idx="161">
                  <c:v>54.351791530944624</c:v>
                </c:pt>
                <c:pt idx="162">
                  <c:v>54.687296416938111</c:v>
                </c:pt>
                <c:pt idx="163">
                  <c:v>55.02280130293159</c:v>
                </c:pt>
                <c:pt idx="164">
                  <c:v>55.358306188925077</c:v>
                </c:pt>
                <c:pt idx="165">
                  <c:v>55.693811074918564</c:v>
                </c:pt>
                <c:pt idx="166">
                  <c:v>56.029315960912051</c:v>
                </c:pt>
                <c:pt idx="167">
                  <c:v>56.364820846905538</c:v>
                </c:pt>
                <c:pt idx="168">
                  <c:v>56.700325732899017</c:v>
                </c:pt>
                <c:pt idx="169">
                  <c:v>57.035830618892504</c:v>
                </c:pt>
                <c:pt idx="170">
                  <c:v>57.371335504885991</c:v>
                </c:pt>
                <c:pt idx="171">
                  <c:v>57.706840390879478</c:v>
                </c:pt>
                <c:pt idx="172">
                  <c:v>58.042345276872965</c:v>
                </c:pt>
                <c:pt idx="173">
                  <c:v>58.377850162866444</c:v>
                </c:pt>
                <c:pt idx="174">
                  <c:v>58.713355048859931</c:v>
                </c:pt>
                <c:pt idx="175">
                  <c:v>59.048859934853418</c:v>
                </c:pt>
                <c:pt idx="176">
                  <c:v>59.384364820846905</c:v>
                </c:pt>
                <c:pt idx="177">
                  <c:v>59.719869706840385</c:v>
                </c:pt>
                <c:pt idx="178">
                  <c:v>60.055374592833871</c:v>
                </c:pt>
                <c:pt idx="179">
                  <c:v>60.390879478827358</c:v>
                </c:pt>
                <c:pt idx="180">
                  <c:v>60.726384364820845</c:v>
                </c:pt>
                <c:pt idx="181">
                  <c:v>61.061889250814332</c:v>
                </c:pt>
                <c:pt idx="182">
                  <c:v>61.397394136807812</c:v>
                </c:pt>
                <c:pt idx="183">
                  <c:v>61.732899022801298</c:v>
                </c:pt>
                <c:pt idx="184">
                  <c:v>62.068403908794785</c:v>
                </c:pt>
                <c:pt idx="185">
                  <c:v>62.403908794788272</c:v>
                </c:pt>
                <c:pt idx="186">
                  <c:v>62.739413680781759</c:v>
                </c:pt>
                <c:pt idx="187">
                  <c:v>63.074918566775239</c:v>
                </c:pt>
                <c:pt idx="188">
                  <c:v>63.410423452768725</c:v>
                </c:pt>
                <c:pt idx="189">
                  <c:v>63.745928338762212</c:v>
                </c:pt>
                <c:pt idx="190">
                  <c:v>64.081433224755699</c:v>
                </c:pt>
                <c:pt idx="191">
                  <c:v>64.416938110749186</c:v>
                </c:pt>
                <c:pt idx="192">
                  <c:v>64.752442996742673</c:v>
                </c:pt>
                <c:pt idx="193">
                  <c:v>65.087947882736159</c:v>
                </c:pt>
                <c:pt idx="194">
                  <c:v>65.423452768729632</c:v>
                </c:pt>
                <c:pt idx="195">
                  <c:v>65.758957654723119</c:v>
                </c:pt>
                <c:pt idx="196">
                  <c:v>66.094462540716606</c:v>
                </c:pt>
                <c:pt idx="197">
                  <c:v>66.429967426710093</c:v>
                </c:pt>
                <c:pt idx="198">
                  <c:v>66.765472312703579</c:v>
                </c:pt>
                <c:pt idx="199">
                  <c:v>67.100977198697066</c:v>
                </c:pt>
                <c:pt idx="200">
                  <c:v>67.436482084690553</c:v>
                </c:pt>
                <c:pt idx="201">
                  <c:v>67.77198697068404</c:v>
                </c:pt>
                <c:pt idx="202">
                  <c:v>68.107491856677527</c:v>
                </c:pt>
                <c:pt idx="203">
                  <c:v>68.442996742670999</c:v>
                </c:pt>
                <c:pt idx="204">
                  <c:v>68.778501628664486</c:v>
                </c:pt>
                <c:pt idx="205">
                  <c:v>69.114006514657973</c:v>
                </c:pt>
                <c:pt idx="206">
                  <c:v>69.44951140065146</c:v>
                </c:pt>
                <c:pt idx="207">
                  <c:v>69.785016286644947</c:v>
                </c:pt>
                <c:pt idx="208">
                  <c:v>70.120521172638433</c:v>
                </c:pt>
                <c:pt idx="209">
                  <c:v>70.45602605863192</c:v>
                </c:pt>
                <c:pt idx="210">
                  <c:v>70.791530944625407</c:v>
                </c:pt>
                <c:pt idx="211">
                  <c:v>71.127035830618894</c:v>
                </c:pt>
                <c:pt idx="212">
                  <c:v>71.462540716612381</c:v>
                </c:pt>
                <c:pt idx="213">
                  <c:v>71.798045602605853</c:v>
                </c:pt>
                <c:pt idx="214">
                  <c:v>72.13355048859934</c:v>
                </c:pt>
                <c:pt idx="215">
                  <c:v>72.469055374592827</c:v>
                </c:pt>
                <c:pt idx="216">
                  <c:v>72.804560260586314</c:v>
                </c:pt>
                <c:pt idx="217">
                  <c:v>73.140065146579801</c:v>
                </c:pt>
                <c:pt idx="218">
                  <c:v>73.475570032573287</c:v>
                </c:pt>
                <c:pt idx="219">
                  <c:v>73.811074918566774</c:v>
                </c:pt>
                <c:pt idx="220">
                  <c:v>74.146579804560261</c:v>
                </c:pt>
                <c:pt idx="221">
                  <c:v>74.482084690553748</c:v>
                </c:pt>
                <c:pt idx="222">
                  <c:v>74.817589576547221</c:v>
                </c:pt>
                <c:pt idx="223">
                  <c:v>75.153094462540707</c:v>
                </c:pt>
                <c:pt idx="224">
                  <c:v>75.488599348534194</c:v>
                </c:pt>
                <c:pt idx="225">
                  <c:v>75.824104234527681</c:v>
                </c:pt>
                <c:pt idx="226">
                  <c:v>76.159609120521168</c:v>
                </c:pt>
                <c:pt idx="227">
                  <c:v>76.495114006514655</c:v>
                </c:pt>
                <c:pt idx="228">
                  <c:v>76.830618892508141</c:v>
                </c:pt>
                <c:pt idx="229">
                  <c:v>77.166123778501628</c:v>
                </c:pt>
                <c:pt idx="230">
                  <c:v>77.501628664495115</c:v>
                </c:pt>
                <c:pt idx="231">
                  <c:v>77.837133550488602</c:v>
                </c:pt>
                <c:pt idx="232">
                  <c:v>78.172638436482075</c:v>
                </c:pt>
                <c:pt idx="233">
                  <c:v>78.508143322475561</c:v>
                </c:pt>
                <c:pt idx="234">
                  <c:v>78.843648208469048</c:v>
                </c:pt>
                <c:pt idx="235">
                  <c:v>79.179153094462535</c:v>
                </c:pt>
                <c:pt idx="236">
                  <c:v>79.514657980456022</c:v>
                </c:pt>
                <c:pt idx="237">
                  <c:v>79.850162866449509</c:v>
                </c:pt>
                <c:pt idx="238">
                  <c:v>80.185667752442995</c:v>
                </c:pt>
                <c:pt idx="239">
                  <c:v>80.521172638436482</c:v>
                </c:pt>
                <c:pt idx="240">
                  <c:v>80.856677524429969</c:v>
                </c:pt>
                <c:pt idx="241">
                  <c:v>81.192182410423442</c:v>
                </c:pt>
                <c:pt idx="242">
                  <c:v>81.527687296416929</c:v>
                </c:pt>
                <c:pt idx="243">
                  <c:v>81.863192182410415</c:v>
                </c:pt>
                <c:pt idx="244">
                  <c:v>82.198697068403902</c:v>
                </c:pt>
                <c:pt idx="245">
                  <c:v>82.534201954397389</c:v>
                </c:pt>
                <c:pt idx="246">
                  <c:v>82.869706840390876</c:v>
                </c:pt>
                <c:pt idx="247">
                  <c:v>83.205211726384363</c:v>
                </c:pt>
                <c:pt idx="248">
                  <c:v>83.54071661237785</c:v>
                </c:pt>
                <c:pt idx="249">
                  <c:v>83.876221498371336</c:v>
                </c:pt>
                <c:pt idx="250">
                  <c:v>84.211726384364823</c:v>
                </c:pt>
                <c:pt idx="251">
                  <c:v>84.547231270358296</c:v>
                </c:pt>
                <c:pt idx="252">
                  <c:v>84.882736156351783</c:v>
                </c:pt>
                <c:pt idx="253">
                  <c:v>85.218241042345269</c:v>
                </c:pt>
                <c:pt idx="254">
                  <c:v>85.553745928338756</c:v>
                </c:pt>
                <c:pt idx="255">
                  <c:v>85.889250814332243</c:v>
                </c:pt>
                <c:pt idx="256">
                  <c:v>86.22475570032573</c:v>
                </c:pt>
                <c:pt idx="257">
                  <c:v>86.560260586319217</c:v>
                </c:pt>
                <c:pt idx="258">
                  <c:v>86.895765472312704</c:v>
                </c:pt>
                <c:pt idx="259">
                  <c:v>87.23127035830619</c:v>
                </c:pt>
                <c:pt idx="260">
                  <c:v>87.566775244299663</c:v>
                </c:pt>
                <c:pt idx="261">
                  <c:v>87.90228013029315</c:v>
                </c:pt>
                <c:pt idx="262">
                  <c:v>88.237785016286637</c:v>
                </c:pt>
                <c:pt idx="263">
                  <c:v>88.573289902280123</c:v>
                </c:pt>
                <c:pt idx="264">
                  <c:v>88.90879478827361</c:v>
                </c:pt>
                <c:pt idx="265">
                  <c:v>89.244299674267097</c:v>
                </c:pt>
                <c:pt idx="266">
                  <c:v>89.579804560260584</c:v>
                </c:pt>
                <c:pt idx="267">
                  <c:v>89.915309446254071</c:v>
                </c:pt>
                <c:pt idx="268">
                  <c:v>90.250814332247558</c:v>
                </c:pt>
                <c:pt idx="269">
                  <c:v>90.586319218241044</c:v>
                </c:pt>
                <c:pt idx="270">
                  <c:v>90.921824104234517</c:v>
                </c:pt>
                <c:pt idx="271">
                  <c:v>91.257328990228004</c:v>
                </c:pt>
                <c:pt idx="272">
                  <c:v>91.592833876221491</c:v>
                </c:pt>
                <c:pt idx="273">
                  <c:v>91.928338762214977</c:v>
                </c:pt>
                <c:pt idx="274">
                  <c:v>92.263843648208464</c:v>
                </c:pt>
                <c:pt idx="275">
                  <c:v>92.599348534201951</c:v>
                </c:pt>
                <c:pt idx="276">
                  <c:v>92.934853420195438</c:v>
                </c:pt>
                <c:pt idx="277">
                  <c:v>93.270358306188925</c:v>
                </c:pt>
                <c:pt idx="278">
                  <c:v>93.605863192182412</c:v>
                </c:pt>
                <c:pt idx="279">
                  <c:v>93.941368078175884</c:v>
                </c:pt>
                <c:pt idx="280">
                  <c:v>94.276872964169371</c:v>
                </c:pt>
                <c:pt idx="281">
                  <c:v>94.612377850162858</c:v>
                </c:pt>
                <c:pt idx="282">
                  <c:v>94.947882736156345</c:v>
                </c:pt>
                <c:pt idx="283">
                  <c:v>95.283387622149831</c:v>
                </c:pt>
                <c:pt idx="284">
                  <c:v>95.618892508143318</c:v>
                </c:pt>
                <c:pt idx="285">
                  <c:v>95.954397394136805</c:v>
                </c:pt>
                <c:pt idx="286">
                  <c:v>96.289902280130292</c:v>
                </c:pt>
                <c:pt idx="287">
                  <c:v>96.625407166123779</c:v>
                </c:pt>
                <c:pt idx="288">
                  <c:v>96.960912052117266</c:v>
                </c:pt>
                <c:pt idx="289">
                  <c:v>97.296416938110738</c:v>
                </c:pt>
                <c:pt idx="290">
                  <c:v>97.631921824104225</c:v>
                </c:pt>
                <c:pt idx="291">
                  <c:v>97.967426710097712</c:v>
                </c:pt>
                <c:pt idx="292">
                  <c:v>98.302931596091199</c:v>
                </c:pt>
                <c:pt idx="293">
                  <c:v>98.638436482084686</c:v>
                </c:pt>
                <c:pt idx="294">
                  <c:v>98.973941368078172</c:v>
                </c:pt>
                <c:pt idx="295">
                  <c:v>99.309446254071659</c:v>
                </c:pt>
                <c:pt idx="296">
                  <c:v>99.644951140065146</c:v>
                </c:pt>
                <c:pt idx="297">
                  <c:v>99.980456026058633</c:v>
                </c:pt>
                <c:pt idx="298">
                  <c:v>100.31596091205211</c:v>
                </c:pt>
                <c:pt idx="299">
                  <c:v>100.65146579804559</c:v>
                </c:pt>
                <c:pt idx="300">
                  <c:v>100.98697068403908</c:v>
                </c:pt>
                <c:pt idx="301">
                  <c:v>101.32247557003257</c:v>
                </c:pt>
                <c:pt idx="302">
                  <c:v>101.65798045602605</c:v>
                </c:pt>
                <c:pt idx="303">
                  <c:v>101.99348534201954</c:v>
                </c:pt>
                <c:pt idx="304">
                  <c:v>102.32899022801303</c:v>
                </c:pt>
                <c:pt idx="305">
                  <c:v>102.66449511400651</c:v>
                </c:pt>
                <c:pt idx="306">
                  <c:v>103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723904"/>
        <c:axId val="276724480"/>
      </c:scatterChart>
      <c:valAx>
        <c:axId val="2767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24480"/>
        <c:crosses val="autoZero"/>
        <c:crossBetween val="midCat"/>
      </c:valAx>
      <c:valAx>
        <c:axId val="27672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239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KNNC_ValidationLiftChart!$BE$4:$BE$13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KNNC_ValidationLiftChart!$BF$4:$BF$13</c:f>
              <c:numCache>
                <c:formatCode>General</c:formatCode>
                <c:ptCount val="10"/>
                <c:pt idx="0">
                  <c:v>1.9870550161812297</c:v>
                </c:pt>
                <c:pt idx="1">
                  <c:v>1.7883495145631068</c:v>
                </c:pt>
                <c:pt idx="2">
                  <c:v>1.8877022653721682</c:v>
                </c:pt>
                <c:pt idx="3">
                  <c:v>1.5896440129449838</c:v>
                </c:pt>
                <c:pt idx="4">
                  <c:v>0.49676375404530743</c:v>
                </c:pt>
                <c:pt idx="5">
                  <c:v>0.99352750809061485</c:v>
                </c:pt>
                <c:pt idx="6">
                  <c:v>0.69546925566343043</c:v>
                </c:pt>
                <c:pt idx="7">
                  <c:v>0.29805825242718448</c:v>
                </c:pt>
                <c:pt idx="8">
                  <c:v>0.19870550161812298</c:v>
                </c:pt>
                <c:pt idx="9">
                  <c:v>0.29805825242718448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867712"/>
        <c:axId val="290611776"/>
      </c:barChart>
      <c:catAx>
        <c:axId val="27486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611776"/>
        <c:crosses val="autoZero"/>
        <c:auto val="1"/>
        <c:lblAlgn val="ctr"/>
        <c:lblOffset val="100"/>
        <c:noMultiLvlLbl val="0"/>
      </c:catAx>
      <c:valAx>
        <c:axId val="290611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677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0.782053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kNN Classifier</c:v>
          </c:tx>
          <c:spPr>
            <a:ln w="6350"/>
          </c:spPr>
          <c:marker>
            <c:symbol val="none"/>
          </c:marker>
          <c:xVal>
            <c:numRef>
              <c:f>KNNC_ValidationLiftChart!$BZ$2:$BZ$13</c:f>
              <c:numCache>
                <c:formatCode>General</c:formatCode>
                <c:ptCount val="12"/>
                <c:pt idx="0">
                  <c:v>0</c:v>
                </c:pt>
                <c:pt idx="1">
                  <c:v>4.9019607843137254E-3</c:v>
                </c:pt>
                <c:pt idx="2">
                  <c:v>9.8039215686274508E-3</c:v>
                </c:pt>
                <c:pt idx="3">
                  <c:v>1.4705882352941176E-2</c:v>
                </c:pt>
                <c:pt idx="4">
                  <c:v>5.3921568627450983E-2</c:v>
                </c:pt>
                <c:pt idx="5">
                  <c:v>0.11764705882352941</c:v>
                </c:pt>
                <c:pt idx="6">
                  <c:v>0.18137254901960784</c:v>
                </c:pt>
                <c:pt idx="7">
                  <c:v>0.28921568627450983</c:v>
                </c:pt>
                <c:pt idx="8">
                  <c:v>0.4264705882352941</c:v>
                </c:pt>
                <c:pt idx="9">
                  <c:v>0.5490196078431373</c:v>
                </c:pt>
                <c:pt idx="10">
                  <c:v>0.76960784313725494</c:v>
                </c:pt>
                <c:pt idx="11">
                  <c:v>1</c:v>
                </c:pt>
              </c:numCache>
            </c:numRef>
          </c:xVal>
          <c:yVal>
            <c:numRef>
              <c:f>KNNC_ValidationLiftChart!$CA$2:$CA$13</c:f>
              <c:numCache>
                <c:formatCode>General</c:formatCode>
                <c:ptCount val="12"/>
                <c:pt idx="0">
                  <c:v>0</c:v>
                </c:pt>
                <c:pt idx="1">
                  <c:v>9.7087378640776691E-3</c:v>
                </c:pt>
                <c:pt idx="2">
                  <c:v>4.8543689320388349E-2</c:v>
                </c:pt>
                <c:pt idx="3">
                  <c:v>0.10679611650485436</c:v>
                </c:pt>
                <c:pt idx="4">
                  <c:v>0.29126213592233008</c:v>
                </c:pt>
                <c:pt idx="5">
                  <c:v>0.40776699029126212</c:v>
                </c:pt>
                <c:pt idx="6">
                  <c:v>0.60194174757281549</c:v>
                </c:pt>
                <c:pt idx="7">
                  <c:v>0.74757281553398058</c:v>
                </c:pt>
                <c:pt idx="8">
                  <c:v>0.82524271844660191</c:v>
                </c:pt>
                <c:pt idx="9">
                  <c:v>0.92233009708737868</c:v>
                </c:pt>
                <c:pt idx="10">
                  <c:v>0.95145631067961167</c:v>
                </c:pt>
                <c:pt idx="11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KNNC_ValidationLiftChart!$BZ$2:$BZ$13</c:f>
              <c:numCache>
                <c:formatCode>General</c:formatCode>
                <c:ptCount val="12"/>
                <c:pt idx="0">
                  <c:v>0</c:v>
                </c:pt>
                <c:pt idx="1">
                  <c:v>4.9019607843137254E-3</c:v>
                </c:pt>
                <c:pt idx="2">
                  <c:v>9.8039215686274508E-3</c:v>
                </c:pt>
                <c:pt idx="3">
                  <c:v>1.4705882352941176E-2</c:v>
                </c:pt>
                <c:pt idx="4">
                  <c:v>5.3921568627450983E-2</c:v>
                </c:pt>
                <c:pt idx="5">
                  <c:v>0.11764705882352941</c:v>
                </c:pt>
                <c:pt idx="6">
                  <c:v>0.18137254901960784</c:v>
                </c:pt>
                <c:pt idx="7">
                  <c:v>0.28921568627450983</c:v>
                </c:pt>
                <c:pt idx="8">
                  <c:v>0.4264705882352941</c:v>
                </c:pt>
                <c:pt idx="9">
                  <c:v>0.5490196078431373</c:v>
                </c:pt>
                <c:pt idx="10">
                  <c:v>0.76960784313725494</c:v>
                </c:pt>
                <c:pt idx="11">
                  <c:v>1</c:v>
                </c:pt>
              </c:numCache>
            </c:numRef>
          </c:xVal>
          <c:yVal>
            <c:numRef>
              <c:f>KNNC_ValidationLiftChart!$CB$2:$CB$13</c:f>
              <c:numCache>
                <c:formatCode>General</c:formatCode>
                <c:ptCount val="12"/>
                <c:pt idx="0">
                  <c:v>0</c:v>
                </c:pt>
                <c:pt idx="1">
                  <c:v>4.9019607843137254E-3</c:v>
                </c:pt>
                <c:pt idx="2">
                  <c:v>9.8039215686274508E-3</c:v>
                </c:pt>
                <c:pt idx="3">
                  <c:v>1.4705882352941176E-2</c:v>
                </c:pt>
                <c:pt idx="4">
                  <c:v>5.3921568627450983E-2</c:v>
                </c:pt>
                <c:pt idx="5">
                  <c:v>0.11764705882352941</c:v>
                </c:pt>
                <c:pt idx="6">
                  <c:v>0.18137254901960784</c:v>
                </c:pt>
                <c:pt idx="7">
                  <c:v>0.28921568627450983</c:v>
                </c:pt>
                <c:pt idx="8">
                  <c:v>0.4264705882352941</c:v>
                </c:pt>
                <c:pt idx="9">
                  <c:v>0.5490196078431373</c:v>
                </c:pt>
                <c:pt idx="10">
                  <c:v>0.76960784313725494</c:v>
                </c:pt>
                <c:pt idx="1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613504"/>
        <c:axId val="290614080"/>
      </c:scatterChart>
      <c:valAx>
        <c:axId val="29061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614080"/>
        <c:crosses val="autoZero"/>
        <c:crossBetween val="midCat"/>
      </c:valAx>
      <c:valAx>
        <c:axId val="290614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6135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118111</xdr:rowOff>
    </xdr:from>
    <xdr:to>
      <xdr:col>7</xdr:col>
      <xdr:colOff>91440</xdr:colOff>
      <xdr:row>29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11</xdr:row>
      <xdr:rowOff>118111</xdr:rowOff>
    </xdr:from>
    <xdr:to>
      <xdr:col>14</xdr:col>
      <xdr:colOff>182880</xdr:colOff>
      <xdr:row>29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118113</xdr:rowOff>
    </xdr:from>
    <xdr:to>
      <xdr:col>7</xdr:col>
      <xdr:colOff>91440</xdr:colOff>
      <xdr:row>49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250825</xdr:colOff>
      <xdr:row>10</xdr:row>
      <xdr:rowOff>11430</xdr:rowOff>
    </xdr:from>
    <xdr:to>
      <xdr:col>11</xdr:col>
      <xdr:colOff>372745</xdr:colOff>
      <xdr:row>12</xdr:row>
      <xdr:rowOff>26670</xdr:rowOff>
    </xdr:to>
    <xdr:sp macro="" textlink="">
      <xdr:nvSpPr>
        <xdr:cNvPr id="2" name="椭圆 1">
          <a:hlinkClick xmlns:r="http://schemas.openxmlformats.org/officeDocument/2006/relationships" r:id="" tooltip="Go left if Binned_plas &lt; 6.50"/>
        </xdr:cNvPr>
        <xdr:cNvSpPr/>
      </xdr:nvSpPr>
      <xdr:spPr>
        <a:xfrm>
          <a:off x="6651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6.50</a:t>
          </a:r>
        </a:p>
      </xdr:txBody>
    </xdr:sp>
    <xdr:clientData/>
  </xdr:twoCellAnchor>
  <xdr:twoCellAnchor>
    <xdr:from>
      <xdr:col>10</xdr:col>
      <xdr:colOff>250825</xdr:colOff>
      <xdr:row>9</xdr:row>
      <xdr:rowOff>67310</xdr:rowOff>
    </xdr:from>
    <xdr:to>
      <xdr:col>11</xdr:col>
      <xdr:colOff>372745</xdr:colOff>
      <xdr:row>10</xdr:row>
      <xdr:rowOff>11430</xdr:rowOff>
    </xdr:to>
    <xdr:sp macro="" textlink="">
      <xdr:nvSpPr>
        <xdr:cNvPr id="3" name="TextBox 2"/>
        <xdr:cNvSpPr txBox="1"/>
      </xdr:nvSpPr>
      <xdr:spPr>
        <a:xfrm>
          <a:off x="6651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Binned_plas</a:t>
          </a:r>
        </a:p>
      </xdr:txBody>
    </xdr:sp>
    <xdr:clientData/>
  </xdr:twoCellAnchor>
  <xdr:twoCellAnchor>
    <xdr:from>
      <xdr:col>6</xdr:col>
      <xdr:colOff>33020</xdr:colOff>
      <xdr:row>14</xdr:row>
      <xdr:rowOff>41910</xdr:rowOff>
    </xdr:from>
    <xdr:to>
      <xdr:col>7</xdr:col>
      <xdr:colOff>154940</xdr:colOff>
      <xdr:row>16</xdr:row>
      <xdr:rowOff>57150</xdr:rowOff>
    </xdr:to>
    <xdr:sp macro="" textlink="">
      <xdr:nvSpPr>
        <xdr:cNvPr id="4" name="椭圆 3">
          <a:hlinkClick xmlns:r="http://schemas.openxmlformats.org/officeDocument/2006/relationships" r:id="" tooltip="Go left if mass &lt; 26.95"/>
        </xdr:cNvPr>
        <xdr:cNvSpPr/>
      </xdr:nvSpPr>
      <xdr:spPr>
        <a:xfrm>
          <a:off x="3873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26.95</a:t>
          </a:r>
        </a:p>
      </xdr:txBody>
    </xdr:sp>
    <xdr:clientData/>
  </xdr:twoCellAnchor>
  <xdr:twoCellAnchor>
    <xdr:from>
      <xdr:col>6</xdr:col>
      <xdr:colOff>33020</xdr:colOff>
      <xdr:row>13</xdr:row>
      <xdr:rowOff>97790</xdr:rowOff>
    </xdr:from>
    <xdr:to>
      <xdr:col>7</xdr:col>
      <xdr:colOff>154940</xdr:colOff>
      <xdr:row>14</xdr:row>
      <xdr:rowOff>41910</xdr:rowOff>
    </xdr:to>
    <xdr:sp macro="" textlink="">
      <xdr:nvSpPr>
        <xdr:cNvPr id="5" name="TextBox 4"/>
        <xdr:cNvSpPr txBox="1"/>
      </xdr:nvSpPr>
      <xdr:spPr>
        <a:xfrm>
          <a:off x="3873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6</xdr:col>
      <xdr:colOff>414020</xdr:colOff>
      <xdr:row>12</xdr:row>
      <xdr:rowOff>90170</xdr:rowOff>
    </xdr:from>
    <xdr:to>
      <xdr:col>8</xdr:col>
      <xdr:colOff>149860</xdr:colOff>
      <xdr:row>13</xdr:row>
      <xdr:rowOff>34290</xdr:rowOff>
    </xdr:to>
    <xdr:sp macro="" textlink="">
      <xdr:nvSpPr>
        <xdr:cNvPr id="6" name="TextBox 5"/>
        <xdr:cNvSpPr txBox="1"/>
      </xdr:nvSpPr>
      <xdr:spPr>
        <a:xfrm>
          <a:off x="4254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375</a:t>
          </a:r>
        </a:p>
      </xdr:txBody>
    </xdr:sp>
    <xdr:clientData/>
  </xdr:twoCellAnchor>
  <xdr:twoCellAnchor>
    <xdr:from>
      <xdr:col>14</xdr:col>
      <xdr:colOff>361950</xdr:colOff>
      <xdr:row>14</xdr:row>
      <xdr:rowOff>41910</xdr:rowOff>
    </xdr:from>
    <xdr:to>
      <xdr:col>15</xdr:col>
      <xdr:colOff>483870</xdr:colOff>
      <xdr:row>16</xdr:row>
      <xdr:rowOff>57150</xdr:rowOff>
    </xdr:to>
    <xdr:sp macro="" textlink="">
      <xdr:nvSpPr>
        <xdr:cNvPr id="7" name="椭圆 6">
          <a:hlinkClick xmlns:r="http://schemas.openxmlformats.org/officeDocument/2006/relationships" r:id="" tooltip="Go left if mass &lt; 23.10"/>
        </xdr:cNvPr>
        <xdr:cNvSpPr/>
      </xdr:nvSpPr>
      <xdr:spPr>
        <a:xfrm>
          <a:off x="94297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23.10</a:t>
          </a:r>
        </a:p>
      </xdr:txBody>
    </xdr:sp>
    <xdr:clientData/>
  </xdr:twoCellAnchor>
  <xdr:twoCellAnchor>
    <xdr:from>
      <xdr:col>14</xdr:col>
      <xdr:colOff>361950</xdr:colOff>
      <xdr:row>13</xdr:row>
      <xdr:rowOff>97790</xdr:rowOff>
    </xdr:from>
    <xdr:to>
      <xdr:col>15</xdr:col>
      <xdr:colOff>483870</xdr:colOff>
      <xdr:row>14</xdr:row>
      <xdr:rowOff>41910</xdr:rowOff>
    </xdr:to>
    <xdr:sp macro="" textlink="">
      <xdr:nvSpPr>
        <xdr:cNvPr id="8" name="TextBox 7"/>
        <xdr:cNvSpPr txBox="1"/>
      </xdr:nvSpPr>
      <xdr:spPr>
        <a:xfrm>
          <a:off x="94297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14</xdr:col>
      <xdr:colOff>361950</xdr:colOff>
      <xdr:row>12</xdr:row>
      <xdr:rowOff>90170</xdr:rowOff>
    </xdr:from>
    <xdr:to>
      <xdr:col>16</xdr:col>
      <xdr:colOff>97790</xdr:colOff>
      <xdr:row>13</xdr:row>
      <xdr:rowOff>34290</xdr:rowOff>
    </xdr:to>
    <xdr:sp macro="" textlink="">
      <xdr:nvSpPr>
        <xdr:cNvPr id="9" name="TextBox 8"/>
        <xdr:cNvSpPr txBox="1"/>
      </xdr:nvSpPr>
      <xdr:spPr>
        <a:xfrm>
          <a:off x="94297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86</a:t>
          </a:r>
        </a:p>
      </xdr:txBody>
    </xdr:sp>
    <xdr:clientData/>
  </xdr:twoCellAnchor>
  <xdr:twoCellAnchor>
    <xdr:from>
      <xdr:col>3</xdr:col>
      <xdr:colOff>175260</xdr:colOff>
      <xdr:row>18</xdr:row>
      <xdr:rowOff>72390</xdr:rowOff>
    </xdr:from>
    <xdr:to>
      <xdr:col>4</xdr:col>
      <xdr:colOff>297180</xdr:colOff>
      <xdr:row>20</xdr:row>
      <xdr:rowOff>87630</xdr:rowOff>
    </xdr:to>
    <xdr:sp macro="" textlink="">
      <xdr:nvSpPr>
        <xdr:cNvPr id="10" name="椭圆 9">
          <a:hlinkClick xmlns:r="http://schemas.openxmlformats.org/officeDocument/2006/relationships" r:id="" tooltip="Go left if preg &lt; 9.50"/>
        </xdr:cNvPr>
        <xdr:cNvSpPr/>
      </xdr:nvSpPr>
      <xdr:spPr>
        <a:xfrm>
          <a:off x="2095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9.50</a:t>
          </a:r>
        </a:p>
      </xdr:txBody>
    </xdr:sp>
    <xdr:clientData/>
  </xdr:twoCellAnchor>
  <xdr:twoCellAnchor>
    <xdr:from>
      <xdr:col>3</xdr:col>
      <xdr:colOff>175260</xdr:colOff>
      <xdr:row>17</xdr:row>
      <xdr:rowOff>128270</xdr:rowOff>
    </xdr:from>
    <xdr:to>
      <xdr:col>4</xdr:col>
      <xdr:colOff>297180</xdr:colOff>
      <xdr:row>18</xdr:row>
      <xdr:rowOff>72390</xdr:rowOff>
    </xdr:to>
    <xdr:sp macro="" textlink="">
      <xdr:nvSpPr>
        <xdr:cNvPr id="11" name="TextBox 10"/>
        <xdr:cNvSpPr txBox="1"/>
      </xdr:nvSpPr>
      <xdr:spPr>
        <a:xfrm>
          <a:off x="2095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preg</a:t>
          </a:r>
        </a:p>
      </xdr:txBody>
    </xdr:sp>
    <xdr:clientData/>
  </xdr:twoCellAnchor>
  <xdr:twoCellAnchor>
    <xdr:from>
      <xdr:col>3</xdr:col>
      <xdr:colOff>556260</xdr:colOff>
      <xdr:row>16</xdr:row>
      <xdr:rowOff>120650</xdr:rowOff>
    </xdr:from>
    <xdr:to>
      <xdr:col>5</xdr:col>
      <xdr:colOff>292100</xdr:colOff>
      <xdr:row>17</xdr:row>
      <xdr:rowOff>64770</xdr:rowOff>
    </xdr:to>
    <xdr:sp macro="" textlink="">
      <xdr:nvSpPr>
        <xdr:cNvPr id="12" name="TextBox 11"/>
        <xdr:cNvSpPr txBox="1"/>
      </xdr:nvSpPr>
      <xdr:spPr>
        <a:xfrm>
          <a:off x="2476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96</a:t>
          </a:r>
        </a:p>
      </xdr:txBody>
    </xdr:sp>
    <xdr:clientData/>
  </xdr:twoCellAnchor>
  <xdr:twoCellAnchor>
    <xdr:from>
      <xdr:col>8</xdr:col>
      <xdr:colOff>530860</xdr:colOff>
      <xdr:row>18</xdr:row>
      <xdr:rowOff>72390</xdr:rowOff>
    </xdr:from>
    <xdr:to>
      <xdr:col>10</xdr:col>
      <xdr:colOff>12700</xdr:colOff>
      <xdr:row>20</xdr:row>
      <xdr:rowOff>87630</xdr:rowOff>
    </xdr:to>
    <xdr:sp macro="" textlink="">
      <xdr:nvSpPr>
        <xdr:cNvPr id="13" name="椭圆 12">
          <a:hlinkClick xmlns:r="http://schemas.openxmlformats.org/officeDocument/2006/relationships" r:id="" tooltip="Go left if age &lt; 30.50"/>
        </xdr:cNvPr>
        <xdr:cNvSpPr/>
      </xdr:nvSpPr>
      <xdr:spPr>
        <a:xfrm>
          <a:off x="5651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8</xdr:col>
      <xdr:colOff>530860</xdr:colOff>
      <xdr:row>17</xdr:row>
      <xdr:rowOff>128270</xdr:rowOff>
    </xdr:from>
    <xdr:to>
      <xdr:col>10</xdr:col>
      <xdr:colOff>12700</xdr:colOff>
      <xdr:row>18</xdr:row>
      <xdr:rowOff>72390</xdr:rowOff>
    </xdr:to>
    <xdr:sp macro="" textlink="">
      <xdr:nvSpPr>
        <xdr:cNvPr id="14" name="TextBox 13"/>
        <xdr:cNvSpPr txBox="1"/>
      </xdr:nvSpPr>
      <xdr:spPr>
        <a:xfrm>
          <a:off x="5651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age</a:t>
          </a:r>
        </a:p>
      </xdr:txBody>
    </xdr:sp>
    <xdr:clientData/>
  </xdr:twoCellAnchor>
  <xdr:twoCellAnchor>
    <xdr:from>
      <xdr:col>8</xdr:col>
      <xdr:colOff>530860</xdr:colOff>
      <xdr:row>16</xdr:row>
      <xdr:rowOff>120650</xdr:rowOff>
    </xdr:from>
    <xdr:to>
      <xdr:col>10</xdr:col>
      <xdr:colOff>266700</xdr:colOff>
      <xdr:row>17</xdr:row>
      <xdr:rowOff>64770</xdr:rowOff>
    </xdr:to>
    <xdr:sp macro="" textlink="">
      <xdr:nvSpPr>
        <xdr:cNvPr id="15" name="TextBox 14"/>
        <xdr:cNvSpPr txBox="1"/>
      </xdr:nvSpPr>
      <xdr:spPr>
        <a:xfrm>
          <a:off x="5651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279</a:t>
          </a:r>
        </a:p>
      </xdr:txBody>
    </xdr:sp>
    <xdr:clientData/>
  </xdr:twoCellAnchor>
  <xdr:twoCellAnchor>
    <xdr:from>
      <xdr:col>12</xdr:col>
      <xdr:colOff>637540</xdr:colOff>
      <xdr:row>18</xdr:row>
      <xdr:rowOff>72390</xdr:rowOff>
    </xdr:from>
    <xdr:to>
      <xdr:col>14</xdr:col>
      <xdr:colOff>12700</xdr:colOff>
      <xdr:row>20</xdr:row>
      <xdr:rowOff>87630</xdr:rowOff>
    </xdr:to>
    <xdr:sp macro="" textlink="">
      <xdr:nvSpPr>
        <xdr:cNvPr id="16" name="矩形 15">
          <a:hlinkClick xmlns:r="http://schemas.openxmlformats.org/officeDocument/2006/relationships" r:id="" tooltip="Terminal"/>
        </xdr:cNvPr>
        <xdr:cNvSpPr/>
      </xdr:nvSpPr>
      <xdr:spPr>
        <a:xfrm>
          <a:off x="8318500" y="3429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13</xdr:col>
      <xdr:colOff>378460</xdr:colOff>
      <xdr:row>16</xdr:row>
      <xdr:rowOff>120650</xdr:rowOff>
    </xdr:from>
    <xdr:to>
      <xdr:col>15</xdr:col>
      <xdr:colOff>7620</xdr:colOff>
      <xdr:row>17</xdr:row>
      <xdr:rowOff>64770</xdr:rowOff>
    </xdr:to>
    <xdr:sp macro="" textlink="">
      <xdr:nvSpPr>
        <xdr:cNvPr id="17" name="TextBox 16"/>
        <xdr:cNvSpPr txBox="1"/>
      </xdr:nvSpPr>
      <xdr:spPr>
        <a:xfrm>
          <a:off x="8699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16</xdr:col>
      <xdr:colOff>193040</xdr:colOff>
      <xdr:row>18</xdr:row>
      <xdr:rowOff>72390</xdr:rowOff>
    </xdr:from>
    <xdr:to>
      <xdr:col>17</xdr:col>
      <xdr:colOff>314960</xdr:colOff>
      <xdr:row>20</xdr:row>
      <xdr:rowOff>87630</xdr:rowOff>
    </xdr:to>
    <xdr:sp macro="" textlink="">
      <xdr:nvSpPr>
        <xdr:cNvPr id="18" name="椭圆 17">
          <a:hlinkClick xmlns:r="http://schemas.openxmlformats.org/officeDocument/2006/relationships" r:id="" tooltip="Go left if age &lt; 62.50"/>
        </xdr:cNvPr>
        <xdr:cNvSpPr/>
      </xdr:nvSpPr>
      <xdr:spPr>
        <a:xfrm>
          <a:off x="10541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62.50</a:t>
          </a:r>
        </a:p>
      </xdr:txBody>
    </xdr:sp>
    <xdr:clientData/>
  </xdr:twoCellAnchor>
  <xdr:twoCellAnchor>
    <xdr:from>
      <xdr:col>16</xdr:col>
      <xdr:colOff>193040</xdr:colOff>
      <xdr:row>17</xdr:row>
      <xdr:rowOff>128270</xdr:rowOff>
    </xdr:from>
    <xdr:to>
      <xdr:col>17</xdr:col>
      <xdr:colOff>314960</xdr:colOff>
      <xdr:row>18</xdr:row>
      <xdr:rowOff>72390</xdr:rowOff>
    </xdr:to>
    <xdr:sp macro="" textlink="">
      <xdr:nvSpPr>
        <xdr:cNvPr id="19" name="TextBox 18"/>
        <xdr:cNvSpPr txBox="1"/>
      </xdr:nvSpPr>
      <xdr:spPr>
        <a:xfrm>
          <a:off x="10541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age</a:t>
          </a:r>
        </a:p>
      </xdr:txBody>
    </xdr:sp>
    <xdr:clientData/>
  </xdr:twoCellAnchor>
  <xdr:twoCellAnchor>
    <xdr:from>
      <xdr:col>16</xdr:col>
      <xdr:colOff>193040</xdr:colOff>
      <xdr:row>16</xdr:row>
      <xdr:rowOff>120650</xdr:rowOff>
    </xdr:from>
    <xdr:to>
      <xdr:col>17</xdr:col>
      <xdr:colOff>568960</xdr:colOff>
      <xdr:row>17</xdr:row>
      <xdr:rowOff>64770</xdr:rowOff>
    </xdr:to>
    <xdr:sp macro="" textlink="">
      <xdr:nvSpPr>
        <xdr:cNvPr id="20" name="TextBox 19"/>
        <xdr:cNvSpPr txBox="1"/>
      </xdr:nvSpPr>
      <xdr:spPr>
        <a:xfrm>
          <a:off x="1054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83</a:t>
          </a:r>
        </a:p>
      </xdr:txBody>
    </xdr:sp>
    <xdr:clientData/>
  </xdr:twoCellAnchor>
  <xdr:twoCellAnchor>
    <xdr:from>
      <xdr:col>2</xdr:col>
      <xdr:colOff>370840</xdr:colOff>
      <xdr:row>22</xdr:row>
      <xdr:rowOff>102870</xdr:rowOff>
    </xdr:from>
    <xdr:to>
      <xdr:col>3</xdr:col>
      <xdr:colOff>492760</xdr:colOff>
      <xdr:row>24</xdr:row>
      <xdr:rowOff>118110</xdr:rowOff>
    </xdr:to>
    <xdr:sp macro="" textlink="">
      <xdr:nvSpPr>
        <xdr:cNvPr id="21" name="椭圆 20">
          <a:hlinkClick xmlns:r="http://schemas.openxmlformats.org/officeDocument/2006/relationships" r:id="" tooltip="Go left if mass &lt; 26.30"/>
        </xdr:cNvPr>
        <xdr:cNvSpPr/>
      </xdr:nvSpPr>
      <xdr:spPr>
        <a:xfrm>
          <a:off x="1651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26.30</a:t>
          </a:r>
        </a:p>
      </xdr:txBody>
    </xdr:sp>
    <xdr:clientData/>
  </xdr:twoCellAnchor>
  <xdr:twoCellAnchor>
    <xdr:from>
      <xdr:col>2</xdr:col>
      <xdr:colOff>370840</xdr:colOff>
      <xdr:row>21</xdr:row>
      <xdr:rowOff>158750</xdr:rowOff>
    </xdr:from>
    <xdr:to>
      <xdr:col>3</xdr:col>
      <xdr:colOff>492760</xdr:colOff>
      <xdr:row>22</xdr:row>
      <xdr:rowOff>102870</xdr:rowOff>
    </xdr:to>
    <xdr:sp macro="" textlink="">
      <xdr:nvSpPr>
        <xdr:cNvPr id="22" name="TextBox 21"/>
        <xdr:cNvSpPr txBox="1"/>
      </xdr:nvSpPr>
      <xdr:spPr>
        <a:xfrm>
          <a:off x="1651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3</xdr:col>
      <xdr:colOff>111760</xdr:colOff>
      <xdr:row>20</xdr:row>
      <xdr:rowOff>151130</xdr:rowOff>
    </xdr:from>
    <xdr:to>
      <xdr:col>4</xdr:col>
      <xdr:colOff>487680</xdr:colOff>
      <xdr:row>21</xdr:row>
      <xdr:rowOff>95250</xdr:rowOff>
    </xdr:to>
    <xdr:sp macro="" textlink="">
      <xdr:nvSpPr>
        <xdr:cNvPr id="23" name="TextBox 22"/>
        <xdr:cNvSpPr txBox="1"/>
      </xdr:nvSpPr>
      <xdr:spPr>
        <a:xfrm>
          <a:off x="203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91</a:t>
          </a:r>
        </a:p>
      </xdr:txBody>
    </xdr:sp>
    <xdr:clientData/>
  </xdr:twoCellAnchor>
  <xdr:twoCellAnchor>
    <xdr:from>
      <xdr:col>3</xdr:col>
      <xdr:colOff>619760</xdr:colOff>
      <xdr:row>22</xdr:row>
      <xdr:rowOff>102870</xdr:rowOff>
    </xdr:from>
    <xdr:to>
      <xdr:col>5</xdr:col>
      <xdr:colOff>101600</xdr:colOff>
      <xdr:row>24</xdr:row>
      <xdr:rowOff>118110</xdr:rowOff>
    </xdr:to>
    <xdr:sp macro="" textlink="">
      <xdr:nvSpPr>
        <xdr:cNvPr id="24" name="矩形 23">
          <a:hlinkClick xmlns:r="http://schemas.openxmlformats.org/officeDocument/2006/relationships" r:id="" tooltip="Terminal"/>
        </xdr:cNvPr>
        <xdr:cNvSpPr/>
      </xdr:nvSpPr>
      <xdr:spPr>
        <a:xfrm>
          <a:off x="2540000" y="4191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3</xdr:col>
      <xdr:colOff>619760</xdr:colOff>
      <xdr:row>20</xdr:row>
      <xdr:rowOff>151130</xdr:rowOff>
    </xdr:from>
    <xdr:to>
      <xdr:col>5</xdr:col>
      <xdr:colOff>355600</xdr:colOff>
      <xdr:row>21</xdr:row>
      <xdr:rowOff>95250</xdr:rowOff>
    </xdr:to>
    <xdr:sp macro="" textlink="">
      <xdr:nvSpPr>
        <xdr:cNvPr id="25" name="TextBox 24"/>
        <xdr:cNvSpPr txBox="1"/>
      </xdr:nvSpPr>
      <xdr:spPr>
        <a:xfrm>
          <a:off x="254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6</xdr:col>
      <xdr:colOff>33020</xdr:colOff>
      <xdr:row>22</xdr:row>
      <xdr:rowOff>102870</xdr:rowOff>
    </xdr:from>
    <xdr:to>
      <xdr:col>7</xdr:col>
      <xdr:colOff>154940</xdr:colOff>
      <xdr:row>24</xdr:row>
      <xdr:rowOff>118110</xdr:rowOff>
    </xdr:to>
    <xdr:sp macro="" textlink="">
      <xdr:nvSpPr>
        <xdr:cNvPr id="26" name="椭圆 25">
          <a:hlinkClick xmlns:r="http://schemas.openxmlformats.org/officeDocument/2006/relationships" r:id="" tooltip="Go left if Binned_pres &lt; 2.50"/>
        </xdr:cNvPr>
        <xdr:cNvSpPr/>
      </xdr:nvSpPr>
      <xdr:spPr>
        <a:xfrm>
          <a:off x="38735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2.50</a:t>
          </a:r>
        </a:p>
      </xdr:txBody>
    </xdr:sp>
    <xdr:clientData/>
  </xdr:twoCellAnchor>
  <xdr:twoCellAnchor>
    <xdr:from>
      <xdr:col>6</xdr:col>
      <xdr:colOff>33020</xdr:colOff>
      <xdr:row>21</xdr:row>
      <xdr:rowOff>158750</xdr:rowOff>
    </xdr:from>
    <xdr:to>
      <xdr:col>7</xdr:col>
      <xdr:colOff>154940</xdr:colOff>
      <xdr:row>22</xdr:row>
      <xdr:rowOff>102870</xdr:rowOff>
    </xdr:to>
    <xdr:sp macro="" textlink="">
      <xdr:nvSpPr>
        <xdr:cNvPr id="27" name="TextBox 26"/>
        <xdr:cNvSpPr txBox="1"/>
      </xdr:nvSpPr>
      <xdr:spPr>
        <a:xfrm>
          <a:off x="38735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Binned_pres</a:t>
          </a:r>
        </a:p>
      </xdr:txBody>
    </xdr:sp>
    <xdr:clientData/>
  </xdr:twoCellAnchor>
  <xdr:twoCellAnchor>
    <xdr:from>
      <xdr:col>6</xdr:col>
      <xdr:colOff>414020</xdr:colOff>
      <xdr:row>20</xdr:row>
      <xdr:rowOff>151130</xdr:rowOff>
    </xdr:from>
    <xdr:to>
      <xdr:col>8</xdr:col>
      <xdr:colOff>149860</xdr:colOff>
      <xdr:row>21</xdr:row>
      <xdr:rowOff>95250</xdr:rowOff>
    </xdr:to>
    <xdr:sp macro="" textlink="">
      <xdr:nvSpPr>
        <xdr:cNvPr id="28" name="TextBox 27"/>
        <xdr:cNvSpPr txBox="1"/>
      </xdr:nvSpPr>
      <xdr:spPr>
        <a:xfrm>
          <a:off x="42545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155</a:t>
          </a:r>
        </a:p>
      </xdr:txBody>
    </xdr:sp>
    <xdr:clientData/>
  </xdr:twoCellAnchor>
  <xdr:twoCellAnchor>
    <xdr:from>
      <xdr:col>11</xdr:col>
      <xdr:colOff>388620</xdr:colOff>
      <xdr:row>22</xdr:row>
      <xdr:rowOff>102870</xdr:rowOff>
    </xdr:from>
    <xdr:to>
      <xdr:col>12</xdr:col>
      <xdr:colOff>510540</xdr:colOff>
      <xdr:row>24</xdr:row>
      <xdr:rowOff>118110</xdr:rowOff>
    </xdr:to>
    <xdr:sp macro="" textlink="">
      <xdr:nvSpPr>
        <xdr:cNvPr id="29" name="椭圆 28">
          <a:hlinkClick xmlns:r="http://schemas.openxmlformats.org/officeDocument/2006/relationships" r:id="" tooltip="Go left if pedi &lt; 0.52"/>
        </xdr:cNvPr>
        <xdr:cNvSpPr/>
      </xdr:nvSpPr>
      <xdr:spPr>
        <a:xfrm>
          <a:off x="74295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0.52</a:t>
          </a:r>
        </a:p>
      </xdr:txBody>
    </xdr:sp>
    <xdr:clientData/>
  </xdr:twoCellAnchor>
  <xdr:twoCellAnchor>
    <xdr:from>
      <xdr:col>11</xdr:col>
      <xdr:colOff>388620</xdr:colOff>
      <xdr:row>21</xdr:row>
      <xdr:rowOff>158750</xdr:rowOff>
    </xdr:from>
    <xdr:to>
      <xdr:col>12</xdr:col>
      <xdr:colOff>510540</xdr:colOff>
      <xdr:row>22</xdr:row>
      <xdr:rowOff>102870</xdr:rowOff>
    </xdr:to>
    <xdr:sp macro="" textlink="">
      <xdr:nvSpPr>
        <xdr:cNvPr id="30" name="TextBox 29"/>
        <xdr:cNvSpPr txBox="1"/>
      </xdr:nvSpPr>
      <xdr:spPr>
        <a:xfrm>
          <a:off x="74295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pedi</a:t>
          </a:r>
        </a:p>
      </xdr:txBody>
    </xdr:sp>
    <xdr:clientData/>
  </xdr:twoCellAnchor>
  <xdr:twoCellAnchor>
    <xdr:from>
      <xdr:col>11</xdr:col>
      <xdr:colOff>388620</xdr:colOff>
      <xdr:row>20</xdr:row>
      <xdr:rowOff>151130</xdr:rowOff>
    </xdr:from>
    <xdr:to>
      <xdr:col>13</xdr:col>
      <xdr:colOff>124460</xdr:colOff>
      <xdr:row>21</xdr:row>
      <xdr:rowOff>95250</xdr:rowOff>
    </xdr:to>
    <xdr:sp macro="" textlink="">
      <xdr:nvSpPr>
        <xdr:cNvPr id="31" name="TextBox 30"/>
        <xdr:cNvSpPr txBox="1"/>
      </xdr:nvSpPr>
      <xdr:spPr>
        <a:xfrm>
          <a:off x="74295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124</a:t>
          </a:r>
        </a:p>
      </xdr:txBody>
    </xdr:sp>
    <xdr:clientData/>
  </xdr:twoCellAnchor>
  <xdr:twoCellAnchor>
    <xdr:from>
      <xdr:col>15</xdr:col>
      <xdr:colOff>388620</xdr:colOff>
      <xdr:row>22</xdr:row>
      <xdr:rowOff>102870</xdr:rowOff>
    </xdr:from>
    <xdr:to>
      <xdr:col>16</xdr:col>
      <xdr:colOff>510540</xdr:colOff>
      <xdr:row>24</xdr:row>
      <xdr:rowOff>118110</xdr:rowOff>
    </xdr:to>
    <xdr:sp macro="" textlink="">
      <xdr:nvSpPr>
        <xdr:cNvPr id="32" name="椭圆 31">
          <a:hlinkClick xmlns:r="http://schemas.openxmlformats.org/officeDocument/2006/relationships" r:id="" tooltip="Go left if Binned_insu &lt; 7.00"/>
        </xdr:cNvPr>
        <xdr:cNvSpPr/>
      </xdr:nvSpPr>
      <xdr:spPr>
        <a:xfrm>
          <a:off x="100965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7.00</a:t>
          </a:r>
        </a:p>
      </xdr:txBody>
    </xdr:sp>
    <xdr:clientData/>
  </xdr:twoCellAnchor>
  <xdr:twoCellAnchor>
    <xdr:from>
      <xdr:col>15</xdr:col>
      <xdr:colOff>388620</xdr:colOff>
      <xdr:row>21</xdr:row>
      <xdr:rowOff>158750</xdr:rowOff>
    </xdr:from>
    <xdr:to>
      <xdr:col>16</xdr:col>
      <xdr:colOff>510540</xdr:colOff>
      <xdr:row>22</xdr:row>
      <xdr:rowOff>102870</xdr:rowOff>
    </xdr:to>
    <xdr:sp macro="" textlink="">
      <xdr:nvSpPr>
        <xdr:cNvPr id="33" name="TextBox 32"/>
        <xdr:cNvSpPr txBox="1"/>
      </xdr:nvSpPr>
      <xdr:spPr>
        <a:xfrm>
          <a:off x="100965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Binned_insu</a:t>
          </a:r>
        </a:p>
      </xdr:txBody>
    </xdr:sp>
    <xdr:clientData/>
  </xdr:twoCellAnchor>
  <xdr:twoCellAnchor>
    <xdr:from>
      <xdr:col>16</xdr:col>
      <xdr:colOff>129540</xdr:colOff>
      <xdr:row>20</xdr:row>
      <xdr:rowOff>151130</xdr:rowOff>
    </xdr:from>
    <xdr:to>
      <xdr:col>17</xdr:col>
      <xdr:colOff>505460</xdr:colOff>
      <xdr:row>21</xdr:row>
      <xdr:rowOff>95250</xdr:rowOff>
    </xdr:to>
    <xdr:sp macro="" textlink="">
      <xdr:nvSpPr>
        <xdr:cNvPr id="34" name="TextBox 33"/>
        <xdr:cNvSpPr txBox="1"/>
      </xdr:nvSpPr>
      <xdr:spPr>
        <a:xfrm>
          <a:off x="104775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80</a:t>
          </a:r>
        </a:p>
      </xdr:txBody>
    </xdr:sp>
    <xdr:clientData/>
  </xdr:twoCellAnchor>
  <xdr:twoCellAnchor>
    <xdr:from>
      <xdr:col>16</xdr:col>
      <xdr:colOff>637540</xdr:colOff>
      <xdr:row>22</xdr:row>
      <xdr:rowOff>102870</xdr:rowOff>
    </xdr:from>
    <xdr:to>
      <xdr:col>18</xdr:col>
      <xdr:colOff>119380</xdr:colOff>
      <xdr:row>24</xdr:row>
      <xdr:rowOff>118110</xdr:rowOff>
    </xdr:to>
    <xdr:sp macro="" textlink="">
      <xdr:nvSpPr>
        <xdr:cNvPr id="35" name="矩形 34">
          <a:hlinkClick xmlns:r="http://schemas.openxmlformats.org/officeDocument/2006/relationships" r:id="" tooltip="Terminal"/>
        </xdr:cNvPr>
        <xdr:cNvSpPr/>
      </xdr:nvSpPr>
      <xdr:spPr>
        <a:xfrm>
          <a:off x="10985500" y="4191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16</xdr:col>
      <xdr:colOff>637540</xdr:colOff>
      <xdr:row>20</xdr:row>
      <xdr:rowOff>151130</xdr:rowOff>
    </xdr:from>
    <xdr:to>
      <xdr:col>18</xdr:col>
      <xdr:colOff>373380</xdr:colOff>
      <xdr:row>21</xdr:row>
      <xdr:rowOff>95250</xdr:rowOff>
    </xdr:to>
    <xdr:sp macro="" textlink="">
      <xdr:nvSpPr>
        <xdr:cNvPr id="36" name="TextBox 35"/>
        <xdr:cNvSpPr txBox="1"/>
      </xdr:nvSpPr>
      <xdr:spPr>
        <a:xfrm>
          <a:off x="109855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1</xdr:col>
      <xdr:colOff>566420</xdr:colOff>
      <xdr:row>26</xdr:row>
      <xdr:rowOff>133350</xdr:rowOff>
    </xdr:from>
    <xdr:to>
      <xdr:col>3</xdr:col>
      <xdr:colOff>48260</xdr:colOff>
      <xdr:row>28</xdr:row>
      <xdr:rowOff>148590</xdr:rowOff>
    </xdr:to>
    <xdr:sp macro="" textlink="">
      <xdr:nvSpPr>
        <xdr:cNvPr id="37" name="椭圆 36">
          <a:hlinkClick xmlns:r="http://schemas.openxmlformats.org/officeDocument/2006/relationships" r:id="" tooltip="Go left if pedi &lt; 0.67"/>
        </xdr:cNvPr>
        <xdr:cNvSpPr/>
      </xdr:nvSpPr>
      <xdr:spPr>
        <a:xfrm>
          <a:off x="12065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0.67</a:t>
          </a:r>
        </a:p>
      </xdr:txBody>
    </xdr:sp>
    <xdr:clientData/>
  </xdr:twoCellAnchor>
  <xdr:twoCellAnchor>
    <xdr:from>
      <xdr:col>1</xdr:col>
      <xdr:colOff>566420</xdr:colOff>
      <xdr:row>26</xdr:row>
      <xdr:rowOff>6350</xdr:rowOff>
    </xdr:from>
    <xdr:to>
      <xdr:col>3</xdr:col>
      <xdr:colOff>48260</xdr:colOff>
      <xdr:row>26</xdr:row>
      <xdr:rowOff>133350</xdr:rowOff>
    </xdr:to>
    <xdr:sp macro="" textlink="">
      <xdr:nvSpPr>
        <xdr:cNvPr id="38" name="TextBox 37"/>
        <xdr:cNvSpPr txBox="1"/>
      </xdr:nvSpPr>
      <xdr:spPr>
        <a:xfrm>
          <a:off x="12065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pedi</a:t>
          </a:r>
        </a:p>
      </xdr:txBody>
    </xdr:sp>
    <xdr:clientData/>
  </xdr:twoCellAnchor>
  <xdr:twoCellAnchor>
    <xdr:from>
      <xdr:col>2</xdr:col>
      <xdr:colOff>307340</xdr:colOff>
      <xdr:row>24</xdr:row>
      <xdr:rowOff>181610</xdr:rowOff>
    </xdr:from>
    <xdr:to>
      <xdr:col>4</xdr:col>
      <xdr:colOff>43180</xdr:colOff>
      <xdr:row>25</xdr:row>
      <xdr:rowOff>125730</xdr:rowOff>
    </xdr:to>
    <xdr:sp macro="" textlink="">
      <xdr:nvSpPr>
        <xdr:cNvPr id="39" name="TextBox 38"/>
        <xdr:cNvSpPr txBox="1"/>
      </xdr:nvSpPr>
      <xdr:spPr>
        <a:xfrm>
          <a:off x="15875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83</a:t>
          </a:r>
        </a:p>
      </xdr:txBody>
    </xdr:sp>
    <xdr:clientData/>
  </xdr:twoCellAnchor>
  <xdr:twoCellAnchor>
    <xdr:from>
      <xdr:col>3</xdr:col>
      <xdr:colOff>175260</xdr:colOff>
      <xdr:row>26</xdr:row>
      <xdr:rowOff>133350</xdr:rowOff>
    </xdr:from>
    <xdr:to>
      <xdr:col>4</xdr:col>
      <xdr:colOff>297180</xdr:colOff>
      <xdr:row>28</xdr:row>
      <xdr:rowOff>148590</xdr:rowOff>
    </xdr:to>
    <xdr:sp macro="" textlink="">
      <xdr:nvSpPr>
        <xdr:cNvPr id="40" name="矩形 39">
          <a:hlinkClick xmlns:r="http://schemas.openxmlformats.org/officeDocument/2006/relationships" r:id="" tooltip="Terminal"/>
        </xdr:cNvPr>
        <xdr:cNvSpPr/>
      </xdr:nvSpPr>
      <xdr:spPr>
        <a:xfrm>
          <a:off x="2095500" y="4953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3</xdr:col>
      <xdr:colOff>175260</xdr:colOff>
      <xdr:row>24</xdr:row>
      <xdr:rowOff>181610</xdr:rowOff>
    </xdr:from>
    <xdr:to>
      <xdr:col>4</xdr:col>
      <xdr:colOff>551180</xdr:colOff>
      <xdr:row>25</xdr:row>
      <xdr:rowOff>125730</xdr:rowOff>
    </xdr:to>
    <xdr:sp macro="" textlink="">
      <xdr:nvSpPr>
        <xdr:cNvPr id="41" name="TextBox 40"/>
        <xdr:cNvSpPr txBox="1"/>
      </xdr:nvSpPr>
      <xdr:spPr>
        <a:xfrm>
          <a:off x="20955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4</xdr:col>
      <xdr:colOff>424180</xdr:colOff>
      <xdr:row>26</xdr:row>
      <xdr:rowOff>133350</xdr:rowOff>
    </xdr:from>
    <xdr:to>
      <xdr:col>5</xdr:col>
      <xdr:colOff>546100</xdr:colOff>
      <xdr:row>28</xdr:row>
      <xdr:rowOff>148590</xdr:rowOff>
    </xdr:to>
    <xdr:sp macro="" textlink="">
      <xdr:nvSpPr>
        <xdr:cNvPr id="42" name="矩形 41">
          <a:hlinkClick xmlns:r="http://schemas.openxmlformats.org/officeDocument/2006/relationships" r:id="" tooltip="Terminal"/>
        </xdr:cNvPr>
        <xdr:cNvSpPr/>
      </xdr:nvSpPr>
      <xdr:spPr>
        <a:xfrm>
          <a:off x="2984500" y="4953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5</xdr:col>
      <xdr:colOff>165100</xdr:colOff>
      <xdr:row>24</xdr:row>
      <xdr:rowOff>181610</xdr:rowOff>
    </xdr:from>
    <xdr:to>
      <xdr:col>6</xdr:col>
      <xdr:colOff>541020</xdr:colOff>
      <xdr:row>25</xdr:row>
      <xdr:rowOff>125730</xdr:rowOff>
    </xdr:to>
    <xdr:sp macro="" textlink="">
      <xdr:nvSpPr>
        <xdr:cNvPr id="43" name="TextBox 42"/>
        <xdr:cNvSpPr txBox="1"/>
      </xdr:nvSpPr>
      <xdr:spPr>
        <a:xfrm>
          <a:off x="33655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7</xdr:col>
      <xdr:colOff>281940</xdr:colOff>
      <xdr:row>26</xdr:row>
      <xdr:rowOff>133350</xdr:rowOff>
    </xdr:from>
    <xdr:to>
      <xdr:col>8</xdr:col>
      <xdr:colOff>403860</xdr:colOff>
      <xdr:row>28</xdr:row>
      <xdr:rowOff>148590</xdr:rowOff>
    </xdr:to>
    <xdr:sp macro="" textlink="">
      <xdr:nvSpPr>
        <xdr:cNvPr id="44" name="椭圆 43">
          <a:hlinkClick xmlns:r="http://schemas.openxmlformats.org/officeDocument/2006/relationships" r:id="" tooltip="Go left if pedi &lt; 0.50"/>
        </xdr:cNvPr>
        <xdr:cNvSpPr/>
      </xdr:nvSpPr>
      <xdr:spPr>
        <a:xfrm>
          <a:off x="47625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281940</xdr:colOff>
      <xdr:row>26</xdr:row>
      <xdr:rowOff>6350</xdr:rowOff>
    </xdr:from>
    <xdr:to>
      <xdr:col>8</xdr:col>
      <xdr:colOff>403860</xdr:colOff>
      <xdr:row>26</xdr:row>
      <xdr:rowOff>133350</xdr:rowOff>
    </xdr:to>
    <xdr:sp macro="" textlink="">
      <xdr:nvSpPr>
        <xdr:cNvPr id="45" name="TextBox 44"/>
        <xdr:cNvSpPr txBox="1"/>
      </xdr:nvSpPr>
      <xdr:spPr>
        <a:xfrm>
          <a:off x="47625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pedi</a:t>
          </a:r>
        </a:p>
      </xdr:txBody>
    </xdr:sp>
    <xdr:clientData/>
  </xdr:twoCellAnchor>
  <xdr:twoCellAnchor>
    <xdr:from>
      <xdr:col>7</xdr:col>
      <xdr:colOff>281940</xdr:colOff>
      <xdr:row>24</xdr:row>
      <xdr:rowOff>181610</xdr:rowOff>
    </xdr:from>
    <xdr:to>
      <xdr:col>9</xdr:col>
      <xdr:colOff>17780</xdr:colOff>
      <xdr:row>25</xdr:row>
      <xdr:rowOff>125730</xdr:rowOff>
    </xdr:to>
    <xdr:sp macro="" textlink="">
      <xdr:nvSpPr>
        <xdr:cNvPr id="46" name="TextBox 45"/>
        <xdr:cNvSpPr txBox="1"/>
      </xdr:nvSpPr>
      <xdr:spPr>
        <a:xfrm>
          <a:off x="47625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151</a:t>
          </a:r>
        </a:p>
      </xdr:txBody>
    </xdr:sp>
    <xdr:clientData/>
  </xdr:twoCellAnchor>
  <xdr:twoCellAnchor>
    <xdr:from>
      <xdr:col>10</xdr:col>
      <xdr:colOff>584200</xdr:colOff>
      <xdr:row>26</xdr:row>
      <xdr:rowOff>133350</xdr:rowOff>
    </xdr:from>
    <xdr:to>
      <xdr:col>12</xdr:col>
      <xdr:colOff>66040</xdr:colOff>
      <xdr:row>28</xdr:row>
      <xdr:rowOff>148590</xdr:rowOff>
    </xdr:to>
    <xdr:sp macro="" textlink="">
      <xdr:nvSpPr>
        <xdr:cNvPr id="47" name="椭圆 46">
          <a:hlinkClick xmlns:r="http://schemas.openxmlformats.org/officeDocument/2006/relationships" r:id="" tooltip="Go left if Binned_plas &lt; 4.50"/>
        </xdr:cNvPr>
        <xdr:cNvSpPr/>
      </xdr:nvSpPr>
      <xdr:spPr>
        <a:xfrm>
          <a:off x="698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4.50</a:t>
          </a:r>
        </a:p>
      </xdr:txBody>
    </xdr:sp>
    <xdr:clientData/>
  </xdr:twoCellAnchor>
  <xdr:twoCellAnchor>
    <xdr:from>
      <xdr:col>10</xdr:col>
      <xdr:colOff>584200</xdr:colOff>
      <xdr:row>26</xdr:row>
      <xdr:rowOff>6350</xdr:rowOff>
    </xdr:from>
    <xdr:to>
      <xdr:col>12</xdr:col>
      <xdr:colOff>66040</xdr:colOff>
      <xdr:row>26</xdr:row>
      <xdr:rowOff>133350</xdr:rowOff>
    </xdr:to>
    <xdr:sp macro="" textlink="">
      <xdr:nvSpPr>
        <xdr:cNvPr id="48" name="TextBox 47"/>
        <xdr:cNvSpPr txBox="1"/>
      </xdr:nvSpPr>
      <xdr:spPr>
        <a:xfrm>
          <a:off x="698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Binned_plas</a:t>
          </a:r>
        </a:p>
      </xdr:txBody>
    </xdr:sp>
    <xdr:clientData/>
  </xdr:twoCellAnchor>
  <xdr:twoCellAnchor>
    <xdr:from>
      <xdr:col>11</xdr:col>
      <xdr:colOff>325120</xdr:colOff>
      <xdr:row>24</xdr:row>
      <xdr:rowOff>181610</xdr:rowOff>
    </xdr:from>
    <xdr:to>
      <xdr:col>13</xdr:col>
      <xdr:colOff>60960</xdr:colOff>
      <xdr:row>25</xdr:row>
      <xdr:rowOff>125730</xdr:rowOff>
    </xdr:to>
    <xdr:sp macro="" textlink="">
      <xdr:nvSpPr>
        <xdr:cNvPr id="49" name="TextBox 48"/>
        <xdr:cNvSpPr txBox="1"/>
      </xdr:nvSpPr>
      <xdr:spPr>
        <a:xfrm>
          <a:off x="736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80</a:t>
          </a:r>
        </a:p>
      </xdr:txBody>
    </xdr:sp>
    <xdr:clientData/>
  </xdr:twoCellAnchor>
  <xdr:twoCellAnchor>
    <xdr:from>
      <xdr:col>12</xdr:col>
      <xdr:colOff>193040</xdr:colOff>
      <xdr:row>26</xdr:row>
      <xdr:rowOff>133350</xdr:rowOff>
    </xdr:from>
    <xdr:to>
      <xdr:col>13</xdr:col>
      <xdr:colOff>314960</xdr:colOff>
      <xdr:row>28</xdr:row>
      <xdr:rowOff>148590</xdr:rowOff>
    </xdr:to>
    <xdr:sp macro="" textlink="">
      <xdr:nvSpPr>
        <xdr:cNvPr id="50" name="矩形 49">
          <a:hlinkClick xmlns:r="http://schemas.openxmlformats.org/officeDocument/2006/relationships" r:id="" tooltip="Terminal"/>
        </xdr:cNvPr>
        <xdr:cNvSpPr/>
      </xdr:nvSpPr>
      <xdr:spPr>
        <a:xfrm>
          <a:off x="7874000" y="4953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12</xdr:col>
      <xdr:colOff>193040</xdr:colOff>
      <xdr:row>24</xdr:row>
      <xdr:rowOff>181610</xdr:rowOff>
    </xdr:from>
    <xdr:to>
      <xdr:col>13</xdr:col>
      <xdr:colOff>568960</xdr:colOff>
      <xdr:row>25</xdr:row>
      <xdr:rowOff>125730</xdr:rowOff>
    </xdr:to>
    <xdr:sp macro="" textlink="">
      <xdr:nvSpPr>
        <xdr:cNvPr id="51" name="TextBox 50"/>
        <xdr:cNvSpPr txBox="1"/>
      </xdr:nvSpPr>
      <xdr:spPr>
        <a:xfrm>
          <a:off x="787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14</xdr:col>
      <xdr:colOff>584200</xdr:colOff>
      <xdr:row>26</xdr:row>
      <xdr:rowOff>133350</xdr:rowOff>
    </xdr:from>
    <xdr:to>
      <xdr:col>16</xdr:col>
      <xdr:colOff>66040</xdr:colOff>
      <xdr:row>28</xdr:row>
      <xdr:rowOff>148590</xdr:rowOff>
    </xdr:to>
    <xdr:sp macro="" textlink="">
      <xdr:nvSpPr>
        <xdr:cNvPr id="52" name="椭圆 51">
          <a:hlinkClick xmlns:r="http://schemas.openxmlformats.org/officeDocument/2006/relationships" r:id="" tooltip="Go left if mass &lt; 41.65"/>
        </xdr:cNvPr>
        <xdr:cNvSpPr/>
      </xdr:nvSpPr>
      <xdr:spPr>
        <a:xfrm>
          <a:off x="9652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41.65</a:t>
          </a:r>
        </a:p>
      </xdr:txBody>
    </xdr:sp>
    <xdr:clientData/>
  </xdr:twoCellAnchor>
  <xdr:twoCellAnchor>
    <xdr:from>
      <xdr:col>14</xdr:col>
      <xdr:colOff>584200</xdr:colOff>
      <xdr:row>26</xdr:row>
      <xdr:rowOff>6350</xdr:rowOff>
    </xdr:from>
    <xdr:to>
      <xdr:col>16</xdr:col>
      <xdr:colOff>66040</xdr:colOff>
      <xdr:row>26</xdr:row>
      <xdr:rowOff>133350</xdr:rowOff>
    </xdr:to>
    <xdr:sp macro="" textlink="">
      <xdr:nvSpPr>
        <xdr:cNvPr id="53" name="TextBox 52"/>
        <xdr:cNvSpPr txBox="1"/>
      </xdr:nvSpPr>
      <xdr:spPr>
        <a:xfrm>
          <a:off x="9652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15</xdr:col>
      <xdr:colOff>325120</xdr:colOff>
      <xdr:row>24</xdr:row>
      <xdr:rowOff>181610</xdr:rowOff>
    </xdr:from>
    <xdr:to>
      <xdr:col>17</xdr:col>
      <xdr:colOff>60960</xdr:colOff>
      <xdr:row>25</xdr:row>
      <xdr:rowOff>125730</xdr:rowOff>
    </xdr:to>
    <xdr:sp macro="" textlink="">
      <xdr:nvSpPr>
        <xdr:cNvPr id="54" name="TextBox 53"/>
        <xdr:cNvSpPr txBox="1"/>
      </xdr:nvSpPr>
      <xdr:spPr>
        <a:xfrm>
          <a:off x="1003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79</a:t>
          </a:r>
        </a:p>
      </xdr:txBody>
    </xdr:sp>
    <xdr:clientData/>
  </xdr:twoCellAnchor>
  <xdr:twoCellAnchor>
    <xdr:from>
      <xdr:col>16</xdr:col>
      <xdr:colOff>193040</xdr:colOff>
      <xdr:row>26</xdr:row>
      <xdr:rowOff>133350</xdr:rowOff>
    </xdr:from>
    <xdr:to>
      <xdr:col>17</xdr:col>
      <xdr:colOff>314960</xdr:colOff>
      <xdr:row>28</xdr:row>
      <xdr:rowOff>148590</xdr:rowOff>
    </xdr:to>
    <xdr:sp macro="" textlink="">
      <xdr:nvSpPr>
        <xdr:cNvPr id="55" name="矩形 54">
          <a:hlinkClick xmlns:r="http://schemas.openxmlformats.org/officeDocument/2006/relationships" r:id="" tooltip="Terminal"/>
        </xdr:cNvPr>
        <xdr:cNvSpPr/>
      </xdr:nvSpPr>
      <xdr:spPr>
        <a:xfrm>
          <a:off x="10541000" y="4953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16</xdr:col>
      <xdr:colOff>193040</xdr:colOff>
      <xdr:row>24</xdr:row>
      <xdr:rowOff>181610</xdr:rowOff>
    </xdr:from>
    <xdr:to>
      <xdr:col>17</xdr:col>
      <xdr:colOff>568960</xdr:colOff>
      <xdr:row>25</xdr:row>
      <xdr:rowOff>125730</xdr:rowOff>
    </xdr:to>
    <xdr:sp macro="" textlink="">
      <xdr:nvSpPr>
        <xdr:cNvPr id="56" name="TextBox 55"/>
        <xdr:cNvSpPr txBox="1"/>
      </xdr:nvSpPr>
      <xdr:spPr>
        <a:xfrm>
          <a:off x="1054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1</xdr:col>
      <xdr:colOff>121920</xdr:colOff>
      <xdr:row>30</xdr:row>
      <xdr:rowOff>163830</xdr:rowOff>
    </xdr:from>
    <xdr:to>
      <xdr:col>2</xdr:col>
      <xdr:colOff>243840</xdr:colOff>
      <xdr:row>32</xdr:row>
      <xdr:rowOff>179070</xdr:rowOff>
    </xdr:to>
    <xdr:sp macro="" textlink="">
      <xdr:nvSpPr>
        <xdr:cNvPr id="57" name="矩形 56">
          <a:hlinkClick xmlns:r="http://schemas.openxmlformats.org/officeDocument/2006/relationships" r:id="" tooltip="Terminal"/>
        </xdr:cNvPr>
        <xdr:cNvSpPr/>
      </xdr:nvSpPr>
      <xdr:spPr>
        <a:xfrm>
          <a:off x="762000" y="5715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</xdr:col>
      <xdr:colOff>502920</xdr:colOff>
      <xdr:row>29</xdr:row>
      <xdr:rowOff>29210</xdr:rowOff>
    </xdr:from>
    <xdr:to>
      <xdr:col>3</xdr:col>
      <xdr:colOff>238760</xdr:colOff>
      <xdr:row>29</xdr:row>
      <xdr:rowOff>156210</xdr:rowOff>
    </xdr:to>
    <xdr:sp macro="" textlink="">
      <xdr:nvSpPr>
        <xdr:cNvPr id="58" name="TextBox 57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69</a:t>
          </a:r>
        </a:p>
      </xdr:txBody>
    </xdr:sp>
    <xdr:clientData/>
  </xdr:twoCellAnchor>
  <xdr:twoCellAnchor>
    <xdr:from>
      <xdr:col>2</xdr:col>
      <xdr:colOff>370840</xdr:colOff>
      <xdr:row>30</xdr:row>
      <xdr:rowOff>163830</xdr:rowOff>
    </xdr:from>
    <xdr:to>
      <xdr:col>3</xdr:col>
      <xdr:colOff>492760</xdr:colOff>
      <xdr:row>32</xdr:row>
      <xdr:rowOff>179070</xdr:rowOff>
    </xdr:to>
    <xdr:sp macro="" textlink="">
      <xdr:nvSpPr>
        <xdr:cNvPr id="59" name="矩形 58">
          <a:hlinkClick xmlns:r="http://schemas.openxmlformats.org/officeDocument/2006/relationships" r:id="" tooltip="Terminal"/>
        </xdr:cNvPr>
        <xdr:cNvSpPr/>
      </xdr:nvSpPr>
      <xdr:spPr>
        <a:xfrm>
          <a:off x="1651000" y="5715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2</xdr:col>
      <xdr:colOff>370840</xdr:colOff>
      <xdr:row>29</xdr:row>
      <xdr:rowOff>29210</xdr:rowOff>
    </xdr:from>
    <xdr:to>
      <xdr:col>4</xdr:col>
      <xdr:colOff>106680</xdr:colOff>
      <xdr:row>29</xdr:row>
      <xdr:rowOff>156210</xdr:rowOff>
    </xdr:to>
    <xdr:sp macro="" textlink="">
      <xdr:nvSpPr>
        <xdr:cNvPr id="60" name="TextBox 59"/>
        <xdr:cNvSpPr txBox="1"/>
      </xdr:nvSpPr>
      <xdr:spPr>
        <a:xfrm>
          <a:off x="165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33020</xdr:colOff>
      <xdr:row>30</xdr:row>
      <xdr:rowOff>163830</xdr:rowOff>
    </xdr:from>
    <xdr:to>
      <xdr:col>7</xdr:col>
      <xdr:colOff>154940</xdr:colOff>
      <xdr:row>32</xdr:row>
      <xdr:rowOff>179070</xdr:rowOff>
    </xdr:to>
    <xdr:sp macro="" textlink="">
      <xdr:nvSpPr>
        <xdr:cNvPr id="61" name="椭圆 60">
          <a:hlinkClick xmlns:r="http://schemas.openxmlformats.org/officeDocument/2006/relationships" r:id="" tooltip="Go left if preg &lt; 5.50"/>
        </xdr:cNvPr>
        <xdr:cNvSpPr/>
      </xdr:nvSpPr>
      <xdr:spPr>
        <a:xfrm>
          <a:off x="38735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5.50</a:t>
          </a:r>
        </a:p>
      </xdr:txBody>
    </xdr:sp>
    <xdr:clientData/>
  </xdr:twoCellAnchor>
  <xdr:twoCellAnchor>
    <xdr:from>
      <xdr:col>6</xdr:col>
      <xdr:colOff>33020</xdr:colOff>
      <xdr:row>30</xdr:row>
      <xdr:rowOff>36830</xdr:rowOff>
    </xdr:from>
    <xdr:to>
      <xdr:col>7</xdr:col>
      <xdr:colOff>154940</xdr:colOff>
      <xdr:row>30</xdr:row>
      <xdr:rowOff>163830</xdr:rowOff>
    </xdr:to>
    <xdr:sp macro="" textlink="">
      <xdr:nvSpPr>
        <xdr:cNvPr id="62" name="TextBox 61"/>
        <xdr:cNvSpPr txBox="1"/>
      </xdr:nvSpPr>
      <xdr:spPr>
        <a:xfrm>
          <a:off x="38735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preg</a:t>
          </a:r>
        </a:p>
      </xdr:txBody>
    </xdr:sp>
    <xdr:clientData/>
  </xdr:twoCellAnchor>
  <xdr:twoCellAnchor>
    <xdr:from>
      <xdr:col>6</xdr:col>
      <xdr:colOff>414020</xdr:colOff>
      <xdr:row>29</xdr:row>
      <xdr:rowOff>29210</xdr:rowOff>
    </xdr:from>
    <xdr:to>
      <xdr:col>8</xdr:col>
      <xdr:colOff>149860</xdr:colOff>
      <xdr:row>29</xdr:row>
      <xdr:rowOff>156210</xdr:rowOff>
    </xdr:to>
    <xdr:sp macro="" textlink="">
      <xdr:nvSpPr>
        <xdr:cNvPr id="63" name="TextBox 62"/>
        <xdr:cNvSpPr txBox="1"/>
      </xdr:nvSpPr>
      <xdr:spPr>
        <a:xfrm>
          <a:off x="42545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103</a:t>
          </a:r>
        </a:p>
      </xdr:txBody>
    </xdr:sp>
    <xdr:clientData/>
  </xdr:twoCellAnchor>
  <xdr:twoCellAnchor>
    <xdr:from>
      <xdr:col>8</xdr:col>
      <xdr:colOff>530860</xdr:colOff>
      <xdr:row>30</xdr:row>
      <xdr:rowOff>163830</xdr:rowOff>
    </xdr:from>
    <xdr:to>
      <xdr:col>10</xdr:col>
      <xdr:colOff>12700</xdr:colOff>
      <xdr:row>32</xdr:row>
      <xdr:rowOff>179070</xdr:rowOff>
    </xdr:to>
    <xdr:sp macro="" textlink="">
      <xdr:nvSpPr>
        <xdr:cNvPr id="64" name="椭圆 63">
          <a:hlinkClick xmlns:r="http://schemas.openxmlformats.org/officeDocument/2006/relationships" r:id="" tooltip="Go left if mass &lt; 32.10"/>
        </xdr:cNvPr>
        <xdr:cNvSpPr/>
      </xdr:nvSpPr>
      <xdr:spPr>
        <a:xfrm>
          <a:off x="56515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32.10</a:t>
          </a:r>
        </a:p>
      </xdr:txBody>
    </xdr:sp>
    <xdr:clientData/>
  </xdr:twoCellAnchor>
  <xdr:twoCellAnchor>
    <xdr:from>
      <xdr:col>8</xdr:col>
      <xdr:colOff>530860</xdr:colOff>
      <xdr:row>30</xdr:row>
      <xdr:rowOff>36830</xdr:rowOff>
    </xdr:from>
    <xdr:to>
      <xdr:col>10</xdr:col>
      <xdr:colOff>12700</xdr:colOff>
      <xdr:row>30</xdr:row>
      <xdr:rowOff>163830</xdr:rowOff>
    </xdr:to>
    <xdr:sp macro="" textlink="">
      <xdr:nvSpPr>
        <xdr:cNvPr id="65" name="TextBox 64"/>
        <xdr:cNvSpPr txBox="1"/>
      </xdr:nvSpPr>
      <xdr:spPr>
        <a:xfrm>
          <a:off x="56515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8</xdr:col>
      <xdr:colOff>530860</xdr:colOff>
      <xdr:row>29</xdr:row>
      <xdr:rowOff>29210</xdr:rowOff>
    </xdr:from>
    <xdr:to>
      <xdr:col>10</xdr:col>
      <xdr:colOff>266700</xdr:colOff>
      <xdr:row>29</xdr:row>
      <xdr:rowOff>156210</xdr:rowOff>
    </xdr:to>
    <xdr:sp macro="" textlink="">
      <xdr:nvSpPr>
        <xdr:cNvPr id="66" name="TextBox 65"/>
        <xdr:cNvSpPr txBox="1"/>
      </xdr:nvSpPr>
      <xdr:spPr>
        <a:xfrm>
          <a:off x="56515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10</xdr:col>
      <xdr:colOff>139700</xdr:colOff>
      <xdr:row>30</xdr:row>
      <xdr:rowOff>163830</xdr:rowOff>
    </xdr:from>
    <xdr:to>
      <xdr:col>11</xdr:col>
      <xdr:colOff>261620</xdr:colOff>
      <xdr:row>32</xdr:row>
      <xdr:rowOff>179070</xdr:rowOff>
    </xdr:to>
    <xdr:sp macro="" textlink="">
      <xdr:nvSpPr>
        <xdr:cNvPr id="67" name="矩形 66">
          <a:hlinkClick xmlns:r="http://schemas.openxmlformats.org/officeDocument/2006/relationships" r:id="" tooltip="Terminal"/>
        </xdr:cNvPr>
        <xdr:cNvSpPr/>
      </xdr:nvSpPr>
      <xdr:spPr>
        <a:xfrm>
          <a:off x="6540500" y="5715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10</xdr:col>
      <xdr:colOff>520700</xdr:colOff>
      <xdr:row>29</xdr:row>
      <xdr:rowOff>29210</xdr:rowOff>
    </xdr:from>
    <xdr:to>
      <xdr:col>12</xdr:col>
      <xdr:colOff>256540</xdr:colOff>
      <xdr:row>29</xdr:row>
      <xdr:rowOff>156210</xdr:rowOff>
    </xdr:to>
    <xdr:sp macro="" textlink="">
      <xdr:nvSpPr>
        <xdr:cNvPr id="68" name="TextBox 67"/>
        <xdr:cNvSpPr txBox="1"/>
      </xdr:nvSpPr>
      <xdr:spPr>
        <a:xfrm>
          <a:off x="69215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11</xdr:col>
      <xdr:colOff>388620</xdr:colOff>
      <xdr:row>30</xdr:row>
      <xdr:rowOff>163830</xdr:rowOff>
    </xdr:from>
    <xdr:to>
      <xdr:col>12</xdr:col>
      <xdr:colOff>510540</xdr:colOff>
      <xdr:row>32</xdr:row>
      <xdr:rowOff>179070</xdr:rowOff>
    </xdr:to>
    <xdr:sp macro="" textlink="">
      <xdr:nvSpPr>
        <xdr:cNvPr id="69" name="椭圆 68">
          <a:hlinkClick xmlns:r="http://schemas.openxmlformats.org/officeDocument/2006/relationships" r:id="" tooltip="Go left if mass &lt; 40.35"/>
        </xdr:cNvPr>
        <xdr:cNvSpPr/>
      </xdr:nvSpPr>
      <xdr:spPr>
        <a:xfrm>
          <a:off x="74295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40.35</a:t>
          </a:r>
        </a:p>
      </xdr:txBody>
    </xdr:sp>
    <xdr:clientData/>
  </xdr:twoCellAnchor>
  <xdr:twoCellAnchor>
    <xdr:from>
      <xdr:col>11</xdr:col>
      <xdr:colOff>388620</xdr:colOff>
      <xdr:row>30</xdr:row>
      <xdr:rowOff>36830</xdr:rowOff>
    </xdr:from>
    <xdr:to>
      <xdr:col>12</xdr:col>
      <xdr:colOff>510540</xdr:colOff>
      <xdr:row>30</xdr:row>
      <xdr:rowOff>163830</xdr:rowOff>
    </xdr:to>
    <xdr:sp macro="" textlink="">
      <xdr:nvSpPr>
        <xdr:cNvPr id="70" name="TextBox 69"/>
        <xdr:cNvSpPr txBox="1"/>
      </xdr:nvSpPr>
      <xdr:spPr>
        <a:xfrm>
          <a:off x="74295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11</xdr:col>
      <xdr:colOff>388620</xdr:colOff>
      <xdr:row>29</xdr:row>
      <xdr:rowOff>29210</xdr:rowOff>
    </xdr:from>
    <xdr:to>
      <xdr:col>13</xdr:col>
      <xdr:colOff>124460</xdr:colOff>
      <xdr:row>29</xdr:row>
      <xdr:rowOff>156210</xdr:rowOff>
    </xdr:to>
    <xdr:sp macro="" textlink="">
      <xdr:nvSpPr>
        <xdr:cNvPr id="71" name="TextBox 70"/>
        <xdr:cNvSpPr txBox="1"/>
      </xdr:nvSpPr>
      <xdr:spPr>
        <a:xfrm>
          <a:off x="74295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58</a:t>
          </a:r>
        </a:p>
      </xdr:txBody>
    </xdr:sp>
    <xdr:clientData/>
  </xdr:twoCellAnchor>
  <xdr:twoCellAnchor>
    <xdr:from>
      <xdr:col>14</xdr:col>
      <xdr:colOff>139700</xdr:colOff>
      <xdr:row>30</xdr:row>
      <xdr:rowOff>163830</xdr:rowOff>
    </xdr:from>
    <xdr:to>
      <xdr:col>15</xdr:col>
      <xdr:colOff>261620</xdr:colOff>
      <xdr:row>32</xdr:row>
      <xdr:rowOff>179070</xdr:rowOff>
    </xdr:to>
    <xdr:sp macro="" textlink="">
      <xdr:nvSpPr>
        <xdr:cNvPr id="72" name="椭圆 71">
          <a:hlinkClick xmlns:r="http://schemas.openxmlformats.org/officeDocument/2006/relationships" r:id="" tooltip="Go left if mass &lt; 40.40"/>
        </xdr:cNvPr>
        <xdr:cNvSpPr/>
      </xdr:nvSpPr>
      <xdr:spPr>
        <a:xfrm>
          <a:off x="92075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40.40</a:t>
          </a:r>
        </a:p>
      </xdr:txBody>
    </xdr:sp>
    <xdr:clientData/>
  </xdr:twoCellAnchor>
  <xdr:twoCellAnchor>
    <xdr:from>
      <xdr:col>14</xdr:col>
      <xdr:colOff>139700</xdr:colOff>
      <xdr:row>30</xdr:row>
      <xdr:rowOff>36830</xdr:rowOff>
    </xdr:from>
    <xdr:to>
      <xdr:col>15</xdr:col>
      <xdr:colOff>261620</xdr:colOff>
      <xdr:row>30</xdr:row>
      <xdr:rowOff>163830</xdr:rowOff>
    </xdr:to>
    <xdr:sp macro="" textlink="">
      <xdr:nvSpPr>
        <xdr:cNvPr id="73" name="TextBox 72"/>
        <xdr:cNvSpPr txBox="1"/>
      </xdr:nvSpPr>
      <xdr:spPr>
        <a:xfrm>
          <a:off x="92075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14</xdr:col>
      <xdr:colOff>520700</xdr:colOff>
      <xdr:row>29</xdr:row>
      <xdr:rowOff>29210</xdr:rowOff>
    </xdr:from>
    <xdr:to>
      <xdr:col>16</xdr:col>
      <xdr:colOff>256540</xdr:colOff>
      <xdr:row>29</xdr:row>
      <xdr:rowOff>156210</xdr:rowOff>
    </xdr:to>
    <xdr:sp macro="" textlink="">
      <xdr:nvSpPr>
        <xdr:cNvPr id="74" name="TextBox 73"/>
        <xdr:cNvSpPr txBox="1"/>
      </xdr:nvSpPr>
      <xdr:spPr>
        <a:xfrm>
          <a:off x="95885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65</a:t>
          </a:r>
        </a:p>
      </xdr:txBody>
    </xdr:sp>
    <xdr:clientData/>
  </xdr:twoCellAnchor>
  <xdr:twoCellAnchor>
    <xdr:from>
      <xdr:col>15</xdr:col>
      <xdr:colOff>388620</xdr:colOff>
      <xdr:row>30</xdr:row>
      <xdr:rowOff>163830</xdr:rowOff>
    </xdr:from>
    <xdr:to>
      <xdr:col>16</xdr:col>
      <xdr:colOff>510540</xdr:colOff>
      <xdr:row>32</xdr:row>
      <xdr:rowOff>179070</xdr:rowOff>
    </xdr:to>
    <xdr:sp macro="" textlink="">
      <xdr:nvSpPr>
        <xdr:cNvPr id="75" name="矩形 74">
          <a:hlinkClick xmlns:r="http://schemas.openxmlformats.org/officeDocument/2006/relationships" r:id="" tooltip="Terminal"/>
        </xdr:cNvPr>
        <xdr:cNvSpPr/>
      </xdr:nvSpPr>
      <xdr:spPr>
        <a:xfrm>
          <a:off x="10096500" y="5715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15</xdr:col>
      <xdr:colOff>388620</xdr:colOff>
      <xdr:row>29</xdr:row>
      <xdr:rowOff>29210</xdr:rowOff>
    </xdr:from>
    <xdr:to>
      <xdr:col>17</xdr:col>
      <xdr:colOff>124460</xdr:colOff>
      <xdr:row>29</xdr:row>
      <xdr:rowOff>156210</xdr:rowOff>
    </xdr:to>
    <xdr:sp macro="" textlink="">
      <xdr:nvSpPr>
        <xdr:cNvPr id="76" name="TextBox 75"/>
        <xdr:cNvSpPr txBox="1"/>
      </xdr:nvSpPr>
      <xdr:spPr>
        <a:xfrm>
          <a:off x="100965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5</xdr:col>
      <xdr:colOff>228600</xdr:colOff>
      <xdr:row>35</xdr:row>
      <xdr:rowOff>11430</xdr:rowOff>
    </xdr:from>
    <xdr:to>
      <xdr:col>6</xdr:col>
      <xdr:colOff>350520</xdr:colOff>
      <xdr:row>37</xdr:row>
      <xdr:rowOff>26670</xdr:rowOff>
    </xdr:to>
    <xdr:sp macro="" textlink="">
      <xdr:nvSpPr>
        <xdr:cNvPr id="77" name="椭圆 76">
          <a:hlinkClick xmlns:r="http://schemas.openxmlformats.org/officeDocument/2006/relationships" r:id="" tooltip="Go left if Binned_insu &lt; 2.50"/>
        </xdr:cNvPr>
        <xdr:cNvSpPr/>
      </xdr:nvSpPr>
      <xdr:spPr>
        <a:xfrm>
          <a:off x="3429000" y="647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2.50</a:t>
          </a:r>
        </a:p>
      </xdr:txBody>
    </xdr:sp>
    <xdr:clientData/>
  </xdr:twoCellAnchor>
  <xdr:twoCellAnchor>
    <xdr:from>
      <xdr:col>5</xdr:col>
      <xdr:colOff>228600</xdr:colOff>
      <xdr:row>34</xdr:row>
      <xdr:rowOff>67310</xdr:rowOff>
    </xdr:from>
    <xdr:to>
      <xdr:col>6</xdr:col>
      <xdr:colOff>350520</xdr:colOff>
      <xdr:row>35</xdr:row>
      <xdr:rowOff>11430</xdr:rowOff>
    </xdr:to>
    <xdr:sp macro="" textlink="">
      <xdr:nvSpPr>
        <xdr:cNvPr id="78" name="TextBox 77"/>
        <xdr:cNvSpPr txBox="1"/>
      </xdr:nvSpPr>
      <xdr:spPr>
        <a:xfrm>
          <a:off x="3429000" y="635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Binned_insu</a:t>
          </a:r>
        </a:p>
      </xdr:txBody>
    </xdr:sp>
    <xdr:clientData/>
  </xdr:twoCellAnchor>
  <xdr:twoCellAnchor>
    <xdr:from>
      <xdr:col>5</xdr:col>
      <xdr:colOff>609600</xdr:colOff>
      <xdr:row>33</xdr:row>
      <xdr:rowOff>59690</xdr:rowOff>
    </xdr:from>
    <xdr:to>
      <xdr:col>7</xdr:col>
      <xdr:colOff>345440</xdr:colOff>
      <xdr:row>34</xdr:row>
      <xdr:rowOff>3810</xdr:rowOff>
    </xdr:to>
    <xdr:sp macro="" textlink="">
      <xdr:nvSpPr>
        <xdr:cNvPr id="79" name="TextBox 78"/>
        <xdr:cNvSpPr txBox="1"/>
      </xdr:nvSpPr>
      <xdr:spPr>
        <a:xfrm>
          <a:off x="381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99</a:t>
          </a:r>
        </a:p>
      </xdr:txBody>
    </xdr:sp>
    <xdr:clientData/>
  </xdr:twoCellAnchor>
  <xdr:twoCellAnchor>
    <xdr:from>
      <xdr:col>6</xdr:col>
      <xdr:colOff>477520</xdr:colOff>
      <xdr:row>35</xdr:row>
      <xdr:rowOff>11430</xdr:rowOff>
    </xdr:from>
    <xdr:to>
      <xdr:col>7</xdr:col>
      <xdr:colOff>599440</xdr:colOff>
      <xdr:row>37</xdr:row>
      <xdr:rowOff>26670</xdr:rowOff>
    </xdr:to>
    <xdr:sp macro="" textlink="">
      <xdr:nvSpPr>
        <xdr:cNvPr id="80" name="矩形 79">
          <a:hlinkClick xmlns:r="http://schemas.openxmlformats.org/officeDocument/2006/relationships" r:id="" tooltip="Terminal"/>
        </xdr:cNvPr>
        <xdr:cNvSpPr/>
      </xdr:nvSpPr>
      <xdr:spPr>
        <a:xfrm>
          <a:off x="4318000" y="6477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6</xdr:col>
      <xdr:colOff>477520</xdr:colOff>
      <xdr:row>33</xdr:row>
      <xdr:rowOff>59690</xdr:rowOff>
    </xdr:from>
    <xdr:to>
      <xdr:col>8</xdr:col>
      <xdr:colOff>213360</xdr:colOff>
      <xdr:row>34</xdr:row>
      <xdr:rowOff>3810</xdr:rowOff>
    </xdr:to>
    <xdr:sp macro="" textlink="">
      <xdr:nvSpPr>
        <xdr:cNvPr id="81" name="TextBox 80"/>
        <xdr:cNvSpPr txBox="1"/>
      </xdr:nvSpPr>
      <xdr:spPr>
        <a:xfrm>
          <a:off x="431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8</xdr:col>
      <xdr:colOff>86360</xdr:colOff>
      <xdr:row>35</xdr:row>
      <xdr:rowOff>11430</xdr:rowOff>
    </xdr:from>
    <xdr:to>
      <xdr:col>9</xdr:col>
      <xdr:colOff>208280</xdr:colOff>
      <xdr:row>37</xdr:row>
      <xdr:rowOff>26670</xdr:rowOff>
    </xdr:to>
    <xdr:sp macro="" textlink="">
      <xdr:nvSpPr>
        <xdr:cNvPr id="82" name="矩形 81">
          <a:hlinkClick xmlns:r="http://schemas.openxmlformats.org/officeDocument/2006/relationships" r:id="" tooltip="Terminal"/>
        </xdr:cNvPr>
        <xdr:cNvSpPr/>
      </xdr:nvSpPr>
      <xdr:spPr>
        <a:xfrm>
          <a:off x="5207000" y="6477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8</xdr:col>
      <xdr:colOff>467360</xdr:colOff>
      <xdr:row>33</xdr:row>
      <xdr:rowOff>59690</xdr:rowOff>
    </xdr:from>
    <xdr:to>
      <xdr:col>10</xdr:col>
      <xdr:colOff>203200</xdr:colOff>
      <xdr:row>34</xdr:row>
      <xdr:rowOff>3810</xdr:rowOff>
    </xdr:to>
    <xdr:sp macro="" textlink="">
      <xdr:nvSpPr>
        <xdr:cNvPr id="83" name="TextBox 82"/>
        <xdr:cNvSpPr txBox="1"/>
      </xdr:nvSpPr>
      <xdr:spPr>
        <a:xfrm>
          <a:off x="558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9</xdr:col>
      <xdr:colOff>335280</xdr:colOff>
      <xdr:row>35</xdr:row>
      <xdr:rowOff>11430</xdr:rowOff>
    </xdr:from>
    <xdr:to>
      <xdr:col>10</xdr:col>
      <xdr:colOff>457200</xdr:colOff>
      <xdr:row>37</xdr:row>
      <xdr:rowOff>26670</xdr:rowOff>
    </xdr:to>
    <xdr:sp macro="" textlink="">
      <xdr:nvSpPr>
        <xdr:cNvPr id="84" name="矩形 83">
          <a:hlinkClick xmlns:r="http://schemas.openxmlformats.org/officeDocument/2006/relationships" r:id="" tooltip="Terminal"/>
        </xdr:cNvPr>
        <xdr:cNvSpPr/>
      </xdr:nvSpPr>
      <xdr:spPr>
        <a:xfrm>
          <a:off x="6096000" y="6477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9</xdr:col>
      <xdr:colOff>335280</xdr:colOff>
      <xdr:row>33</xdr:row>
      <xdr:rowOff>59690</xdr:rowOff>
    </xdr:from>
    <xdr:to>
      <xdr:col>11</xdr:col>
      <xdr:colOff>71120</xdr:colOff>
      <xdr:row>34</xdr:row>
      <xdr:rowOff>3810</xdr:rowOff>
    </xdr:to>
    <xdr:sp macro="" textlink="">
      <xdr:nvSpPr>
        <xdr:cNvPr id="85" name="TextBox 84"/>
        <xdr:cNvSpPr txBox="1"/>
      </xdr:nvSpPr>
      <xdr:spPr>
        <a:xfrm>
          <a:off x="609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10</xdr:col>
      <xdr:colOff>584200</xdr:colOff>
      <xdr:row>35</xdr:row>
      <xdr:rowOff>11430</xdr:rowOff>
    </xdr:from>
    <xdr:to>
      <xdr:col>12</xdr:col>
      <xdr:colOff>66040</xdr:colOff>
      <xdr:row>37</xdr:row>
      <xdr:rowOff>26670</xdr:rowOff>
    </xdr:to>
    <xdr:sp macro="" textlink="">
      <xdr:nvSpPr>
        <xdr:cNvPr id="86" name="椭圆 85">
          <a:hlinkClick xmlns:r="http://schemas.openxmlformats.org/officeDocument/2006/relationships" r:id="" tooltip="Go left if age &lt; 44.00"/>
        </xdr:cNvPr>
        <xdr:cNvSpPr/>
      </xdr:nvSpPr>
      <xdr:spPr>
        <a:xfrm>
          <a:off x="6985000" y="647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44.00</a:t>
          </a:r>
        </a:p>
      </xdr:txBody>
    </xdr:sp>
    <xdr:clientData/>
  </xdr:twoCellAnchor>
  <xdr:twoCellAnchor>
    <xdr:from>
      <xdr:col>10</xdr:col>
      <xdr:colOff>584200</xdr:colOff>
      <xdr:row>34</xdr:row>
      <xdr:rowOff>67310</xdr:rowOff>
    </xdr:from>
    <xdr:to>
      <xdr:col>12</xdr:col>
      <xdr:colOff>66040</xdr:colOff>
      <xdr:row>35</xdr:row>
      <xdr:rowOff>11430</xdr:rowOff>
    </xdr:to>
    <xdr:sp macro="" textlink="">
      <xdr:nvSpPr>
        <xdr:cNvPr id="87" name="TextBox 86"/>
        <xdr:cNvSpPr txBox="1"/>
      </xdr:nvSpPr>
      <xdr:spPr>
        <a:xfrm>
          <a:off x="6985000" y="635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age</a:t>
          </a:r>
        </a:p>
      </xdr:txBody>
    </xdr:sp>
    <xdr:clientData/>
  </xdr:twoCellAnchor>
  <xdr:twoCellAnchor>
    <xdr:from>
      <xdr:col>11</xdr:col>
      <xdr:colOff>325120</xdr:colOff>
      <xdr:row>33</xdr:row>
      <xdr:rowOff>59690</xdr:rowOff>
    </xdr:from>
    <xdr:to>
      <xdr:col>13</xdr:col>
      <xdr:colOff>60960</xdr:colOff>
      <xdr:row>34</xdr:row>
      <xdr:rowOff>3810</xdr:rowOff>
    </xdr:to>
    <xdr:sp macro="" textlink="">
      <xdr:nvSpPr>
        <xdr:cNvPr id="88" name="TextBox 87"/>
        <xdr:cNvSpPr txBox="1"/>
      </xdr:nvSpPr>
      <xdr:spPr>
        <a:xfrm>
          <a:off x="736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12</xdr:col>
      <xdr:colOff>193040</xdr:colOff>
      <xdr:row>35</xdr:row>
      <xdr:rowOff>11430</xdr:rowOff>
    </xdr:from>
    <xdr:to>
      <xdr:col>13</xdr:col>
      <xdr:colOff>314960</xdr:colOff>
      <xdr:row>37</xdr:row>
      <xdr:rowOff>26670</xdr:rowOff>
    </xdr:to>
    <xdr:sp macro="" textlink="">
      <xdr:nvSpPr>
        <xdr:cNvPr id="89" name="矩形 88">
          <a:hlinkClick xmlns:r="http://schemas.openxmlformats.org/officeDocument/2006/relationships" r:id="" tooltip="Terminal"/>
        </xdr:cNvPr>
        <xdr:cNvSpPr/>
      </xdr:nvSpPr>
      <xdr:spPr>
        <a:xfrm>
          <a:off x="7874000" y="6477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12</xdr:col>
      <xdr:colOff>193040</xdr:colOff>
      <xdr:row>33</xdr:row>
      <xdr:rowOff>59690</xdr:rowOff>
    </xdr:from>
    <xdr:to>
      <xdr:col>13</xdr:col>
      <xdr:colOff>568960</xdr:colOff>
      <xdr:row>34</xdr:row>
      <xdr:rowOff>3810</xdr:rowOff>
    </xdr:to>
    <xdr:sp macro="" textlink="">
      <xdr:nvSpPr>
        <xdr:cNvPr id="90" name="TextBox 89"/>
        <xdr:cNvSpPr txBox="1"/>
      </xdr:nvSpPr>
      <xdr:spPr>
        <a:xfrm>
          <a:off x="787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13</xdr:col>
      <xdr:colOff>441960</xdr:colOff>
      <xdr:row>35</xdr:row>
      <xdr:rowOff>11430</xdr:rowOff>
    </xdr:from>
    <xdr:to>
      <xdr:col>14</xdr:col>
      <xdr:colOff>457200</xdr:colOff>
      <xdr:row>37</xdr:row>
      <xdr:rowOff>26670</xdr:rowOff>
    </xdr:to>
    <xdr:sp macro="" textlink="">
      <xdr:nvSpPr>
        <xdr:cNvPr id="91" name="椭圆 90">
          <a:hlinkClick xmlns:r="http://schemas.openxmlformats.org/officeDocument/2006/relationships" r:id="" tooltip="Go left if Binned_pres &lt; 7.50"/>
        </xdr:cNvPr>
        <xdr:cNvSpPr/>
      </xdr:nvSpPr>
      <xdr:spPr>
        <a:xfrm>
          <a:off x="8763000" y="647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7.50</a:t>
          </a:r>
        </a:p>
      </xdr:txBody>
    </xdr:sp>
    <xdr:clientData/>
  </xdr:twoCellAnchor>
  <xdr:twoCellAnchor>
    <xdr:from>
      <xdr:col>13</xdr:col>
      <xdr:colOff>441960</xdr:colOff>
      <xdr:row>34</xdr:row>
      <xdr:rowOff>67310</xdr:rowOff>
    </xdr:from>
    <xdr:to>
      <xdr:col>14</xdr:col>
      <xdr:colOff>457200</xdr:colOff>
      <xdr:row>35</xdr:row>
      <xdr:rowOff>11430</xdr:rowOff>
    </xdr:to>
    <xdr:sp macro="" textlink="">
      <xdr:nvSpPr>
        <xdr:cNvPr id="92" name="TextBox 91"/>
        <xdr:cNvSpPr txBox="1"/>
      </xdr:nvSpPr>
      <xdr:spPr>
        <a:xfrm>
          <a:off x="8763000" y="635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Binned_pres</a:t>
          </a:r>
        </a:p>
      </xdr:txBody>
    </xdr:sp>
    <xdr:clientData/>
  </xdr:twoCellAnchor>
  <xdr:twoCellAnchor>
    <xdr:from>
      <xdr:col>14</xdr:col>
      <xdr:colOff>76200</xdr:colOff>
      <xdr:row>33</xdr:row>
      <xdr:rowOff>59690</xdr:rowOff>
    </xdr:from>
    <xdr:to>
      <xdr:col>15</xdr:col>
      <xdr:colOff>452120</xdr:colOff>
      <xdr:row>34</xdr:row>
      <xdr:rowOff>3810</xdr:rowOff>
    </xdr:to>
    <xdr:sp macro="" textlink="">
      <xdr:nvSpPr>
        <xdr:cNvPr id="93" name="TextBox 92"/>
        <xdr:cNvSpPr txBox="1"/>
      </xdr:nvSpPr>
      <xdr:spPr>
        <a:xfrm>
          <a:off x="914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62</a:t>
          </a:r>
        </a:p>
      </xdr:txBody>
    </xdr:sp>
    <xdr:clientData/>
  </xdr:twoCellAnchor>
  <xdr:twoCellAnchor>
    <xdr:from>
      <xdr:col>14</xdr:col>
      <xdr:colOff>584200</xdr:colOff>
      <xdr:row>35</xdr:row>
      <xdr:rowOff>11430</xdr:rowOff>
    </xdr:from>
    <xdr:to>
      <xdr:col>16</xdr:col>
      <xdr:colOff>66040</xdr:colOff>
      <xdr:row>37</xdr:row>
      <xdr:rowOff>26670</xdr:rowOff>
    </xdr:to>
    <xdr:sp macro="" textlink="">
      <xdr:nvSpPr>
        <xdr:cNvPr id="94" name="矩形 93">
          <a:hlinkClick xmlns:r="http://schemas.openxmlformats.org/officeDocument/2006/relationships" r:id="" tooltip="Terminal"/>
        </xdr:cNvPr>
        <xdr:cNvSpPr/>
      </xdr:nvSpPr>
      <xdr:spPr>
        <a:xfrm>
          <a:off x="9652000" y="6477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14</xdr:col>
      <xdr:colOff>584200</xdr:colOff>
      <xdr:row>33</xdr:row>
      <xdr:rowOff>59690</xdr:rowOff>
    </xdr:from>
    <xdr:to>
      <xdr:col>16</xdr:col>
      <xdr:colOff>320040</xdr:colOff>
      <xdr:row>34</xdr:row>
      <xdr:rowOff>3810</xdr:rowOff>
    </xdr:to>
    <xdr:sp macro="" textlink="">
      <xdr:nvSpPr>
        <xdr:cNvPr id="95" name="TextBox 94"/>
        <xdr:cNvSpPr txBox="1"/>
      </xdr:nvSpPr>
      <xdr:spPr>
        <a:xfrm>
          <a:off x="965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4</xdr:col>
      <xdr:colOff>424180</xdr:colOff>
      <xdr:row>39</xdr:row>
      <xdr:rowOff>41910</xdr:rowOff>
    </xdr:from>
    <xdr:to>
      <xdr:col>5</xdr:col>
      <xdr:colOff>546100</xdr:colOff>
      <xdr:row>41</xdr:row>
      <xdr:rowOff>57150</xdr:rowOff>
    </xdr:to>
    <xdr:sp macro="" textlink="">
      <xdr:nvSpPr>
        <xdr:cNvPr id="96" name="矩形 95">
          <a:hlinkClick xmlns:r="http://schemas.openxmlformats.org/officeDocument/2006/relationships" r:id="" tooltip="Subtree"/>
        </xdr:cNvPr>
        <xdr:cNvSpPr/>
      </xdr:nvSpPr>
      <xdr:spPr>
        <a:xfrm>
          <a:off x="2984500" y="7239000"/>
          <a:ext cx="762000" cy="381000"/>
        </a:xfrm>
        <a:prstGeom prst="rect">
          <a:avLst/>
        </a:prstGeom>
        <a:solidFill>
          <a:srgbClr val="8014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5</xdr:col>
      <xdr:colOff>165100</xdr:colOff>
      <xdr:row>37</xdr:row>
      <xdr:rowOff>90170</xdr:rowOff>
    </xdr:from>
    <xdr:to>
      <xdr:col>6</xdr:col>
      <xdr:colOff>541020</xdr:colOff>
      <xdr:row>38</xdr:row>
      <xdr:rowOff>34290</xdr:rowOff>
    </xdr:to>
    <xdr:sp macro="" textlink="">
      <xdr:nvSpPr>
        <xdr:cNvPr id="97" name="TextBox 96"/>
        <xdr:cNvSpPr txBox="1"/>
      </xdr:nvSpPr>
      <xdr:spPr>
        <a:xfrm>
          <a:off x="33655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6</xdr:col>
      <xdr:colOff>33020</xdr:colOff>
      <xdr:row>39</xdr:row>
      <xdr:rowOff>41910</xdr:rowOff>
    </xdr:from>
    <xdr:to>
      <xdr:col>7</xdr:col>
      <xdr:colOff>154940</xdr:colOff>
      <xdr:row>41</xdr:row>
      <xdr:rowOff>57150</xdr:rowOff>
    </xdr:to>
    <xdr:sp macro="" textlink="">
      <xdr:nvSpPr>
        <xdr:cNvPr id="98" name="矩形 97">
          <a:hlinkClick xmlns:r="http://schemas.openxmlformats.org/officeDocument/2006/relationships" r:id="" tooltip="Terminal"/>
        </xdr:cNvPr>
        <xdr:cNvSpPr/>
      </xdr:nvSpPr>
      <xdr:spPr>
        <a:xfrm>
          <a:off x="3873500" y="7239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6</xdr:col>
      <xdr:colOff>33020</xdr:colOff>
      <xdr:row>37</xdr:row>
      <xdr:rowOff>90170</xdr:rowOff>
    </xdr:from>
    <xdr:to>
      <xdr:col>7</xdr:col>
      <xdr:colOff>408940</xdr:colOff>
      <xdr:row>38</xdr:row>
      <xdr:rowOff>34290</xdr:rowOff>
    </xdr:to>
    <xdr:sp macro="" textlink="">
      <xdr:nvSpPr>
        <xdr:cNvPr id="99" name="TextBox 98"/>
        <xdr:cNvSpPr txBox="1"/>
      </xdr:nvSpPr>
      <xdr:spPr>
        <a:xfrm>
          <a:off x="38735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10</xdr:col>
      <xdr:colOff>139700</xdr:colOff>
      <xdr:row>39</xdr:row>
      <xdr:rowOff>41910</xdr:rowOff>
    </xdr:from>
    <xdr:to>
      <xdr:col>11</xdr:col>
      <xdr:colOff>261620</xdr:colOff>
      <xdr:row>41</xdr:row>
      <xdr:rowOff>57150</xdr:rowOff>
    </xdr:to>
    <xdr:sp macro="" textlink="">
      <xdr:nvSpPr>
        <xdr:cNvPr id="100" name="矩形 99">
          <a:hlinkClick xmlns:r="http://schemas.openxmlformats.org/officeDocument/2006/relationships" r:id="" tooltip="Terminal"/>
        </xdr:cNvPr>
        <xdr:cNvSpPr/>
      </xdr:nvSpPr>
      <xdr:spPr>
        <a:xfrm>
          <a:off x="6540500" y="7239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10</xdr:col>
      <xdr:colOff>520700</xdr:colOff>
      <xdr:row>37</xdr:row>
      <xdr:rowOff>90170</xdr:rowOff>
    </xdr:from>
    <xdr:to>
      <xdr:col>12</xdr:col>
      <xdr:colOff>256540</xdr:colOff>
      <xdr:row>38</xdr:row>
      <xdr:rowOff>34290</xdr:rowOff>
    </xdr:to>
    <xdr:sp macro="" textlink="">
      <xdr:nvSpPr>
        <xdr:cNvPr id="101" name="TextBox 100"/>
        <xdr:cNvSpPr txBox="1"/>
      </xdr:nvSpPr>
      <xdr:spPr>
        <a:xfrm>
          <a:off x="69215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11</xdr:col>
      <xdr:colOff>388620</xdr:colOff>
      <xdr:row>39</xdr:row>
      <xdr:rowOff>41910</xdr:rowOff>
    </xdr:from>
    <xdr:to>
      <xdr:col>12</xdr:col>
      <xdr:colOff>510540</xdr:colOff>
      <xdr:row>41</xdr:row>
      <xdr:rowOff>57150</xdr:rowOff>
    </xdr:to>
    <xdr:sp macro="" textlink="">
      <xdr:nvSpPr>
        <xdr:cNvPr id="102" name="矩形 101">
          <a:hlinkClick xmlns:r="http://schemas.openxmlformats.org/officeDocument/2006/relationships" r:id="" tooltip="Terminal"/>
        </xdr:cNvPr>
        <xdr:cNvSpPr/>
      </xdr:nvSpPr>
      <xdr:spPr>
        <a:xfrm>
          <a:off x="7429500" y="7239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11</xdr:col>
      <xdr:colOff>388620</xdr:colOff>
      <xdr:row>37</xdr:row>
      <xdr:rowOff>90170</xdr:rowOff>
    </xdr:from>
    <xdr:to>
      <xdr:col>13</xdr:col>
      <xdr:colOff>124460</xdr:colOff>
      <xdr:row>38</xdr:row>
      <xdr:rowOff>34290</xdr:rowOff>
    </xdr:to>
    <xdr:sp macro="" textlink="">
      <xdr:nvSpPr>
        <xdr:cNvPr id="103" name="TextBox 102"/>
        <xdr:cNvSpPr txBox="1"/>
      </xdr:nvSpPr>
      <xdr:spPr>
        <a:xfrm>
          <a:off x="74295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12</xdr:col>
      <xdr:colOff>637540</xdr:colOff>
      <xdr:row>39</xdr:row>
      <xdr:rowOff>41910</xdr:rowOff>
    </xdr:from>
    <xdr:to>
      <xdr:col>14</xdr:col>
      <xdr:colOff>12700</xdr:colOff>
      <xdr:row>41</xdr:row>
      <xdr:rowOff>57150</xdr:rowOff>
    </xdr:to>
    <xdr:sp macro="" textlink="">
      <xdr:nvSpPr>
        <xdr:cNvPr id="104" name="矩形 103">
          <a:hlinkClick xmlns:r="http://schemas.openxmlformats.org/officeDocument/2006/relationships" r:id="" tooltip="Subtree"/>
        </xdr:cNvPr>
        <xdr:cNvSpPr/>
      </xdr:nvSpPr>
      <xdr:spPr>
        <a:xfrm>
          <a:off x="8318500" y="7239000"/>
          <a:ext cx="762000" cy="381000"/>
        </a:xfrm>
        <a:prstGeom prst="rect">
          <a:avLst/>
        </a:prstGeom>
        <a:solidFill>
          <a:srgbClr val="8014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13</xdr:col>
      <xdr:colOff>378460</xdr:colOff>
      <xdr:row>37</xdr:row>
      <xdr:rowOff>90170</xdr:rowOff>
    </xdr:from>
    <xdr:to>
      <xdr:col>15</xdr:col>
      <xdr:colOff>7620</xdr:colOff>
      <xdr:row>38</xdr:row>
      <xdr:rowOff>34290</xdr:rowOff>
    </xdr:to>
    <xdr:sp macro="" textlink="">
      <xdr:nvSpPr>
        <xdr:cNvPr id="105" name="TextBox 104"/>
        <xdr:cNvSpPr txBox="1"/>
      </xdr:nvSpPr>
      <xdr:spPr>
        <a:xfrm>
          <a:off x="86995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61</a:t>
          </a:r>
        </a:p>
      </xdr:txBody>
    </xdr:sp>
    <xdr:clientData/>
  </xdr:twoCellAnchor>
  <xdr:twoCellAnchor>
    <xdr:from>
      <xdr:col>14</xdr:col>
      <xdr:colOff>139700</xdr:colOff>
      <xdr:row>39</xdr:row>
      <xdr:rowOff>41910</xdr:rowOff>
    </xdr:from>
    <xdr:to>
      <xdr:col>15</xdr:col>
      <xdr:colOff>261620</xdr:colOff>
      <xdr:row>41</xdr:row>
      <xdr:rowOff>57150</xdr:rowOff>
    </xdr:to>
    <xdr:sp macro="" textlink="">
      <xdr:nvSpPr>
        <xdr:cNvPr id="106" name="矩形 105">
          <a:hlinkClick xmlns:r="http://schemas.openxmlformats.org/officeDocument/2006/relationships" r:id="" tooltip="Terminal"/>
        </xdr:cNvPr>
        <xdr:cNvSpPr/>
      </xdr:nvSpPr>
      <xdr:spPr>
        <a:xfrm>
          <a:off x="9207500" y="7239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14</xdr:col>
      <xdr:colOff>139700</xdr:colOff>
      <xdr:row>37</xdr:row>
      <xdr:rowOff>90170</xdr:rowOff>
    </xdr:from>
    <xdr:to>
      <xdr:col>15</xdr:col>
      <xdr:colOff>515620</xdr:colOff>
      <xdr:row>38</xdr:row>
      <xdr:rowOff>34290</xdr:rowOff>
    </xdr:to>
    <xdr:sp macro="" textlink="">
      <xdr:nvSpPr>
        <xdr:cNvPr id="107" name="TextBox 106"/>
        <xdr:cNvSpPr txBox="1"/>
      </xdr:nvSpPr>
      <xdr:spPr>
        <a:xfrm>
          <a:off x="92075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6</xdr:col>
      <xdr:colOff>414020</xdr:colOff>
      <xdr:row>13</xdr:row>
      <xdr:rowOff>34290</xdr:rowOff>
    </xdr:from>
    <xdr:to>
      <xdr:col>6</xdr:col>
      <xdr:colOff>414020</xdr:colOff>
      <xdr:row>13</xdr:row>
      <xdr:rowOff>97790</xdr:rowOff>
    </xdr:to>
    <xdr:cxnSp macro="">
      <xdr:nvCxnSpPr>
        <xdr:cNvPr id="108" name="直接箭头连接符 107"/>
        <xdr:cNvCxnSpPr/>
      </xdr:nvCxnSpPr>
      <xdr:spPr>
        <a:xfrm flipV="1">
          <a:off x="4254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13</xdr:row>
      <xdr:rowOff>34290</xdr:rowOff>
    </xdr:from>
    <xdr:to>
      <xdr:col>10</xdr:col>
      <xdr:colOff>631825</xdr:colOff>
      <xdr:row>13</xdr:row>
      <xdr:rowOff>34290</xdr:rowOff>
    </xdr:to>
    <xdr:cxnSp macro="">
      <xdr:nvCxnSpPr>
        <xdr:cNvPr id="109" name="直接箭头连接符 108"/>
        <xdr:cNvCxnSpPr/>
      </xdr:nvCxnSpPr>
      <xdr:spPr>
        <a:xfrm>
          <a:off x="4254500" y="2476500"/>
          <a:ext cx="277812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631825</xdr:colOff>
      <xdr:row>12</xdr:row>
      <xdr:rowOff>26670</xdr:rowOff>
    </xdr:from>
    <xdr:to>
      <xdr:col>10</xdr:col>
      <xdr:colOff>631825</xdr:colOff>
      <xdr:row>13</xdr:row>
      <xdr:rowOff>34290</xdr:rowOff>
    </xdr:to>
    <xdr:cxnSp macro="">
      <xdr:nvCxnSpPr>
        <xdr:cNvPr id="110" name="直接箭头连接符 109"/>
        <xdr:cNvCxnSpPr/>
      </xdr:nvCxnSpPr>
      <xdr:spPr>
        <a:xfrm flipV="1">
          <a:off x="7032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102870</xdr:colOff>
      <xdr:row>13</xdr:row>
      <xdr:rowOff>34290</xdr:rowOff>
    </xdr:from>
    <xdr:to>
      <xdr:col>15</xdr:col>
      <xdr:colOff>102870</xdr:colOff>
      <xdr:row>13</xdr:row>
      <xdr:rowOff>97790</xdr:rowOff>
    </xdr:to>
    <xdr:cxnSp macro="">
      <xdr:nvCxnSpPr>
        <xdr:cNvPr id="111" name="直接箭头连接符 110"/>
        <xdr:cNvCxnSpPr/>
      </xdr:nvCxnSpPr>
      <xdr:spPr>
        <a:xfrm flipV="1">
          <a:off x="98107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631825</xdr:colOff>
      <xdr:row>13</xdr:row>
      <xdr:rowOff>34290</xdr:rowOff>
    </xdr:from>
    <xdr:to>
      <xdr:col>15</xdr:col>
      <xdr:colOff>102870</xdr:colOff>
      <xdr:row>13</xdr:row>
      <xdr:rowOff>34290</xdr:rowOff>
    </xdr:to>
    <xdr:cxnSp macro="">
      <xdr:nvCxnSpPr>
        <xdr:cNvPr id="112" name="直接箭头连接符 111"/>
        <xdr:cNvCxnSpPr/>
      </xdr:nvCxnSpPr>
      <xdr:spPr>
        <a:xfrm flipH="1">
          <a:off x="7032625" y="2476500"/>
          <a:ext cx="277812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631825</xdr:colOff>
      <xdr:row>12</xdr:row>
      <xdr:rowOff>26670</xdr:rowOff>
    </xdr:from>
    <xdr:to>
      <xdr:col>10</xdr:col>
      <xdr:colOff>631825</xdr:colOff>
      <xdr:row>13</xdr:row>
      <xdr:rowOff>34290</xdr:rowOff>
    </xdr:to>
    <xdr:cxnSp macro="">
      <xdr:nvCxnSpPr>
        <xdr:cNvPr id="113" name="直接箭头连接符 112"/>
        <xdr:cNvCxnSpPr/>
      </xdr:nvCxnSpPr>
      <xdr:spPr>
        <a:xfrm flipV="1">
          <a:off x="7032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17</xdr:row>
      <xdr:rowOff>64770</xdr:rowOff>
    </xdr:from>
    <xdr:to>
      <xdr:col>3</xdr:col>
      <xdr:colOff>556260</xdr:colOff>
      <xdr:row>17</xdr:row>
      <xdr:rowOff>128270</xdr:rowOff>
    </xdr:to>
    <xdr:cxnSp macro="">
      <xdr:nvCxnSpPr>
        <xdr:cNvPr id="114" name="直接箭头连接符 113"/>
        <xdr:cNvCxnSpPr/>
      </xdr:nvCxnSpPr>
      <xdr:spPr>
        <a:xfrm flipV="1">
          <a:off x="2476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17</xdr:row>
      <xdr:rowOff>64770</xdr:rowOff>
    </xdr:from>
    <xdr:to>
      <xdr:col>6</xdr:col>
      <xdr:colOff>414020</xdr:colOff>
      <xdr:row>17</xdr:row>
      <xdr:rowOff>64770</xdr:rowOff>
    </xdr:to>
    <xdr:cxnSp macro="">
      <xdr:nvCxnSpPr>
        <xdr:cNvPr id="115" name="直接箭头连接符 114"/>
        <xdr:cNvCxnSpPr/>
      </xdr:nvCxnSpPr>
      <xdr:spPr>
        <a:xfrm>
          <a:off x="2476500" y="3238500"/>
          <a:ext cx="1778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16</xdr:row>
      <xdr:rowOff>57150</xdr:rowOff>
    </xdr:from>
    <xdr:to>
      <xdr:col>6</xdr:col>
      <xdr:colOff>414020</xdr:colOff>
      <xdr:row>17</xdr:row>
      <xdr:rowOff>64770</xdr:rowOff>
    </xdr:to>
    <xdr:cxnSp macro="">
      <xdr:nvCxnSpPr>
        <xdr:cNvPr id="116" name="直接箭头连接符 115"/>
        <xdr:cNvCxnSpPr/>
      </xdr:nvCxnSpPr>
      <xdr:spPr>
        <a:xfrm flipV="1">
          <a:off x="4254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17</xdr:row>
      <xdr:rowOff>64770</xdr:rowOff>
    </xdr:from>
    <xdr:to>
      <xdr:col>9</xdr:col>
      <xdr:colOff>271780</xdr:colOff>
      <xdr:row>17</xdr:row>
      <xdr:rowOff>128270</xdr:rowOff>
    </xdr:to>
    <xdr:cxnSp macro="">
      <xdr:nvCxnSpPr>
        <xdr:cNvPr id="117" name="直接箭头连接符 116"/>
        <xdr:cNvCxnSpPr/>
      </xdr:nvCxnSpPr>
      <xdr:spPr>
        <a:xfrm flipV="1">
          <a:off x="6032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17</xdr:row>
      <xdr:rowOff>64770</xdr:rowOff>
    </xdr:from>
    <xdr:to>
      <xdr:col>9</xdr:col>
      <xdr:colOff>271780</xdr:colOff>
      <xdr:row>17</xdr:row>
      <xdr:rowOff>64770</xdr:rowOff>
    </xdr:to>
    <xdr:cxnSp macro="">
      <xdr:nvCxnSpPr>
        <xdr:cNvPr id="118" name="直接箭头连接符 117"/>
        <xdr:cNvCxnSpPr/>
      </xdr:nvCxnSpPr>
      <xdr:spPr>
        <a:xfrm flipH="1">
          <a:off x="4254500" y="3238500"/>
          <a:ext cx="1778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16</xdr:row>
      <xdr:rowOff>57150</xdr:rowOff>
    </xdr:from>
    <xdr:to>
      <xdr:col>6</xdr:col>
      <xdr:colOff>414020</xdr:colOff>
      <xdr:row>17</xdr:row>
      <xdr:rowOff>64770</xdr:rowOff>
    </xdr:to>
    <xdr:cxnSp macro="">
      <xdr:nvCxnSpPr>
        <xdr:cNvPr id="119" name="直接箭头连接符 118"/>
        <xdr:cNvCxnSpPr/>
      </xdr:nvCxnSpPr>
      <xdr:spPr>
        <a:xfrm flipV="1">
          <a:off x="4254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378460</xdr:colOff>
      <xdr:row>17</xdr:row>
      <xdr:rowOff>64770</xdr:rowOff>
    </xdr:from>
    <xdr:to>
      <xdr:col>13</xdr:col>
      <xdr:colOff>378460</xdr:colOff>
      <xdr:row>18</xdr:row>
      <xdr:rowOff>72390</xdr:rowOff>
    </xdr:to>
    <xdr:cxnSp macro="">
      <xdr:nvCxnSpPr>
        <xdr:cNvPr id="120" name="直接箭头连接符 119"/>
        <xdr:cNvCxnSpPr/>
      </xdr:nvCxnSpPr>
      <xdr:spPr>
        <a:xfrm flipV="1">
          <a:off x="86995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378460</xdr:colOff>
      <xdr:row>17</xdr:row>
      <xdr:rowOff>64770</xdr:rowOff>
    </xdr:from>
    <xdr:to>
      <xdr:col>15</xdr:col>
      <xdr:colOff>102870</xdr:colOff>
      <xdr:row>17</xdr:row>
      <xdr:rowOff>64770</xdr:rowOff>
    </xdr:to>
    <xdr:cxnSp macro="">
      <xdr:nvCxnSpPr>
        <xdr:cNvPr id="121" name="直接箭头连接符 120"/>
        <xdr:cNvCxnSpPr/>
      </xdr:nvCxnSpPr>
      <xdr:spPr>
        <a:xfrm>
          <a:off x="8699500" y="3238500"/>
          <a:ext cx="111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102870</xdr:colOff>
      <xdr:row>16</xdr:row>
      <xdr:rowOff>57150</xdr:rowOff>
    </xdr:from>
    <xdr:to>
      <xdr:col>15</xdr:col>
      <xdr:colOff>102870</xdr:colOff>
      <xdr:row>17</xdr:row>
      <xdr:rowOff>64770</xdr:rowOff>
    </xdr:to>
    <xdr:cxnSp macro="">
      <xdr:nvCxnSpPr>
        <xdr:cNvPr id="122" name="直接箭头连接符 121"/>
        <xdr:cNvCxnSpPr/>
      </xdr:nvCxnSpPr>
      <xdr:spPr>
        <a:xfrm flipV="1">
          <a:off x="98107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574040</xdr:colOff>
      <xdr:row>17</xdr:row>
      <xdr:rowOff>64770</xdr:rowOff>
    </xdr:from>
    <xdr:to>
      <xdr:col>16</xdr:col>
      <xdr:colOff>574040</xdr:colOff>
      <xdr:row>17</xdr:row>
      <xdr:rowOff>128270</xdr:rowOff>
    </xdr:to>
    <xdr:cxnSp macro="">
      <xdr:nvCxnSpPr>
        <xdr:cNvPr id="123" name="直接箭头连接符 122"/>
        <xdr:cNvCxnSpPr/>
      </xdr:nvCxnSpPr>
      <xdr:spPr>
        <a:xfrm flipV="1">
          <a:off x="10922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102870</xdr:colOff>
      <xdr:row>17</xdr:row>
      <xdr:rowOff>64770</xdr:rowOff>
    </xdr:from>
    <xdr:to>
      <xdr:col>16</xdr:col>
      <xdr:colOff>574040</xdr:colOff>
      <xdr:row>17</xdr:row>
      <xdr:rowOff>64770</xdr:rowOff>
    </xdr:to>
    <xdr:cxnSp macro="">
      <xdr:nvCxnSpPr>
        <xdr:cNvPr id="124" name="直接箭头连接符 123"/>
        <xdr:cNvCxnSpPr/>
      </xdr:nvCxnSpPr>
      <xdr:spPr>
        <a:xfrm flipH="1">
          <a:off x="9810750" y="3238500"/>
          <a:ext cx="111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102870</xdr:colOff>
      <xdr:row>16</xdr:row>
      <xdr:rowOff>57150</xdr:rowOff>
    </xdr:from>
    <xdr:to>
      <xdr:col>15</xdr:col>
      <xdr:colOff>102870</xdr:colOff>
      <xdr:row>17</xdr:row>
      <xdr:rowOff>64770</xdr:rowOff>
    </xdr:to>
    <xdr:cxnSp macro="">
      <xdr:nvCxnSpPr>
        <xdr:cNvPr id="125" name="直接箭头连接符 124"/>
        <xdr:cNvCxnSpPr/>
      </xdr:nvCxnSpPr>
      <xdr:spPr>
        <a:xfrm flipV="1">
          <a:off x="98107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21</xdr:row>
      <xdr:rowOff>95250</xdr:rowOff>
    </xdr:from>
    <xdr:to>
      <xdr:col>3</xdr:col>
      <xdr:colOff>111760</xdr:colOff>
      <xdr:row>21</xdr:row>
      <xdr:rowOff>158750</xdr:rowOff>
    </xdr:to>
    <xdr:cxnSp macro="">
      <xdr:nvCxnSpPr>
        <xdr:cNvPr id="126" name="直接箭头连接符 125"/>
        <xdr:cNvCxnSpPr/>
      </xdr:nvCxnSpPr>
      <xdr:spPr>
        <a:xfrm flipV="1">
          <a:off x="2032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21</xdr:row>
      <xdr:rowOff>95250</xdr:rowOff>
    </xdr:from>
    <xdr:to>
      <xdr:col>3</xdr:col>
      <xdr:colOff>556260</xdr:colOff>
      <xdr:row>21</xdr:row>
      <xdr:rowOff>95250</xdr:rowOff>
    </xdr:to>
    <xdr:cxnSp macro="">
      <xdr:nvCxnSpPr>
        <xdr:cNvPr id="127" name="直接箭头连接符 126"/>
        <xdr:cNvCxnSpPr/>
      </xdr:nvCxnSpPr>
      <xdr:spPr>
        <a:xfrm>
          <a:off x="2032000" y="4000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20</xdr:row>
      <xdr:rowOff>87630</xdr:rowOff>
    </xdr:from>
    <xdr:to>
      <xdr:col>3</xdr:col>
      <xdr:colOff>556260</xdr:colOff>
      <xdr:row>21</xdr:row>
      <xdr:rowOff>95250</xdr:rowOff>
    </xdr:to>
    <xdr:cxnSp macro="">
      <xdr:nvCxnSpPr>
        <xdr:cNvPr id="128" name="直接箭头连接符 127"/>
        <xdr:cNvCxnSpPr/>
      </xdr:nvCxnSpPr>
      <xdr:spPr>
        <a:xfrm flipV="1">
          <a:off x="2476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360680</xdr:colOff>
      <xdr:row>21</xdr:row>
      <xdr:rowOff>95250</xdr:rowOff>
    </xdr:from>
    <xdr:to>
      <xdr:col>4</xdr:col>
      <xdr:colOff>360680</xdr:colOff>
      <xdr:row>22</xdr:row>
      <xdr:rowOff>102870</xdr:rowOff>
    </xdr:to>
    <xdr:cxnSp macro="">
      <xdr:nvCxnSpPr>
        <xdr:cNvPr id="129" name="直接箭头连接符 128"/>
        <xdr:cNvCxnSpPr/>
      </xdr:nvCxnSpPr>
      <xdr:spPr>
        <a:xfrm flipV="1">
          <a:off x="2921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21</xdr:row>
      <xdr:rowOff>95250</xdr:rowOff>
    </xdr:from>
    <xdr:to>
      <xdr:col>4</xdr:col>
      <xdr:colOff>360680</xdr:colOff>
      <xdr:row>21</xdr:row>
      <xdr:rowOff>95250</xdr:rowOff>
    </xdr:to>
    <xdr:cxnSp macro="">
      <xdr:nvCxnSpPr>
        <xdr:cNvPr id="130" name="直接箭头连接符 129"/>
        <xdr:cNvCxnSpPr/>
      </xdr:nvCxnSpPr>
      <xdr:spPr>
        <a:xfrm flipH="1">
          <a:off x="2476500" y="4000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20</xdr:row>
      <xdr:rowOff>87630</xdr:rowOff>
    </xdr:from>
    <xdr:to>
      <xdr:col>3</xdr:col>
      <xdr:colOff>556260</xdr:colOff>
      <xdr:row>21</xdr:row>
      <xdr:rowOff>95250</xdr:rowOff>
    </xdr:to>
    <xdr:cxnSp macro="">
      <xdr:nvCxnSpPr>
        <xdr:cNvPr id="131" name="直接箭头连接符 130"/>
        <xdr:cNvCxnSpPr/>
      </xdr:nvCxnSpPr>
      <xdr:spPr>
        <a:xfrm flipV="1">
          <a:off x="2476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21</xdr:row>
      <xdr:rowOff>95250</xdr:rowOff>
    </xdr:from>
    <xdr:to>
      <xdr:col>6</xdr:col>
      <xdr:colOff>414020</xdr:colOff>
      <xdr:row>21</xdr:row>
      <xdr:rowOff>158750</xdr:rowOff>
    </xdr:to>
    <xdr:cxnSp macro="">
      <xdr:nvCxnSpPr>
        <xdr:cNvPr id="132" name="直接箭头连接符 131"/>
        <xdr:cNvCxnSpPr/>
      </xdr:nvCxnSpPr>
      <xdr:spPr>
        <a:xfrm flipV="1">
          <a:off x="42545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21</xdr:row>
      <xdr:rowOff>95250</xdr:rowOff>
    </xdr:from>
    <xdr:to>
      <xdr:col>9</xdr:col>
      <xdr:colOff>271780</xdr:colOff>
      <xdr:row>21</xdr:row>
      <xdr:rowOff>95250</xdr:rowOff>
    </xdr:to>
    <xdr:cxnSp macro="">
      <xdr:nvCxnSpPr>
        <xdr:cNvPr id="133" name="直接箭头连接符 132"/>
        <xdr:cNvCxnSpPr/>
      </xdr:nvCxnSpPr>
      <xdr:spPr>
        <a:xfrm>
          <a:off x="4254500" y="4000500"/>
          <a:ext cx="1778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20</xdr:row>
      <xdr:rowOff>87630</xdr:rowOff>
    </xdr:from>
    <xdr:to>
      <xdr:col>9</xdr:col>
      <xdr:colOff>271780</xdr:colOff>
      <xdr:row>21</xdr:row>
      <xdr:rowOff>95250</xdr:rowOff>
    </xdr:to>
    <xdr:cxnSp macro="">
      <xdr:nvCxnSpPr>
        <xdr:cNvPr id="134" name="直接箭头连接符 133"/>
        <xdr:cNvCxnSpPr/>
      </xdr:nvCxnSpPr>
      <xdr:spPr>
        <a:xfrm flipV="1">
          <a:off x="6032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21</xdr:row>
      <xdr:rowOff>95250</xdr:rowOff>
    </xdr:from>
    <xdr:to>
      <xdr:col>12</xdr:col>
      <xdr:colOff>129540</xdr:colOff>
      <xdr:row>21</xdr:row>
      <xdr:rowOff>158750</xdr:rowOff>
    </xdr:to>
    <xdr:cxnSp macro="">
      <xdr:nvCxnSpPr>
        <xdr:cNvPr id="135" name="直接箭头连接符 134"/>
        <xdr:cNvCxnSpPr/>
      </xdr:nvCxnSpPr>
      <xdr:spPr>
        <a:xfrm flipV="1">
          <a:off x="78105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21</xdr:row>
      <xdr:rowOff>95250</xdr:rowOff>
    </xdr:from>
    <xdr:to>
      <xdr:col>12</xdr:col>
      <xdr:colOff>129540</xdr:colOff>
      <xdr:row>21</xdr:row>
      <xdr:rowOff>95250</xdr:rowOff>
    </xdr:to>
    <xdr:cxnSp macro="">
      <xdr:nvCxnSpPr>
        <xdr:cNvPr id="136" name="直接箭头连接符 135"/>
        <xdr:cNvCxnSpPr/>
      </xdr:nvCxnSpPr>
      <xdr:spPr>
        <a:xfrm flipH="1">
          <a:off x="6032500" y="4000500"/>
          <a:ext cx="1778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20</xdr:row>
      <xdr:rowOff>87630</xdr:rowOff>
    </xdr:from>
    <xdr:to>
      <xdr:col>9</xdr:col>
      <xdr:colOff>271780</xdr:colOff>
      <xdr:row>21</xdr:row>
      <xdr:rowOff>95250</xdr:rowOff>
    </xdr:to>
    <xdr:cxnSp macro="">
      <xdr:nvCxnSpPr>
        <xdr:cNvPr id="137" name="直接箭头连接符 136"/>
        <xdr:cNvCxnSpPr/>
      </xdr:nvCxnSpPr>
      <xdr:spPr>
        <a:xfrm flipV="1">
          <a:off x="6032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21</xdr:row>
      <xdr:rowOff>95250</xdr:rowOff>
    </xdr:from>
    <xdr:to>
      <xdr:col>16</xdr:col>
      <xdr:colOff>129540</xdr:colOff>
      <xdr:row>21</xdr:row>
      <xdr:rowOff>158750</xdr:rowOff>
    </xdr:to>
    <xdr:cxnSp macro="">
      <xdr:nvCxnSpPr>
        <xdr:cNvPr id="138" name="直接箭头连接符 137"/>
        <xdr:cNvCxnSpPr/>
      </xdr:nvCxnSpPr>
      <xdr:spPr>
        <a:xfrm flipV="1">
          <a:off x="104775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21</xdr:row>
      <xdr:rowOff>95250</xdr:rowOff>
    </xdr:from>
    <xdr:to>
      <xdr:col>16</xdr:col>
      <xdr:colOff>574040</xdr:colOff>
      <xdr:row>21</xdr:row>
      <xdr:rowOff>95250</xdr:rowOff>
    </xdr:to>
    <xdr:cxnSp macro="">
      <xdr:nvCxnSpPr>
        <xdr:cNvPr id="139" name="直接箭头连接符 138"/>
        <xdr:cNvCxnSpPr/>
      </xdr:nvCxnSpPr>
      <xdr:spPr>
        <a:xfrm>
          <a:off x="10477500" y="4000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574040</xdr:colOff>
      <xdr:row>20</xdr:row>
      <xdr:rowOff>87630</xdr:rowOff>
    </xdr:from>
    <xdr:to>
      <xdr:col>16</xdr:col>
      <xdr:colOff>574040</xdr:colOff>
      <xdr:row>21</xdr:row>
      <xdr:rowOff>95250</xdr:rowOff>
    </xdr:to>
    <xdr:cxnSp macro="">
      <xdr:nvCxnSpPr>
        <xdr:cNvPr id="140" name="直接箭头连接符 139"/>
        <xdr:cNvCxnSpPr/>
      </xdr:nvCxnSpPr>
      <xdr:spPr>
        <a:xfrm flipV="1">
          <a:off x="10922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378460</xdr:colOff>
      <xdr:row>21</xdr:row>
      <xdr:rowOff>95250</xdr:rowOff>
    </xdr:from>
    <xdr:to>
      <xdr:col>17</xdr:col>
      <xdr:colOff>378460</xdr:colOff>
      <xdr:row>22</xdr:row>
      <xdr:rowOff>102870</xdr:rowOff>
    </xdr:to>
    <xdr:cxnSp macro="">
      <xdr:nvCxnSpPr>
        <xdr:cNvPr id="141" name="直接箭头连接符 140"/>
        <xdr:cNvCxnSpPr/>
      </xdr:nvCxnSpPr>
      <xdr:spPr>
        <a:xfrm flipV="1">
          <a:off x="113665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574040</xdr:colOff>
      <xdr:row>21</xdr:row>
      <xdr:rowOff>95250</xdr:rowOff>
    </xdr:from>
    <xdr:to>
      <xdr:col>17</xdr:col>
      <xdr:colOff>378460</xdr:colOff>
      <xdr:row>21</xdr:row>
      <xdr:rowOff>95250</xdr:rowOff>
    </xdr:to>
    <xdr:cxnSp macro="">
      <xdr:nvCxnSpPr>
        <xdr:cNvPr id="142" name="直接箭头连接符 141"/>
        <xdr:cNvCxnSpPr/>
      </xdr:nvCxnSpPr>
      <xdr:spPr>
        <a:xfrm flipH="1">
          <a:off x="10922000" y="4000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574040</xdr:colOff>
      <xdr:row>20</xdr:row>
      <xdr:rowOff>87630</xdr:rowOff>
    </xdr:from>
    <xdr:to>
      <xdr:col>16</xdr:col>
      <xdr:colOff>574040</xdr:colOff>
      <xdr:row>21</xdr:row>
      <xdr:rowOff>95250</xdr:rowOff>
    </xdr:to>
    <xdr:cxnSp macro="">
      <xdr:nvCxnSpPr>
        <xdr:cNvPr id="143" name="直接箭头连接符 142"/>
        <xdr:cNvCxnSpPr/>
      </xdr:nvCxnSpPr>
      <xdr:spPr>
        <a:xfrm flipV="1">
          <a:off x="10922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25</xdr:row>
      <xdr:rowOff>125730</xdr:rowOff>
    </xdr:from>
    <xdr:to>
      <xdr:col>2</xdr:col>
      <xdr:colOff>307340</xdr:colOff>
      <xdr:row>26</xdr:row>
      <xdr:rowOff>6350</xdr:rowOff>
    </xdr:to>
    <xdr:cxnSp macro="">
      <xdr:nvCxnSpPr>
        <xdr:cNvPr id="144" name="直接箭头连接符 143"/>
        <xdr:cNvCxnSpPr/>
      </xdr:nvCxnSpPr>
      <xdr:spPr>
        <a:xfrm flipV="1">
          <a:off x="15875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25</xdr:row>
      <xdr:rowOff>125730</xdr:rowOff>
    </xdr:from>
    <xdr:to>
      <xdr:col>3</xdr:col>
      <xdr:colOff>111760</xdr:colOff>
      <xdr:row>25</xdr:row>
      <xdr:rowOff>125730</xdr:rowOff>
    </xdr:to>
    <xdr:cxnSp macro="">
      <xdr:nvCxnSpPr>
        <xdr:cNvPr id="145" name="直接箭头连接符 144"/>
        <xdr:cNvCxnSpPr/>
      </xdr:nvCxnSpPr>
      <xdr:spPr>
        <a:xfrm>
          <a:off x="15875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24</xdr:row>
      <xdr:rowOff>118110</xdr:rowOff>
    </xdr:from>
    <xdr:to>
      <xdr:col>3</xdr:col>
      <xdr:colOff>111760</xdr:colOff>
      <xdr:row>25</xdr:row>
      <xdr:rowOff>125730</xdr:rowOff>
    </xdr:to>
    <xdr:cxnSp macro="">
      <xdr:nvCxnSpPr>
        <xdr:cNvPr id="146" name="直接箭头连接符 145"/>
        <xdr:cNvCxnSpPr/>
      </xdr:nvCxnSpPr>
      <xdr:spPr>
        <a:xfrm flipV="1">
          <a:off x="2032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25</xdr:row>
      <xdr:rowOff>125730</xdr:rowOff>
    </xdr:from>
    <xdr:to>
      <xdr:col>3</xdr:col>
      <xdr:colOff>556260</xdr:colOff>
      <xdr:row>26</xdr:row>
      <xdr:rowOff>133350</xdr:rowOff>
    </xdr:to>
    <xdr:cxnSp macro="">
      <xdr:nvCxnSpPr>
        <xdr:cNvPr id="147" name="直接箭头连接符 146"/>
        <xdr:cNvCxnSpPr/>
      </xdr:nvCxnSpPr>
      <xdr:spPr>
        <a:xfrm flipV="1">
          <a:off x="24765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25</xdr:row>
      <xdr:rowOff>125730</xdr:rowOff>
    </xdr:from>
    <xdr:to>
      <xdr:col>3</xdr:col>
      <xdr:colOff>556260</xdr:colOff>
      <xdr:row>25</xdr:row>
      <xdr:rowOff>125730</xdr:rowOff>
    </xdr:to>
    <xdr:cxnSp macro="">
      <xdr:nvCxnSpPr>
        <xdr:cNvPr id="148" name="直接箭头连接符 147"/>
        <xdr:cNvCxnSpPr/>
      </xdr:nvCxnSpPr>
      <xdr:spPr>
        <a:xfrm flipH="1">
          <a:off x="20320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24</xdr:row>
      <xdr:rowOff>118110</xdr:rowOff>
    </xdr:from>
    <xdr:to>
      <xdr:col>3</xdr:col>
      <xdr:colOff>111760</xdr:colOff>
      <xdr:row>25</xdr:row>
      <xdr:rowOff>125730</xdr:rowOff>
    </xdr:to>
    <xdr:cxnSp macro="">
      <xdr:nvCxnSpPr>
        <xdr:cNvPr id="149" name="直接箭头连接符 148"/>
        <xdr:cNvCxnSpPr/>
      </xdr:nvCxnSpPr>
      <xdr:spPr>
        <a:xfrm flipV="1">
          <a:off x="2032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165100</xdr:colOff>
      <xdr:row>25</xdr:row>
      <xdr:rowOff>125730</xdr:rowOff>
    </xdr:from>
    <xdr:to>
      <xdr:col>5</xdr:col>
      <xdr:colOff>165100</xdr:colOff>
      <xdr:row>26</xdr:row>
      <xdr:rowOff>133350</xdr:rowOff>
    </xdr:to>
    <xdr:cxnSp macro="">
      <xdr:nvCxnSpPr>
        <xdr:cNvPr id="150" name="直接箭头连接符 149"/>
        <xdr:cNvCxnSpPr/>
      </xdr:nvCxnSpPr>
      <xdr:spPr>
        <a:xfrm flipV="1">
          <a:off x="33655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165100</xdr:colOff>
      <xdr:row>25</xdr:row>
      <xdr:rowOff>125730</xdr:rowOff>
    </xdr:from>
    <xdr:to>
      <xdr:col>6</xdr:col>
      <xdr:colOff>414020</xdr:colOff>
      <xdr:row>25</xdr:row>
      <xdr:rowOff>125730</xdr:rowOff>
    </xdr:to>
    <xdr:cxnSp macro="">
      <xdr:nvCxnSpPr>
        <xdr:cNvPr id="151" name="直接箭头连接符 150"/>
        <xdr:cNvCxnSpPr/>
      </xdr:nvCxnSpPr>
      <xdr:spPr>
        <a:xfrm>
          <a:off x="3365500" y="4762500"/>
          <a:ext cx="889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24</xdr:row>
      <xdr:rowOff>118110</xdr:rowOff>
    </xdr:from>
    <xdr:to>
      <xdr:col>6</xdr:col>
      <xdr:colOff>414020</xdr:colOff>
      <xdr:row>25</xdr:row>
      <xdr:rowOff>125730</xdr:rowOff>
    </xdr:to>
    <xdr:cxnSp macro="">
      <xdr:nvCxnSpPr>
        <xdr:cNvPr id="152" name="直接箭头连接符 151"/>
        <xdr:cNvCxnSpPr/>
      </xdr:nvCxnSpPr>
      <xdr:spPr>
        <a:xfrm flipV="1">
          <a:off x="4254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25</xdr:row>
      <xdr:rowOff>125730</xdr:rowOff>
    </xdr:from>
    <xdr:to>
      <xdr:col>8</xdr:col>
      <xdr:colOff>22860</xdr:colOff>
      <xdr:row>26</xdr:row>
      <xdr:rowOff>6350</xdr:rowOff>
    </xdr:to>
    <xdr:cxnSp macro="">
      <xdr:nvCxnSpPr>
        <xdr:cNvPr id="153" name="直接箭头连接符 152"/>
        <xdr:cNvCxnSpPr/>
      </xdr:nvCxnSpPr>
      <xdr:spPr>
        <a:xfrm flipV="1">
          <a:off x="51435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25</xdr:row>
      <xdr:rowOff>125730</xdr:rowOff>
    </xdr:from>
    <xdr:to>
      <xdr:col>8</xdr:col>
      <xdr:colOff>22860</xdr:colOff>
      <xdr:row>25</xdr:row>
      <xdr:rowOff>125730</xdr:rowOff>
    </xdr:to>
    <xdr:cxnSp macro="">
      <xdr:nvCxnSpPr>
        <xdr:cNvPr id="154" name="直接箭头连接符 153"/>
        <xdr:cNvCxnSpPr/>
      </xdr:nvCxnSpPr>
      <xdr:spPr>
        <a:xfrm flipH="1">
          <a:off x="4254500" y="4762500"/>
          <a:ext cx="889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24</xdr:row>
      <xdr:rowOff>118110</xdr:rowOff>
    </xdr:from>
    <xdr:to>
      <xdr:col>6</xdr:col>
      <xdr:colOff>414020</xdr:colOff>
      <xdr:row>25</xdr:row>
      <xdr:rowOff>125730</xdr:rowOff>
    </xdr:to>
    <xdr:cxnSp macro="">
      <xdr:nvCxnSpPr>
        <xdr:cNvPr id="155" name="直接箭头连接符 154"/>
        <xdr:cNvCxnSpPr/>
      </xdr:nvCxnSpPr>
      <xdr:spPr>
        <a:xfrm flipV="1">
          <a:off x="4254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25</xdr:row>
      <xdr:rowOff>125730</xdr:rowOff>
    </xdr:from>
    <xdr:to>
      <xdr:col>11</xdr:col>
      <xdr:colOff>325120</xdr:colOff>
      <xdr:row>26</xdr:row>
      <xdr:rowOff>6350</xdr:rowOff>
    </xdr:to>
    <xdr:cxnSp macro="">
      <xdr:nvCxnSpPr>
        <xdr:cNvPr id="156" name="直接箭头连接符 155"/>
        <xdr:cNvCxnSpPr/>
      </xdr:nvCxnSpPr>
      <xdr:spPr>
        <a:xfrm flipV="1">
          <a:off x="736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25</xdr:row>
      <xdr:rowOff>125730</xdr:rowOff>
    </xdr:from>
    <xdr:to>
      <xdr:col>12</xdr:col>
      <xdr:colOff>129540</xdr:colOff>
      <xdr:row>25</xdr:row>
      <xdr:rowOff>125730</xdr:rowOff>
    </xdr:to>
    <xdr:cxnSp macro="">
      <xdr:nvCxnSpPr>
        <xdr:cNvPr id="157" name="直接箭头连接符 156"/>
        <xdr:cNvCxnSpPr/>
      </xdr:nvCxnSpPr>
      <xdr:spPr>
        <a:xfrm>
          <a:off x="73660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24</xdr:row>
      <xdr:rowOff>118110</xdr:rowOff>
    </xdr:from>
    <xdr:to>
      <xdr:col>12</xdr:col>
      <xdr:colOff>129540</xdr:colOff>
      <xdr:row>25</xdr:row>
      <xdr:rowOff>125730</xdr:rowOff>
    </xdr:to>
    <xdr:cxnSp macro="">
      <xdr:nvCxnSpPr>
        <xdr:cNvPr id="158" name="直接箭头连接符 157"/>
        <xdr:cNvCxnSpPr/>
      </xdr:nvCxnSpPr>
      <xdr:spPr>
        <a:xfrm flipV="1">
          <a:off x="7810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574040</xdr:colOff>
      <xdr:row>25</xdr:row>
      <xdr:rowOff>125730</xdr:rowOff>
    </xdr:from>
    <xdr:to>
      <xdr:col>12</xdr:col>
      <xdr:colOff>574040</xdr:colOff>
      <xdr:row>26</xdr:row>
      <xdr:rowOff>133350</xdr:rowOff>
    </xdr:to>
    <xdr:cxnSp macro="">
      <xdr:nvCxnSpPr>
        <xdr:cNvPr id="159" name="直接箭头连接符 158"/>
        <xdr:cNvCxnSpPr/>
      </xdr:nvCxnSpPr>
      <xdr:spPr>
        <a:xfrm flipV="1">
          <a:off x="825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25</xdr:row>
      <xdr:rowOff>125730</xdr:rowOff>
    </xdr:from>
    <xdr:to>
      <xdr:col>12</xdr:col>
      <xdr:colOff>574040</xdr:colOff>
      <xdr:row>25</xdr:row>
      <xdr:rowOff>125730</xdr:rowOff>
    </xdr:to>
    <xdr:cxnSp macro="">
      <xdr:nvCxnSpPr>
        <xdr:cNvPr id="160" name="直接箭头连接符 159"/>
        <xdr:cNvCxnSpPr/>
      </xdr:nvCxnSpPr>
      <xdr:spPr>
        <a:xfrm flipH="1">
          <a:off x="78105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24</xdr:row>
      <xdr:rowOff>118110</xdr:rowOff>
    </xdr:from>
    <xdr:to>
      <xdr:col>12</xdr:col>
      <xdr:colOff>129540</xdr:colOff>
      <xdr:row>25</xdr:row>
      <xdr:rowOff>125730</xdr:rowOff>
    </xdr:to>
    <xdr:cxnSp macro="">
      <xdr:nvCxnSpPr>
        <xdr:cNvPr id="161" name="直接箭头连接符 160"/>
        <xdr:cNvCxnSpPr/>
      </xdr:nvCxnSpPr>
      <xdr:spPr>
        <a:xfrm flipV="1">
          <a:off x="7810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325120</xdr:colOff>
      <xdr:row>25</xdr:row>
      <xdr:rowOff>125730</xdr:rowOff>
    </xdr:from>
    <xdr:to>
      <xdr:col>15</xdr:col>
      <xdr:colOff>325120</xdr:colOff>
      <xdr:row>26</xdr:row>
      <xdr:rowOff>6350</xdr:rowOff>
    </xdr:to>
    <xdr:cxnSp macro="">
      <xdr:nvCxnSpPr>
        <xdr:cNvPr id="162" name="直接箭头连接符 161"/>
        <xdr:cNvCxnSpPr/>
      </xdr:nvCxnSpPr>
      <xdr:spPr>
        <a:xfrm flipV="1">
          <a:off x="10033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325120</xdr:colOff>
      <xdr:row>25</xdr:row>
      <xdr:rowOff>125730</xdr:rowOff>
    </xdr:from>
    <xdr:to>
      <xdr:col>16</xdr:col>
      <xdr:colOff>129540</xdr:colOff>
      <xdr:row>25</xdr:row>
      <xdr:rowOff>125730</xdr:rowOff>
    </xdr:to>
    <xdr:cxnSp macro="">
      <xdr:nvCxnSpPr>
        <xdr:cNvPr id="163" name="直接箭头连接符 162"/>
        <xdr:cNvCxnSpPr/>
      </xdr:nvCxnSpPr>
      <xdr:spPr>
        <a:xfrm>
          <a:off x="100330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24</xdr:row>
      <xdr:rowOff>118110</xdr:rowOff>
    </xdr:from>
    <xdr:to>
      <xdr:col>16</xdr:col>
      <xdr:colOff>129540</xdr:colOff>
      <xdr:row>25</xdr:row>
      <xdr:rowOff>125730</xdr:rowOff>
    </xdr:to>
    <xdr:cxnSp macro="">
      <xdr:nvCxnSpPr>
        <xdr:cNvPr id="164" name="直接箭头连接符 163"/>
        <xdr:cNvCxnSpPr/>
      </xdr:nvCxnSpPr>
      <xdr:spPr>
        <a:xfrm flipV="1">
          <a:off x="10477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574040</xdr:colOff>
      <xdr:row>25</xdr:row>
      <xdr:rowOff>125730</xdr:rowOff>
    </xdr:from>
    <xdr:to>
      <xdr:col>16</xdr:col>
      <xdr:colOff>574040</xdr:colOff>
      <xdr:row>26</xdr:row>
      <xdr:rowOff>133350</xdr:rowOff>
    </xdr:to>
    <xdr:cxnSp macro="">
      <xdr:nvCxnSpPr>
        <xdr:cNvPr id="165" name="直接箭头连接符 164"/>
        <xdr:cNvCxnSpPr/>
      </xdr:nvCxnSpPr>
      <xdr:spPr>
        <a:xfrm flipV="1">
          <a:off x="1092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25</xdr:row>
      <xdr:rowOff>125730</xdr:rowOff>
    </xdr:from>
    <xdr:to>
      <xdr:col>16</xdr:col>
      <xdr:colOff>574040</xdr:colOff>
      <xdr:row>25</xdr:row>
      <xdr:rowOff>125730</xdr:rowOff>
    </xdr:to>
    <xdr:cxnSp macro="">
      <xdr:nvCxnSpPr>
        <xdr:cNvPr id="166" name="直接箭头连接符 165"/>
        <xdr:cNvCxnSpPr/>
      </xdr:nvCxnSpPr>
      <xdr:spPr>
        <a:xfrm flipH="1">
          <a:off x="104775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24</xdr:row>
      <xdr:rowOff>118110</xdr:rowOff>
    </xdr:from>
    <xdr:to>
      <xdr:col>16</xdr:col>
      <xdr:colOff>129540</xdr:colOff>
      <xdr:row>25</xdr:row>
      <xdr:rowOff>125730</xdr:rowOff>
    </xdr:to>
    <xdr:cxnSp macro="">
      <xdr:nvCxnSpPr>
        <xdr:cNvPr id="167" name="直接箭头连接符 166"/>
        <xdr:cNvCxnSpPr/>
      </xdr:nvCxnSpPr>
      <xdr:spPr>
        <a:xfrm flipV="1">
          <a:off x="10477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502920</xdr:colOff>
      <xdr:row>29</xdr:row>
      <xdr:rowOff>156210</xdr:rowOff>
    </xdr:from>
    <xdr:to>
      <xdr:col>1</xdr:col>
      <xdr:colOff>502920</xdr:colOff>
      <xdr:row>30</xdr:row>
      <xdr:rowOff>163830</xdr:rowOff>
    </xdr:to>
    <xdr:cxnSp macro="">
      <xdr:nvCxnSpPr>
        <xdr:cNvPr id="168" name="直接箭头连接符 167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502920</xdr:colOff>
      <xdr:row>29</xdr:row>
      <xdr:rowOff>156210</xdr:rowOff>
    </xdr:from>
    <xdr:to>
      <xdr:col>2</xdr:col>
      <xdr:colOff>307340</xdr:colOff>
      <xdr:row>29</xdr:row>
      <xdr:rowOff>156210</xdr:rowOff>
    </xdr:to>
    <xdr:cxnSp macro="">
      <xdr:nvCxnSpPr>
        <xdr:cNvPr id="169" name="直接箭头连接符 168"/>
        <xdr:cNvCxnSpPr/>
      </xdr:nvCxnSpPr>
      <xdr:spPr>
        <a:xfrm>
          <a:off x="1143000" y="5524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28</xdr:row>
      <xdr:rowOff>148590</xdr:rowOff>
    </xdr:from>
    <xdr:to>
      <xdr:col>2</xdr:col>
      <xdr:colOff>307340</xdr:colOff>
      <xdr:row>29</xdr:row>
      <xdr:rowOff>156210</xdr:rowOff>
    </xdr:to>
    <xdr:cxnSp macro="">
      <xdr:nvCxnSpPr>
        <xdr:cNvPr id="170" name="直接箭头连接符 169"/>
        <xdr:cNvCxnSpPr/>
      </xdr:nvCxnSpPr>
      <xdr:spPr>
        <a:xfrm flipV="1">
          <a:off x="15875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29</xdr:row>
      <xdr:rowOff>156210</xdr:rowOff>
    </xdr:from>
    <xdr:to>
      <xdr:col>3</xdr:col>
      <xdr:colOff>111760</xdr:colOff>
      <xdr:row>30</xdr:row>
      <xdr:rowOff>163830</xdr:rowOff>
    </xdr:to>
    <xdr:cxnSp macro="">
      <xdr:nvCxnSpPr>
        <xdr:cNvPr id="171" name="直接箭头连接符 170"/>
        <xdr:cNvCxnSpPr/>
      </xdr:nvCxnSpPr>
      <xdr:spPr>
        <a:xfrm flipV="1">
          <a:off x="2032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29</xdr:row>
      <xdr:rowOff>156210</xdr:rowOff>
    </xdr:from>
    <xdr:to>
      <xdr:col>3</xdr:col>
      <xdr:colOff>111760</xdr:colOff>
      <xdr:row>29</xdr:row>
      <xdr:rowOff>156210</xdr:rowOff>
    </xdr:to>
    <xdr:cxnSp macro="">
      <xdr:nvCxnSpPr>
        <xdr:cNvPr id="172" name="直接箭头连接符 171"/>
        <xdr:cNvCxnSpPr/>
      </xdr:nvCxnSpPr>
      <xdr:spPr>
        <a:xfrm flipH="1">
          <a:off x="1587500" y="5524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28</xdr:row>
      <xdr:rowOff>148590</xdr:rowOff>
    </xdr:from>
    <xdr:to>
      <xdr:col>2</xdr:col>
      <xdr:colOff>307340</xdr:colOff>
      <xdr:row>29</xdr:row>
      <xdr:rowOff>156210</xdr:rowOff>
    </xdr:to>
    <xdr:cxnSp macro="">
      <xdr:nvCxnSpPr>
        <xdr:cNvPr id="173" name="直接箭头连接符 172"/>
        <xdr:cNvCxnSpPr/>
      </xdr:nvCxnSpPr>
      <xdr:spPr>
        <a:xfrm flipV="1">
          <a:off x="15875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29</xdr:row>
      <xdr:rowOff>156210</xdr:rowOff>
    </xdr:from>
    <xdr:to>
      <xdr:col>6</xdr:col>
      <xdr:colOff>414020</xdr:colOff>
      <xdr:row>30</xdr:row>
      <xdr:rowOff>36830</xdr:rowOff>
    </xdr:to>
    <xdr:cxnSp macro="">
      <xdr:nvCxnSpPr>
        <xdr:cNvPr id="174" name="直接箭头连接符 173"/>
        <xdr:cNvCxnSpPr/>
      </xdr:nvCxnSpPr>
      <xdr:spPr>
        <a:xfrm flipV="1">
          <a:off x="42545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29</xdr:row>
      <xdr:rowOff>156210</xdr:rowOff>
    </xdr:from>
    <xdr:to>
      <xdr:col>8</xdr:col>
      <xdr:colOff>22860</xdr:colOff>
      <xdr:row>29</xdr:row>
      <xdr:rowOff>156210</xdr:rowOff>
    </xdr:to>
    <xdr:cxnSp macro="">
      <xdr:nvCxnSpPr>
        <xdr:cNvPr id="175" name="直接箭头连接符 174"/>
        <xdr:cNvCxnSpPr/>
      </xdr:nvCxnSpPr>
      <xdr:spPr>
        <a:xfrm>
          <a:off x="4254500" y="5524500"/>
          <a:ext cx="889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28</xdr:row>
      <xdr:rowOff>148590</xdr:rowOff>
    </xdr:from>
    <xdr:to>
      <xdr:col>8</xdr:col>
      <xdr:colOff>22860</xdr:colOff>
      <xdr:row>29</xdr:row>
      <xdr:rowOff>156210</xdr:rowOff>
    </xdr:to>
    <xdr:cxnSp macro="">
      <xdr:nvCxnSpPr>
        <xdr:cNvPr id="176" name="直接箭头连接符 175"/>
        <xdr:cNvCxnSpPr/>
      </xdr:nvCxnSpPr>
      <xdr:spPr>
        <a:xfrm flipV="1">
          <a:off x="51435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29</xdr:row>
      <xdr:rowOff>156210</xdr:rowOff>
    </xdr:from>
    <xdr:to>
      <xdr:col>9</xdr:col>
      <xdr:colOff>271780</xdr:colOff>
      <xdr:row>30</xdr:row>
      <xdr:rowOff>36830</xdr:rowOff>
    </xdr:to>
    <xdr:cxnSp macro="">
      <xdr:nvCxnSpPr>
        <xdr:cNvPr id="177" name="直接箭头连接符 176"/>
        <xdr:cNvCxnSpPr/>
      </xdr:nvCxnSpPr>
      <xdr:spPr>
        <a:xfrm flipV="1">
          <a:off x="60325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29</xdr:row>
      <xdr:rowOff>156210</xdr:rowOff>
    </xdr:from>
    <xdr:to>
      <xdr:col>9</xdr:col>
      <xdr:colOff>271780</xdr:colOff>
      <xdr:row>29</xdr:row>
      <xdr:rowOff>156210</xdr:rowOff>
    </xdr:to>
    <xdr:cxnSp macro="">
      <xdr:nvCxnSpPr>
        <xdr:cNvPr id="178" name="直接箭头连接符 177"/>
        <xdr:cNvCxnSpPr/>
      </xdr:nvCxnSpPr>
      <xdr:spPr>
        <a:xfrm flipH="1">
          <a:off x="5143500" y="5524500"/>
          <a:ext cx="889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28</xdr:row>
      <xdr:rowOff>148590</xdr:rowOff>
    </xdr:from>
    <xdr:to>
      <xdr:col>8</xdr:col>
      <xdr:colOff>22860</xdr:colOff>
      <xdr:row>29</xdr:row>
      <xdr:rowOff>156210</xdr:rowOff>
    </xdr:to>
    <xdr:cxnSp macro="">
      <xdr:nvCxnSpPr>
        <xdr:cNvPr id="179" name="直接箭头连接符 178"/>
        <xdr:cNvCxnSpPr/>
      </xdr:nvCxnSpPr>
      <xdr:spPr>
        <a:xfrm flipV="1">
          <a:off x="51435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520700</xdr:colOff>
      <xdr:row>29</xdr:row>
      <xdr:rowOff>156210</xdr:rowOff>
    </xdr:from>
    <xdr:to>
      <xdr:col>10</xdr:col>
      <xdr:colOff>520700</xdr:colOff>
      <xdr:row>30</xdr:row>
      <xdr:rowOff>163830</xdr:rowOff>
    </xdr:to>
    <xdr:cxnSp macro="">
      <xdr:nvCxnSpPr>
        <xdr:cNvPr id="180" name="直接箭头连接符 179"/>
        <xdr:cNvCxnSpPr/>
      </xdr:nvCxnSpPr>
      <xdr:spPr>
        <a:xfrm flipV="1">
          <a:off x="69215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520700</xdr:colOff>
      <xdr:row>29</xdr:row>
      <xdr:rowOff>156210</xdr:rowOff>
    </xdr:from>
    <xdr:to>
      <xdr:col>11</xdr:col>
      <xdr:colOff>325120</xdr:colOff>
      <xdr:row>29</xdr:row>
      <xdr:rowOff>156210</xdr:rowOff>
    </xdr:to>
    <xdr:cxnSp macro="">
      <xdr:nvCxnSpPr>
        <xdr:cNvPr id="181" name="直接箭头连接符 180"/>
        <xdr:cNvCxnSpPr/>
      </xdr:nvCxnSpPr>
      <xdr:spPr>
        <a:xfrm>
          <a:off x="6921500" y="5524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28</xdr:row>
      <xdr:rowOff>148590</xdr:rowOff>
    </xdr:from>
    <xdr:to>
      <xdr:col>11</xdr:col>
      <xdr:colOff>325120</xdr:colOff>
      <xdr:row>29</xdr:row>
      <xdr:rowOff>156210</xdr:rowOff>
    </xdr:to>
    <xdr:cxnSp macro="">
      <xdr:nvCxnSpPr>
        <xdr:cNvPr id="182" name="直接箭头连接符 181"/>
        <xdr:cNvCxnSpPr/>
      </xdr:nvCxnSpPr>
      <xdr:spPr>
        <a:xfrm flipV="1">
          <a:off x="736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29</xdr:row>
      <xdr:rowOff>156210</xdr:rowOff>
    </xdr:from>
    <xdr:to>
      <xdr:col>12</xdr:col>
      <xdr:colOff>129540</xdr:colOff>
      <xdr:row>30</xdr:row>
      <xdr:rowOff>36830</xdr:rowOff>
    </xdr:to>
    <xdr:cxnSp macro="">
      <xdr:nvCxnSpPr>
        <xdr:cNvPr id="183" name="直接箭头连接符 182"/>
        <xdr:cNvCxnSpPr/>
      </xdr:nvCxnSpPr>
      <xdr:spPr>
        <a:xfrm flipV="1">
          <a:off x="78105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29</xdr:row>
      <xdr:rowOff>156210</xdr:rowOff>
    </xdr:from>
    <xdr:to>
      <xdr:col>12</xdr:col>
      <xdr:colOff>129540</xdr:colOff>
      <xdr:row>29</xdr:row>
      <xdr:rowOff>156210</xdr:rowOff>
    </xdr:to>
    <xdr:cxnSp macro="">
      <xdr:nvCxnSpPr>
        <xdr:cNvPr id="184" name="直接箭头连接符 183"/>
        <xdr:cNvCxnSpPr/>
      </xdr:nvCxnSpPr>
      <xdr:spPr>
        <a:xfrm flipH="1">
          <a:off x="7366000" y="5524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28</xdr:row>
      <xdr:rowOff>148590</xdr:rowOff>
    </xdr:from>
    <xdr:to>
      <xdr:col>11</xdr:col>
      <xdr:colOff>325120</xdr:colOff>
      <xdr:row>29</xdr:row>
      <xdr:rowOff>156210</xdr:rowOff>
    </xdr:to>
    <xdr:cxnSp macro="">
      <xdr:nvCxnSpPr>
        <xdr:cNvPr id="185" name="直接箭头连接符 184"/>
        <xdr:cNvCxnSpPr/>
      </xdr:nvCxnSpPr>
      <xdr:spPr>
        <a:xfrm flipV="1">
          <a:off x="736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520700</xdr:colOff>
      <xdr:row>29</xdr:row>
      <xdr:rowOff>156210</xdr:rowOff>
    </xdr:from>
    <xdr:to>
      <xdr:col>14</xdr:col>
      <xdr:colOff>520700</xdr:colOff>
      <xdr:row>30</xdr:row>
      <xdr:rowOff>36830</xdr:rowOff>
    </xdr:to>
    <xdr:cxnSp macro="">
      <xdr:nvCxnSpPr>
        <xdr:cNvPr id="186" name="直接箭头连接符 185"/>
        <xdr:cNvCxnSpPr/>
      </xdr:nvCxnSpPr>
      <xdr:spPr>
        <a:xfrm flipV="1">
          <a:off x="95885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520700</xdr:colOff>
      <xdr:row>29</xdr:row>
      <xdr:rowOff>156210</xdr:rowOff>
    </xdr:from>
    <xdr:to>
      <xdr:col>15</xdr:col>
      <xdr:colOff>325120</xdr:colOff>
      <xdr:row>29</xdr:row>
      <xdr:rowOff>156210</xdr:rowOff>
    </xdr:to>
    <xdr:cxnSp macro="">
      <xdr:nvCxnSpPr>
        <xdr:cNvPr id="187" name="直接箭头连接符 186"/>
        <xdr:cNvCxnSpPr/>
      </xdr:nvCxnSpPr>
      <xdr:spPr>
        <a:xfrm>
          <a:off x="9588500" y="5524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325120</xdr:colOff>
      <xdr:row>28</xdr:row>
      <xdr:rowOff>148590</xdr:rowOff>
    </xdr:from>
    <xdr:to>
      <xdr:col>15</xdr:col>
      <xdr:colOff>325120</xdr:colOff>
      <xdr:row>29</xdr:row>
      <xdr:rowOff>156210</xdr:rowOff>
    </xdr:to>
    <xdr:cxnSp macro="">
      <xdr:nvCxnSpPr>
        <xdr:cNvPr id="188" name="直接箭头连接符 187"/>
        <xdr:cNvCxnSpPr/>
      </xdr:nvCxnSpPr>
      <xdr:spPr>
        <a:xfrm flipV="1">
          <a:off x="10033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156210</xdr:rowOff>
    </xdr:from>
    <xdr:to>
      <xdr:col>16</xdr:col>
      <xdr:colOff>129540</xdr:colOff>
      <xdr:row>30</xdr:row>
      <xdr:rowOff>163830</xdr:rowOff>
    </xdr:to>
    <xdr:cxnSp macro="">
      <xdr:nvCxnSpPr>
        <xdr:cNvPr id="189" name="直接箭头连接符 188"/>
        <xdr:cNvCxnSpPr/>
      </xdr:nvCxnSpPr>
      <xdr:spPr>
        <a:xfrm flipV="1">
          <a:off x="104775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325120</xdr:colOff>
      <xdr:row>29</xdr:row>
      <xdr:rowOff>156210</xdr:rowOff>
    </xdr:from>
    <xdr:to>
      <xdr:col>16</xdr:col>
      <xdr:colOff>129540</xdr:colOff>
      <xdr:row>29</xdr:row>
      <xdr:rowOff>156210</xdr:rowOff>
    </xdr:to>
    <xdr:cxnSp macro="">
      <xdr:nvCxnSpPr>
        <xdr:cNvPr id="190" name="直接箭头连接符 189"/>
        <xdr:cNvCxnSpPr/>
      </xdr:nvCxnSpPr>
      <xdr:spPr>
        <a:xfrm flipH="1">
          <a:off x="10033000" y="5524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325120</xdr:colOff>
      <xdr:row>28</xdr:row>
      <xdr:rowOff>148590</xdr:rowOff>
    </xdr:from>
    <xdr:to>
      <xdr:col>15</xdr:col>
      <xdr:colOff>325120</xdr:colOff>
      <xdr:row>29</xdr:row>
      <xdr:rowOff>156210</xdr:rowOff>
    </xdr:to>
    <xdr:cxnSp macro="">
      <xdr:nvCxnSpPr>
        <xdr:cNvPr id="191" name="直接箭头连接符 190"/>
        <xdr:cNvCxnSpPr/>
      </xdr:nvCxnSpPr>
      <xdr:spPr>
        <a:xfrm flipV="1">
          <a:off x="10033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34</xdr:row>
      <xdr:rowOff>3810</xdr:rowOff>
    </xdr:from>
    <xdr:to>
      <xdr:col>5</xdr:col>
      <xdr:colOff>609600</xdr:colOff>
      <xdr:row>34</xdr:row>
      <xdr:rowOff>67310</xdr:rowOff>
    </xdr:to>
    <xdr:cxnSp macro="">
      <xdr:nvCxnSpPr>
        <xdr:cNvPr id="192" name="直接箭头连接符 191"/>
        <xdr:cNvCxnSpPr/>
      </xdr:nvCxnSpPr>
      <xdr:spPr>
        <a:xfrm flipV="1">
          <a:off x="3810000" y="628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34</xdr:row>
      <xdr:rowOff>3810</xdr:rowOff>
    </xdr:from>
    <xdr:to>
      <xdr:col>6</xdr:col>
      <xdr:colOff>414020</xdr:colOff>
      <xdr:row>34</xdr:row>
      <xdr:rowOff>3810</xdr:rowOff>
    </xdr:to>
    <xdr:cxnSp macro="">
      <xdr:nvCxnSpPr>
        <xdr:cNvPr id="193" name="直接箭头连接符 192"/>
        <xdr:cNvCxnSpPr/>
      </xdr:nvCxnSpPr>
      <xdr:spPr>
        <a:xfrm>
          <a:off x="38100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32</xdr:row>
      <xdr:rowOff>179070</xdr:rowOff>
    </xdr:from>
    <xdr:to>
      <xdr:col>6</xdr:col>
      <xdr:colOff>414020</xdr:colOff>
      <xdr:row>34</xdr:row>
      <xdr:rowOff>3810</xdr:rowOff>
    </xdr:to>
    <xdr:cxnSp macro="">
      <xdr:nvCxnSpPr>
        <xdr:cNvPr id="194" name="直接箭头连接符 193"/>
        <xdr:cNvCxnSpPr/>
      </xdr:nvCxnSpPr>
      <xdr:spPr>
        <a:xfrm flipV="1">
          <a:off x="4254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218440</xdr:colOff>
      <xdr:row>34</xdr:row>
      <xdr:rowOff>3810</xdr:rowOff>
    </xdr:from>
    <xdr:to>
      <xdr:col>7</xdr:col>
      <xdr:colOff>218440</xdr:colOff>
      <xdr:row>35</xdr:row>
      <xdr:rowOff>11430</xdr:rowOff>
    </xdr:to>
    <xdr:cxnSp macro="">
      <xdr:nvCxnSpPr>
        <xdr:cNvPr id="195" name="直接箭头连接符 194"/>
        <xdr:cNvCxnSpPr/>
      </xdr:nvCxnSpPr>
      <xdr:spPr>
        <a:xfrm flipV="1">
          <a:off x="4699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34</xdr:row>
      <xdr:rowOff>3810</xdr:rowOff>
    </xdr:from>
    <xdr:to>
      <xdr:col>7</xdr:col>
      <xdr:colOff>218440</xdr:colOff>
      <xdr:row>34</xdr:row>
      <xdr:rowOff>3810</xdr:rowOff>
    </xdr:to>
    <xdr:cxnSp macro="">
      <xdr:nvCxnSpPr>
        <xdr:cNvPr id="196" name="直接箭头连接符 195"/>
        <xdr:cNvCxnSpPr/>
      </xdr:nvCxnSpPr>
      <xdr:spPr>
        <a:xfrm flipH="1">
          <a:off x="42545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32</xdr:row>
      <xdr:rowOff>179070</xdr:rowOff>
    </xdr:from>
    <xdr:to>
      <xdr:col>6</xdr:col>
      <xdr:colOff>414020</xdr:colOff>
      <xdr:row>34</xdr:row>
      <xdr:rowOff>3810</xdr:rowOff>
    </xdr:to>
    <xdr:cxnSp macro="">
      <xdr:nvCxnSpPr>
        <xdr:cNvPr id="197" name="直接箭头连接符 196"/>
        <xdr:cNvCxnSpPr/>
      </xdr:nvCxnSpPr>
      <xdr:spPr>
        <a:xfrm flipV="1">
          <a:off x="4254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467360</xdr:colOff>
      <xdr:row>34</xdr:row>
      <xdr:rowOff>3810</xdr:rowOff>
    </xdr:from>
    <xdr:to>
      <xdr:col>8</xdr:col>
      <xdr:colOff>467360</xdr:colOff>
      <xdr:row>35</xdr:row>
      <xdr:rowOff>11430</xdr:rowOff>
    </xdr:to>
    <xdr:cxnSp macro="">
      <xdr:nvCxnSpPr>
        <xdr:cNvPr id="198" name="直接箭头连接符 197"/>
        <xdr:cNvCxnSpPr/>
      </xdr:nvCxnSpPr>
      <xdr:spPr>
        <a:xfrm flipV="1">
          <a:off x="558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467360</xdr:colOff>
      <xdr:row>34</xdr:row>
      <xdr:rowOff>3810</xdr:rowOff>
    </xdr:from>
    <xdr:to>
      <xdr:col>9</xdr:col>
      <xdr:colOff>271780</xdr:colOff>
      <xdr:row>34</xdr:row>
      <xdr:rowOff>3810</xdr:rowOff>
    </xdr:to>
    <xdr:cxnSp macro="">
      <xdr:nvCxnSpPr>
        <xdr:cNvPr id="199" name="直接箭头连接符 198"/>
        <xdr:cNvCxnSpPr/>
      </xdr:nvCxnSpPr>
      <xdr:spPr>
        <a:xfrm>
          <a:off x="55880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32</xdr:row>
      <xdr:rowOff>179070</xdr:rowOff>
    </xdr:from>
    <xdr:to>
      <xdr:col>9</xdr:col>
      <xdr:colOff>271780</xdr:colOff>
      <xdr:row>34</xdr:row>
      <xdr:rowOff>3810</xdr:rowOff>
    </xdr:to>
    <xdr:cxnSp macro="">
      <xdr:nvCxnSpPr>
        <xdr:cNvPr id="200" name="直接箭头连接符 199"/>
        <xdr:cNvCxnSpPr/>
      </xdr:nvCxnSpPr>
      <xdr:spPr>
        <a:xfrm flipV="1">
          <a:off x="6032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34</xdr:row>
      <xdr:rowOff>3810</xdr:rowOff>
    </xdr:from>
    <xdr:to>
      <xdr:col>10</xdr:col>
      <xdr:colOff>76200</xdr:colOff>
      <xdr:row>35</xdr:row>
      <xdr:rowOff>11430</xdr:rowOff>
    </xdr:to>
    <xdr:cxnSp macro="">
      <xdr:nvCxnSpPr>
        <xdr:cNvPr id="201" name="直接箭头连接符 200"/>
        <xdr:cNvCxnSpPr/>
      </xdr:nvCxnSpPr>
      <xdr:spPr>
        <a:xfrm flipV="1">
          <a:off x="647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34</xdr:row>
      <xdr:rowOff>3810</xdr:rowOff>
    </xdr:from>
    <xdr:to>
      <xdr:col>10</xdr:col>
      <xdr:colOff>76200</xdr:colOff>
      <xdr:row>34</xdr:row>
      <xdr:rowOff>3810</xdr:rowOff>
    </xdr:to>
    <xdr:cxnSp macro="">
      <xdr:nvCxnSpPr>
        <xdr:cNvPr id="202" name="直接箭头连接符 201"/>
        <xdr:cNvCxnSpPr/>
      </xdr:nvCxnSpPr>
      <xdr:spPr>
        <a:xfrm flipH="1">
          <a:off x="60325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271780</xdr:colOff>
      <xdr:row>32</xdr:row>
      <xdr:rowOff>179070</xdr:rowOff>
    </xdr:from>
    <xdr:to>
      <xdr:col>9</xdr:col>
      <xdr:colOff>271780</xdr:colOff>
      <xdr:row>34</xdr:row>
      <xdr:rowOff>3810</xdr:rowOff>
    </xdr:to>
    <xdr:cxnSp macro="">
      <xdr:nvCxnSpPr>
        <xdr:cNvPr id="203" name="直接箭头连接符 202"/>
        <xdr:cNvCxnSpPr/>
      </xdr:nvCxnSpPr>
      <xdr:spPr>
        <a:xfrm flipV="1">
          <a:off x="6032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34</xdr:row>
      <xdr:rowOff>3810</xdr:rowOff>
    </xdr:from>
    <xdr:to>
      <xdr:col>11</xdr:col>
      <xdr:colOff>325120</xdr:colOff>
      <xdr:row>34</xdr:row>
      <xdr:rowOff>67310</xdr:rowOff>
    </xdr:to>
    <xdr:cxnSp macro="">
      <xdr:nvCxnSpPr>
        <xdr:cNvPr id="204" name="直接箭头连接符 203"/>
        <xdr:cNvCxnSpPr/>
      </xdr:nvCxnSpPr>
      <xdr:spPr>
        <a:xfrm flipV="1">
          <a:off x="7366000" y="628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34</xdr:row>
      <xdr:rowOff>3810</xdr:rowOff>
    </xdr:from>
    <xdr:to>
      <xdr:col>12</xdr:col>
      <xdr:colOff>129540</xdr:colOff>
      <xdr:row>34</xdr:row>
      <xdr:rowOff>3810</xdr:rowOff>
    </xdr:to>
    <xdr:cxnSp macro="">
      <xdr:nvCxnSpPr>
        <xdr:cNvPr id="205" name="直接箭头连接符 204"/>
        <xdr:cNvCxnSpPr/>
      </xdr:nvCxnSpPr>
      <xdr:spPr>
        <a:xfrm>
          <a:off x="73660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32</xdr:row>
      <xdr:rowOff>179070</xdr:rowOff>
    </xdr:from>
    <xdr:to>
      <xdr:col>12</xdr:col>
      <xdr:colOff>129540</xdr:colOff>
      <xdr:row>34</xdr:row>
      <xdr:rowOff>3810</xdr:rowOff>
    </xdr:to>
    <xdr:cxnSp macro="">
      <xdr:nvCxnSpPr>
        <xdr:cNvPr id="206" name="直接箭头连接符 205"/>
        <xdr:cNvCxnSpPr/>
      </xdr:nvCxnSpPr>
      <xdr:spPr>
        <a:xfrm flipV="1">
          <a:off x="7810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574040</xdr:colOff>
      <xdr:row>34</xdr:row>
      <xdr:rowOff>3810</xdr:rowOff>
    </xdr:from>
    <xdr:to>
      <xdr:col>12</xdr:col>
      <xdr:colOff>574040</xdr:colOff>
      <xdr:row>35</xdr:row>
      <xdr:rowOff>11430</xdr:rowOff>
    </xdr:to>
    <xdr:cxnSp macro="">
      <xdr:nvCxnSpPr>
        <xdr:cNvPr id="207" name="直接箭头连接符 206"/>
        <xdr:cNvCxnSpPr/>
      </xdr:nvCxnSpPr>
      <xdr:spPr>
        <a:xfrm flipV="1">
          <a:off x="825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34</xdr:row>
      <xdr:rowOff>3810</xdr:rowOff>
    </xdr:from>
    <xdr:to>
      <xdr:col>12</xdr:col>
      <xdr:colOff>574040</xdr:colOff>
      <xdr:row>34</xdr:row>
      <xdr:rowOff>3810</xdr:rowOff>
    </xdr:to>
    <xdr:cxnSp macro="">
      <xdr:nvCxnSpPr>
        <xdr:cNvPr id="208" name="直接箭头连接符 207"/>
        <xdr:cNvCxnSpPr/>
      </xdr:nvCxnSpPr>
      <xdr:spPr>
        <a:xfrm flipH="1">
          <a:off x="78105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32</xdr:row>
      <xdr:rowOff>179070</xdr:rowOff>
    </xdr:from>
    <xdr:to>
      <xdr:col>12</xdr:col>
      <xdr:colOff>129540</xdr:colOff>
      <xdr:row>34</xdr:row>
      <xdr:rowOff>3810</xdr:rowOff>
    </xdr:to>
    <xdr:cxnSp macro="">
      <xdr:nvCxnSpPr>
        <xdr:cNvPr id="209" name="直接箭头连接符 208"/>
        <xdr:cNvCxnSpPr/>
      </xdr:nvCxnSpPr>
      <xdr:spPr>
        <a:xfrm flipV="1">
          <a:off x="7810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34</xdr:row>
      <xdr:rowOff>3810</xdr:rowOff>
    </xdr:from>
    <xdr:to>
      <xdr:col>14</xdr:col>
      <xdr:colOff>76200</xdr:colOff>
      <xdr:row>34</xdr:row>
      <xdr:rowOff>67310</xdr:rowOff>
    </xdr:to>
    <xdr:cxnSp macro="">
      <xdr:nvCxnSpPr>
        <xdr:cNvPr id="210" name="直接箭头连接符 209"/>
        <xdr:cNvCxnSpPr/>
      </xdr:nvCxnSpPr>
      <xdr:spPr>
        <a:xfrm flipV="1">
          <a:off x="9144000" y="628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34</xdr:row>
      <xdr:rowOff>3810</xdr:rowOff>
    </xdr:from>
    <xdr:to>
      <xdr:col>14</xdr:col>
      <xdr:colOff>520700</xdr:colOff>
      <xdr:row>34</xdr:row>
      <xdr:rowOff>3810</xdr:rowOff>
    </xdr:to>
    <xdr:cxnSp macro="">
      <xdr:nvCxnSpPr>
        <xdr:cNvPr id="211" name="直接箭头连接符 210"/>
        <xdr:cNvCxnSpPr/>
      </xdr:nvCxnSpPr>
      <xdr:spPr>
        <a:xfrm>
          <a:off x="91440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520700</xdr:colOff>
      <xdr:row>32</xdr:row>
      <xdr:rowOff>179070</xdr:rowOff>
    </xdr:from>
    <xdr:to>
      <xdr:col>14</xdr:col>
      <xdr:colOff>520700</xdr:colOff>
      <xdr:row>34</xdr:row>
      <xdr:rowOff>3810</xdr:rowOff>
    </xdr:to>
    <xdr:cxnSp macro="">
      <xdr:nvCxnSpPr>
        <xdr:cNvPr id="212" name="直接箭头连接符 211"/>
        <xdr:cNvCxnSpPr/>
      </xdr:nvCxnSpPr>
      <xdr:spPr>
        <a:xfrm flipV="1">
          <a:off x="9588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325120</xdr:colOff>
      <xdr:row>34</xdr:row>
      <xdr:rowOff>3810</xdr:rowOff>
    </xdr:from>
    <xdr:to>
      <xdr:col>15</xdr:col>
      <xdr:colOff>325120</xdr:colOff>
      <xdr:row>35</xdr:row>
      <xdr:rowOff>11430</xdr:rowOff>
    </xdr:to>
    <xdr:cxnSp macro="">
      <xdr:nvCxnSpPr>
        <xdr:cNvPr id="213" name="直接箭头连接符 212"/>
        <xdr:cNvCxnSpPr/>
      </xdr:nvCxnSpPr>
      <xdr:spPr>
        <a:xfrm flipV="1">
          <a:off x="10033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520700</xdr:colOff>
      <xdr:row>34</xdr:row>
      <xdr:rowOff>3810</xdr:rowOff>
    </xdr:from>
    <xdr:to>
      <xdr:col>15</xdr:col>
      <xdr:colOff>325120</xdr:colOff>
      <xdr:row>34</xdr:row>
      <xdr:rowOff>3810</xdr:rowOff>
    </xdr:to>
    <xdr:cxnSp macro="">
      <xdr:nvCxnSpPr>
        <xdr:cNvPr id="214" name="直接箭头连接符 213"/>
        <xdr:cNvCxnSpPr/>
      </xdr:nvCxnSpPr>
      <xdr:spPr>
        <a:xfrm flipH="1">
          <a:off x="9588500" y="628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520700</xdr:colOff>
      <xdr:row>32</xdr:row>
      <xdr:rowOff>179070</xdr:rowOff>
    </xdr:from>
    <xdr:to>
      <xdr:col>14</xdr:col>
      <xdr:colOff>520700</xdr:colOff>
      <xdr:row>34</xdr:row>
      <xdr:rowOff>3810</xdr:rowOff>
    </xdr:to>
    <xdr:cxnSp macro="">
      <xdr:nvCxnSpPr>
        <xdr:cNvPr id="215" name="直接箭头连接符 214"/>
        <xdr:cNvCxnSpPr/>
      </xdr:nvCxnSpPr>
      <xdr:spPr>
        <a:xfrm flipV="1">
          <a:off x="95885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165100</xdr:colOff>
      <xdr:row>38</xdr:row>
      <xdr:rowOff>34290</xdr:rowOff>
    </xdr:from>
    <xdr:to>
      <xdr:col>5</xdr:col>
      <xdr:colOff>165100</xdr:colOff>
      <xdr:row>39</xdr:row>
      <xdr:rowOff>41910</xdr:rowOff>
    </xdr:to>
    <xdr:cxnSp macro="">
      <xdr:nvCxnSpPr>
        <xdr:cNvPr id="216" name="直接箭头连接符 215"/>
        <xdr:cNvCxnSpPr/>
      </xdr:nvCxnSpPr>
      <xdr:spPr>
        <a:xfrm flipV="1">
          <a:off x="33655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165100</xdr:colOff>
      <xdr:row>38</xdr:row>
      <xdr:rowOff>34290</xdr:rowOff>
    </xdr:from>
    <xdr:to>
      <xdr:col>5</xdr:col>
      <xdr:colOff>609600</xdr:colOff>
      <xdr:row>38</xdr:row>
      <xdr:rowOff>34290</xdr:rowOff>
    </xdr:to>
    <xdr:cxnSp macro="">
      <xdr:nvCxnSpPr>
        <xdr:cNvPr id="217" name="直接箭头连接符 216"/>
        <xdr:cNvCxnSpPr/>
      </xdr:nvCxnSpPr>
      <xdr:spPr>
        <a:xfrm>
          <a:off x="3365500" y="704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37</xdr:row>
      <xdr:rowOff>26670</xdr:rowOff>
    </xdr:from>
    <xdr:to>
      <xdr:col>5</xdr:col>
      <xdr:colOff>609600</xdr:colOff>
      <xdr:row>38</xdr:row>
      <xdr:rowOff>34290</xdr:rowOff>
    </xdr:to>
    <xdr:cxnSp macro="">
      <xdr:nvCxnSpPr>
        <xdr:cNvPr id="218" name="直接箭头连接符 217"/>
        <xdr:cNvCxnSpPr/>
      </xdr:nvCxnSpPr>
      <xdr:spPr>
        <a:xfrm flipV="1">
          <a:off x="381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414020</xdr:colOff>
      <xdr:row>38</xdr:row>
      <xdr:rowOff>34290</xdr:rowOff>
    </xdr:from>
    <xdr:to>
      <xdr:col>6</xdr:col>
      <xdr:colOff>414020</xdr:colOff>
      <xdr:row>39</xdr:row>
      <xdr:rowOff>41910</xdr:rowOff>
    </xdr:to>
    <xdr:cxnSp macro="">
      <xdr:nvCxnSpPr>
        <xdr:cNvPr id="219" name="直接箭头连接符 218"/>
        <xdr:cNvCxnSpPr/>
      </xdr:nvCxnSpPr>
      <xdr:spPr>
        <a:xfrm flipV="1">
          <a:off x="42545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38</xdr:row>
      <xdr:rowOff>34290</xdr:rowOff>
    </xdr:from>
    <xdr:to>
      <xdr:col>6</xdr:col>
      <xdr:colOff>414020</xdr:colOff>
      <xdr:row>38</xdr:row>
      <xdr:rowOff>34290</xdr:rowOff>
    </xdr:to>
    <xdr:cxnSp macro="">
      <xdr:nvCxnSpPr>
        <xdr:cNvPr id="220" name="直接箭头连接符 219"/>
        <xdr:cNvCxnSpPr/>
      </xdr:nvCxnSpPr>
      <xdr:spPr>
        <a:xfrm flipH="1">
          <a:off x="3810000" y="704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37</xdr:row>
      <xdr:rowOff>26670</xdr:rowOff>
    </xdr:from>
    <xdr:to>
      <xdr:col>5</xdr:col>
      <xdr:colOff>609600</xdr:colOff>
      <xdr:row>38</xdr:row>
      <xdr:rowOff>34290</xdr:rowOff>
    </xdr:to>
    <xdr:cxnSp macro="">
      <xdr:nvCxnSpPr>
        <xdr:cNvPr id="221" name="直接箭头连接符 220"/>
        <xdr:cNvCxnSpPr/>
      </xdr:nvCxnSpPr>
      <xdr:spPr>
        <a:xfrm flipV="1">
          <a:off x="381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520700</xdr:colOff>
      <xdr:row>38</xdr:row>
      <xdr:rowOff>34290</xdr:rowOff>
    </xdr:from>
    <xdr:to>
      <xdr:col>10</xdr:col>
      <xdr:colOff>520700</xdr:colOff>
      <xdr:row>39</xdr:row>
      <xdr:rowOff>41910</xdr:rowOff>
    </xdr:to>
    <xdr:cxnSp macro="">
      <xdr:nvCxnSpPr>
        <xdr:cNvPr id="222" name="直接箭头连接符 221"/>
        <xdr:cNvCxnSpPr/>
      </xdr:nvCxnSpPr>
      <xdr:spPr>
        <a:xfrm flipV="1">
          <a:off x="69215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520700</xdr:colOff>
      <xdr:row>38</xdr:row>
      <xdr:rowOff>34290</xdr:rowOff>
    </xdr:from>
    <xdr:to>
      <xdr:col>11</xdr:col>
      <xdr:colOff>325120</xdr:colOff>
      <xdr:row>38</xdr:row>
      <xdr:rowOff>34290</xdr:rowOff>
    </xdr:to>
    <xdr:cxnSp macro="">
      <xdr:nvCxnSpPr>
        <xdr:cNvPr id="223" name="直接箭头连接符 222"/>
        <xdr:cNvCxnSpPr/>
      </xdr:nvCxnSpPr>
      <xdr:spPr>
        <a:xfrm>
          <a:off x="6921500" y="704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37</xdr:row>
      <xdr:rowOff>26670</xdr:rowOff>
    </xdr:from>
    <xdr:to>
      <xdr:col>11</xdr:col>
      <xdr:colOff>325120</xdr:colOff>
      <xdr:row>38</xdr:row>
      <xdr:rowOff>34290</xdr:rowOff>
    </xdr:to>
    <xdr:cxnSp macro="">
      <xdr:nvCxnSpPr>
        <xdr:cNvPr id="224" name="直接箭头连接符 223"/>
        <xdr:cNvCxnSpPr/>
      </xdr:nvCxnSpPr>
      <xdr:spPr>
        <a:xfrm flipV="1">
          <a:off x="7366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129540</xdr:colOff>
      <xdr:row>38</xdr:row>
      <xdr:rowOff>34290</xdr:rowOff>
    </xdr:from>
    <xdr:to>
      <xdr:col>12</xdr:col>
      <xdr:colOff>129540</xdr:colOff>
      <xdr:row>39</xdr:row>
      <xdr:rowOff>41910</xdr:rowOff>
    </xdr:to>
    <xdr:cxnSp macro="">
      <xdr:nvCxnSpPr>
        <xdr:cNvPr id="225" name="直接箭头连接符 224"/>
        <xdr:cNvCxnSpPr/>
      </xdr:nvCxnSpPr>
      <xdr:spPr>
        <a:xfrm flipV="1">
          <a:off x="78105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38</xdr:row>
      <xdr:rowOff>34290</xdr:rowOff>
    </xdr:from>
    <xdr:to>
      <xdr:col>12</xdr:col>
      <xdr:colOff>129540</xdr:colOff>
      <xdr:row>38</xdr:row>
      <xdr:rowOff>34290</xdr:rowOff>
    </xdr:to>
    <xdr:cxnSp macro="">
      <xdr:nvCxnSpPr>
        <xdr:cNvPr id="226" name="直接箭头连接符 225"/>
        <xdr:cNvCxnSpPr/>
      </xdr:nvCxnSpPr>
      <xdr:spPr>
        <a:xfrm flipH="1">
          <a:off x="7366000" y="704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325120</xdr:colOff>
      <xdr:row>37</xdr:row>
      <xdr:rowOff>26670</xdr:rowOff>
    </xdr:from>
    <xdr:to>
      <xdr:col>11</xdr:col>
      <xdr:colOff>325120</xdr:colOff>
      <xdr:row>38</xdr:row>
      <xdr:rowOff>34290</xdr:rowOff>
    </xdr:to>
    <xdr:cxnSp macro="">
      <xdr:nvCxnSpPr>
        <xdr:cNvPr id="227" name="直接箭头连接符 226"/>
        <xdr:cNvCxnSpPr/>
      </xdr:nvCxnSpPr>
      <xdr:spPr>
        <a:xfrm flipV="1">
          <a:off x="7366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378460</xdr:colOff>
      <xdr:row>38</xdr:row>
      <xdr:rowOff>34290</xdr:rowOff>
    </xdr:from>
    <xdr:to>
      <xdr:col>13</xdr:col>
      <xdr:colOff>378460</xdr:colOff>
      <xdr:row>39</xdr:row>
      <xdr:rowOff>41910</xdr:rowOff>
    </xdr:to>
    <xdr:cxnSp macro="">
      <xdr:nvCxnSpPr>
        <xdr:cNvPr id="228" name="直接箭头连接符 227"/>
        <xdr:cNvCxnSpPr/>
      </xdr:nvCxnSpPr>
      <xdr:spPr>
        <a:xfrm flipV="1">
          <a:off x="86995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378460</xdr:colOff>
      <xdr:row>38</xdr:row>
      <xdr:rowOff>34290</xdr:rowOff>
    </xdr:from>
    <xdr:to>
      <xdr:col>14</xdr:col>
      <xdr:colOff>76200</xdr:colOff>
      <xdr:row>38</xdr:row>
      <xdr:rowOff>34290</xdr:rowOff>
    </xdr:to>
    <xdr:cxnSp macro="">
      <xdr:nvCxnSpPr>
        <xdr:cNvPr id="229" name="直接箭头连接符 228"/>
        <xdr:cNvCxnSpPr/>
      </xdr:nvCxnSpPr>
      <xdr:spPr>
        <a:xfrm>
          <a:off x="8699500" y="704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37</xdr:row>
      <xdr:rowOff>26670</xdr:rowOff>
    </xdr:from>
    <xdr:to>
      <xdr:col>14</xdr:col>
      <xdr:colOff>76200</xdr:colOff>
      <xdr:row>38</xdr:row>
      <xdr:rowOff>34290</xdr:rowOff>
    </xdr:to>
    <xdr:cxnSp macro="">
      <xdr:nvCxnSpPr>
        <xdr:cNvPr id="230" name="直接箭头连接符 229"/>
        <xdr:cNvCxnSpPr/>
      </xdr:nvCxnSpPr>
      <xdr:spPr>
        <a:xfrm flipV="1">
          <a:off x="9144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520700</xdr:colOff>
      <xdr:row>38</xdr:row>
      <xdr:rowOff>34290</xdr:rowOff>
    </xdr:from>
    <xdr:to>
      <xdr:col>14</xdr:col>
      <xdr:colOff>520700</xdr:colOff>
      <xdr:row>39</xdr:row>
      <xdr:rowOff>41910</xdr:rowOff>
    </xdr:to>
    <xdr:cxnSp macro="">
      <xdr:nvCxnSpPr>
        <xdr:cNvPr id="231" name="直接箭头连接符 230"/>
        <xdr:cNvCxnSpPr/>
      </xdr:nvCxnSpPr>
      <xdr:spPr>
        <a:xfrm flipV="1">
          <a:off x="95885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38</xdr:row>
      <xdr:rowOff>34290</xdr:rowOff>
    </xdr:from>
    <xdr:to>
      <xdr:col>14</xdr:col>
      <xdr:colOff>520700</xdr:colOff>
      <xdr:row>38</xdr:row>
      <xdr:rowOff>34290</xdr:rowOff>
    </xdr:to>
    <xdr:cxnSp macro="">
      <xdr:nvCxnSpPr>
        <xdr:cNvPr id="232" name="直接箭头连接符 231"/>
        <xdr:cNvCxnSpPr/>
      </xdr:nvCxnSpPr>
      <xdr:spPr>
        <a:xfrm flipH="1">
          <a:off x="9144000" y="704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37</xdr:row>
      <xdr:rowOff>26670</xdr:rowOff>
    </xdr:from>
    <xdr:to>
      <xdr:col>14</xdr:col>
      <xdr:colOff>76200</xdr:colOff>
      <xdr:row>38</xdr:row>
      <xdr:rowOff>34290</xdr:rowOff>
    </xdr:to>
    <xdr:cxnSp macro="">
      <xdr:nvCxnSpPr>
        <xdr:cNvPr id="233" name="直接箭头连接符 232"/>
        <xdr:cNvCxnSpPr/>
      </xdr:nvCxnSpPr>
      <xdr:spPr>
        <a:xfrm flipV="1">
          <a:off x="9144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118111</xdr:rowOff>
    </xdr:from>
    <xdr:to>
      <xdr:col>7</xdr:col>
      <xdr:colOff>91440</xdr:colOff>
      <xdr:row>29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11</xdr:row>
      <xdr:rowOff>118111</xdr:rowOff>
    </xdr:from>
    <xdr:to>
      <xdr:col>14</xdr:col>
      <xdr:colOff>76200</xdr:colOff>
      <xdr:row>29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118113</xdr:rowOff>
    </xdr:from>
    <xdr:to>
      <xdr:col>7</xdr:col>
      <xdr:colOff>91440</xdr:colOff>
      <xdr:row>49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118111</xdr:rowOff>
    </xdr:from>
    <xdr:to>
      <xdr:col>7</xdr:col>
      <xdr:colOff>91440</xdr:colOff>
      <xdr:row>29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11</xdr:row>
      <xdr:rowOff>118111</xdr:rowOff>
    </xdr:from>
    <xdr:to>
      <xdr:col>14</xdr:col>
      <xdr:colOff>76200</xdr:colOff>
      <xdr:row>29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118113</xdr:rowOff>
    </xdr:from>
    <xdr:to>
      <xdr:col>7</xdr:col>
      <xdr:colOff>91440</xdr:colOff>
      <xdr:row>49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370840</xdr:colOff>
      <xdr:row>10</xdr:row>
      <xdr:rowOff>11430</xdr:rowOff>
    </xdr:from>
    <xdr:to>
      <xdr:col>3</xdr:col>
      <xdr:colOff>492760</xdr:colOff>
      <xdr:row>12</xdr:row>
      <xdr:rowOff>26670</xdr:rowOff>
    </xdr:to>
    <xdr:sp macro="" textlink="">
      <xdr:nvSpPr>
        <xdr:cNvPr id="2" name="椭圆 1">
          <a:hlinkClick xmlns:r="http://schemas.openxmlformats.org/officeDocument/2006/relationships" r:id="" tooltip="Go left if Binned_plas &lt; 6.50"/>
        </xdr:cNvPr>
        <xdr:cNvSpPr/>
      </xdr:nvSpPr>
      <xdr:spPr>
        <a:xfrm>
          <a:off x="165100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6.50</a:t>
          </a:r>
        </a:p>
      </xdr:txBody>
    </xdr:sp>
    <xdr:clientData/>
  </xdr:twoCellAnchor>
  <xdr:twoCellAnchor>
    <xdr:from>
      <xdr:col>2</xdr:col>
      <xdr:colOff>370840</xdr:colOff>
      <xdr:row>9</xdr:row>
      <xdr:rowOff>67310</xdr:rowOff>
    </xdr:from>
    <xdr:to>
      <xdr:col>3</xdr:col>
      <xdr:colOff>492760</xdr:colOff>
      <xdr:row>10</xdr:row>
      <xdr:rowOff>11430</xdr:rowOff>
    </xdr:to>
    <xdr:sp macro="" textlink="">
      <xdr:nvSpPr>
        <xdr:cNvPr id="3" name="TextBox 2"/>
        <xdr:cNvSpPr txBox="1"/>
      </xdr:nvSpPr>
      <xdr:spPr>
        <a:xfrm>
          <a:off x="165100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Binned_plas</a:t>
          </a:r>
        </a:p>
      </xdr:txBody>
    </xdr:sp>
    <xdr:clientData/>
  </xdr:twoCellAnchor>
  <xdr:twoCellAnchor>
    <xdr:from>
      <xdr:col>1</xdr:col>
      <xdr:colOff>566420</xdr:colOff>
      <xdr:row>14</xdr:row>
      <xdr:rowOff>41910</xdr:rowOff>
    </xdr:from>
    <xdr:to>
      <xdr:col>3</xdr:col>
      <xdr:colOff>48260</xdr:colOff>
      <xdr:row>16</xdr:row>
      <xdr:rowOff>57150</xdr:rowOff>
    </xdr:to>
    <xdr:sp macro="" textlink="">
      <xdr:nvSpPr>
        <xdr:cNvPr id="4" name="椭圆 3">
          <a:hlinkClick xmlns:r="http://schemas.openxmlformats.org/officeDocument/2006/relationships" r:id="" tooltip="Go left if mass &lt; 26.95"/>
        </xdr:cNvPr>
        <xdr:cNvSpPr/>
      </xdr:nvSpPr>
      <xdr:spPr>
        <a:xfrm>
          <a:off x="120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26.95</a:t>
          </a:r>
        </a:p>
      </xdr:txBody>
    </xdr:sp>
    <xdr:clientData/>
  </xdr:twoCellAnchor>
  <xdr:twoCellAnchor>
    <xdr:from>
      <xdr:col>1</xdr:col>
      <xdr:colOff>566420</xdr:colOff>
      <xdr:row>13</xdr:row>
      <xdr:rowOff>97790</xdr:rowOff>
    </xdr:from>
    <xdr:to>
      <xdr:col>3</xdr:col>
      <xdr:colOff>48260</xdr:colOff>
      <xdr:row>14</xdr:row>
      <xdr:rowOff>41910</xdr:rowOff>
    </xdr:to>
    <xdr:sp macro="" textlink="">
      <xdr:nvSpPr>
        <xdr:cNvPr id="5" name="TextBox 4"/>
        <xdr:cNvSpPr txBox="1"/>
      </xdr:nvSpPr>
      <xdr:spPr>
        <a:xfrm>
          <a:off x="120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mass</a:t>
          </a:r>
        </a:p>
      </xdr:txBody>
    </xdr:sp>
    <xdr:clientData/>
  </xdr:twoCellAnchor>
  <xdr:twoCellAnchor>
    <xdr:from>
      <xdr:col>2</xdr:col>
      <xdr:colOff>307340</xdr:colOff>
      <xdr:row>12</xdr:row>
      <xdr:rowOff>90170</xdr:rowOff>
    </xdr:from>
    <xdr:to>
      <xdr:col>4</xdr:col>
      <xdr:colOff>43180</xdr:colOff>
      <xdr:row>13</xdr:row>
      <xdr:rowOff>34290</xdr:rowOff>
    </xdr:to>
    <xdr:sp macro="" textlink="">
      <xdr:nvSpPr>
        <xdr:cNvPr id="6" name="TextBox 5"/>
        <xdr:cNvSpPr txBox="1"/>
      </xdr:nvSpPr>
      <xdr:spPr>
        <a:xfrm>
          <a:off x="158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250</a:t>
          </a:r>
        </a:p>
      </xdr:txBody>
    </xdr:sp>
    <xdr:clientData/>
  </xdr:twoCellAnchor>
  <xdr:twoCellAnchor>
    <xdr:from>
      <xdr:col>3</xdr:col>
      <xdr:colOff>175260</xdr:colOff>
      <xdr:row>14</xdr:row>
      <xdr:rowOff>41910</xdr:rowOff>
    </xdr:from>
    <xdr:to>
      <xdr:col>4</xdr:col>
      <xdr:colOff>297180</xdr:colOff>
      <xdr:row>16</xdr:row>
      <xdr:rowOff>57150</xdr:rowOff>
    </xdr:to>
    <xdr:sp macro="" textlink="">
      <xdr:nvSpPr>
        <xdr:cNvPr id="7" name="矩形 6">
          <a:hlinkClick xmlns:r="http://schemas.openxmlformats.org/officeDocument/2006/relationships" r:id="" tooltip="Terminal"/>
        </xdr:cNvPr>
        <xdr:cNvSpPr/>
      </xdr:nvSpPr>
      <xdr:spPr>
        <a:xfrm>
          <a:off x="2095500" y="2667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3</xdr:col>
      <xdr:colOff>175260</xdr:colOff>
      <xdr:row>12</xdr:row>
      <xdr:rowOff>90170</xdr:rowOff>
    </xdr:from>
    <xdr:to>
      <xdr:col>4</xdr:col>
      <xdr:colOff>551180</xdr:colOff>
      <xdr:row>13</xdr:row>
      <xdr:rowOff>34290</xdr:rowOff>
    </xdr:to>
    <xdr:sp macro="" textlink="">
      <xdr:nvSpPr>
        <xdr:cNvPr id="8" name="TextBox 7"/>
        <xdr:cNvSpPr txBox="1"/>
      </xdr:nvSpPr>
      <xdr:spPr>
        <a:xfrm>
          <a:off x="2095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57</a:t>
          </a:r>
        </a:p>
      </xdr:txBody>
    </xdr:sp>
    <xdr:clientData/>
  </xdr:twoCellAnchor>
  <xdr:twoCellAnchor>
    <xdr:from>
      <xdr:col>1</xdr:col>
      <xdr:colOff>121920</xdr:colOff>
      <xdr:row>18</xdr:row>
      <xdr:rowOff>72390</xdr:rowOff>
    </xdr:from>
    <xdr:to>
      <xdr:col>2</xdr:col>
      <xdr:colOff>243840</xdr:colOff>
      <xdr:row>20</xdr:row>
      <xdr:rowOff>87630</xdr:rowOff>
    </xdr:to>
    <xdr:sp macro="" textlink="">
      <xdr:nvSpPr>
        <xdr:cNvPr id="9" name="矩形 8">
          <a:hlinkClick xmlns:r="http://schemas.openxmlformats.org/officeDocument/2006/relationships" r:id="" tooltip="Terminal"/>
        </xdr:cNvPr>
        <xdr:cNvSpPr/>
      </xdr:nvSpPr>
      <xdr:spPr>
        <a:xfrm>
          <a:off x="762000" y="3429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1</xdr:col>
      <xdr:colOff>502920</xdr:colOff>
      <xdr:row>16</xdr:row>
      <xdr:rowOff>120650</xdr:rowOff>
    </xdr:from>
    <xdr:to>
      <xdr:col>3</xdr:col>
      <xdr:colOff>238760</xdr:colOff>
      <xdr:row>17</xdr:row>
      <xdr:rowOff>64770</xdr:rowOff>
    </xdr:to>
    <xdr:sp macro="" textlink="">
      <xdr:nvSpPr>
        <xdr:cNvPr id="10" name="TextBox 9"/>
        <xdr:cNvSpPr txBox="1"/>
      </xdr:nvSpPr>
      <xdr:spPr>
        <a:xfrm>
          <a:off x="1143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68</a:t>
          </a:r>
        </a:p>
      </xdr:txBody>
    </xdr:sp>
    <xdr:clientData/>
  </xdr:twoCellAnchor>
  <xdr:twoCellAnchor>
    <xdr:from>
      <xdr:col>2</xdr:col>
      <xdr:colOff>370840</xdr:colOff>
      <xdr:row>18</xdr:row>
      <xdr:rowOff>72390</xdr:rowOff>
    </xdr:from>
    <xdr:to>
      <xdr:col>3</xdr:col>
      <xdr:colOff>492760</xdr:colOff>
      <xdr:row>20</xdr:row>
      <xdr:rowOff>87630</xdr:rowOff>
    </xdr:to>
    <xdr:sp macro="" textlink="">
      <xdr:nvSpPr>
        <xdr:cNvPr id="11" name="椭圆 10">
          <a:hlinkClick xmlns:r="http://schemas.openxmlformats.org/officeDocument/2006/relationships" r:id="" tooltip="Go left if age &lt; 30.50"/>
        </xdr:cNvPr>
        <xdr:cNvSpPr/>
      </xdr:nvSpPr>
      <xdr:spPr>
        <a:xfrm>
          <a:off x="1651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2</xdr:col>
      <xdr:colOff>370840</xdr:colOff>
      <xdr:row>17</xdr:row>
      <xdr:rowOff>128270</xdr:rowOff>
    </xdr:from>
    <xdr:to>
      <xdr:col>3</xdr:col>
      <xdr:colOff>492760</xdr:colOff>
      <xdr:row>18</xdr:row>
      <xdr:rowOff>72390</xdr:rowOff>
    </xdr:to>
    <xdr:sp macro="" textlink="">
      <xdr:nvSpPr>
        <xdr:cNvPr id="12" name="TextBox 11"/>
        <xdr:cNvSpPr txBox="1"/>
      </xdr:nvSpPr>
      <xdr:spPr>
        <a:xfrm>
          <a:off x="1651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age</a:t>
          </a:r>
        </a:p>
      </xdr:txBody>
    </xdr:sp>
    <xdr:clientData/>
  </xdr:twoCellAnchor>
  <xdr:twoCellAnchor>
    <xdr:from>
      <xdr:col>2</xdr:col>
      <xdr:colOff>370840</xdr:colOff>
      <xdr:row>16</xdr:row>
      <xdr:rowOff>120650</xdr:rowOff>
    </xdr:from>
    <xdr:to>
      <xdr:col>4</xdr:col>
      <xdr:colOff>106680</xdr:colOff>
      <xdr:row>17</xdr:row>
      <xdr:rowOff>64770</xdr:rowOff>
    </xdr:to>
    <xdr:sp macro="" textlink="">
      <xdr:nvSpPr>
        <xdr:cNvPr id="13" name="TextBox 12"/>
        <xdr:cNvSpPr txBox="1"/>
      </xdr:nvSpPr>
      <xdr:spPr>
        <a:xfrm>
          <a:off x="165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182</a:t>
          </a:r>
        </a:p>
      </xdr:txBody>
    </xdr:sp>
    <xdr:clientData/>
  </xdr:twoCellAnchor>
  <xdr:twoCellAnchor>
    <xdr:from>
      <xdr:col>1</xdr:col>
      <xdr:colOff>566420</xdr:colOff>
      <xdr:row>22</xdr:row>
      <xdr:rowOff>102870</xdr:rowOff>
    </xdr:from>
    <xdr:to>
      <xdr:col>3</xdr:col>
      <xdr:colOff>48260</xdr:colOff>
      <xdr:row>24</xdr:row>
      <xdr:rowOff>118110</xdr:rowOff>
    </xdr:to>
    <xdr:sp macro="" textlink="">
      <xdr:nvSpPr>
        <xdr:cNvPr id="14" name="矩形 13">
          <a:hlinkClick xmlns:r="http://schemas.openxmlformats.org/officeDocument/2006/relationships" r:id="" tooltip="Terminal"/>
        </xdr:cNvPr>
        <xdr:cNvSpPr/>
      </xdr:nvSpPr>
      <xdr:spPr>
        <a:xfrm>
          <a:off x="1206500" y="4191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2</xdr:col>
      <xdr:colOff>307340</xdr:colOff>
      <xdr:row>20</xdr:row>
      <xdr:rowOff>151130</xdr:rowOff>
    </xdr:from>
    <xdr:to>
      <xdr:col>4</xdr:col>
      <xdr:colOff>43180</xdr:colOff>
      <xdr:row>21</xdr:row>
      <xdr:rowOff>95250</xdr:rowOff>
    </xdr:to>
    <xdr:sp macro="" textlink="">
      <xdr:nvSpPr>
        <xdr:cNvPr id="15" name="TextBox 14"/>
        <xdr:cNvSpPr txBox="1"/>
      </xdr:nvSpPr>
      <xdr:spPr>
        <a:xfrm>
          <a:off x="15875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99</a:t>
          </a:r>
        </a:p>
      </xdr:txBody>
    </xdr:sp>
    <xdr:clientData/>
  </xdr:twoCellAnchor>
  <xdr:twoCellAnchor>
    <xdr:from>
      <xdr:col>3</xdr:col>
      <xdr:colOff>175260</xdr:colOff>
      <xdr:row>22</xdr:row>
      <xdr:rowOff>102870</xdr:rowOff>
    </xdr:from>
    <xdr:to>
      <xdr:col>4</xdr:col>
      <xdr:colOff>297180</xdr:colOff>
      <xdr:row>24</xdr:row>
      <xdr:rowOff>118110</xdr:rowOff>
    </xdr:to>
    <xdr:sp macro="" textlink="">
      <xdr:nvSpPr>
        <xdr:cNvPr id="16" name="椭圆 15">
          <a:hlinkClick xmlns:r="http://schemas.openxmlformats.org/officeDocument/2006/relationships" r:id="" tooltip="Go left if pedi &lt; 0.52"/>
        </xdr:cNvPr>
        <xdr:cNvSpPr/>
      </xdr:nvSpPr>
      <xdr:spPr>
        <a:xfrm>
          <a:off x="20955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0.52</a:t>
          </a:r>
        </a:p>
      </xdr:txBody>
    </xdr:sp>
    <xdr:clientData/>
  </xdr:twoCellAnchor>
  <xdr:twoCellAnchor>
    <xdr:from>
      <xdr:col>3</xdr:col>
      <xdr:colOff>175260</xdr:colOff>
      <xdr:row>21</xdr:row>
      <xdr:rowOff>158750</xdr:rowOff>
    </xdr:from>
    <xdr:to>
      <xdr:col>4</xdr:col>
      <xdr:colOff>297180</xdr:colOff>
      <xdr:row>22</xdr:row>
      <xdr:rowOff>102870</xdr:rowOff>
    </xdr:to>
    <xdr:sp macro="" textlink="">
      <xdr:nvSpPr>
        <xdr:cNvPr id="17" name="TextBox 16"/>
        <xdr:cNvSpPr txBox="1"/>
      </xdr:nvSpPr>
      <xdr:spPr>
        <a:xfrm>
          <a:off x="20955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pedi</a:t>
          </a:r>
        </a:p>
      </xdr:txBody>
    </xdr:sp>
    <xdr:clientData/>
  </xdr:twoCellAnchor>
  <xdr:twoCellAnchor>
    <xdr:from>
      <xdr:col>3</xdr:col>
      <xdr:colOff>175260</xdr:colOff>
      <xdr:row>20</xdr:row>
      <xdr:rowOff>151130</xdr:rowOff>
    </xdr:from>
    <xdr:to>
      <xdr:col>4</xdr:col>
      <xdr:colOff>551180</xdr:colOff>
      <xdr:row>21</xdr:row>
      <xdr:rowOff>95250</xdr:rowOff>
    </xdr:to>
    <xdr:sp macro="" textlink="">
      <xdr:nvSpPr>
        <xdr:cNvPr id="18" name="TextBox 17"/>
        <xdr:cNvSpPr txBox="1"/>
      </xdr:nvSpPr>
      <xdr:spPr>
        <a:xfrm>
          <a:off x="20955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83</a:t>
          </a:r>
        </a:p>
      </xdr:txBody>
    </xdr:sp>
    <xdr:clientData/>
  </xdr:twoCellAnchor>
  <xdr:twoCellAnchor>
    <xdr:from>
      <xdr:col>2</xdr:col>
      <xdr:colOff>370840</xdr:colOff>
      <xdr:row>26</xdr:row>
      <xdr:rowOff>133350</xdr:rowOff>
    </xdr:from>
    <xdr:to>
      <xdr:col>3</xdr:col>
      <xdr:colOff>492760</xdr:colOff>
      <xdr:row>28</xdr:row>
      <xdr:rowOff>148590</xdr:rowOff>
    </xdr:to>
    <xdr:sp macro="" textlink="">
      <xdr:nvSpPr>
        <xdr:cNvPr id="19" name="矩形 18">
          <a:hlinkClick xmlns:r="http://schemas.openxmlformats.org/officeDocument/2006/relationships" r:id="" tooltip="Terminal"/>
        </xdr:cNvPr>
        <xdr:cNvSpPr/>
      </xdr:nvSpPr>
      <xdr:spPr>
        <a:xfrm>
          <a:off x="1651000" y="4953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</a:t>
          </a:r>
        </a:p>
      </xdr:txBody>
    </xdr:sp>
    <xdr:clientData/>
  </xdr:twoCellAnchor>
  <xdr:twoCellAnchor>
    <xdr:from>
      <xdr:col>3</xdr:col>
      <xdr:colOff>111760</xdr:colOff>
      <xdr:row>24</xdr:row>
      <xdr:rowOff>181610</xdr:rowOff>
    </xdr:from>
    <xdr:to>
      <xdr:col>4</xdr:col>
      <xdr:colOff>487680</xdr:colOff>
      <xdr:row>25</xdr:row>
      <xdr:rowOff>125730</xdr:rowOff>
    </xdr:to>
    <xdr:sp macro="" textlink="">
      <xdr:nvSpPr>
        <xdr:cNvPr id="20" name="TextBox 19"/>
        <xdr:cNvSpPr txBox="1"/>
      </xdr:nvSpPr>
      <xdr:spPr>
        <a:xfrm>
          <a:off x="203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54</a:t>
          </a:r>
        </a:p>
      </xdr:txBody>
    </xdr:sp>
    <xdr:clientData/>
  </xdr:twoCellAnchor>
  <xdr:twoCellAnchor>
    <xdr:from>
      <xdr:col>3</xdr:col>
      <xdr:colOff>619760</xdr:colOff>
      <xdr:row>26</xdr:row>
      <xdr:rowOff>133350</xdr:rowOff>
    </xdr:from>
    <xdr:to>
      <xdr:col>5</xdr:col>
      <xdr:colOff>101600</xdr:colOff>
      <xdr:row>28</xdr:row>
      <xdr:rowOff>148590</xdr:rowOff>
    </xdr:to>
    <xdr:sp macro="" textlink="">
      <xdr:nvSpPr>
        <xdr:cNvPr id="21" name="矩形 20">
          <a:hlinkClick xmlns:r="http://schemas.openxmlformats.org/officeDocument/2006/relationships" r:id="" tooltip="Terminal"/>
        </xdr:cNvPr>
        <xdr:cNvSpPr/>
      </xdr:nvSpPr>
      <xdr:spPr>
        <a:xfrm>
          <a:off x="2540000" y="4953000"/>
          <a:ext cx="762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</a:t>
          </a:r>
        </a:p>
      </xdr:txBody>
    </xdr:sp>
    <xdr:clientData/>
  </xdr:twoCellAnchor>
  <xdr:twoCellAnchor>
    <xdr:from>
      <xdr:col>3</xdr:col>
      <xdr:colOff>619760</xdr:colOff>
      <xdr:row>24</xdr:row>
      <xdr:rowOff>181610</xdr:rowOff>
    </xdr:from>
    <xdr:to>
      <xdr:col>5</xdr:col>
      <xdr:colOff>355600</xdr:colOff>
      <xdr:row>25</xdr:row>
      <xdr:rowOff>125730</xdr:rowOff>
    </xdr:to>
    <xdr:sp macro="" textlink="">
      <xdr:nvSpPr>
        <xdr:cNvPr id="22" name="TextBox 21"/>
        <xdr:cNvSpPr txBox="1"/>
      </xdr:nvSpPr>
      <xdr:spPr>
        <a:xfrm>
          <a:off x="254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2</xdr:col>
      <xdr:colOff>307340</xdr:colOff>
      <xdr:row>13</xdr:row>
      <xdr:rowOff>34290</xdr:rowOff>
    </xdr:from>
    <xdr:to>
      <xdr:col>2</xdr:col>
      <xdr:colOff>307340</xdr:colOff>
      <xdr:row>13</xdr:row>
      <xdr:rowOff>97790</xdr:rowOff>
    </xdr:to>
    <xdr:cxnSp macro="">
      <xdr:nvCxnSpPr>
        <xdr:cNvPr id="23" name="直接箭头连接符 22"/>
        <xdr:cNvCxnSpPr/>
      </xdr:nvCxnSpPr>
      <xdr:spPr>
        <a:xfrm flipV="1">
          <a:off x="158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13</xdr:row>
      <xdr:rowOff>34290</xdr:rowOff>
    </xdr:from>
    <xdr:to>
      <xdr:col>3</xdr:col>
      <xdr:colOff>111760</xdr:colOff>
      <xdr:row>13</xdr:row>
      <xdr:rowOff>34290</xdr:rowOff>
    </xdr:to>
    <xdr:cxnSp macro="">
      <xdr:nvCxnSpPr>
        <xdr:cNvPr id="24" name="直接箭头连接符 23"/>
        <xdr:cNvCxnSpPr/>
      </xdr:nvCxnSpPr>
      <xdr:spPr>
        <a:xfrm>
          <a:off x="1587500" y="247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12</xdr:row>
      <xdr:rowOff>26670</xdr:rowOff>
    </xdr:from>
    <xdr:to>
      <xdr:col>3</xdr:col>
      <xdr:colOff>111760</xdr:colOff>
      <xdr:row>13</xdr:row>
      <xdr:rowOff>34290</xdr:rowOff>
    </xdr:to>
    <xdr:cxnSp macro="">
      <xdr:nvCxnSpPr>
        <xdr:cNvPr id="25" name="直接箭头连接符 24"/>
        <xdr:cNvCxnSpPr/>
      </xdr:nvCxnSpPr>
      <xdr:spPr>
        <a:xfrm flipV="1">
          <a:off x="2032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13</xdr:row>
      <xdr:rowOff>34290</xdr:rowOff>
    </xdr:from>
    <xdr:to>
      <xdr:col>3</xdr:col>
      <xdr:colOff>556260</xdr:colOff>
      <xdr:row>14</xdr:row>
      <xdr:rowOff>41910</xdr:rowOff>
    </xdr:to>
    <xdr:cxnSp macro="">
      <xdr:nvCxnSpPr>
        <xdr:cNvPr id="26" name="直接箭头连接符 25"/>
        <xdr:cNvCxnSpPr/>
      </xdr:nvCxnSpPr>
      <xdr:spPr>
        <a:xfrm flipV="1">
          <a:off x="2476500" y="247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13</xdr:row>
      <xdr:rowOff>34290</xdr:rowOff>
    </xdr:from>
    <xdr:to>
      <xdr:col>3</xdr:col>
      <xdr:colOff>556260</xdr:colOff>
      <xdr:row>13</xdr:row>
      <xdr:rowOff>34290</xdr:rowOff>
    </xdr:to>
    <xdr:cxnSp macro="">
      <xdr:nvCxnSpPr>
        <xdr:cNvPr id="27" name="直接箭头连接符 26"/>
        <xdr:cNvCxnSpPr/>
      </xdr:nvCxnSpPr>
      <xdr:spPr>
        <a:xfrm flipH="1">
          <a:off x="2032000" y="2476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12</xdr:row>
      <xdr:rowOff>26670</xdr:rowOff>
    </xdr:from>
    <xdr:to>
      <xdr:col>3</xdr:col>
      <xdr:colOff>111760</xdr:colOff>
      <xdr:row>13</xdr:row>
      <xdr:rowOff>34290</xdr:rowOff>
    </xdr:to>
    <xdr:cxnSp macro="">
      <xdr:nvCxnSpPr>
        <xdr:cNvPr id="28" name="直接箭头连接符 27"/>
        <xdr:cNvCxnSpPr/>
      </xdr:nvCxnSpPr>
      <xdr:spPr>
        <a:xfrm flipV="1">
          <a:off x="2032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502920</xdr:colOff>
      <xdr:row>17</xdr:row>
      <xdr:rowOff>64770</xdr:rowOff>
    </xdr:from>
    <xdr:to>
      <xdr:col>1</xdr:col>
      <xdr:colOff>502920</xdr:colOff>
      <xdr:row>18</xdr:row>
      <xdr:rowOff>72390</xdr:rowOff>
    </xdr:to>
    <xdr:cxnSp macro="">
      <xdr:nvCxnSpPr>
        <xdr:cNvPr id="29" name="直接箭头连接符 28"/>
        <xdr:cNvCxnSpPr/>
      </xdr:nvCxnSpPr>
      <xdr:spPr>
        <a:xfrm flipV="1">
          <a:off x="1143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502920</xdr:colOff>
      <xdr:row>17</xdr:row>
      <xdr:rowOff>64770</xdr:rowOff>
    </xdr:from>
    <xdr:to>
      <xdr:col>2</xdr:col>
      <xdr:colOff>307340</xdr:colOff>
      <xdr:row>17</xdr:row>
      <xdr:rowOff>64770</xdr:rowOff>
    </xdr:to>
    <xdr:cxnSp macro="">
      <xdr:nvCxnSpPr>
        <xdr:cNvPr id="30" name="直接箭头连接符 29"/>
        <xdr:cNvCxnSpPr/>
      </xdr:nvCxnSpPr>
      <xdr:spPr>
        <a:xfrm>
          <a:off x="1143000" y="323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16</xdr:row>
      <xdr:rowOff>57150</xdr:rowOff>
    </xdr:from>
    <xdr:to>
      <xdr:col>2</xdr:col>
      <xdr:colOff>307340</xdr:colOff>
      <xdr:row>17</xdr:row>
      <xdr:rowOff>64770</xdr:rowOff>
    </xdr:to>
    <xdr:cxnSp macro="">
      <xdr:nvCxnSpPr>
        <xdr:cNvPr id="31" name="直接箭头连接符 30"/>
        <xdr:cNvCxnSpPr/>
      </xdr:nvCxnSpPr>
      <xdr:spPr>
        <a:xfrm flipV="1">
          <a:off x="158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17</xdr:row>
      <xdr:rowOff>64770</xdr:rowOff>
    </xdr:from>
    <xdr:to>
      <xdr:col>3</xdr:col>
      <xdr:colOff>111760</xdr:colOff>
      <xdr:row>17</xdr:row>
      <xdr:rowOff>128270</xdr:rowOff>
    </xdr:to>
    <xdr:cxnSp macro="">
      <xdr:nvCxnSpPr>
        <xdr:cNvPr id="32" name="直接箭头连接符 31"/>
        <xdr:cNvCxnSpPr/>
      </xdr:nvCxnSpPr>
      <xdr:spPr>
        <a:xfrm flipV="1">
          <a:off x="2032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17</xdr:row>
      <xdr:rowOff>64770</xdr:rowOff>
    </xdr:from>
    <xdr:to>
      <xdr:col>3</xdr:col>
      <xdr:colOff>111760</xdr:colOff>
      <xdr:row>17</xdr:row>
      <xdr:rowOff>64770</xdr:rowOff>
    </xdr:to>
    <xdr:cxnSp macro="">
      <xdr:nvCxnSpPr>
        <xdr:cNvPr id="33" name="直接箭头连接符 32"/>
        <xdr:cNvCxnSpPr/>
      </xdr:nvCxnSpPr>
      <xdr:spPr>
        <a:xfrm flipH="1">
          <a:off x="1587500" y="3238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16</xdr:row>
      <xdr:rowOff>57150</xdr:rowOff>
    </xdr:from>
    <xdr:to>
      <xdr:col>2</xdr:col>
      <xdr:colOff>307340</xdr:colOff>
      <xdr:row>17</xdr:row>
      <xdr:rowOff>64770</xdr:rowOff>
    </xdr:to>
    <xdr:cxnSp macro="">
      <xdr:nvCxnSpPr>
        <xdr:cNvPr id="34" name="直接箭头连接符 33"/>
        <xdr:cNvCxnSpPr/>
      </xdr:nvCxnSpPr>
      <xdr:spPr>
        <a:xfrm flipV="1">
          <a:off x="158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21</xdr:row>
      <xdr:rowOff>95250</xdr:rowOff>
    </xdr:from>
    <xdr:to>
      <xdr:col>2</xdr:col>
      <xdr:colOff>307340</xdr:colOff>
      <xdr:row>22</xdr:row>
      <xdr:rowOff>102870</xdr:rowOff>
    </xdr:to>
    <xdr:cxnSp macro="">
      <xdr:nvCxnSpPr>
        <xdr:cNvPr id="35" name="直接箭头连接符 34"/>
        <xdr:cNvCxnSpPr/>
      </xdr:nvCxnSpPr>
      <xdr:spPr>
        <a:xfrm flipV="1">
          <a:off x="15875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307340</xdr:colOff>
      <xdr:row>21</xdr:row>
      <xdr:rowOff>95250</xdr:rowOff>
    </xdr:from>
    <xdr:to>
      <xdr:col>3</xdr:col>
      <xdr:colOff>111760</xdr:colOff>
      <xdr:row>21</xdr:row>
      <xdr:rowOff>95250</xdr:rowOff>
    </xdr:to>
    <xdr:cxnSp macro="">
      <xdr:nvCxnSpPr>
        <xdr:cNvPr id="36" name="直接箭头连接符 35"/>
        <xdr:cNvCxnSpPr/>
      </xdr:nvCxnSpPr>
      <xdr:spPr>
        <a:xfrm>
          <a:off x="1587500" y="4000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20</xdr:row>
      <xdr:rowOff>87630</xdr:rowOff>
    </xdr:from>
    <xdr:to>
      <xdr:col>3</xdr:col>
      <xdr:colOff>111760</xdr:colOff>
      <xdr:row>21</xdr:row>
      <xdr:rowOff>95250</xdr:rowOff>
    </xdr:to>
    <xdr:cxnSp macro="">
      <xdr:nvCxnSpPr>
        <xdr:cNvPr id="37" name="直接箭头连接符 36"/>
        <xdr:cNvCxnSpPr/>
      </xdr:nvCxnSpPr>
      <xdr:spPr>
        <a:xfrm flipV="1">
          <a:off x="2032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21</xdr:row>
      <xdr:rowOff>95250</xdr:rowOff>
    </xdr:from>
    <xdr:to>
      <xdr:col>3</xdr:col>
      <xdr:colOff>556260</xdr:colOff>
      <xdr:row>21</xdr:row>
      <xdr:rowOff>158750</xdr:rowOff>
    </xdr:to>
    <xdr:cxnSp macro="">
      <xdr:nvCxnSpPr>
        <xdr:cNvPr id="38" name="直接箭头连接符 37"/>
        <xdr:cNvCxnSpPr/>
      </xdr:nvCxnSpPr>
      <xdr:spPr>
        <a:xfrm flipV="1">
          <a:off x="24765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21</xdr:row>
      <xdr:rowOff>95250</xdr:rowOff>
    </xdr:from>
    <xdr:to>
      <xdr:col>3</xdr:col>
      <xdr:colOff>556260</xdr:colOff>
      <xdr:row>21</xdr:row>
      <xdr:rowOff>95250</xdr:rowOff>
    </xdr:to>
    <xdr:cxnSp macro="">
      <xdr:nvCxnSpPr>
        <xdr:cNvPr id="39" name="直接箭头连接符 38"/>
        <xdr:cNvCxnSpPr/>
      </xdr:nvCxnSpPr>
      <xdr:spPr>
        <a:xfrm flipH="1">
          <a:off x="2032000" y="4000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20</xdr:row>
      <xdr:rowOff>87630</xdr:rowOff>
    </xdr:from>
    <xdr:to>
      <xdr:col>3</xdr:col>
      <xdr:colOff>111760</xdr:colOff>
      <xdr:row>21</xdr:row>
      <xdr:rowOff>95250</xdr:rowOff>
    </xdr:to>
    <xdr:cxnSp macro="">
      <xdr:nvCxnSpPr>
        <xdr:cNvPr id="40" name="直接箭头连接符 39"/>
        <xdr:cNvCxnSpPr/>
      </xdr:nvCxnSpPr>
      <xdr:spPr>
        <a:xfrm flipV="1">
          <a:off x="2032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25</xdr:row>
      <xdr:rowOff>125730</xdr:rowOff>
    </xdr:from>
    <xdr:to>
      <xdr:col>3</xdr:col>
      <xdr:colOff>111760</xdr:colOff>
      <xdr:row>26</xdr:row>
      <xdr:rowOff>133350</xdr:rowOff>
    </xdr:to>
    <xdr:cxnSp macro="">
      <xdr:nvCxnSpPr>
        <xdr:cNvPr id="41" name="直接箭头连接符 40"/>
        <xdr:cNvCxnSpPr/>
      </xdr:nvCxnSpPr>
      <xdr:spPr>
        <a:xfrm flipV="1">
          <a:off x="203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111760</xdr:colOff>
      <xdr:row>25</xdr:row>
      <xdr:rowOff>125730</xdr:rowOff>
    </xdr:from>
    <xdr:to>
      <xdr:col>3</xdr:col>
      <xdr:colOff>556260</xdr:colOff>
      <xdr:row>25</xdr:row>
      <xdr:rowOff>125730</xdr:rowOff>
    </xdr:to>
    <xdr:cxnSp macro="">
      <xdr:nvCxnSpPr>
        <xdr:cNvPr id="42" name="直接箭头连接符 41"/>
        <xdr:cNvCxnSpPr/>
      </xdr:nvCxnSpPr>
      <xdr:spPr>
        <a:xfrm>
          <a:off x="20320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24</xdr:row>
      <xdr:rowOff>118110</xdr:rowOff>
    </xdr:from>
    <xdr:to>
      <xdr:col>3</xdr:col>
      <xdr:colOff>556260</xdr:colOff>
      <xdr:row>25</xdr:row>
      <xdr:rowOff>125730</xdr:rowOff>
    </xdr:to>
    <xdr:cxnSp macro="">
      <xdr:nvCxnSpPr>
        <xdr:cNvPr id="43" name="直接箭头连接符 42"/>
        <xdr:cNvCxnSpPr/>
      </xdr:nvCxnSpPr>
      <xdr:spPr>
        <a:xfrm flipV="1">
          <a:off x="2476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360680</xdr:colOff>
      <xdr:row>25</xdr:row>
      <xdr:rowOff>125730</xdr:rowOff>
    </xdr:from>
    <xdr:to>
      <xdr:col>4</xdr:col>
      <xdr:colOff>360680</xdr:colOff>
      <xdr:row>26</xdr:row>
      <xdr:rowOff>133350</xdr:rowOff>
    </xdr:to>
    <xdr:cxnSp macro="">
      <xdr:nvCxnSpPr>
        <xdr:cNvPr id="44" name="直接箭头连接符 43"/>
        <xdr:cNvCxnSpPr/>
      </xdr:nvCxnSpPr>
      <xdr:spPr>
        <a:xfrm flipV="1">
          <a:off x="2921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25</xdr:row>
      <xdr:rowOff>125730</xdr:rowOff>
    </xdr:from>
    <xdr:to>
      <xdr:col>4</xdr:col>
      <xdr:colOff>360680</xdr:colOff>
      <xdr:row>25</xdr:row>
      <xdr:rowOff>125730</xdr:rowOff>
    </xdr:to>
    <xdr:cxnSp macro="">
      <xdr:nvCxnSpPr>
        <xdr:cNvPr id="45" name="直接箭头连接符 44"/>
        <xdr:cNvCxnSpPr/>
      </xdr:nvCxnSpPr>
      <xdr:spPr>
        <a:xfrm flipH="1">
          <a:off x="2476500" y="4762500"/>
          <a:ext cx="444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556260</xdr:colOff>
      <xdr:row>24</xdr:row>
      <xdr:rowOff>118110</xdr:rowOff>
    </xdr:from>
    <xdr:to>
      <xdr:col>3</xdr:col>
      <xdr:colOff>556260</xdr:colOff>
      <xdr:row>25</xdr:row>
      <xdr:rowOff>125730</xdr:rowOff>
    </xdr:to>
    <xdr:cxnSp macro="">
      <xdr:nvCxnSpPr>
        <xdr:cNvPr id="46" name="直接箭头连接符 45"/>
        <xdr:cNvCxnSpPr/>
      </xdr:nvCxnSpPr>
      <xdr:spPr>
        <a:xfrm flipV="1">
          <a:off x="24765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118111</xdr:rowOff>
    </xdr:from>
    <xdr:to>
      <xdr:col>7</xdr:col>
      <xdr:colOff>91440</xdr:colOff>
      <xdr:row>29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11</xdr:row>
      <xdr:rowOff>118111</xdr:rowOff>
    </xdr:from>
    <xdr:to>
      <xdr:col>14</xdr:col>
      <xdr:colOff>182880</xdr:colOff>
      <xdr:row>29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118113</xdr:rowOff>
    </xdr:from>
    <xdr:to>
      <xdr:col>7</xdr:col>
      <xdr:colOff>91440</xdr:colOff>
      <xdr:row>49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118111</xdr:rowOff>
    </xdr:from>
    <xdr:to>
      <xdr:col>7</xdr:col>
      <xdr:colOff>91440</xdr:colOff>
      <xdr:row>29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11</xdr:row>
      <xdr:rowOff>118111</xdr:rowOff>
    </xdr:from>
    <xdr:to>
      <xdr:col>14</xdr:col>
      <xdr:colOff>182880</xdr:colOff>
      <xdr:row>29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118113</xdr:rowOff>
    </xdr:from>
    <xdr:to>
      <xdr:col>7</xdr:col>
      <xdr:colOff>91440</xdr:colOff>
      <xdr:row>49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118111</xdr:rowOff>
    </xdr:from>
    <xdr:to>
      <xdr:col>7</xdr:col>
      <xdr:colOff>91440</xdr:colOff>
      <xdr:row>27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9</xdr:row>
      <xdr:rowOff>118111</xdr:rowOff>
    </xdr:from>
    <xdr:to>
      <xdr:col>13</xdr:col>
      <xdr:colOff>822960</xdr:colOff>
      <xdr:row>27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118113</xdr:rowOff>
    </xdr:from>
    <xdr:to>
      <xdr:col>7</xdr:col>
      <xdr:colOff>91440</xdr:colOff>
      <xdr:row>47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118111</xdr:rowOff>
    </xdr:from>
    <xdr:to>
      <xdr:col>7</xdr:col>
      <xdr:colOff>91440</xdr:colOff>
      <xdr:row>27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9</xdr:row>
      <xdr:rowOff>118111</xdr:rowOff>
    </xdr:from>
    <xdr:to>
      <xdr:col>13</xdr:col>
      <xdr:colOff>822960</xdr:colOff>
      <xdr:row>27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118113</xdr:rowOff>
    </xdr:from>
    <xdr:to>
      <xdr:col>7</xdr:col>
      <xdr:colOff>91440</xdr:colOff>
      <xdr:row>47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118111</xdr:rowOff>
    </xdr:from>
    <xdr:to>
      <xdr:col>7</xdr:col>
      <xdr:colOff>91440</xdr:colOff>
      <xdr:row>29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11</xdr:row>
      <xdr:rowOff>118111</xdr:rowOff>
    </xdr:from>
    <xdr:to>
      <xdr:col>14</xdr:col>
      <xdr:colOff>76200</xdr:colOff>
      <xdr:row>29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118113</xdr:rowOff>
    </xdr:from>
    <xdr:to>
      <xdr:col>7</xdr:col>
      <xdr:colOff>91440</xdr:colOff>
      <xdr:row>49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118111</xdr:rowOff>
    </xdr:from>
    <xdr:to>
      <xdr:col>7</xdr:col>
      <xdr:colOff>91440</xdr:colOff>
      <xdr:row>29</xdr:row>
      <xdr:rowOff>1271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218440</xdr:colOff>
      <xdr:row>11</xdr:row>
      <xdr:rowOff>118111</xdr:rowOff>
    </xdr:from>
    <xdr:to>
      <xdr:col>14</xdr:col>
      <xdr:colOff>76200</xdr:colOff>
      <xdr:row>29</xdr:row>
      <xdr:rowOff>1271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118113</xdr:rowOff>
    </xdr:from>
    <xdr:to>
      <xdr:col>7</xdr:col>
      <xdr:colOff>91440</xdr:colOff>
      <xdr:row>49</xdr:row>
      <xdr:rowOff>1273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新建文本文档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B21" sqref="B21:J481"/>
    </sheetView>
  </sheetViews>
  <sheetFormatPr defaultRowHeight="14.4" x14ac:dyDescent="0.55000000000000004"/>
  <sheetData>
    <row r="1" spans="1:9" x14ac:dyDescent="0.55000000000000004">
      <c r="A1" s="17"/>
      <c r="B1" s="17" t="s">
        <v>88</v>
      </c>
      <c r="C1" s="17" t="s">
        <v>89</v>
      </c>
      <c r="D1" s="17" t="s">
        <v>90</v>
      </c>
      <c r="E1" s="17" t="s">
        <v>91</v>
      </c>
      <c r="F1" s="17" t="s">
        <v>92</v>
      </c>
      <c r="G1" s="17" t="s">
        <v>93</v>
      </c>
      <c r="H1" s="17" t="s">
        <v>94</v>
      </c>
      <c r="I1" s="17" t="s">
        <v>95</v>
      </c>
    </row>
    <row r="2" spans="1:9" x14ac:dyDescent="0.55000000000000004">
      <c r="A2" s="15" t="s">
        <v>88</v>
      </c>
      <c r="B2" s="15">
        <v>1</v>
      </c>
      <c r="C2" s="15"/>
      <c r="D2" s="15"/>
      <c r="E2" s="15"/>
      <c r="F2" s="15"/>
      <c r="G2" s="15"/>
      <c r="H2" s="15"/>
      <c r="I2" s="15"/>
    </row>
    <row r="3" spans="1:9" x14ac:dyDescent="0.55000000000000004">
      <c r="A3" s="15" t="s">
        <v>89</v>
      </c>
      <c r="B3" s="15">
        <v>0.12954989612003631</v>
      </c>
      <c r="C3" s="15">
        <v>1</v>
      </c>
      <c r="D3" s="15"/>
      <c r="E3" s="15"/>
      <c r="F3" s="15"/>
      <c r="G3" s="15"/>
      <c r="H3" s="15"/>
      <c r="I3" s="15"/>
    </row>
    <row r="4" spans="1:9" x14ac:dyDescent="0.55000000000000004">
      <c r="A4" s="15" t="s">
        <v>90</v>
      </c>
      <c r="B4" s="15">
        <v>0.14128197740713999</v>
      </c>
      <c r="C4" s="15">
        <v>0.15202438997848094</v>
      </c>
      <c r="D4" s="15">
        <v>1</v>
      </c>
      <c r="E4" s="15"/>
      <c r="F4" s="15"/>
      <c r="G4" s="15"/>
      <c r="H4" s="15"/>
      <c r="I4" s="15"/>
    </row>
    <row r="5" spans="1:9" x14ac:dyDescent="0.55000000000000004">
      <c r="A5" s="15" t="s">
        <v>91</v>
      </c>
      <c r="B5" s="15">
        <v>-8.1671774449006862E-2</v>
      </c>
      <c r="C5" s="15">
        <v>5.7575750329646215E-2</v>
      </c>
      <c r="D5" s="15">
        <v>0.20737053840307021</v>
      </c>
      <c r="E5" s="15">
        <v>1</v>
      </c>
      <c r="F5" s="15"/>
      <c r="G5" s="15"/>
      <c r="H5" s="15"/>
      <c r="I5" s="15"/>
    </row>
    <row r="6" spans="1:9" x14ac:dyDescent="0.55000000000000004">
      <c r="A6" s="15" t="s">
        <v>92</v>
      </c>
      <c r="B6" s="15">
        <v>-7.3534614351627794E-2</v>
      </c>
      <c r="C6" s="15">
        <v>0.331284210671553</v>
      </c>
      <c r="D6" s="15">
        <v>8.8933378373192928E-2</v>
      </c>
      <c r="E6" s="15">
        <v>0.43678257012001004</v>
      </c>
      <c r="F6" s="15">
        <v>1</v>
      </c>
      <c r="G6" s="15"/>
      <c r="H6" s="15"/>
      <c r="I6" s="15"/>
    </row>
    <row r="7" spans="1:9" x14ac:dyDescent="0.55000000000000004">
      <c r="A7" s="15" t="s">
        <v>93</v>
      </c>
      <c r="B7" s="15">
        <v>1.7683090727830572E-2</v>
      </c>
      <c r="C7" s="15">
        <v>0.22124025891142585</v>
      </c>
      <c r="D7" s="15">
        <v>0.2818052888499108</v>
      </c>
      <c r="E7" s="15">
        <v>0.39257320415903696</v>
      </c>
      <c r="F7" s="15">
        <v>0.1978590564931007</v>
      </c>
      <c r="G7" s="15">
        <v>1</v>
      </c>
      <c r="H7" s="15"/>
      <c r="I7" s="15"/>
    </row>
    <row r="8" spans="1:9" x14ac:dyDescent="0.55000000000000004">
      <c r="A8" s="15" t="s">
        <v>94</v>
      </c>
      <c r="B8" s="15">
        <v>-3.1204942249744811E-2</v>
      </c>
      <c r="C8" s="15">
        <v>0.14004781212101319</v>
      </c>
      <c r="D8" s="15">
        <v>4.2661556799404282E-2</v>
      </c>
      <c r="E8" s="15">
        <v>0.18071632156846354</v>
      </c>
      <c r="F8" s="15">
        <v>0.18443248449446967</v>
      </c>
      <c r="G8" s="15">
        <v>0.14219104916968447</v>
      </c>
      <c r="H8" s="15">
        <v>1</v>
      </c>
      <c r="I8" s="15"/>
    </row>
    <row r="9" spans="1:9" ht="14.7" thickBot="1" x14ac:dyDescent="0.6">
      <c r="A9" s="16" t="s">
        <v>95</v>
      </c>
      <c r="B9" s="16">
        <v>0.54422597602024758</v>
      </c>
      <c r="C9" s="16">
        <v>0.26375519851472695</v>
      </c>
      <c r="D9" s="16">
        <v>0.23947147213223907</v>
      </c>
      <c r="E9" s="16">
        <v>-0.11410757220094428</v>
      </c>
      <c r="F9" s="16">
        <v>-4.2001314320124439E-2</v>
      </c>
      <c r="G9" s="16">
        <v>3.6231854923313836E-2</v>
      </c>
      <c r="H9" s="16">
        <v>3.3330885235628091E-2</v>
      </c>
      <c r="I9" s="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69"/>
  <sheetViews>
    <sheetView topLeftCell="A31" workbookViewId="0">
      <selection activeCell="M3" sqref="M3"/>
    </sheetView>
  </sheetViews>
  <sheetFormatPr defaultColWidth="6.62890625" defaultRowHeight="14.4" x14ac:dyDescent="0.55000000000000004"/>
  <cols>
    <col min="1" max="1" width="11" customWidth="1"/>
    <col min="2" max="7" width="10.26171875" customWidth="1"/>
    <col min="8" max="8" width="10.578125" customWidth="1"/>
    <col min="9" max="9" width="15.7890625" customWidth="1"/>
    <col min="10" max="10" width="6.62890625" customWidth="1"/>
  </cols>
  <sheetData>
    <row r="1" spans="1:9" s="4" customFormat="1" ht="23.1" customHeight="1" x14ac:dyDescent="0.7">
      <c r="A1" s="1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3" t="s">
        <v>5</v>
      </c>
      <c r="G1" s="13" t="s">
        <v>6</v>
      </c>
      <c r="H1" s="13" t="s">
        <v>7</v>
      </c>
      <c r="I1" s="3" t="s">
        <v>8</v>
      </c>
    </row>
    <row r="2" spans="1:9" x14ac:dyDescent="0.55000000000000004">
      <c r="A2" s="5">
        <v>1</v>
      </c>
      <c r="B2" s="5">
        <v>89</v>
      </c>
      <c r="C2" s="5">
        <v>66</v>
      </c>
      <c r="D2" s="5">
        <v>23</v>
      </c>
      <c r="E2" s="5">
        <v>94</v>
      </c>
      <c r="F2" s="5">
        <v>28.1</v>
      </c>
      <c r="G2" s="5">
        <v>0.16700000000000001</v>
      </c>
      <c r="H2" s="5">
        <v>21</v>
      </c>
      <c r="I2" s="6">
        <v>0</v>
      </c>
    </row>
    <row r="3" spans="1:9" x14ac:dyDescent="0.55000000000000004">
      <c r="A3" s="5">
        <v>1</v>
      </c>
      <c r="B3" s="5">
        <v>73</v>
      </c>
      <c r="C3" s="5">
        <v>50</v>
      </c>
      <c r="D3" s="5">
        <v>10</v>
      </c>
      <c r="E3" s="5">
        <v>0</v>
      </c>
      <c r="F3" s="5">
        <v>23</v>
      </c>
      <c r="G3" s="5">
        <v>0.248</v>
      </c>
      <c r="H3" s="5">
        <v>21</v>
      </c>
      <c r="I3" s="5">
        <v>0</v>
      </c>
    </row>
    <row r="4" spans="1:9" x14ac:dyDescent="0.55000000000000004">
      <c r="A4" s="5">
        <v>2</v>
      </c>
      <c r="B4" s="5">
        <v>84</v>
      </c>
      <c r="C4" s="5">
        <v>0</v>
      </c>
      <c r="D4" s="5">
        <v>0</v>
      </c>
      <c r="E4" s="5">
        <v>0</v>
      </c>
      <c r="F4" s="5">
        <v>0</v>
      </c>
      <c r="G4" s="5">
        <v>0.30399999999999999</v>
      </c>
      <c r="H4" s="5">
        <v>21</v>
      </c>
      <c r="I4" s="5">
        <v>0</v>
      </c>
    </row>
    <row r="5" spans="1:9" x14ac:dyDescent="0.55000000000000004">
      <c r="A5" s="5">
        <v>1</v>
      </c>
      <c r="B5" s="5">
        <v>80</v>
      </c>
      <c r="C5" s="5">
        <v>55</v>
      </c>
      <c r="D5" s="5">
        <v>0</v>
      </c>
      <c r="E5" s="5">
        <v>0</v>
      </c>
      <c r="F5" s="5">
        <v>19.100000000000001</v>
      </c>
      <c r="G5" s="5">
        <v>0.25800000000000001</v>
      </c>
      <c r="H5" s="5">
        <v>21</v>
      </c>
      <c r="I5" s="5">
        <v>0</v>
      </c>
    </row>
    <row r="6" spans="1:9" x14ac:dyDescent="0.55000000000000004">
      <c r="A6" s="5">
        <v>2</v>
      </c>
      <c r="B6" s="5">
        <v>142</v>
      </c>
      <c r="C6" s="5">
        <v>82</v>
      </c>
      <c r="D6" s="5">
        <v>18</v>
      </c>
      <c r="E6" s="5">
        <v>64</v>
      </c>
      <c r="F6" s="5">
        <v>24.7</v>
      </c>
      <c r="G6" s="5">
        <v>0.76100000000000001</v>
      </c>
      <c r="H6" s="5">
        <v>21</v>
      </c>
      <c r="I6" s="5">
        <v>0</v>
      </c>
    </row>
    <row r="7" spans="1:9" x14ac:dyDescent="0.55000000000000004">
      <c r="A7" s="5">
        <v>0</v>
      </c>
      <c r="B7" s="5">
        <v>125</v>
      </c>
      <c r="C7" s="5">
        <v>96</v>
      </c>
      <c r="D7" s="5">
        <v>0</v>
      </c>
      <c r="E7" s="5">
        <v>0</v>
      </c>
      <c r="F7" s="5">
        <v>22.5</v>
      </c>
      <c r="G7" s="5">
        <v>0.26200000000000001</v>
      </c>
      <c r="H7" s="5">
        <v>21</v>
      </c>
      <c r="I7" s="5">
        <v>0</v>
      </c>
    </row>
    <row r="8" spans="1:9" x14ac:dyDescent="0.55000000000000004">
      <c r="A8" s="5">
        <v>1</v>
      </c>
      <c r="B8" s="5">
        <v>126</v>
      </c>
      <c r="C8" s="5">
        <v>56</v>
      </c>
      <c r="D8" s="5">
        <v>29</v>
      </c>
      <c r="E8" s="5">
        <v>152</v>
      </c>
      <c r="F8" s="5">
        <v>28.7</v>
      </c>
      <c r="G8" s="5">
        <v>0.80100000000000005</v>
      </c>
      <c r="H8" s="5">
        <v>21</v>
      </c>
      <c r="I8" s="5">
        <v>0</v>
      </c>
    </row>
    <row r="9" spans="1:9" x14ac:dyDescent="0.55000000000000004">
      <c r="A9" s="5">
        <v>4</v>
      </c>
      <c r="B9" s="5">
        <v>99</v>
      </c>
      <c r="C9" s="5">
        <v>76</v>
      </c>
      <c r="D9" s="5">
        <v>15</v>
      </c>
      <c r="E9" s="5">
        <v>51</v>
      </c>
      <c r="F9" s="5">
        <v>23.2</v>
      </c>
      <c r="G9" s="5">
        <v>0.223</v>
      </c>
      <c r="H9" s="5">
        <v>21</v>
      </c>
      <c r="I9" s="5">
        <v>0</v>
      </c>
    </row>
    <row r="10" spans="1:9" x14ac:dyDescent="0.55000000000000004">
      <c r="A10" s="5">
        <v>0</v>
      </c>
      <c r="B10" s="5">
        <v>100</v>
      </c>
      <c r="C10" s="5">
        <v>70</v>
      </c>
      <c r="D10" s="5">
        <v>26</v>
      </c>
      <c r="E10" s="5">
        <v>50</v>
      </c>
      <c r="F10" s="5">
        <v>30.8</v>
      </c>
      <c r="G10" s="5">
        <v>0.59699999999999998</v>
      </c>
      <c r="H10" s="5">
        <v>21</v>
      </c>
      <c r="I10" s="5">
        <v>0</v>
      </c>
    </row>
    <row r="11" spans="1:9" x14ac:dyDescent="0.55000000000000004">
      <c r="A11" s="5">
        <v>0</v>
      </c>
      <c r="B11" s="5">
        <v>102</v>
      </c>
      <c r="C11" s="5">
        <v>75</v>
      </c>
      <c r="D11" s="5">
        <v>23</v>
      </c>
      <c r="E11" s="5">
        <v>0</v>
      </c>
      <c r="F11" s="5">
        <v>0</v>
      </c>
      <c r="G11" s="5">
        <v>0.57199999999999995</v>
      </c>
      <c r="H11" s="5">
        <v>21</v>
      </c>
      <c r="I11" s="5">
        <v>0</v>
      </c>
    </row>
    <row r="12" spans="1:9" x14ac:dyDescent="0.55000000000000004">
      <c r="A12" s="5">
        <v>2</v>
      </c>
      <c r="B12" s="5">
        <v>99</v>
      </c>
      <c r="C12" s="5">
        <v>52</v>
      </c>
      <c r="D12" s="5">
        <v>15</v>
      </c>
      <c r="E12" s="5">
        <v>94</v>
      </c>
      <c r="F12" s="5">
        <v>24.6</v>
      </c>
      <c r="G12" s="5">
        <v>0.63700000000000001</v>
      </c>
      <c r="H12" s="5">
        <v>21</v>
      </c>
      <c r="I12" s="5">
        <v>0</v>
      </c>
    </row>
    <row r="13" spans="1:9" x14ac:dyDescent="0.55000000000000004">
      <c r="A13" s="5">
        <v>2</v>
      </c>
      <c r="B13" s="5">
        <v>100</v>
      </c>
      <c r="C13" s="5">
        <v>64</v>
      </c>
      <c r="D13" s="5">
        <v>23</v>
      </c>
      <c r="E13" s="5">
        <v>0</v>
      </c>
      <c r="F13" s="5">
        <v>29.7</v>
      </c>
      <c r="G13" s="5">
        <v>0.36799999999999999</v>
      </c>
      <c r="H13" s="5">
        <v>21</v>
      </c>
      <c r="I13" s="5">
        <v>0</v>
      </c>
    </row>
    <row r="14" spans="1:9" x14ac:dyDescent="0.55000000000000004">
      <c r="A14" s="5">
        <v>1</v>
      </c>
      <c r="B14" s="5">
        <v>0</v>
      </c>
      <c r="C14" s="5">
        <v>74</v>
      </c>
      <c r="D14" s="5">
        <v>20</v>
      </c>
      <c r="E14" s="5">
        <v>23</v>
      </c>
      <c r="F14" s="5">
        <v>27.7</v>
      </c>
      <c r="G14" s="5">
        <v>0.29899999999999999</v>
      </c>
      <c r="H14" s="5">
        <v>21</v>
      </c>
      <c r="I14" s="5">
        <v>0</v>
      </c>
    </row>
    <row r="15" spans="1:9" x14ac:dyDescent="0.55000000000000004">
      <c r="A15" s="5">
        <v>3</v>
      </c>
      <c r="B15" s="5">
        <v>111</v>
      </c>
      <c r="C15" s="5">
        <v>62</v>
      </c>
      <c r="D15" s="5">
        <v>0</v>
      </c>
      <c r="E15" s="5">
        <v>0</v>
      </c>
      <c r="F15" s="5">
        <v>22.6</v>
      </c>
      <c r="G15" s="5">
        <v>0.14199999999999999</v>
      </c>
      <c r="H15" s="5">
        <v>21</v>
      </c>
      <c r="I15" s="5">
        <v>0</v>
      </c>
    </row>
    <row r="16" spans="1:9" x14ac:dyDescent="0.55000000000000004">
      <c r="A16" s="5">
        <v>1</v>
      </c>
      <c r="B16" s="5">
        <v>105</v>
      </c>
      <c r="C16" s="5">
        <v>58</v>
      </c>
      <c r="D16" s="5">
        <v>0</v>
      </c>
      <c r="E16" s="5">
        <v>0</v>
      </c>
      <c r="F16" s="5">
        <v>24.3</v>
      </c>
      <c r="G16" s="5">
        <v>0.187</v>
      </c>
      <c r="H16" s="5">
        <v>21</v>
      </c>
      <c r="I16" s="5">
        <v>0</v>
      </c>
    </row>
    <row r="17" spans="1:9" x14ac:dyDescent="0.55000000000000004">
      <c r="A17" s="5">
        <v>0</v>
      </c>
      <c r="B17" s="5">
        <v>113</v>
      </c>
      <c r="C17" s="5">
        <v>80</v>
      </c>
      <c r="D17" s="5">
        <v>16</v>
      </c>
      <c r="E17" s="5">
        <v>0</v>
      </c>
      <c r="F17" s="5">
        <v>31</v>
      </c>
      <c r="G17" s="5">
        <v>0.874</v>
      </c>
      <c r="H17" s="5">
        <v>21</v>
      </c>
      <c r="I17" s="5">
        <v>0</v>
      </c>
    </row>
    <row r="18" spans="1:9" x14ac:dyDescent="0.55000000000000004">
      <c r="A18" s="5">
        <v>1</v>
      </c>
      <c r="B18" s="5">
        <v>96</v>
      </c>
      <c r="C18" s="5">
        <v>64</v>
      </c>
      <c r="D18" s="5">
        <v>27</v>
      </c>
      <c r="E18" s="5">
        <v>87</v>
      </c>
      <c r="F18" s="5">
        <v>33.200000000000003</v>
      </c>
      <c r="G18" s="5">
        <v>0.28899999999999998</v>
      </c>
      <c r="H18" s="5">
        <v>21</v>
      </c>
      <c r="I18" s="5">
        <v>0</v>
      </c>
    </row>
    <row r="19" spans="1:9" x14ac:dyDescent="0.55000000000000004">
      <c r="A19" s="5">
        <v>0</v>
      </c>
      <c r="B19" s="5">
        <v>177</v>
      </c>
      <c r="C19" s="5">
        <v>60</v>
      </c>
      <c r="D19" s="5">
        <v>29</v>
      </c>
      <c r="E19" s="5">
        <v>478</v>
      </c>
      <c r="F19" s="5">
        <v>34.6</v>
      </c>
      <c r="G19" s="5">
        <v>1.0720000000000001</v>
      </c>
      <c r="H19" s="5">
        <v>21</v>
      </c>
      <c r="I19" s="5">
        <v>1</v>
      </c>
    </row>
    <row r="20" spans="1:9" x14ac:dyDescent="0.55000000000000004">
      <c r="A20" s="5">
        <v>1</v>
      </c>
      <c r="B20" s="5">
        <v>91</v>
      </c>
      <c r="C20" s="5">
        <v>64</v>
      </c>
      <c r="D20" s="5">
        <v>24</v>
      </c>
      <c r="E20" s="5">
        <v>0</v>
      </c>
      <c r="F20" s="5">
        <v>29.2</v>
      </c>
      <c r="G20" s="5">
        <v>0.192</v>
      </c>
      <c r="H20" s="5">
        <v>21</v>
      </c>
      <c r="I20" s="5">
        <v>0</v>
      </c>
    </row>
    <row r="21" spans="1:9" x14ac:dyDescent="0.55000000000000004">
      <c r="A21" s="5">
        <v>1</v>
      </c>
      <c r="B21" s="5">
        <v>113</v>
      </c>
      <c r="C21" s="5">
        <v>64</v>
      </c>
      <c r="D21" s="5">
        <v>35</v>
      </c>
      <c r="E21" s="5">
        <v>0</v>
      </c>
      <c r="F21" s="5">
        <v>33.6</v>
      </c>
      <c r="G21" s="5">
        <v>0.54300000000000004</v>
      </c>
      <c r="H21" s="5">
        <v>21</v>
      </c>
      <c r="I21" s="5">
        <v>1</v>
      </c>
    </row>
    <row r="22" spans="1:9" x14ac:dyDescent="0.55000000000000004">
      <c r="A22" s="5">
        <v>0</v>
      </c>
      <c r="B22" s="5">
        <v>102</v>
      </c>
      <c r="C22" s="5">
        <v>52</v>
      </c>
      <c r="D22" s="5">
        <v>0</v>
      </c>
      <c r="E22" s="5">
        <v>0</v>
      </c>
      <c r="F22" s="5">
        <v>25.1</v>
      </c>
      <c r="G22" s="5">
        <v>7.8E-2</v>
      </c>
      <c r="H22" s="5">
        <v>21</v>
      </c>
      <c r="I22" s="5">
        <v>0</v>
      </c>
    </row>
    <row r="23" spans="1:9" x14ac:dyDescent="0.55000000000000004">
      <c r="A23" s="5">
        <v>2</v>
      </c>
      <c r="B23" s="5">
        <v>108</v>
      </c>
      <c r="C23" s="5">
        <v>62</v>
      </c>
      <c r="D23" s="5">
        <v>32</v>
      </c>
      <c r="E23" s="5">
        <v>56</v>
      </c>
      <c r="F23" s="5">
        <v>25.2</v>
      </c>
      <c r="G23" s="5">
        <v>0.128</v>
      </c>
      <c r="H23" s="5">
        <v>21</v>
      </c>
      <c r="I23" s="5">
        <v>0</v>
      </c>
    </row>
    <row r="24" spans="1:9" x14ac:dyDescent="0.55000000000000004">
      <c r="A24" s="5">
        <v>1</v>
      </c>
      <c r="B24" s="5">
        <v>71</v>
      </c>
      <c r="C24" s="5">
        <v>78</v>
      </c>
      <c r="D24" s="5">
        <v>50</v>
      </c>
      <c r="E24" s="5">
        <v>45</v>
      </c>
      <c r="F24" s="5">
        <v>33.200000000000003</v>
      </c>
      <c r="G24" s="5">
        <v>0.42199999999999999</v>
      </c>
      <c r="H24" s="5">
        <v>21</v>
      </c>
      <c r="I24" s="5">
        <v>0</v>
      </c>
    </row>
    <row r="25" spans="1:9" x14ac:dyDescent="0.55000000000000004">
      <c r="A25" s="5">
        <v>0</v>
      </c>
      <c r="B25" s="5">
        <v>78</v>
      </c>
      <c r="C25" s="5">
        <v>88</v>
      </c>
      <c r="D25" s="5">
        <v>29</v>
      </c>
      <c r="E25" s="5">
        <v>40</v>
      </c>
      <c r="F25" s="5">
        <v>36.9</v>
      </c>
      <c r="G25" s="5">
        <v>0.434</v>
      </c>
      <c r="H25" s="5">
        <v>21</v>
      </c>
      <c r="I25" s="5">
        <v>0</v>
      </c>
    </row>
    <row r="26" spans="1:9" x14ac:dyDescent="0.55000000000000004">
      <c r="A26" s="5">
        <v>0</v>
      </c>
      <c r="B26" s="5">
        <v>137</v>
      </c>
      <c r="C26" s="5">
        <v>68</v>
      </c>
      <c r="D26" s="5">
        <v>14</v>
      </c>
      <c r="E26" s="5">
        <v>148</v>
      </c>
      <c r="F26" s="5">
        <v>24.8</v>
      </c>
      <c r="G26" s="5">
        <v>0.14299999999999999</v>
      </c>
      <c r="H26" s="5">
        <v>21</v>
      </c>
      <c r="I26" s="5">
        <v>0</v>
      </c>
    </row>
    <row r="27" spans="1:9" x14ac:dyDescent="0.55000000000000004">
      <c r="A27" s="5">
        <v>2</v>
      </c>
      <c r="B27" s="5">
        <v>112</v>
      </c>
      <c r="C27" s="5">
        <v>75</v>
      </c>
      <c r="D27" s="5">
        <v>32</v>
      </c>
      <c r="E27" s="5">
        <v>0</v>
      </c>
      <c r="F27" s="5">
        <v>35.700000000000003</v>
      </c>
      <c r="G27" s="5">
        <v>0.14799999999999999</v>
      </c>
      <c r="H27" s="5">
        <v>21</v>
      </c>
      <c r="I27" s="5">
        <v>0</v>
      </c>
    </row>
    <row r="28" spans="1:9" x14ac:dyDescent="0.55000000000000004">
      <c r="A28" s="5">
        <v>3</v>
      </c>
      <c r="B28" s="5">
        <v>90</v>
      </c>
      <c r="C28" s="5">
        <v>78</v>
      </c>
      <c r="D28" s="5">
        <v>0</v>
      </c>
      <c r="E28" s="5">
        <v>0</v>
      </c>
      <c r="F28" s="5">
        <v>42.7</v>
      </c>
      <c r="G28" s="5">
        <v>0.55900000000000005</v>
      </c>
      <c r="H28" s="5">
        <v>21</v>
      </c>
      <c r="I28" s="5">
        <v>0</v>
      </c>
    </row>
    <row r="29" spans="1:9" x14ac:dyDescent="0.55000000000000004">
      <c r="A29" s="5">
        <v>0</v>
      </c>
      <c r="B29" s="5">
        <v>101</v>
      </c>
      <c r="C29" s="5">
        <v>64</v>
      </c>
      <c r="D29" s="5">
        <v>17</v>
      </c>
      <c r="E29" s="5">
        <v>0</v>
      </c>
      <c r="F29" s="5">
        <v>21</v>
      </c>
      <c r="G29" s="5">
        <v>0.252</v>
      </c>
      <c r="H29" s="5">
        <v>21</v>
      </c>
      <c r="I29" s="5">
        <v>0</v>
      </c>
    </row>
    <row r="30" spans="1:9" x14ac:dyDescent="0.55000000000000004">
      <c r="A30" s="5">
        <v>0</v>
      </c>
      <c r="B30" s="5">
        <v>118</v>
      </c>
      <c r="C30" s="5">
        <v>64</v>
      </c>
      <c r="D30" s="5">
        <v>23</v>
      </c>
      <c r="E30" s="5">
        <v>89</v>
      </c>
      <c r="F30" s="5">
        <v>0</v>
      </c>
      <c r="G30" s="5">
        <v>1.7310000000000001</v>
      </c>
      <c r="H30" s="5">
        <v>21</v>
      </c>
      <c r="I30" s="5">
        <v>0</v>
      </c>
    </row>
    <row r="31" spans="1:9" x14ac:dyDescent="0.55000000000000004">
      <c r="A31" s="5">
        <v>0</v>
      </c>
      <c r="B31" s="5">
        <v>84</v>
      </c>
      <c r="C31" s="5">
        <v>64</v>
      </c>
      <c r="D31" s="5">
        <v>22</v>
      </c>
      <c r="E31" s="5">
        <v>66</v>
      </c>
      <c r="F31" s="5">
        <v>35.799999999999997</v>
      </c>
      <c r="G31" s="5">
        <v>0.54500000000000004</v>
      </c>
      <c r="H31" s="5">
        <v>21</v>
      </c>
      <c r="I31" s="5">
        <v>0</v>
      </c>
    </row>
    <row r="32" spans="1:9" x14ac:dyDescent="0.55000000000000004">
      <c r="A32" s="5">
        <v>1</v>
      </c>
      <c r="B32" s="5">
        <v>109</v>
      </c>
      <c r="C32" s="5">
        <v>60</v>
      </c>
      <c r="D32" s="5">
        <v>8</v>
      </c>
      <c r="E32" s="5">
        <v>182</v>
      </c>
      <c r="F32" s="5">
        <v>25.4</v>
      </c>
      <c r="G32" s="5">
        <v>0.94699999999999995</v>
      </c>
      <c r="H32" s="5">
        <v>21</v>
      </c>
      <c r="I32" s="5">
        <v>0</v>
      </c>
    </row>
    <row r="33" spans="1:9" x14ac:dyDescent="0.55000000000000004">
      <c r="A33" s="5">
        <v>1</v>
      </c>
      <c r="B33" s="5">
        <v>131</v>
      </c>
      <c r="C33" s="5">
        <v>64</v>
      </c>
      <c r="D33" s="5">
        <v>14</v>
      </c>
      <c r="E33" s="5">
        <v>415</v>
      </c>
      <c r="F33" s="5">
        <v>23.7</v>
      </c>
      <c r="G33" s="5">
        <v>0.38900000000000001</v>
      </c>
      <c r="H33" s="5">
        <v>21</v>
      </c>
      <c r="I33" s="5">
        <v>0</v>
      </c>
    </row>
    <row r="34" spans="1:9" x14ac:dyDescent="0.55000000000000004">
      <c r="A34" s="5">
        <v>1</v>
      </c>
      <c r="B34" s="5">
        <v>143</v>
      </c>
      <c r="C34" s="5">
        <v>74</v>
      </c>
      <c r="D34" s="5">
        <v>22</v>
      </c>
      <c r="E34" s="5">
        <v>61</v>
      </c>
      <c r="F34" s="5">
        <v>26.2</v>
      </c>
      <c r="G34" s="5">
        <v>0.25600000000000001</v>
      </c>
      <c r="H34" s="5">
        <v>21</v>
      </c>
      <c r="I34" s="5">
        <v>0</v>
      </c>
    </row>
    <row r="35" spans="1:9" x14ac:dyDescent="0.55000000000000004">
      <c r="A35" s="5">
        <v>0</v>
      </c>
      <c r="B35" s="5">
        <v>138</v>
      </c>
      <c r="C35" s="5">
        <v>60</v>
      </c>
      <c r="D35" s="5">
        <v>35</v>
      </c>
      <c r="E35" s="5">
        <v>167</v>
      </c>
      <c r="F35" s="5">
        <v>34.6</v>
      </c>
      <c r="G35" s="5">
        <v>0.53400000000000003</v>
      </c>
      <c r="H35" s="5">
        <v>21</v>
      </c>
      <c r="I35" s="5">
        <v>1</v>
      </c>
    </row>
    <row r="36" spans="1:9" x14ac:dyDescent="0.55000000000000004">
      <c r="A36" s="5">
        <v>2</v>
      </c>
      <c r="B36" s="5">
        <v>94</v>
      </c>
      <c r="C36" s="5">
        <v>68</v>
      </c>
      <c r="D36" s="5">
        <v>18</v>
      </c>
      <c r="E36" s="5">
        <v>76</v>
      </c>
      <c r="F36" s="5">
        <v>26</v>
      </c>
      <c r="G36" s="5">
        <v>0.56100000000000005</v>
      </c>
      <c r="H36" s="5">
        <v>21</v>
      </c>
      <c r="I36" s="5">
        <v>0</v>
      </c>
    </row>
    <row r="37" spans="1:9" x14ac:dyDescent="0.55000000000000004">
      <c r="A37" s="5">
        <v>0</v>
      </c>
      <c r="B37" s="5">
        <v>102</v>
      </c>
      <c r="C37" s="5">
        <v>64</v>
      </c>
      <c r="D37" s="5">
        <v>46</v>
      </c>
      <c r="E37" s="5">
        <v>78</v>
      </c>
      <c r="F37" s="5">
        <v>40.6</v>
      </c>
      <c r="G37" s="5">
        <v>0.496</v>
      </c>
      <c r="H37" s="5">
        <v>21</v>
      </c>
      <c r="I37" s="5">
        <v>0</v>
      </c>
    </row>
    <row r="38" spans="1:9" x14ac:dyDescent="0.55000000000000004">
      <c r="A38" s="5">
        <v>2</v>
      </c>
      <c r="B38" s="5">
        <v>115</v>
      </c>
      <c r="C38" s="5">
        <v>64</v>
      </c>
      <c r="D38" s="5">
        <v>22</v>
      </c>
      <c r="E38" s="5">
        <v>0</v>
      </c>
      <c r="F38" s="5">
        <v>30.8</v>
      </c>
      <c r="G38" s="5">
        <v>0.42099999999999999</v>
      </c>
      <c r="H38" s="5">
        <v>21</v>
      </c>
      <c r="I38" s="5">
        <v>0</v>
      </c>
    </row>
    <row r="39" spans="1:9" x14ac:dyDescent="0.55000000000000004">
      <c r="A39" s="5">
        <v>1</v>
      </c>
      <c r="B39" s="5">
        <v>97</v>
      </c>
      <c r="C39" s="5">
        <v>70</v>
      </c>
      <c r="D39" s="5">
        <v>15</v>
      </c>
      <c r="E39" s="5">
        <v>0</v>
      </c>
      <c r="F39" s="5">
        <v>18.2</v>
      </c>
      <c r="G39" s="5">
        <v>0.14699999999999999</v>
      </c>
      <c r="H39" s="5">
        <v>21</v>
      </c>
      <c r="I39" s="5">
        <v>0</v>
      </c>
    </row>
    <row r="40" spans="1:9" x14ac:dyDescent="0.55000000000000004">
      <c r="A40" s="5">
        <v>0</v>
      </c>
      <c r="B40" s="5">
        <v>124</v>
      </c>
      <c r="C40" s="5">
        <v>56</v>
      </c>
      <c r="D40" s="5">
        <v>13</v>
      </c>
      <c r="E40" s="5">
        <v>105</v>
      </c>
      <c r="F40" s="5">
        <v>21.8</v>
      </c>
      <c r="G40" s="5">
        <v>0.45200000000000001</v>
      </c>
      <c r="H40" s="5">
        <v>21</v>
      </c>
      <c r="I40" s="5">
        <v>0</v>
      </c>
    </row>
    <row r="41" spans="1:9" x14ac:dyDescent="0.55000000000000004">
      <c r="A41" s="5">
        <v>1</v>
      </c>
      <c r="B41" s="5">
        <v>139</v>
      </c>
      <c r="C41" s="5">
        <v>62</v>
      </c>
      <c r="D41" s="5">
        <v>41</v>
      </c>
      <c r="E41" s="5">
        <v>480</v>
      </c>
      <c r="F41" s="5">
        <v>40.700000000000003</v>
      </c>
      <c r="G41" s="5">
        <v>0.53600000000000003</v>
      </c>
      <c r="H41" s="5">
        <v>21</v>
      </c>
      <c r="I41" s="5">
        <v>0</v>
      </c>
    </row>
    <row r="42" spans="1:9" x14ac:dyDescent="0.55000000000000004">
      <c r="A42" s="5">
        <v>2</v>
      </c>
      <c r="B42" s="5">
        <v>117</v>
      </c>
      <c r="C42" s="5">
        <v>90</v>
      </c>
      <c r="D42" s="5">
        <v>19</v>
      </c>
      <c r="E42" s="5">
        <v>71</v>
      </c>
      <c r="F42" s="5">
        <v>25.2</v>
      </c>
      <c r="G42" s="5">
        <v>0.313</v>
      </c>
      <c r="H42" s="5">
        <v>21</v>
      </c>
      <c r="I42" s="5">
        <v>0</v>
      </c>
    </row>
    <row r="43" spans="1:9" x14ac:dyDescent="0.55000000000000004">
      <c r="A43" s="5">
        <v>1</v>
      </c>
      <c r="B43" s="5">
        <v>130</v>
      </c>
      <c r="C43" s="5">
        <v>60</v>
      </c>
      <c r="D43" s="5">
        <v>23</v>
      </c>
      <c r="E43" s="5">
        <v>170</v>
      </c>
      <c r="F43" s="5">
        <v>28.6</v>
      </c>
      <c r="G43" s="5">
        <v>0.69199999999999995</v>
      </c>
      <c r="H43" s="5">
        <v>21</v>
      </c>
      <c r="I43" s="5">
        <v>0</v>
      </c>
    </row>
    <row r="44" spans="1:9" x14ac:dyDescent="0.55000000000000004">
      <c r="A44" s="5">
        <v>2</v>
      </c>
      <c r="B44" s="5">
        <v>84</v>
      </c>
      <c r="C44" s="5">
        <v>50</v>
      </c>
      <c r="D44" s="5">
        <v>23</v>
      </c>
      <c r="E44" s="5">
        <v>76</v>
      </c>
      <c r="F44" s="5">
        <v>30.4</v>
      </c>
      <c r="G44" s="5">
        <v>0.96799999999999997</v>
      </c>
      <c r="H44" s="5">
        <v>21</v>
      </c>
      <c r="I44" s="5">
        <v>0</v>
      </c>
    </row>
    <row r="45" spans="1:9" x14ac:dyDescent="0.55000000000000004">
      <c r="A45" s="5">
        <v>0</v>
      </c>
      <c r="B45" s="5">
        <v>139</v>
      </c>
      <c r="C45" s="5">
        <v>62</v>
      </c>
      <c r="D45" s="5">
        <v>17</v>
      </c>
      <c r="E45" s="5">
        <v>210</v>
      </c>
      <c r="F45" s="5">
        <v>22.1</v>
      </c>
      <c r="G45" s="5">
        <v>0.20699999999999999</v>
      </c>
      <c r="H45" s="5">
        <v>21</v>
      </c>
      <c r="I45" s="5">
        <v>0</v>
      </c>
    </row>
    <row r="46" spans="1:9" x14ac:dyDescent="0.55000000000000004">
      <c r="A46" s="5">
        <v>3</v>
      </c>
      <c r="B46" s="5">
        <v>87</v>
      </c>
      <c r="C46" s="5">
        <v>60</v>
      </c>
      <c r="D46" s="5">
        <v>18</v>
      </c>
      <c r="E46" s="5">
        <v>0</v>
      </c>
      <c r="F46" s="5">
        <v>21.8</v>
      </c>
      <c r="G46" s="5">
        <v>0.44400000000000001</v>
      </c>
      <c r="H46" s="5">
        <v>21</v>
      </c>
      <c r="I46" s="5">
        <v>0</v>
      </c>
    </row>
    <row r="47" spans="1:9" x14ac:dyDescent="0.55000000000000004">
      <c r="A47" s="5">
        <v>1</v>
      </c>
      <c r="B47" s="5">
        <v>97</v>
      </c>
      <c r="C47" s="5">
        <v>64</v>
      </c>
      <c r="D47" s="5">
        <v>19</v>
      </c>
      <c r="E47" s="5">
        <v>82</v>
      </c>
      <c r="F47" s="5">
        <v>18.2</v>
      </c>
      <c r="G47" s="5">
        <v>0.29899999999999999</v>
      </c>
      <c r="H47" s="5">
        <v>21</v>
      </c>
      <c r="I47" s="5">
        <v>0</v>
      </c>
    </row>
    <row r="48" spans="1:9" x14ac:dyDescent="0.55000000000000004">
      <c r="A48" s="5">
        <v>1</v>
      </c>
      <c r="B48" s="5">
        <v>116</v>
      </c>
      <c r="C48" s="5">
        <v>70</v>
      </c>
      <c r="D48" s="5">
        <v>28</v>
      </c>
      <c r="E48" s="5">
        <v>0</v>
      </c>
      <c r="F48" s="5">
        <v>27.4</v>
      </c>
      <c r="G48" s="5">
        <v>0.20399999999999999</v>
      </c>
      <c r="H48" s="5">
        <v>21</v>
      </c>
      <c r="I48" s="5">
        <v>0</v>
      </c>
    </row>
    <row r="49" spans="1:9" x14ac:dyDescent="0.55000000000000004">
      <c r="A49" s="5">
        <v>1</v>
      </c>
      <c r="B49" s="5">
        <v>99</v>
      </c>
      <c r="C49" s="5">
        <v>72</v>
      </c>
      <c r="D49" s="5">
        <v>30</v>
      </c>
      <c r="E49" s="5">
        <v>18</v>
      </c>
      <c r="F49" s="5">
        <v>38.6</v>
      </c>
      <c r="G49" s="5">
        <v>0.41199999999999998</v>
      </c>
      <c r="H49" s="5">
        <v>21</v>
      </c>
      <c r="I49" s="5">
        <v>0</v>
      </c>
    </row>
    <row r="50" spans="1:9" x14ac:dyDescent="0.55000000000000004">
      <c r="A50" s="5">
        <v>2</v>
      </c>
      <c r="B50" s="5">
        <v>130</v>
      </c>
      <c r="C50" s="5">
        <v>96</v>
      </c>
      <c r="D50" s="5">
        <v>0</v>
      </c>
      <c r="E50" s="5">
        <v>0</v>
      </c>
      <c r="F50" s="5">
        <v>22.6</v>
      </c>
      <c r="G50" s="5">
        <v>0.26800000000000002</v>
      </c>
      <c r="H50" s="5">
        <v>21</v>
      </c>
      <c r="I50" s="5">
        <v>0</v>
      </c>
    </row>
    <row r="51" spans="1:9" x14ac:dyDescent="0.55000000000000004">
      <c r="A51" s="5">
        <v>2</v>
      </c>
      <c r="B51" s="5">
        <v>118</v>
      </c>
      <c r="C51" s="5">
        <v>80</v>
      </c>
      <c r="D51" s="5">
        <v>0</v>
      </c>
      <c r="E51" s="5">
        <v>0</v>
      </c>
      <c r="F51" s="5">
        <v>42.9</v>
      </c>
      <c r="G51" s="5">
        <v>0.69299999999999995</v>
      </c>
      <c r="H51" s="5">
        <v>21</v>
      </c>
      <c r="I51" s="5">
        <v>1</v>
      </c>
    </row>
    <row r="52" spans="1:9" x14ac:dyDescent="0.55000000000000004">
      <c r="A52" s="5">
        <v>0</v>
      </c>
      <c r="B52" s="5">
        <v>151</v>
      </c>
      <c r="C52" s="5">
        <v>90</v>
      </c>
      <c r="D52" s="5">
        <v>46</v>
      </c>
      <c r="E52" s="5">
        <v>0</v>
      </c>
      <c r="F52" s="5">
        <v>42.1</v>
      </c>
      <c r="G52" s="5">
        <v>0.371</v>
      </c>
      <c r="H52" s="5">
        <v>21</v>
      </c>
      <c r="I52" s="5">
        <v>1</v>
      </c>
    </row>
    <row r="53" spans="1:9" x14ac:dyDescent="0.55000000000000004">
      <c r="A53" s="5">
        <v>1</v>
      </c>
      <c r="B53" s="5">
        <v>89</v>
      </c>
      <c r="C53" s="5">
        <v>24</v>
      </c>
      <c r="D53" s="5">
        <v>19</v>
      </c>
      <c r="E53" s="5">
        <v>25</v>
      </c>
      <c r="F53" s="5">
        <v>27.8</v>
      </c>
      <c r="G53" s="5">
        <v>0.55900000000000005</v>
      </c>
      <c r="H53" s="5">
        <v>21</v>
      </c>
      <c r="I53" s="5">
        <v>0</v>
      </c>
    </row>
    <row r="54" spans="1:9" x14ac:dyDescent="0.55000000000000004">
      <c r="A54" s="5">
        <v>1</v>
      </c>
      <c r="B54" s="5">
        <v>124</v>
      </c>
      <c r="C54" s="5">
        <v>60</v>
      </c>
      <c r="D54" s="5">
        <v>32</v>
      </c>
      <c r="E54" s="5">
        <v>0</v>
      </c>
      <c r="F54" s="5">
        <v>35.799999999999997</v>
      </c>
      <c r="G54" s="5">
        <v>0.51400000000000001</v>
      </c>
      <c r="H54" s="5">
        <v>21</v>
      </c>
      <c r="I54" s="5">
        <v>0</v>
      </c>
    </row>
    <row r="55" spans="1:9" x14ac:dyDescent="0.55000000000000004">
      <c r="A55" s="5">
        <v>0</v>
      </c>
      <c r="B55" s="5">
        <v>94</v>
      </c>
      <c r="C55" s="5">
        <v>70</v>
      </c>
      <c r="D55" s="5">
        <v>27</v>
      </c>
      <c r="E55" s="5">
        <v>115</v>
      </c>
      <c r="F55" s="5">
        <v>43.5</v>
      </c>
      <c r="G55" s="5">
        <v>0.34699999999999998</v>
      </c>
      <c r="H55" s="5">
        <v>21</v>
      </c>
      <c r="I55" s="5">
        <v>0</v>
      </c>
    </row>
    <row r="56" spans="1:9" x14ac:dyDescent="0.55000000000000004">
      <c r="A56" s="5">
        <v>2</v>
      </c>
      <c r="B56" s="5">
        <v>108</v>
      </c>
      <c r="C56" s="5">
        <v>64</v>
      </c>
      <c r="D56" s="5">
        <v>0</v>
      </c>
      <c r="E56" s="5">
        <v>0</v>
      </c>
      <c r="F56" s="5">
        <v>30.8</v>
      </c>
      <c r="G56" s="5">
        <v>0.158</v>
      </c>
      <c r="H56" s="5">
        <v>21</v>
      </c>
      <c r="I56" s="5">
        <v>0</v>
      </c>
    </row>
    <row r="57" spans="1:9" x14ac:dyDescent="0.55000000000000004">
      <c r="A57" s="5">
        <v>0</v>
      </c>
      <c r="B57" s="5">
        <v>125</v>
      </c>
      <c r="C57" s="5">
        <v>68</v>
      </c>
      <c r="D57" s="5">
        <v>0</v>
      </c>
      <c r="E57" s="5">
        <v>0</v>
      </c>
      <c r="F57" s="5">
        <v>24.7</v>
      </c>
      <c r="G57" s="5">
        <v>0.20599999999999999</v>
      </c>
      <c r="H57" s="5">
        <v>21</v>
      </c>
      <c r="I57" s="5">
        <v>0</v>
      </c>
    </row>
    <row r="58" spans="1:9" x14ac:dyDescent="0.55000000000000004">
      <c r="A58" s="5">
        <v>0</v>
      </c>
      <c r="B58" s="5">
        <v>132</v>
      </c>
      <c r="C58" s="5">
        <v>78</v>
      </c>
      <c r="D58" s="5">
        <v>0</v>
      </c>
      <c r="E58" s="5">
        <v>0</v>
      </c>
      <c r="F58" s="5">
        <v>32.4</v>
      </c>
      <c r="G58" s="5">
        <v>0.39300000000000002</v>
      </c>
      <c r="H58" s="5">
        <v>21</v>
      </c>
      <c r="I58" s="5">
        <v>0</v>
      </c>
    </row>
    <row r="59" spans="1:9" x14ac:dyDescent="0.55000000000000004">
      <c r="A59" s="5">
        <v>4</v>
      </c>
      <c r="B59" s="5">
        <v>94</v>
      </c>
      <c r="C59" s="5">
        <v>65</v>
      </c>
      <c r="D59" s="5">
        <v>22</v>
      </c>
      <c r="E59" s="5">
        <v>0</v>
      </c>
      <c r="F59" s="5">
        <v>24.7</v>
      </c>
      <c r="G59" s="5">
        <v>0.14799999999999999</v>
      </c>
      <c r="H59" s="5">
        <v>21</v>
      </c>
      <c r="I59" s="5">
        <v>0</v>
      </c>
    </row>
    <row r="60" spans="1:9" x14ac:dyDescent="0.55000000000000004">
      <c r="A60" s="5">
        <v>1</v>
      </c>
      <c r="B60" s="5">
        <v>99</v>
      </c>
      <c r="C60" s="5">
        <v>58</v>
      </c>
      <c r="D60" s="5">
        <v>10</v>
      </c>
      <c r="E60" s="5">
        <v>0</v>
      </c>
      <c r="F60" s="5">
        <v>25.4</v>
      </c>
      <c r="G60" s="5">
        <v>0.55100000000000005</v>
      </c>
      <c r="H60" s="5">
        <v>21</v>
      </c>
      <c r="I60" s="5">
        <v>0</v>
      </c>
    </row>
    <row r="61" spans="1:9" x14ac:dyDescent="0.55000000000000004">
      <c r="A61" s="5">
        <v>0</v>
      </c>
      <c r="B61" s="5">
        <v>134</v>
      </c>
      <c r="C61" s="5">
        <v>58</v>
      </c>
      <c r="D61" s="5">
        <v>20</v>
      </c>
      <c r="E61" s="5">
        <v>291</v>
      </c>
      <c r="F61" s="5">
        <v>26.4</v>
      </c>
      <c r="G61" s="5">
        <v>0.35199999999999998</v>
      </c>
      <c r="H61" s="5">
        <v>21</v>
      </c>
      <c r="I61" s="5">
        <v>0</v>
      </c>
    </row>
    <row r="62" spans="1:9" x14ac:dyDescent="0.55000000000000004">
      <c r="A62" s="5">
        <v>1</v>
      </c>
      <c r="B62" s="5">
        <v>114</v>
      </c>
      <c r="C62" s="5">
        <v>66</v>
      </c>
      <c r="D62" s="5">
        <v>36</v>
      </c>
      <c r="E62" s="5">
        <v>200</v>
      </c>
      <c r="F62" s="5">
        <v>38.1</v>
      </c>
      <c r="G62" s="5">
        <v>0.28899999999999998</v>
      </c>
      <c r="H62" s="5">
        <v>21</v>
      </c>
      <c r="I62" s="5">
        <v>0</v>
      </c>
    </row>
    <row r="63" spans="1:9" x14ac:dyDescent="0.55000000000000004">
      <c r="A63" s="5">
        <v>0</v>
      </c>
      <c r="B63" s="5">
        <v>126</v>
      </c>
      <c r="C63" s="5">
        <v>86</v>
      </c>
      <c r="D63" s="5">
        <v>27</v>
      </c>
      <c r="E63" s="5">
        <v>120</v>
      </c>
      <c r="F63" s="5">
        <v>27.4</v>
      </c>
      <c r="G63" s="5">
        <v>0.51500000000000001</v>
      </c>
      <c r="H63" s="5">
        <v>21</v>
      </c>
      <c r="I63" s="5">
        <v>0</v>
      </c>
    </row>
    <row r="64" spans="1:9" x14ac:dyDescent="0.55000000000000004">
      <c r="A64" s="5">
        <v>2</v>
      </c>
      <c r="B64" s="5">
        <v>99</v>
      </c>
      <c r="C64" s="5">
        <v>60</v>
      </c>
      <c r="D64" s="5">
        <v>17</v>
      </c>
      <c r="E64" s="5">
        <v>160</v>
      </c>
      <c r="F64" s="5">
        <v>36.6</v>
      </c>
      <c r="G64" s="5">
        <v>0.45300000000000001</v>
      </c>
      <c r="H64" s="5">
        <v>21</v>
      </c>
      <c r="I64" s="5">
        <v>0</v>
      </c>
    </row>
    <row r="65" spans="1:9" x14ac:dyDescent="0.55000000000000004">
      <c r="A65" s="5">
        <v>1</v>
      </c>
      <c r="B65" s="5">
        <v>97</v>
      </c>
      <c r="C65" s="5">
        <v>66</v>
      </c>
      <c r="D65" s="5">
        <v>15</v>
      </c>
      <c r="E65" s="5">
        <v>140</v>
      </c>
      <c r="F65" s="5">
        <v>23.2</v>
      </c>
      <c r="G65" s="5">
        <v>0.48699999999999999</v>
      </c>
      <c r="H65" s="5">
        <v>22</v>
      </c>
      <c r="I65" s="5">
        <v>0</v>
      </c>
    </row>
    <row r="66" spans="1:9" x14ac:dyDescent="0.55000000000000004">
      <c r="A66" s="5">
        <v>3</v>
      </c>
      <c r="B66" s="5">
        <v>88</v>
      </c>
      <c r="C66" s="5">
        <v>58</v>
      </c>
      <c r="D66" s="5">
        <v>11</v>
      </c>
      <c r="E66" s="5">
        <v>54</v>
      </c>
      <c r="F66" s="5">
        <v>24.8</v>
      </c>
      <c r="G66" s="5">
        <v>0.26700000000000002</v>
      </c>
      <c r="H66" s="5">
        <v>22</v>
      </c>
      <c r="I66" s="5">
        <v>0</v>
      </c>
    </row>
    <row r="67" spans="1:9" x14ac:dyDescent="0.55000000000000004">
      <c r="A67" s="5">
        <v>2</v>
      </c>
      <c r="B67" s="5">
        <v>71</v>
      </c>
      <c r="C67" s="5">
        <v>70</v>
      </c>
      <c r="D67" s="5">
        <v>27</v>
      </c>
      <c r="E67" s="5">
        <v>0</v>
      </c>
      <c r="F67" s="5">
        <v>28</v>
      </c>
      <c r="G67" s="5">
        <v>0.58599999999999997</v>
      </c>
      <c r="H67" s="5">
        <v>22</v>
      </c>
      <c r="I67" s="5">
        <v>0</v>
      </c>
    </row>
    <row r="68" spans="1:9" x14ac:dyDescent="0.55000000000000004">
      <c r="A68" s="5">
        <v>1</v>
      </c>
      <c r="B68" s="5">
        <v>103</v>
      </c>
      <c r="C68" s="5">
        <v>80</v>
      </c>
      <c r="D68" s="5">
        <v>11</v>
      </c>
      <c r="E68" s="5">
        <v>82</v>
      </c>
      <c r="F68" s="5">
        <v>19.399999999999999</v>
      </c>
      <c r="G68" s="5">
        <v>0.49099999999999999</v>
      </c>
      <c r="H68" s="5">
        <v>22</v>
      </c>
      <c r="I68" s="5">
        <v>0</v>
      </c>
    </row>
    <row r="69" spans="1:9" x14ac:dyDescent="0.55000000000000004">
      <c r="A69" s="5">
        <v>0</v>
      </c>
      <c r="B69" s="5">
        <v>105</v>
      </c>
      <c r="C69" s="5">
        <v>64</v>
      </c>
      <c r="D69" s="5">
        <v>41</v>
      </c>
      <c r="E69" s="5">
        <v>142</v>
      </c>
      <c r="F69" s="5">
        <v>41.5</v>
      </c>
      <c r="G69" s="5">
        <v>0.17299999999999999</v>
      </c>
      <c r="H69" s="5">
        <v>22</v>
      </c>
      <c r="I69" s="5">
        <v>0</v>
      </c>
    </row>
    <row r="70" spans="1:9" x14ac:dyDescent="0.55000000000000004">
      <c r="A70" s="5">
        <v>1</v>
      </c>
      <c r="B70" s="5">
        <v>79</v>
      </c>
      <c r="C70" s="5">
        <v>75</v>
      </c>
      <c r="D70" s="5">
        <v>30</v>
      </c>
      <c r="E70" s="5">
        <v>0</v>
      </c>
      <c r="F70" s="5">
        <v>32</v>
      </c>
      <c r="G70" s="5">
        <v>0.39600000000000002</v>
      </c>
      <c r="H70" s="5">
        <v>22</v>
      </c>
      <c r="I70" s="5">
        <v>0</v>
      </c>
    </row>
    <row r="71" spans="1:9" x14ac:dyDescent="0.55000000000000004">
      <c r="A71" s="5">
        <v>1</v>
      </c>
      <c r="B71" s="5">
        <v>0</v>
      </c>
      <c r="C71" s="5">
        <v>48</v>
      </c>
      <c r="D71" s="5">
        <v>20</v>
      </c>
      <c r="E71" s="5">
        <v>0</v>
      </c>
      <c r="F71" s="5">
        <v>24.7</v>
      </c>
      <c r="G71" s="5">
        <v>0.14000000000000001</v>
      </c>
      <c r="H71" s="5">
        <v>22</v>
      </c>
      <c r="I71" s="5">
        <v>0</v>
      </c>
    </row>
    <row r="72" spans="1:9" x14ac:dyDescent="0.55000000000000004">
      <c r="A72" s="5">
        <v>3</v>
      </c>
      <c r="B72" s="5">
        <v>113</v>
      </c>
      <c r="C72" s="5">
        <v>44</v>
      </c>
      <c r="D72" s="5">
        <v>13</v>
      </c>
      <c r="E72" s="5">
        <v>0</v>
      </c>
      <c r="F72" s="5">
        <v>22.4</v>
      </c>
      <c r="G72" s="5">
        <v>0.14000000000000001</v>
      </c>
      <c r="H72" s="5">
        <v>22</v>
      </c>
      <c r="I72" s="5">
        <v>0</v>
      </c>
    </row>
    <row r="73" spans="1:9" x14ac:dyDescent="0.55000000000000004">
      <c r="A73" s="5">
        <v>2</v>
      </c>
      <c r="B73" s="5">
        <v>74</v>
      </c>
      <c r="C73" s="5">
        <v>0</v>
      </c>
      <c r="D73" s="5">
        <v>0</v>
      </c>
      <c r="E73" s="5">
        <v>0</v>
      </c>
      <c r="F73" s="5">
        <v>0</v>
      </c>
      <c r="G73" s="5">
        <v>0.10199999999999999</v>
      </c>
      <c r="H73" s="5">
        <v>22</v>
      </c>
      <c r="I73" s="5">
        <v>0</v>
      </c>
    </row>
    <row r="74" spans="1:9" x14ac:dyDescent="0.55000000000000004">
      <c r="A74" s="5">
        <v>0</v>
      </c>
      <c r="B74" s="5">
        <v>101</v>
      </c>
      <c r="C74" s="5">
        <v>65</v>
      </c>
      <c r="D74" s="5">
        <v>28</v>
      </c>
      <c r="E74" s="5">
        <v>0</v>
      </c>
      <c r="F74" s="5">
        <v>24.6</v>
      </c>
      <c r="G74" s="5">
        <v>0.23699999999999999</v>
      </c>
      <c r="H74" s="5">
        <v>22</v>
      </c>
      <c r="I74" s="5">
        <v>0</v>
      </c>
    </row>
    <row r="75" spans="1:9" x14ac:dyDescent="0.55000000000000004">
      <c r="A75" s="5">
        <v>1</v>
      </c>
      <c r="B75" s="5">
        <v>71</v>
      </c>
      <c r="C75" s="5">
        <v>48</v>
      </c>
      <c r="D75" s="5">
        <v>18</v>
      </c>
      <c r="E75" s="5">
        <v>76</v>
      </c>
      <c r="F75" s="5">
        <v>20.399999999999999</v>
      </c>
      <c r="G75" s="5">
        <v>0.32300000000000001</v>
      </c>
      <c r="H75" s="5">
        <v>22</v>
      </c>
      <c r="I75" s="5">
        <v>0</v>
      </c>
    </row>
    <row r="76" spans="1:9" x14ac:dyDescent="0.55000000000000004">
      <c r="A76" s="5">
        <v>1</v>
      </c>
      <c r="B76" s="5">
        <v>151</v>
      </c>
      <c r="C76" s="5">
        <v>60</v>
      </c>
      <c r="D76" s="5">
        <v>0</v>
      </c>
      <c r="E76" s="5">
        <v>0</v>
      </c>
      <c r="F76" s="5">
        <v>26.1</v>
      </c>
      <c r="G76" s="5">
        <v>0.17899999999999999</v>
      </c>
      <c r="H76" s="5">
        <v>22</v>
      </c>
      <c r="I76" s="5">
        <v>0</v>
      </c>
    </row>
    <row r="77" spans="1:9" x14ac:dyDescent="0.55000000000000004">
      <c r="A77" s="5">
        <v>4</v>
      </c>
      <c r="B77" s="5">
        <v>97</v>
      </c>
      <c r="C77" s="5">
        <v>60</v>
      </c>
      <c r="D77" s="5">
        <v>23</v>
      </c>
      <c r="E77" s="5">
        <v>0</v>
      </c>
      <c r="F77" s="5">
        <v>28.2</v>
      </c>
      <c r="G77" s="5">
        <v>0.443</v>
      </c>
      <c r="H77" s="5">
        <v>22</v>
      </c>
      <c r="I77" s="5">
        <v>0</v>
      </c>
    </row>
    <row r="78" spans="1:9" x14ac:dyDescent="0.55000000000000004">
      <c r="A78" s="5">
        <v>0</v>
      </c>
      <c r="B78" s="5">
        <v>93</v>
      </c>
      <c r="C78" s="5">
        <v>60</v>
      </c>
      <c r="D78" s="5">
        <v>25</v>
      </c>
      <c r="E78" s="5">
        <v>92</v>
      </c>
      <c r="F78" s="5">
        <v>28.7</v>
      </c>
      <c r="G78" s="5">
        <v>0.53200000000000003</v>
      </c>
      <c r="H78" s="5">
        <v>22</v>
      </c>
      <c r="I78" s="5">
        <v>0</v>
      </c>
    </row>
    <row r="79" spans="1:9" x14ac:dyDescent="0.55000000000000004">
      <c r="A79" s="5">
        <v>2</v>
      </c>
      <c r="B79" s="5">
        <v>108</v>
      </c>
      <c r="C79" s="5">
        <v>52</v>
      </c>
      <c r="D79" s="5">
        <v>26</v>
      </c>
      <c r="E79" s="5">
        <v>63</v>
      </c>
      <c r="F79" s="5">
        <v>32.5</v>
      </c>
      <c r="G79" s="5">
        <v>0.318</v>
      </c>
      <c r="H79" s="5">
        <v>22</v>
      </c>
      <c r="I79" s="5">
        <v>0</v>
      </c>
    </row>
    <row r="80" spans="1:9" x14ac:dyDescent="0.55000000000000004">
      <c r="A80" s="5">
        <v>2</v>
      </c>
      <c r="B80" s="5">
        <v>90</v>
      </c>
      <c r="C80" s="5">
        <v>70</v>
      </c>
      <c r="D80" s="5">
        <v>17</v>
      </c>
      <c r="E80" s="5">
        <v>0</v>
      </c>
      <c r="F80" s="5">
        <v>27.3</v>
      </c>
      <c r="G80" s="5">
        <v>8.5000000000000006E-2</v>
      </c>
      <c r="H80" s="5">
        <v>22</v>
      </c>
      <c r="I80" s="5">
        <v>0</v>
      </c>
    </row>
    <row r="81" spans="1:9" x14ac:dyDescent="0.55000000000000004">
      <c r="A81" s="5">
        <v>2</v>
      </c>
      <c r="B81" s="5">
        <v>88</v>
      </c>
      <c r="C81" s="5">
        <v>74</v>
      </c>
      <c r="D81" s="5">
        <v>19</v>
      </c>
      <c r="E81" s="5">
        <v>53</v>
      </c>
      <c r="F81" s="5">
        <v>29</v>
      </c>
      <c r="G81" s="5">
        <v>0.22900000000000001</v>
      </c>
      <c r="H81" s="5">
        <v>22</v>
      </c>
      <c r="I81" s="5">
        <v>0</v>
      </c>
    </row>
    <row r="82" spans="1:9" x14ac:dyDescent="0.55000000000000004">
      <c r="A82" s="5">
        <v>3</v>
      </c>
      <c r="B82" s="5">
        <v>148</v>
      </c>
      <c r="C82" s="5">
        <v>66</v>
      </c>
      <c r="D82" s="5">
        <v>25</v>
      </c>
      <c r="E82" s="5">
        <v>0</v>
      </c>
      <c r="F82" s="5">
        <v>32.5</v>
      </c>
      <c r="G82" s="5">
        <v>0.25600000000000001</v>
      </c>
      <c r="H82" s="5">
        <v>22</v>
      </c>
      <c r="I82" s="5">
        <v>0</v>
      </c>
    </row>
    <row r="83" spans="1:9" x14ac:dyDescent="0.55000000000000004">
      <c r="A83" s="5">
        <v>1</v>
      </c>
      <c r="B83" s="5">
        <v>87</v>
      </c>
      <c r="C83" s="5">
        <v>78</v>
      </c>
      <c r="D83" s="5">
        <v>27</v>
      </c>
      <c r="E83" s="5">
        <v>32</v>
      </c>
      <c r="F83" s="5">
        <v>34.6</v>
      </c>
      <c r="G83" s="5">
        <v>0.10100000000000001</v>
      </c>
      <c r="H83" s="5">
        <v>22</v>
      </c>
      <c r="I83" s="5">
        <v>0</v>
      </c>
    </row>
    <row r="84" spans="1:9" x14ac:dyDescent="0.55000000000000004">
      <c r="A84" s="5">
        <v>4</v>
      </c>
      <c r="B84" s="5">
        <v>142</v>
      </c>
      <c r="C84" s="5">
        <v>86</v>
      </c>
      <c r="D84" s="5">
        <v>0</v>
      </c>
      <c r="E84" s="5">
        <v>0</v>
      </c>
      <c r="F84" s="5">
        <v>44</v>
      </c>
      <c r="G84" s="5">
        <v>0.64500000000000002</v>
      </c>
      <c r="H84" s="5">
        <v>22</v>
      </c>
      <c r="I84" s="5">
        <v>1</v>
      </c>
    </row>
    <row r="85" spans="1:9" x14ac:dyDescent="0.55000000000000004">
      <c r="A85" s="5">
        <v>1</v>
      </c>
      <c r="B85" s="5">
        <v>79</v>
      </c>
      <c r="C85" s="5">
        <v>80</v>
      </c>
      <c r="D85" s="5">
        <v>25</v>
      </c>
      <c r="E85" s="5">
        <v>37</v>
      </c>
      <c r="F85" s="5">
        <v>25.4</v>
      </c>
      <c r="G85" s="5">
        <v>0.58299999999999996</v>
      </c>
      <c r="H85" s="5">
        <v>22</v>
      </c>
      <c r="I85" s="5">
        <v>0</v>
      </c>
    </row>
    <row r="86" spans="1:9" x14ac:dyDescent="0.55000000000000004">
      <c r="A86" s="5">
        <v>4</v>
      </c>
      <c r="B86" s="5">
        <v>91</v>
      </c>
      <c r="C86" s="5">
        <v>70</v>
      </c>
      <c r="D86" s="5">
        <v>32</v>
      </c>
      <c r="E86" s="5">
        <v>88</v>
      </c>
      <c r="F86" s="5">
        <v>33.1</v>
      </c>
      <c r="G86" s="5">
        <v>0.44600000000000001</v>
      </c>
      <c r="H86" s="5">
        <v>22</v>
      </c>
      <c r="I86" s="5">
        <v>0</v>
      </c>
    </row>
    <row r="87" spans="1:9" x14ac:dyDescent="0.55000000000000004">
      <c r="A87" s="5">
        <v>3</v>
      </c>
      <c r="B87" s="5">
        <v>139</v>
      </c>
      <c r="C87" s="5">
        <v>54</v>
      </c>
      <c r="D87" s="5">
        <v>0</v>
      </c>
      <c r="E87" s="5">
        <v>0</v>
      </c>
      <c r="F87" s="5">
        <v>25.6</v>
      </c>
      <c r="G87" s="5">
        <v>0.40200000000000002</v>
      </c>
      <c r="H87" s="5">
        <v>22</v>
      </c>
      <c r="I87" s="5">
        <v>1</v>
      </c>
    </row>
    <row r="88" spans="1:9" x14ac:dyDescent="0.55000000000000004">
      <c r="A88" s="5">
        <v>4</v>
      </c>
      <c r="B88" s="5">
        <v>95</v>
      </c>
      <c r="C88" s="5">
        <v>70</v>
      </c>
      <c r="D88" s="5">
        <v>32</v>
      </c>
      <c r="E88" s="5">
        <v>0</v>
      </c>
      <c r="F88" s="5">
        <v>32.1</v>
      </c>
      <c r="G88" s="5">
        <v>0.61199999999999999</v>
      </c>
      <c r="H88" s="8">
        <v>22</v>
      </c>
      <c r="I88" s="5">
        <v>0</v>
      </c>
    </row>
    <row r="89" spans="1:9" x14ac:dyDescent="0.55000000000000004">
      <c r="A89" s="5">
        <v>2</v>
      </c>
      <c r="B89" s="5">
        <v>108</v>
      </c>
      <c r="C89" s="5">
        <v>62</v>
      </c>
      <c r="D89" s="5">
        <v>10</v>
      </c>
      <c r="E89" s="5">
        <v>278</v>
      </c>
      <c r="F89" s="5">
        <v>25.3</v>
      </c>
      <c r="G89" s="5">
        <v>0.88100000000000001</v>
      </c>
      <c r="H89" s="5">
        <v>22</v>
      </c>
      <c r="I89" s="5">
        <v>0</v>
      </c>
    </row>
    <row r="90" spans="1:9" x14ac:dyDescent="0.55000000000000004">
      <c r="A90" s="5">
        <v>0</v>
      </c>
      <c r="B90" s="5">
        <v>106</v>
      </c>
      <c r="C90" s="5">
        <v>70</v>
      </c>
      <c r="D90" s="5">
        <v>37</v>
      </c>
      <c r="E90" s="5">
        <v>148</v>
      </c>
      <c r="F90" s="5">
        <v>39.4</v>
      </c>
      <c r="G90" s="5">
        <v>0.60499999999999998</v>
      </c>
      <c r="H90" s="5">
        <v>22</v>
      </c>
      <c r="I90" s="5">
        <v>0</v>
      </c>
    </row>
    <row r="91" spans="1:9" x14ac:dyDescent="0.55000000000000004">
      <c r="A91" s="5">
        <v>1</v>
      </c>
      <c r="B91" s="5">
        <v>95</v>
      </c>
      <c r="C91" s="5">
        <v>60</v>
      </c>
      <c r="D91" s="5">
        <v>18</v>
      </c>
      <c r="E91" s="5">
        <v>58</v>
      </c>
      <c r="F91" s="5">
        <v>23.9</v>
      </c>
      <c r="G91" s="5">
        <v>0.26</v>
      </c>
      <c r="H91" s="5">
        <v>22</v>
      </c>
      <c r="I91" s="5">
        <v>0</v>
      </c>
    </row>
    <row r="92" spans="1:9" x14ac:dyDescent="0.55000000000000004">
      <c r="A92" s="5">
        <v>1</v>
      </c>
      <c r="B92" s="5">
        <v>130</v>
      </c>
      <c r="C92" s="5">
        <v>70</v>
      </c>
      <c r="D92" s="5">
        <v>13</v>
      </c>
      <c r="E92" s="5">
        <v>105</v>
      </c>
      <c r="F92" s="5">
        <v>25.9</v>
      </c>
      <c r="G92" s="5">
        <v>0.47199999999999998</v>
      </c>
      <c r="H92" s="5">
        <v>22</v>
      </c>
      <c r="I92" s="5">
        <v>0</v>
      </c>
    </row>
    <row r="93" spans="1:9" x14ac:dyDescent="0.55000000000000004">
      <c r="A93" s="5">
        <v>1</v>
      </c>
      <c r="B93" s="5">
        <v>0</v>
      </c>
      <c r="C93" s="5">
        <v>68</v>
      </c>
      <c r="D93" s="5">
        <v>35</v>
      </c>
      <c r="E93" s="5">
        <v>0</v>
      </c>
      <c r="F93" s="5">
        <v>32</v>
      </c>
      <c r="G93" s="5">
        <v>0.38900000000000001</v>
      </c>
      <c r="H93" s="5">
        <v>22</v>
      </c>
      <c r="I93" s="5">
        <v>0</v>
      </c>
    </row>
    <row r="94" spans="1:9" x14ac:dyDescent="0.55000000000000004">
      <c r="A94" s="5">
        <v>1</v>
      </c>
      <c r="B94" s="5">
        <v>139</v>
      </c>
      <c r="C94" s="5">
        <v>46</v>
      </c>
      <c r="D94" s="5">
        <v>19</v>
      </c>
      <c r="E94" s="5">
        <v>83</v>
      </c>
      <c r="F94" s="5">
        <v>28.7</v>
      </c>
      <c r="G94" s="5">
        <v>0.65400000000000003</v>
      </c>
      <c r="H94" s="5">
        <v>22</v>
      </c>
      <c r="I94" s="5">
        <v>0</v>
      </c>
    </row>
    <row r="95" spans="1:9" x14ac:dyDescent="0.55000000000000004">
      <c r="A95" s="5">
        <v>3</v>
      </c>
      <c r="B95" s="5">
        <v>81</v>
      </c>
      <c r="C95" s="5">
        <v>86</v>
      </c>
      <c r="D95" s="5">
        <v>16</v>
      </c>
      <c r="E95" s="5">
        <v>66</v>
      </c>
      <c r="F95" s="5">
        <v>27.5</v>
      </c>
      <c r="G95" s="5">
        <v>0.30599999999999999</v>
      </c>
      <c r="H95" s="5">
        <v>22</v>
      </c>
      <c r="I95" s="5">
        <v>0</v>
      </c>
    </row>
    <row r="96" spans="1:9" x14ac:dyDescent="0.55000000000000004">
      <c r="A96" s="5">
        <v>0</v>
      </c>
      <c r="B96" s="5">
        <v>98</v>
      </c>
      <c r="C96" s="5">
        <v>82</v>
      </c>
      <c r="D96" s="5">
        <v>15</v>
      </c>
      <c r="E96" s="5">
        <v>84</v>
      </c>
      <c r="F96" s="5">
        <v>25.2</v>
      </c>
      <c r="G96" s="5">
        <v>0.29899999999999999</v>
      </c>
      <c r="H96" s="5">
        <v>22</v>
      </c>
      <c r="I96" s="5">
        <v>0</v>
      </c>
    </row>
    <row r="97" spans="1:9" x14ac:dyDescent="0.55000000000000004">
      <c r="A97" s="5">
        <v>1</v>
      </c>
      <c r="B97" s="5">
        <v>87</v>
      </c>
      <c r="C97" s="5">
        <v>60</v>
      </c>
      <c r="D97" s="5">
        <v>37</v>
      </c>
      <c r="E97" s="5">
        <v>75</v>
      </c>
      <c r="F97" s="5">
        <v>37.200000000000003</v>
      </c>
      <c r="G97" s="5">
        <v>0.50900000000000001</v>
      </c>
      <c r="H97" s="5">
        <v>22</v>
      </c>
      <c r="I97" s="5">
        <v>0</v>
      </c>
    </row>
    <row r="98" spans="1:9" x14ac:dyDescent="0.55000000000000004">
      <c r="A98" s="5">
        <v>0</v>
      </c>
      <c r="B98" s="5">
        <v>105</v>
      </c>
      <c r="C98" s="5">
        <v>68</v>
      </c>
      <c r="D98" s="5">
        <v>22</v>
      </c>
      <c r="E98" s="5">
        <v>0</v>
      </c>
      <c r="F98" s="5">
        <v>20</v>
      </c>
      <c r="G98" s="5">
        <v>0.23599999999999999</v>
      </c>
      <c r="H98" s="5">
        <v>22</v>
      </c>
      <c r="I98" s="5">
        <v>0</v>
      </c>
    </row>
    <row r="99" spans="1:9" x14ac:dyDescent="0.55000000000000004">
      <c r="A99" s="5">
        <v>0</v>
      </c>
      <c r="B99" s="5">
        <v>131</v>
      </c>
      <c r="C99" s="5">
        <v>66</v>
      </c>
      <c r="D99" s="5">
        <v>40</v>
      </c>
      <c r="E99" s="5">
        <v>0</v>
      </c>
      <c r="F99" s="5">
        <v>34.299999999999997</v>
      </c>
      <c r="G99" s="5">
        <v>0.19600000000000001</v>
      </c>
      <c r="H99" s="5">
        <v>22</v>
      </c>
      <c r="I99" s="5">
        <v>1</v>
      </c>
    </row>
    <row r="100" spans="1:9" x14ac:dyDescent="0.55000000000000004">
      <c r="A100" s="5">
        <v>1</v>
      </c>
      <c r="B100" s="5">
        <v>143</v>
      </c>
      <c r="C100" s="5">
        <v>84</v>
      </c>
      <c r="D100" s="5">
        <v>23</v>
      </c>
      <c r="E100" s="5">
        <v>310</v>
      </c>
      <c r="F100" s="5">
        <v>42.4</v>
      </c>
      <c r="G100" s="5">
        <v>1.0760000000000001</v>
      </c>
      <c r="H100" s="5">
        <v>22</v>
      </c>
      <c r="I100" s="5">
        <v>0</v>
      </c>
    </row>
    <row r="101" spans="1:9" x14ac:dyDescent="0.55000000000000004">
      <c r="A101" s="5">
        <v>3</v>
      </c>
      <c r="B101" s="5">
        <v>173</v>
      </c>
      <c r="C101" s="5">
        <v>84</v>
      </c>
      <c r="D101" s="5">
        <v>33</v>
      </c>
      <c r="E101" s="5">
        <v>474</v>
      </c>
      <c r="F101" s="5">
        <v>35.700000000000003</v>
      </c>
      <c r="G101" s="5">
        <v>0.25800000000000001</v>
      </c>
      <c r="H101" s="5">
        <v>22</v>
      </c>
      <c r="I101" s="5">
        <v>1</v>
      </c>
    </row>
    <row r="102" spans="1:9" x14ac:dyDescent="0.55000000000000004">
      <c r="A102" s="5">
        <v>1</v>
      </c>
      <c r="B102" s="5">
        <v>97</v>
      </c>
      <c r="C102" s="5">
        <v>68</v>
      </c>
      <c r="D102" s="5">
        <v>21</v>
      </c>
      <c r="E102" s="5">
        <v>0</v>
      </c>
      <c r="F102" s="5">
        <v>27.2</v>
      </c>
      <c r="G102" s="5">
        <v>1.095</v>
      </c>
      <c r="H102" s="5">
        <v>22</v>
      </c>
      <c r="I102" s="5">
        <v>0</v>
      </c>
    </row>
    <row r="103" spans="1:9" x14ac:dyDescent="0.55000000000000004">
      <c r="A103" s="5">
        <v>1</v>
      </c>
      <c r="B103" s="5">
        <v>80</v>
      </c>
      <c r="C103" s="5">
        <v>74</v>
      </c>
      <c r="D103" s="5">
        <v>11</v>
      </c>
      <c r="E103" s="5">
        <v>60</v>
      </c>
      <c r="F103" s="5">
        <v>30</v>
      </c>
      <c r="G103" s="5">
        <v>0.52700000000000002</v>
      </c>
      <c r="H103" s="5">
        <v>22</v>
      </c>
      <c r="I103" s="5">
        <v>0</v>
      </c>
    </row>
    <row r="104" spans="1:9" x14ac:dyDescent="0.55000000000000004">
      <c r="A104" s="5">
        <v>2</v>
      </c>
      <c r="B104" s="5">
        <v>83</v>
      </c>
      <c r="C104" s="5">
        <v>66</v>
      </c>
      <c r="D104" s="5">
        <v>23</v>
      </c>
      <c r="E104" s="5">
        <v>50</v>
      </c>
      <c r="F104" s="5">
        <v>32.200000000000003</v>
      </c>
      <c r="G104" s="5">
        <v>0.497</v>
      </c>
      <c r="H104" s="5">
        <v>22</v>
      </c>
      <c r="I104" s="5">
        <v>0</v>
      </c>
    </row>
    <row r="105" spans="1:9" x14ac:dyDescent="0.55000000000000004">
      <c r="A105" s="5">
        <v>0</v>
      </c>
      <c r="B105" s="5">
        <v>104</v>
      </c>
      <c r="C105" s="5">
        <v>64</v>
      </c>
      <c r="D105" s="5">
        <v>37</v>
      </c>
      <c r="E105" s="5">
        <v>64</v>
      </c>
      <c r="F105" s="5">
        <v>33.6</v>
      </c>
      <c r="G105" s="5">
        <v>0.51</v>
      </c>
      <c r="H105" s="5">
        <v>22</v>
      </c>
      <c r="I105" s="5">
        <v>1</v>
      </c>
    </row>
    <row r="106" spans="1:9" x14ac:dyDescent="0.55000000000000004">
      <c r="A106" s="5">
        <v>0</v>
      </c>
      <c r="B106" s="5">
        <v>74</v>
      </c>
      <c r="C106" s="5">
        <v>52</v>
      </c>
      <c r="D106" s="5">
        <v>10</v>
      </c>
      <c r="E106" s="5">
        <v>36</v>
      </c>
      <c r="F106" s="5">
        <v>27.8</v>
      </c>
      <c r="G106" s="5">
        <v>0.26900000000000002</v>
      </c>
      <c r="H106" s="5">
        <v>22</v>
      </c>
      <c r="I106" s="5">
        <v>0</v>
      </c>
    </row>
    <row r="107" spans="1:9" x14ac:dyDescent="0.55000000000000004">
      <c r="A107" s="5">
        <v>0</v>
      </c>
      <c r="B107" s="5">
        <v>137</v>
      </c>
      <c r="C107" s="5">
        <v>70</v>
      </c>
      <c r="D107" s="5">
        <v>38</v>
      </c>
      <c r="E107" s="5">
        <v>0</v>
      </c>
      <c r="F107" s="5">
        <v>33.200000000000003</v>
      </c>
      <c r="G107" s="5">
        <v>0.17</v>
      </c>
      <c r="H107" s="5">
        <v>22</v>
      </c>
      <c r="I107" s="5">
        <v>0</v>
      </c>
    </row>
    <row r="108" spans="1:9" x14ac:dyDescent="0.55000000000000004">
      <c r="A108" s="5">
        <v>0</v>
      </c>
      <c r="B108" s="5">
        <v>119</v>
      </c>
      <c r="C108" s="5">
        <v>66</v>
      </c>
      <c r="D108" s="5">
        <v>27</v>
      </c>
      <c r="E108" s="5">
        <v>0</v>
      </c>
      <c r="F108" s="5">
        <v>38.799999999999997</v>
      </c>
      <c r="G108" s="5">
        <v>0.25900000000000001</v>
      </c>
      <c r="H108" s="5">
        <v>22</v>
      </c>
      <c r="I108" s="5">
        <v>0</v>
      </c>
    </row>
    <row r="109" spans="1:9" x14ac:dyDescent="0.55000000000000004">
      <c r="A109" s="5">
        <v>3</v>
      </c>
      <c r="B109" s="5">
        <v>80</v>
      </c>
      <c r="C109" s="5">
        <v>0</v>
      </c>
      <c r="D109" s="5">
        <v>0</v>
      </c>
      <c r="E109" s="5">
        <v>0</v>
      </c>
      <c r="F109" s="5">
        <v>0</v>
      </c>
      <c r="G109" s="5">
        <v>0.17399999999999999</v>
      </c>
      <c r="H109" s="5">
        <v>22</v>
      </c>
      <c r="I109" s="5">
        <v>0</v>
      </c>
    </row>
    <row r="110" spans="1:9" x14ac:dyDescent="0.55000000000000004">
      <c r="A110" s="5">
        <v>2</v>
      </c>
      <c r="B110" s="5">
        <v>91</v>
      </c>
      <c r="C110" s="5">
        <v>62</v>
      </c>
      <c r="D110" s="5">
        <v>0</v>
      </c>
      <c r="E110" s="5">
        <v>0</v>
      </c>
      <c r="F110" s="5">
        <v>27.3</v>
      </c>
      <c r="G110" s="5">
        <v>0.52500000000000002</v>
      </c>
      <c r="H110" s="5">
        <v>22</v>
      </c>
      <c r="I110" s="5">
        <v>0</v>
      </c>
    </row>
    <row r="111" spans="1:9" x14ac:dyDescent="0.55000000000000004">
      <c r="A111" s="5">
        <v>0</v>
      </c>
      <c r="B111" s="5">
        <v>117</v>
      </c>
      <c r="C111" s="5">
        <v>66</v>
      </c>
      <c r="D111" s="5">
        <v>31</v>
      </c>
      <c r="E111" s="5">
        <v>188</v>
      </c>
      <c r="F111" s="5">
        <v>30.8</v>
      </c>
      <c r="G111" s="5">
        <v>0.49299999999999999</v>
      </c>
      <c r="H111" s="5">
        <v>22</v>
      </c>
      <c r="I111" s="5">
        <v>0</v>
      </c>
    </row>
    <row r="112" spans="1:9" x14ac:dyDescent="0.55000000000000004">
      <c r="A112" s="5">
        <v>2</v>
      </c>
      <c r="B112" s="5">
        <v>122</v>
      </c>
      <c r="C112" s="5">
        <v>60</v>
      </c>
      <c r="D112" s="5">
        <v>18</v>
      </c>
      <c r="E112" s="5">
        <v>106</v>
      </c>
      <c r="F112" s="5">
        <v>29.8</v>
      </c>
      <c r="G112" s="5">
        <v>0.71699999999999997</v>
      </c>
      <c r="H112" s="5">
        <v>22</v>
      </c>
      <c r="I112" s="5">
        <v>0</v>
      </c>
    </row>
    <row r="113" spans="1:9" x14ac:dyDescent="0.55000000000000004">
      <c r="A113" s="5">
        <v>2</v>
      </c>
      <c r="B113" s="5">
        <v>95</v>
      </c>
      <c r="C113" s="5">
        <v>54</v>
      </c>
      <c r="D113" s="5">
        <v>14</v>
      </c>
      <c r="E113" s="5">
        <v>88</v>
      </c>
      <c r="F113" s="5">
        <v>26.1</v>
      </c>
      <c r="G113" s="5">
        <v>0.748</v>
      </c>
      <c r="H113" s="5">
        <v>22</v>
      </c>
      <c r="I113" s="5">
        <v>0</v>
      </c>
    </row>
    <row r="114" spans="1:9" x14ac:dyDescent="0.55000000000000004">
      <c r="A114" s="5">
        <v>3</v>
      </c>
      <c r="B114" s="5">
        <v>111</v>
      </c>
      <c r="C114" s="5">
        <v>58</v>
      </c>
      <c r="D114" s="5">
        <v>31</v>
      </c>
      <c r="E114" s="5">
        <v>44</v>
      </c>
      <c r="F114" s="5">
        <v>29.5</v>
      </c>
      <c r="G114" s="5">
        <v>0.43</v>
      </c>
      <c r="H114" s="5">
        <v>22</v>
      </c>
      <c r="I114" s="5">
        <v>0</v>
      </c>
    </row>
    <row r="115" spans="1:9" x14ac:dyDescent="0.55000000000000004">
      <c r="A115" s="5">
        <v>2</v>
      </c>
      <c r="B115" s="5">
        <v>98</v>
      </c>
      <c r="C115" s="5">
        <v>60</v>
      </c>
      <c r="D115" s="5">
        <v>17</v>
      </c>
      <c r="E115" s="5">
        <v>120</v>
      </c>
      <c r="F115" s="5">
        <v>34.700000000000003</v>
      </c>
      <c r="G115" s="5">
        <v>0.19800000000000001</v>
      </c>
      <c r="H115" s="5">
        <v>22</v>
      </c>
      <c r="I115" s="5">
        <v>0</v>
      </c>
    </row>
    <row r="116" spans="1:9" x14ac:dyDescent="0.55000000000000004">
      <c r="A116" s="5">
        <v>1</v>
      </c>
      <c r="B116" s="5">
        <v>93</v>
      </c>
      <c r="C116" s="5">
        <v>56</v>
      </c>
      <c r="D116" s="5">
        <v>11</v>
      </c>
      <c r="E116" s="5">
        <v>0</v>
      </c>
      <c r="F116" s="5">
        <v>22.5</v>
      </c>
      <c r="G116" s="5">
        <v>0.41699999999999998</v>
      </c>
      <c r="H116" s="5">
        <v>22</v>
      </c>
      <c r="I116" s="5">
        <v>0</v>
      </c>
    </row>
    <row r="117" spans="1:9" x14ac:dyDescent="0.55000000000000004">
      <c r="A117" s="5">
        <v>0</v>
      </c>
      <c r="B117" s="5">
        <v>188</v>
      </c>
      <c r="C117" s="5">
        <v>82</v>
      </c>
      <c r="D117" s="5">
        <v>14</v>
      </c>
      <c r="E117" s="5">
        <v>185</v>
      </c>
      <c r="F117" s="5">
        <v>32</v>
      </c>
      <c r="G117" s="5">
        <v>0.68200000000000005</v>
      </c>
      <c r="H117" s="5">
        <v>22</v>
      </c>
      <c r="I117" s="5">
        <v>1</v>
      </c>
    </row>
    <row r="118" spans="1:9" x14ac:dyDescent="0.55000000000000004">
      <c r="A118" s="5">
        <v>1</v>
      </c>
      <c r="B118" s="5">
        <v>181</v>
      </c>
      <c r="C118" s="5">
        <v>78</v>
      </c>
      <c r="D118" s="5">
        <v>42</v>
      </c>
      <c r="E118" s="5">
        <v>293</v>
      </c>
      <c r="F118" s="5">
        <v>40</v>
      </c>
      <c r="G118" s="5">
        <v>1.258</v>
      </c>
      <c r="H118" s="5">
        <v>22</v>
      </c>
      <c r="I118" s="5">
        <v>1</v>
      </c>
    </row>
    <row r="119" spans="1:9" x14ac:dyDescent="0.55000000000000004">
      <c r="A119" s="5">
        <v>1</v>
      </c>
      <c r="B119" s="5">
        <v>128</v>
      </c>
      <c r="C119" s="5">
        <v>82</v>
      </c>
      <c r="D119" s="5">
        <v>17</v>
      </c>
      <c r="E119" s="5">
        <v>183</v>
      </c>
      <c r="F119" s="5">
        <v>27.5</v>
      </c>
      <c r="G119" s="5">
        <v>0.115</v>
      </c>
      <c r="H119" s="5">
        <v>22</v>
      </c>
      <c r="I119" s="5">
        <v>0</v>
      </c>
    </row>
    <row r="120" spans="1:9" x14ac:dyDescent="0.55000000000000004">
      <c r="A120" s="5">
        <v>0</v>
      </c>
      <c r="B120" s="5">
        <v>179</v>
      </c>
      <c r="C120" s="5">
        <v>50</v>
      </c>
      <c r="D120" s="5">
        <v>36</v>
      </c>
      <c r="E120" s="5">
        <v>159</v>
      </c>
      <c r="F120" s="5">
        <v>37.799999999999997</v>
      </c>
      <c r="G120" s="5">
        <v>0.45500000000000002</v>
      </c>
      <c r="H120" s="5">
        <v>22</v>
      </c>
      <c r="I120" s="5">
        <v>1</v>
      </c>
    </row>
    <row r="121" spans="1:9" x14ac:dyDescent="0.55000000000000004">
      <c r="A121" s="5">
        <v>1</v>
      </c>
      <c r="B121" s="5">
        <v>106</v>
      </c>
      <c r="C121" s="5">
        <v>70</v>
      </c>
      <c r="D121" s="5">
        <v>28</v>
      </c>
      <c r="E121" s="5">
        <v>135</v>
      </c>
      <c r="F121" s="5">
        <v>34.200000000000003</v>
      </c>
      <c r="G121" s="5">
        <v>0.14199999999999999</v>
      </c>
      <c r="H121" s="5">
        <v>22</v>
      </c>
      <c r="I121" s="5">
        <v>0</v>
      </c>
    </row>
    <row r="122" spans="1:9" x14ac:dyDescent="0.55000000000000004">
      <c r="A122" s="5">
        <v>2</v>
      </c>
      <c r="B122" s="5">
        <v>101</v>
      </c>
      <c r="C122" s="5">
        <v>58</v>
      </c>
      <c r="D122" s="5">
        <v>35</v>
      </c>
      <c r="E122" s="5">
        <v>90</v>
      </c>
      <c r="F122" s="5">
        <v>21.8</v>
      </c>
      <c r="G122" s="5">
        <v>0.155</v>
      </c>
      <c r="H122" s="5">
        <v>22</v>
      </c>
      <c r="I122" s="5">
        <v>0</v>
      </c>
    </row>
    <row r="123" spans="1:9" x14ac:dyDescent="0.55000000000000004">
      <c r="A123" s="5">
        <v>1</v>
      </c>
      <c r="B123" s="5">
        <v>199</v>
      </c>
      <c r="C123" s="5">
        <v>76</v>
      </c>
      <c r="D123" s="5">
        <v>43</v>
      </c>
      <c r="E123" s="5">
        <v>0</v>
      </c>
      <c r="F123" s="5">
        <v>42.9</v>
      </c>
      <c r="G123" s="5">
        <v>1.3939999999999999</v>
      </c>
      <c r="H123" s="5">
        <v>22</v>
      </c>
      <c r="I123" s="5">
        <v>1</v>
      </c>
    </row>
    <row r="124" spans="1:9" x14ac:dyDescent="0.55000000000000004">
      <c r="A124" s="5">
        <v>3</v>
      </c>
      <c r="B124" s="5">
        <v>123</v>
      </c>
      <c r="C124" s="5">
        <v>100</v>
      </c>
      <c r="D124" s="5">
        <v>35</v>
      </c>
      <c r="E124" s="5">
        <v>240</v>
      </c>
      <c r="F124" s="5">
        <v>57.3</v>
      </c>
      <c r="G124" s="5">
        <v>0.88</v>
      </c>
      <c r="H124" s="5">
        <v>22</v>
      </c>
      <c r="I124" s="5">
        <v>0</v>
      </c>
    </row>
    <row r="125" spans="1:9" x14ac:dyDescent="0.55000000000000004">
      <c r="A125" s="5">
        <v>2</v>
      </c>
      <c r="B125" s="5">
        <v>56</v>
      </c>
      <c r="C125" s="5">
        <v>56</v>
      </c>
      <c r="D125" s="5">
        <v>28</v>
      </c>
      <c r="E125" s="5">
        <v>45</v>
      </c>
      <c r="F125" s="5">
        <v>24.2</v>
      </c>
      <c r="G125" s="5">
        <v>0.33200000000000002</v>
      </c>
      <c r="H125" s="5">
        <v>22</v>
      </c>
      <c r="I125" s="5">
        <v>0</v>
      </c>
    </row>
    <row r="126" spans="1:9" x14ac:dyDescent="0.55000000000000004">
      <c r="A126" s="5">
        <v>0</v>
      </c>
      <c r="B126" s="5">
        <v>95</v>
      </c>
      <c r="C126" s="5">
        <v>64</v>
      </c>
      <c r="D126" s="5">
        <v>39</v>
      </c>
      <c r="E126" s="5">
        <v>105</v>
      </c>
      <c r="F126" s="5">
        <v>44.6</v>
      </c>
      <c r="G126" s="5">
        <v>0.36599999999999999</v>
      </c>
      <c r="H126" s="5">
        <v>22</v>
      </c>
      <c r="I126" s="5">
        <v>0</v>
      </c>
    </row>
    <row r="127" spans="1:9" x14ac:dyDescent="0.55000000000000004">
      <c r="A127" s="5">
        <v>3</v>
      </c>
      <c r="B127" s="5">
        <v>130</v>
      </c>
      <c r="C127" s="5">
        <v>64</v>
      </c>
      <c r="D127" s="5">
        <v>0</v>
      </c>
      <c r="E127" s="5">
        <v>0</v>
      </c>
      <c r="F127" s="5">
        <v>23.1</v>
      </c>
      <c r="G127" s="5">
        <v>0.314</v>
      </c>
      <c r="H127" s="5">
        <v>22</v>
      </c>
      <c r="I127" s="5">
        <v>0</v>
      </c>
    </row>
    <row r="128" spans="1:9" x14ac:dyDescent="0.55000000000000004">
      <c r="A128" s="5">
        <v>0</v>
      </c>
      <c r="B128" s="5">
        <v>99</v>
      </c>
      <c r="C128" s="5">
        <v>0</v>
      </c>
      <c r="D128" s="5">
        <v>0</v>
      </c>
      <c r="E128" s="5">
        <v>0</v>
      </c>
      <c r="F128" s="5">
        <v>25</v>
      </c>
      <c r="G128" s="5">
        <v>0.253</v>
      </c>
      <c r="H128" s="5">
        <v>22</v>
      </c>
      <c r="I128" s="5">
        <v>0</v>
      </c>
    </row>
    <row r="129" spans="1:9" x14ac:dyDescent="0.55000000000000004">
      <c r="A129" s="5">
        <v>2</v>
      </c>
      <c r="B129" s="5">
        <v>127</v>
      </c>
      <c r="C129" s="5">
        <v>46</v>
      </c>
      <c r="D129" s="5">
        <v>21</v>
      </c>
      <c r="E129" s="5">
        <v>335</v>
      </c>
      <c r="F129" s="5">
        <v>34.4</v>
      </c>
      <c r="G129" s="5">
        <v>0.17599999999999999</v>
      </c>
      <c r="H129" s="5">
        <v>22</v>
      </c>
      <c r="I129" s="5">
        <v>0</v>
      </c>
    </row>
    <row r="130" spans="1:9" x14ac:dyDescent="0.55000000000000004">
      <c r="A130" s="5">
        <v>0</v>
      </c>
      <c r="B130" s="5">
        <v>141</v>
      </c>
      <c r="C130" s="5">
        <v>84</v>
      </c>
      <c r="D130" s="5">
        <v>26</v>
      </c>
      <c r="E130" s="5">
        <v>0</v>
      </c>
      <c r="F130" s="5">
        <v>32.4</v>
      </c>
      <c r="G130" s="5">
        <v>0.433</v>
      </c>
      <c r="H130" s="5">
        <v>22</v>
      </c>
      <c r="I130" s="5">
        <v>0</v>
      </c>
    </row>
    <row r="131" spans="1:9" x14ac:dyDescent="0.55000000000000004">
      <c r="A131" s="5">
        <v>2</v>
      </c>
      <c r="B131" s="5">
        <v>175</v>
      </c>
      <c r="C131" s="5">
        <v>88</v>
      </c>
      <c r="D131" s="5">
        <v>0</v>
      </c>
      <c r="E131" s="5">
        <v>0</v>
      </c>
      <c r="F131" s="5">
        <v>22.9</v>
      </c>
      <c r="G131" s="5">
        <v>0.32600000000000001</v>
      </c>
      <c r="H131" s="5">
        <v>22</v>
      </c>
      <c r="I131" s="5">
        <v>0</v>
      </c>
    </row>
    <row r="132" spans="1:9" x14ac:dyDescent="0.55000000000000004">
      <c r="A132" s="5">
        <v>2</v>
      </c>
      <c r="B132" s="5">
        <v>92</v>
      </c>
      <c r="C132" s="5">
        <v>52</v>
      </c>
      <c r="D132" s="5">
        <v>0</v>
      </c>
      <c r="E132" s="5">
        <v>0</v>
      </c>
      <c r="F132" s="5">
        <v>30.1</v>
      </c>
      <c r="G132" s="5">
        <v>0.14099999999999999</v>
      </c>
      <c r="H132" s="5">
        <v>22</v>
      </c>
      <c r="I132" s="5">
        <v>0</v>
      </c>
    </row>
    <row r="133" spans="1:9" x14ac:dyDescent="0.55000000000000004">
      <c r="A133" s="5">
        <v>8</v>
      </c>
      <c r="B133" s="5">
        <v>120</v>
      </c>
      <c r="C133" s="5">
        <v>86</v>
      </c>
      <c r="D133" s="5">
        <v>0</v>
      </c>
      <c r="E133" s="5">
        <v>0</v>
      </c>
      <c r="F133" s="5">
        <v>28.4</v>
      </c>
      <c r="G133" s="5">
        <v>0.25900000000000001</v>
      </c>
      <c r="H133" s="5">
        <v>22</v>
      </c>
      <c r="I133" s="5">
        <v>1</v>
      </c>
    </row>
    <row r="134" spans="1:9" x14ac:dyDescent="0.55000000000000004">
      <c r="A134" s="5">
        <v>2</v>
      </c>
      <c r="B134" s="5">
        <v>106</v>
      </c>
      <c r="C134" s="5">
        <v>56</v>
      </c>
      <c r="D134" s="5">
        <v>27</v>
      </c>
      <c r="E134" s="5">
        <v>165</v>
      </c>
      <c r="F134" s="5">
        <v>29</v>
      </c>
      <c r="G134" s="5">
        <v>0.42599999999999999</v>
      </c>
      <c r="H134" s="5">
        <v>22</v>
      </c>
      <c r="I134" s="5">
        <v>0</v>
      </c>
    </row>
    <row r="135" spans="1:9" x14ac:dyDescent="0.55000000000000004">
      <c r="A135" s="5">
        <v>1</v>
      </c>
      <c r="B135" s="5">
        <v>109</v>
      </c>
      <c r="C135" s="5">
        <v>58</v>
      </c>
      <c r="D135" s="5">
        <v>18</v>
      </c>
      <c r="E135" s="5">
        <v>116</v>
      </c>
      <c r="F135" s="5">
        <v>28.5</v>
      </c>
      <c r="G135" s="5">
        <v>0.219</v>
      </c>
      <c r="H135" s="5">
        <v>22</v>
      </c>
      <c r="I135" s="5">
        <v>0</v>
      </c>
    </row>
    <row r="136" spans="1:9" x14ac:dyDescent="0.55000000000000004">
      <c r="A136" s="5">
        <v>4</v>
      </c>
      <c r="B136" s="5">
        <v>136</v>
      </c>
      <c r="C136" s="5">
        <v>70</v>
      </c>
      <c r="D136" s="5">
        <v>0</v>
      </c>
      <c r="E136" s="5">
        <v>0</v>
      </c>
      <c r="F136" s="5">
        <v>31.2</v>
      </c>
      <c r="G136" s="5">
        <v>1.1819999999999999</v>
      </c>
      <c r="H136" s="5">
        <v>22</v>
      </c>
      <c r="I136" s="5">
        <v>1</v>
      </c>
    </row>
    <row r="137" spans="1:9" x14ac:dyDescent="0.55000000000000004">
      <c r="A137" s="5">
        <v>2</v>
      </c>
      <c r="B137" s="5">
        <v>88</v>
      </c>
      <c r="C137" s="5">
        <v>58</v>
      </c>
      <c r="D137" s="5">
        <v>26</v>
      </c>
      <c r="E137" s="5">
        <v>16</v>
      </c>
      <c r="F137" s="5">
        <v>28.4</v>
      </c>
      <c r="G137" s="5">
        <v>0.76600000000000001</v>
      </c>
      <c r="H137" s="5">
        <v>22</v>
      </c>
      <c r="I137" s="5">
        <v>0</v>
      </c>
    </row>
    <row r="138" spans="1:9" x14ac:dyDescent="0.55000000000000004">
      <c r="A138" s="5">
        <v>4</v>
      </c>
      <c r="B138" s="5">
        <v>129</v>
      </c>
      <c r="C138" s="5">
        <v>86</v>
      </c>
      <c r="D138" s="5">
        <v>20</v>
      </c>
      <c r="E138" s="5">
        <v>270</v>
      </c>
      <c r="F138" s="5">
        <v>35.1</v>
      </c>
      <c r="G138" s="5">
        <v>0.23100000000000001</v>
      </c>
      <c r="H138" s="5">
        <v>23</v>
      </c>
      <c r="I138" s="5">
        <v>0</v>
      </c>
    </row>
    <row r="139" spans="1:9" x14ac:dyDescent="0.55000000000000004">
      <c r="A139" s="5">
        <v>6</v>
      </c>
      <c r="B139" s="5">
        <v>93</v>
      </c>
      <c r="C139" s="5">
        <v>50</v>
      </c>
      <c r="D139" s="5">
        <v>30</v>
      </c>
      <c r="E139" s="5">
        <v>64</v>
      </c>
      <c r="F139" s="5">
        <v>28.7</v>
      </c>
      <c r="G139" s="5">
        <v>0.35599999999999998</v>
      </c>
      <c r="H139" s="5">
        <v>23</v>
      </c>
      <c r="I139" s="5">
        <v>0</v>
      </c>
    </row>
    <row r="140" spans="1:9" x14ac:dyDescent="0.55000000000000004">
      <c r="A140" s="5">
        <v>1</v>
      </c>
      <c r="B140" s="5">
        <v>89</v>
      </c>
      <c r="C140" s="5">
        <v>76</v>
      </c>
      <c r="D140" s="5">
        <v>34</v>
      </c>
      <c r="E140" s="5">
        <v>37</v>
      </c>
      <c r="F140" s="5">
        <v>31.2</v>
      </c>
      <c r="G140" s="5">
        <v>0.192</v>
      </c>
      <c r="H140" s="5">
        <v>23</v>
      </c>
      <c r="I140" s="5">
        <v>0</v>
      </c>
    </row>
    <row r="141" spans="1:9" x14ac:dyDescent="0.55000000000000004">
      <c r="A141" s="5">
        <v>2</v>
      </c>
      <c r="B141" s="5">
        <v>107</v>
      </c>
      <c r="C141" s="5">
        <v>74</v>
      </c>
      <c r="D141" s="5">
        <v>30</v>
      </c>
      <c r="E141" s="5">
        <v>100</v>
      </c>
      <c r="F141" s="5">
        <v>33.6</v>
      </c>
      <c r="G141" s="5">
        <v>0.40400000000000003</v>
      </c>
      <c r="H141" s="5">
        <v>23</v>
      </c>
      <c r="I141" s="5">
        <v>0</v>
      </c>
    </row>
    <row r="142" spans="1:9" x14ac:dyDescent="0.55000000000000004">
      <c r="A142" s="5">
        <v>0</v>
      </c>
      <c r="B142" s="5">
        <v>113</v>
      </c>
      <c r="C142" s="5">
        <v>76</v>
      </c>
      <c r="D142" s="5">
        <v>0</v>
      </c>
      <c r="E142" s="5">
        <v>0</v>
      </c>
      <c r="F142" s="5">
        <v>33.299999999999997</v>
      </c>
      <c r="G142" s="5">
        <v>0.27800000000000002</v>
      </c>
      <c r="H142" s="5">
        <v>23</v>
      </c>
      <c r="I142" s="5">
        <v>1</v>
      </c>
    </row>
    <row r="143" spans="1:9" x14ac:dyDescent="0.55000000000000004">
      <c r="A143" s="5">
        <v>1</v>
      </c>
      <c r="B143" s="5">
        <v>118</v>
      </c>
      <c r="C143" s="5">
        <v>58</v>
      </c>
      <c r="D143" s="5">
        <v>36</v>
      </c>
      <c r="E143" s="5">
        <v>94</v>
      </c>
      <c r="F143" s="5">
        <v>33.299999999999997</v>
      </c>
      <c r="G143" s="5">
        <v>0.26100000000000001</v>
      </c>
      <c r="H143" s="5">
        <v>23</v>
      </c>
      <c r="I143" s="5">
        <v>0</v>
      </c>
    </row>
    <row r="144" spans="1:9" x14ac:dyDescent="0.55000000000000004">
      <c r="A144" s="5">
        <v>4</v>
      </c>
      <c r="B144" s="5">
        <v>154</v>
      </c>
      <c r="C144" s="5">
        <v>62</v>
      </c>
      <c r="D144" s="5">
        <v>31</v>
      </c>
      <c r="E144" s="5">
        <v>284</v>
      </c>
      <c r="F144" s="5">
        <v>32.799999999999997</v>
      </c>
      <c r="G144" s="5">
        <v>0.23699999999999999</v>
      </c>
      <c r="H144" s="5">
        <v>23</v>
      </c>
      <c r="I144" s="5">
        <v>0</v>
      </c>
    </row>
    <row r="145" spans="1:9" x14ac:dyDescent="0.55000000000000004">
      <c r="A145" s="5">
        <v>1</v>
      </c>
      <c r="B145" s="5">
        <v>153</v>
      </c>
      <c r="C145" s="5">
        <v>82</v>
      </c>
      <c r="D145" s="5">
        <v>42</v>
      </c>
      <c r="E145" s="5">
        <v>485</v>
      </c>
      <c r="F145" s="5">
        <v>40.6</v>
      </c>
      <c r="G145" s="5">
        <v>0.68700000000000006</v>
      </c>
      <c r="H145" s="5">
        <v>23</v>
      </c>
      <c r="I145" s="5">
        <v>0</v>
      </c>
    </row>
    <row r="146" spans="1:9" x14ac:dyDescent="0.55000000000000004">
      <c r="A146" s="5">
        <v>1</v>
      </c>
      <c r="B146" s="5">
        <v>109</v>
      </c>
      <c r="C146" s="5">
        <v>56</v>
      </c>
      <c r="D146" s="5">
        <v>21</v>
      </c>
      <c r="E146" s="5">
        <v>135</v>
      </c>
      <c r="F146" s="5">
        <v>25.2</v>
      </c>
      <c r="G146" s="5">
        <v>0.83299999999999996</v>
      </c>
      <c r="H146" s="5">
        <v>23</v>
      </c>
      <c r="I146" s="5">
        <v>0</v>
      </c>
    </row>
    <row r="147" spans="1:9" x14ac:dyDescent="0.55000000000000004">
      <c r="A147" s="5">
        <v>1</v>
      </c>
      <c r="B147" s="5">
        <v>79</v>
      </c>
      <c r="C147" s="5">
        <v>60</v>
      </c>
      <c r="D147" s="5">
        <v>42</v>
      </c>
      <c r="E147" s="5">
        <v>48</v>
      </c>
      <c r="F147" s="5">
        <v>43.5</v>
      </c>
      <c r="G147" s="5">
        <v>0.67800000000000005</v>
      </c>
      <c r="H147" s="5">
        <v>23</v>
      </c>
      <c r="I147" s="5">
        <v>0</v>
      </c>
    </row>
    <row r="148" spans="1:9" x14ac:dyDescent="0.55000000000000004">
      <c r="A148" s="5">
        <v>0</v>
      </c>
      <c r="B148" s="5">
        <v>119</v>
      </c>
      <c r="C148" s="5">
        <v>64</v>
      </c>
      <c r="D148" s="5">
        <v>18</v>
      </c>
      <c r="E148" s="5">
        <v>92</v>
      </c>
      <c r="F148" s="5">
        <v>34.9</v>
      </c>
      <c r="G148" s="5">
        <v>0.72499999999999998</v>
      </c>
      <c r="H148" s="5">
        <v>23</v>
      </c>
      <c r="I148" s="5">
        <v>0</v>
      </c>
    </row>
    <row r="149" spans="1:9" x14ac:dyDescent="0.55000000000000004">
      <c r="A149" s="5">
        <v>3</v>
      </c>
      <c r="B149" s="5">
        <v>107</v>
      </c>
      <c r="C149" s="5">
        <v>62</v>
      </c>
      <c r="D149" s="5">
        <v>13</v>
      </c>
      <c r="E149" s="5">
        <v>48</v>
      </c>
      <c r="F149" s="5">
        <v>22.9</v>
      </c>
      <c r="G149" s="5">
        <v>0.67800000000000005</v>
      </c>
      <c r="H149" s="5">
        <v>23</v>
      </c>
      <c r="I149" s="5">
        <v>1</v>
      </c>
    </row>
    <row r="150" spans="1:9" x14ac:dyDescent="0.55000000000000004">
      <c r="A150" s="5">
        <v>3</v>
      </c>
      <c r="B150" s="5">
        <v>74</v>
      </c>
      <c r="C150" s="5">
        <v>68</v>
      </c>
      <c r="D150" s="5">
        <v>28</v>
      </c>
      <c r="E150" s="5">
        <v>45</v>
      </c>
      <c r="F150" s="5">
        <v>29.7</v>
      </c>
      <c r="G150" s="5">
        <v>0.29299999999999998</v>
      </c>
      <c r="H150" s="5">
        <v>23</v>
      </c>
      <c r="I150" s="5">
        <v>0</v>
      </c>
    </row>
    <row r="151" spans="1:9" x14ac:dyDescent="0.55000000000000004">
      <c r="A151" s="5">
        <v>0</v>
      </c>
      <c r="B151" s="5">
        <v>179</v>
      </c>
      <c r="C151" s="5">
        <v>90</v>
      </c>
      <c r="D151" s="5">
        <v>27</v>
      </c>
      <c r="E151" s="5">
        <v>0</v>
      </c>
      <c r="F151" s="5">
        <v>44.1</v>
      </c>
      <c r="G151" s="5">
        <v>0.68600000000000005</v>
      </c>
      <c r="H151" s="5">
        <v>23</v>
      </c>
      <c r="I151" s="5">
        <v>1</v>
      </c>
    </row>
    <row r="152" spans="1:9" x14ac:dyDescent="0.55000000000000004">
      <c r="A152" s="5">
        <v>0</v>
      </c>
      <c r="B152" s="5">
        <v>165</v>
      </c>
      <c r="C152" s="5">
        <v>90</v>
      </c>
      <c r="D152" s="5">
        <v>33</v>
      </c>
      <c r="E152" s="5">
        <v>680</v>
      </c>
      <c r="F152" s="5">
        <v>52.3</v>
      </c>
      <c r="G152" s="5">
        <v>0.42699999999999999</v>
      </c>
      <c r="H152" s="5">
        <v>23</v>
      </c>
      <c r="I152" s="5">
        <v>0</v>
      </c>
    </row>
    <row r="153" spans="1:9" x14ac:dyDescent="0.55000000000000004">
      <c r="A153" s="5">
        <v>1</v>
      </c>
      <c r="B153" s="5">
        <v>111</v>
      </c>
      <c r="C153" s="5">
        <v>86</v>
      </c>
      <c r="D153" s="5">
        <v>19</v>
      </c>
      <c r="E153" s="5">
        <v>0</v>
      </c>
      <c r="F153" s="5">
        <v>30.1</v>
      </c>
      <c r="G153" s="5">
        <v>0.14299999999999999</v>
      </c>
      <c r="H153" s="5">
        <v>23</v>
      </c>
      <c r="I153" s="5">
        <v>0</v>
      </c>
    </row>
    <row r="154" spans="1:9" x14ac:dyDescent="0.55000000000000004">
      <c r="A154" s="5">
        <v>0</v>
      </c>
      <c r="B154" s="5">
        <v>104</v>
      </c>
      <c r="C154" s="5">
        <v>64</v>
      </c>
      <c r="D154" s="5">
        <v>23</v>
      </c>
      <c r="E154" s="5">
        <v>116</v>
      </c>
      <c r="F154" s="5">
        <v>27.8</v>
      </c>
      <c r="G154" s="5">
        <v>0.45400000000000001</v>
      </c>
      <c r="H154" s="5">
        <v>23</v>
      </c>
      <c r="I154" s="5">
        <v>0</v>
      </c>
    </row>
    <row r="155" spans="1:9" x14ac:dyDescent="0.55000000000000004">
      <c r="A155" s="5">
        <v>2</v>
      </c>
      <c r="B155" s="5">
        <v>102</v>
      </c>
      <c r="C155" s="5">
        <v>86</v>
      </c>
      <c r="D155" s="5">
        <v>36</v>
      </c>
      <c r="E155" s="5">
        <v>120</v>
      </c>
      <c r="F155" s="5">
        <v>45.5</v>
      </c>
      <c r="G155" s="5">
        <v>0.127</v>
      </c>
      <c r="H155" s="5">
        <v>23</v>
      </c>
      <c r="I155" s="5">
        <v>1</v>
      </c>
    </row>
    <row r="156" spans="1:9" x14ac:dyDescent="0.55000000000000004">
      <c r="A156" s="5">
        <v>3</v>
      </c>
      <c r="B156" s="5">
        <v>116</v>
      </c>
      <c r="C156" s="5">
        <v>0</v>
      </c>
      <c r="D156" s="5">
        <v>0</v>
      </c>
      <c r="E156" s="5">
        <v>0</v>
      </c>
      <c r="F156" s="5">
        <v>23.5</v>
      </c>
      <c r="G156" s="5">
        <v>0.187</v>
      </c>
      <c r="H156" s="5">
        <v>23</v>
      </c>
      <c r="I156" s="5">
        <v>0</v>
      </c>
    </row>
    <row r="157" spans="1:9" x14ac:dyDescent="0.55000000000000004">
      <c r="A157" s="5">
        <v>2</v>
      </c>
      <c r="B157" s="5">
        <v>99</v>
      </c>
      <c r="C157" s="5">
        <v>0</v>
      </c>
      <c r="D157" s="5">
        <v>0</v>
      </c>
      <c r="E157" s="5">
        <v>0</v>
      </c>
      <c r="F157" s="5">
        <v>22.2</v>
      </c>
      <c r="G157" s="5">
        <v>0.108</v>
      </c>
      <c r="H157" s="5">
        <v>23</v>
      </c>
      <c r="I157" s="5">
        <v>0</v>
      </c>
    </row>
    <row r="158" spans="1:9" x14ac:dyDescent="0.55000000000000004">
      <c r="A158" s="5">
        <v>1</v>
      </c>
      <c r="B158" s="5">
        <v>82</v>
      </c>
      <c r="C158" s="5">
        <v>64</v>
      </c>
      <c r="D158" s="5">
        <v>13</v>
      </c>
      <c r="E158" s="5">
        <v>95</v>
      </c>
      <c r="F158" s="5">
        <v>21.2</v>
      </c>
      <c r="G158" s="5">
        <v>0.41499999999999998</v>
      </c>
      <c r="H158" s="5">
        <v>23</v>
      </c>
      <c r="I158" s="5">
        <v>0</v>
      </c>
    </row>
    <row r="159" spans="1:9" x14ac:dyDescent="0.55000000000000004">
      <c r="A159" s="5">
        <v>2</v>
      </c>
      <c r="B159" s="5">
        <v>134</v>
      </c>
      <c r="C159" s="5">
        <v>70</v>
      </c>
      <c r="D159" s="5">
        <v>0</v>
      </c>
      <c r="E159" s="5">
        <v>0</v>
      </c>
      <c r="F159" s="5">
        <v>28.9</v>
      </c>
      <c r="G159" s="5">
        <v>0.54200000000000004</v>
      </c>
      <c r="H159" s="5">
        <v>23</v>
      </c>
      <c r="I159" s="5">
        <v>1</v>
      </c>
    </row>
    <row r="160" spans="1:9" x14ac:dyDescent="0.55000000000000004">
      <c r="A160" s="5">
        <v>0</v>
      </c>
      <c r="B160" s="5">
        <v>84</v>
      </c>
      <c r="C160" s="5">
        <v>82</v>
      </c>
      <c r="D160" s="5">
        <v>31</v>
      </c>
      <c r="E160" s="5">
        <v>125</v>
      </c>
      <c r="F160" s="5">
        <v>38.200000000000003</v>
      </c>
      <c r="G160" s="5">
        <v>0.23300000000000001</v>
      </c>
      <c r="H160" s="5">
        <v>23</v>
      </c>
      <c r="I160" s="5">
        <v>0</v>
      </c>
    </row>
    <row r="161" spans="1:9" x14ac:dyDescent="0.55000000000000004">
      <c r="A161" s="5">
        <v>4</v>
      </c>
      <c r="B161" s="5">
        <v>132</v>
      </c>
      <c r="C161" s="5">
        <v>0</v>
      </c>
      <c r="D161" s="5">
        <v>0</v>
      </c>
      <c r="E161" s="5">
        <v>0</v>
      </c>
      <c r="F161" s="5">
        <v>32.9</v>
      </c>
      <c r="G161" s="5">
        <v>0.30199999999999999</v>
      </c>
      <c r="H161" s="5">
        <v>23</v>
      </c>
      <c r="I161" s="5">
        <v>1</v>
      </c>
    </row>
    <row r="162" spans="1:9" x14ac:dyDescent="0.55000000000000004">
      <c r="A162" s="5">
        <v>0</v>
      </c>
      <c r="B162" s="5">
        <v>127</v>
      </c>
      <c r="C162" s="5">
        <v>80</v>
      </c>
      <c r="D162" s="5">
        <v>37</v>
      </c>
      <c r="E162" s="5">
        <v>210</v>
      </c>
      <c r="F162" s="5">
        <v>36.299999999999997</v>
      </c>
      <c r="G162" s="5">
        <v>0.80400000000000005</v>
      </c>
      <c r="H162" s="5">
        <v>23</v>
      </c>
      <c r="I162" s="5">
        <v>0</v>
      </c>
    </row>
    <row r="163" spans="1:9" x14ac:dyDescent="0.55000000000000004">
      <c r="A163" s="5">
        <v>1</v>
      </c>
      <c r="B163" s="5">
        <v>88</v>
      </c>
      <c r="C163" s="5">
        <v>62</v>
      </c>
      <c r="D163" s="5">
        <v>24</v>
      </c>
      <c r="E163" s="5">
        <v>44</v>
      </c>
      <c r="F163" s="5">
        <v>29.9</v>
      </c>
      <c r="G163" s="5">
        <v>0.42199999999999999</v>
      </c>
      <c r="H163" s="5">
        <v>23</v>
      </c>
      <c r="I163" s="5">
        <v>0</v>
      </c>
    </row>
    <row r="164" spans="1:9" x14ac:dyDescent="0.55000000000000004">
      <c r="A164" s="5">
        <v>1</v>
      </c>
      <c r="B164" s="5">
        <v>143</v>
      </c>
      <c r="C164" s="5">
        <v>86</v>
      </c>
      <c r="D164" s="5">
        <v>30</v>
      </c>
      <c r="E164" s="5">
        <v>330</v>
      </c>
      <c r="F164" s="5">
        <v>30.1</v>
      </c>
      <c r="G164" s="5">
        <v>0.89200000000000002</v>
      </c>
      <c r="H164" s="5">
        <v>23</v>
      </c>
      <c r="I164" s="5">
        <v>0</v>
      </c>
    </row>
    <row r="165" spans="1:9" x14ac:dyDescent="0.55000000000000004">
      <c r="A165" s="5">
        <v>1</v>
      </c>
      <c r="B165" s="5">
        <v>111</v>
      </c>
      <c r="C165" s="5">
        <v>62</v>
      </c>
      <c r="D165" s="5">
        <v>13</v>
      </c>
      <c r="E165" s="5">
        <v>182</v>
      </c>
      <c r="F165" s="5">
        <v>24</v>
      </c>
      <c r="G165" s="5">
        <v>0.13800000000000001</v>
      </c>
      <c r="H165" s="5">
        <v>23</v>
      </c>
      <c r="I165" s="5">
        <v>0</v>
      </c>
    </row>
    <row r="166" spans="1:9" x14ac:dyDescent="0.55000000000000004">
      <c r="A166" s="5">
        <v>2</v>
      </c>
      <c r="B166" s="5">
        <v>68</v>
      </c>
      <c r="C166" s="5">
        <v>62</v>
      </c>
      <c r="D166" s="5">
        <v>13</v>
      </c>
      <c r="E166" s="5">
        <v>15</v>
      </c>
      <c r="F166" s="5">
        <v>20.100000000000001</v>
      </c>
      <c r="G166" s="5">
        <v>0.25700000000000001</v>
      </c>
      <c r="H166" s="5">
        <v>23</v>
      </c>
      <c r="I166" s="5">
        <v>0</v>
      </c>
    </row>
    <row r="167" spans="1:9" x14ac:dyDescent="0.55000000000000004">
      <c r="A167" s="5">
        <v>2</v>
      </c>
      <c r="B167" s="5">
        <v>111</v>
      </c>
      <c r="C167" s="5">
        <v>60</v>
      </c>
      <c r="D167" s="5">
        <v>0</v>
      </c>
      <c r="E167" s="5">
        <v>0</v>
      </c>
      <c r="F167" s="5">
        <v>26.2</v>
      </c>
      <c r="G167" s="5">
        <v>0.34300000000000003</v>
      </c>
      <c r="H167" s="5">
        <v>23</v>
      </c>
      <c r="I167" s="5">
        <v>0</v>
      </c>
    </row>
    <row r="168" spans="1:9" x14ac:dyDescent="0.55000000000000004">
      <c r="A168" s="5">
        <v>2</v>
      </c>
      <c r="B168" s="5">
        <v>94</v>
      </c>
      <c r="C168" s="5">
        <v>76</v>
      </c>
      <c r="D168" s="5">
        <v>18</v>
      </c>
      <c r="E168" s="5">
        <v>66</v>
      </c>
      <c r="F168" s="5">
        <v>31.6</v>
      </c>
      <c r="G168" s="5">
        <v>0.64900000000000002</v>
      </c>
      <c r="H168" s="5">
        <v>23</v>
      </c>
      <c r="I168" s="5">
        <v>0</v>
      </c>
    </row>
    <row r="169" spans="1:9" x14ac:dyDescent="0.55000000000000004">
      <c r="A169" s="5">
        <v>0</v>
      </c>
      <c r="B169" s="5">
        <v>107</v>
      </c>
      <c r="C169" s="5">
        <v>60</v>
      </c>
      <c r="D169" s="5">
        <v>25</v>
      </c>
      <c r="E169" s="5">
        <v>0</v>
      </c>
      <c r="F169" s="5">
        <v>26.4</v>
      </c>
      <c r="G169" s="5">
        <v>0.13300000000000001</v>
      </c>
      <c r="H169" s="5">
        <v>23</v>
      </c>
      <c r="I169" s="5">
        <v>0</v>
      </c>
    </row>
    <row r="170" spans="1:9" x14ac:dyDescent="0.55000000000000004">
      <c r="A170" s="5">
        <v>1</v>
      </c>
      <c r="B170" s="5">
        <v>91</v>
      </c>
      <c r="C170" s="5">
        <v>54</v>
      </c>
      <c r="D170" s="5">
        <v>25</v>
      </c>
      <c r="E170" s="5">
        <v>100</v>
      </c>
      <c r="F170" s="5">
        <v>25.2</v>
      </c>
      <c r="G170" s="5">
        <v>0.23400000000000001</v>
      </c>
      <c r="H170" s="5">
        <v>23</v>
      </c>
      <c r="I170" s="5">
        <v>0</v>
      </c>
    </row>
    <row r="171" spans="1:9" x14ac:dyDescent="0.55000000000000004">
      <c r="A171" s="5">
        <v>2</v>
      </c>
      <c r="B171" s="5">
        <v>101</v>
      </c>
      <c r="C171" s="5">
        <v>58</v>
      </c>
      <c r="D171" s="5">
        <v>17</v>
      </c>
      <c r="E171" s="5">
        <v>265</v>
      </c>
      <c r="F171" s="5">
        <v>24.2</v>
      </c>
      <c r="G171" s="5">
        <v>0.61399999999999999</v>
      </c>
      <c r="H171" s="5">
        <v>23</v>
      </c>
      <c r="I171" s="5">
        <v>0</v>
      </c>
    </row>
    <row r="172" spans="1:9" x14ac:dyDescent="0.55000000000000004">
      <c r="A172" s="5">
        <v>1</v>
      </c>
      <c r="B172" s="5">
        <v>140</v>
      </c>
      <c r="C172" s="5">
        <v>74</v>
      </c>
      <c r="D172" s="5">
        <v>26</v>
      </c>
      <c r="E172" s="5">
        <v>180</v>
      </c>
      <c r="F172" s="5">
        <v>24.1</v>
      </c>
      <c r="G172" s="5">
        <v>0.82799999999999996</v>
      </c>
      <c r="H172" s="5">
        <v>23</v>
      </c>
      <c r="I172" s="5">
        <v>0</v>
      </c>
    </row>
    <row r="173" spans="1:9" x14ac:dyDescent="0.55000000000000004">
      <c r="A173" s="5">
        <v>2</v>
      </c>
      <c r="B173" s="5">
        <v>121</v>
      </c>
      <c r="C173" s="5">
        <v>70</v>
      </c>
      <c r="D173" s="5">
        <v>32</v>
      </c>
      <c r="E173" s="5">
        <v>95</v>
      </c>
      <c r="F173" s="5">
        <v>39.1</v>
      </c>
      <c r="G173" s="5">
        <v>0.88600000000000001</v>
      </c>
      <c r="H173" s="5">
        <v>23</v>
      </c>
      <c r="I173" s="5">
        <v>0</v>
      </c>
    </row>
    <row r="174" spans="1:9" x14ac:dyDescent="0.55000000000000004">
      <c r="A174" s="5">
        <v>2</v>
      </c>
      <c r="B174" s="5">
        <v>93</v>
      </c>
      <c r="C174" s="5">
        <v>64</v>
      </c>
      <c r="D174" s="5">
        <v>32</v>
      </c>
      <c r="E174" s="5">
        <v>160</v>
      </c>
      <c r="F174" s="5">
        <v>38</v>
      </c>
      <c r="G174" s="5">
        <v>0.67400000000000004</v>
      </c>
      <c r="H174" s="5">
        <v>23</v>
      </c>
      <c r="I174" s="5">
        <v>1</v>
      </c>
    </row>
    <row r="175" spans="1:9" x14ac:dyDescent="0.55000000000000004">
      <c r="A175" s="5">
        <v>1</v>
      </c>
      <c r="B175" s="5">
        <v>93</v>
      </c>
      <c r="C175" s="5">
        <v>70</v>
      </c>
      <c r="D175" s="5">
        <v>31</v>
      </c>
      <c r="E175" s="5">
        <v>0</v>
      </c>
      <c r="F175" s="5">
        <v>30.4</v>
      </c>
      <c r="G175" s="5">
        <v>0.315</v>
      </c>
      <c r="H175" s="5">
        <v>23</v>
      </c>
      <c r="I175" s="5">
        <v>0</v>
      </c>
    </row>
    <row r="176" spans="1:9" x14ac:dyDescent="0.55000000000000004">
      <c r="A176" s="5">
        <v>7</v>
      </c>
      <c r="B176" s="5">
        <v>105</v>
      </c>
      <c r="C176" s="5">
        <v>0</v>
      </c>
      <c r="D176" s="5">
        <v>0</v>
      </c>
      <c r="E176" s="5">
        <v>0</v>
      </c>
      <c r="F176" s="5">
        <v>0</v>
      </c>
      <c r="G176" s="5">
        <v>0.30499999999999999</v>
      </c>
      <c r="H176" s="5">
        <v>24</v>
      </c>
      <c r="I176" s="5">
        <v>0</v>
      </c>
    </row>
    <row r="177" spans="1:9" x14ac:dyDescent="0.55000000000000004">
      <c r="A177" s="5">
        <v>2</v>
      </c>
      <c r="B177" s="5">
        <v>141</v>
      </c>
      <c r="C177" s="5">
        <v>58</v>
      </c>
      <c r="D177" s="5">
        <v>34</v>
      </c>
      <c r="E177" s="5">
        <v>128</v>
      </c>
      <c r="F177" s="5">
        <v>25.4</v>
      </c>
      <c r="G177" s="5">
        <v>0.69899999999999995</v>
      </c>
      <c r="H177" s="5">
        <v>24</v>
      </c>
      <c r="I177" s="5">
        <v>0</v>
      </c>
    </row>
    <row r="178" spans="1:9" x14ac:dyDescent="0.55000000000000004">
      <c r="A178" s="5">
        <v>2</v>
      </c>
      <c r="B178" s="5">
        <v>112</v>
      </c>
      <c r="C178" s="5">
        <v>66</v>
      </c>
      <c r="D178" s="5">
        <v>22</v>
      </c>
      <c r="E178" s="5">
        <v>0</v>
      </c>
      <c r="F178" s="5">
        <v>25</v>
      </c>
      <c r="G178" s="5">
        <v>0.307</v>
      </c>
      <c r="H178" s="5">
        <v>24</v>
      </c>
      <c r="I178" s="5">
        <v>0</v>
      </c>
    </row>
    <row r="179" spans="1:9" x14ac:dyDescent="0.55000000000000004">
      <c r="A179" s="5">
        <v>1</v>
      </c>
      <c r="B179" s="5">
        <v>107</v>
      </c>
      <c r="C179" s="5">
        <v>68</v>
      </c>
      <c r="D179" s="5">
        <v>19</v>
      </c>
      <c r="E179" s="5">
        <v>0</v>
      </c>
      <c r="F179" s="5">
        <v>26.5</v>
      </c>
      <c r="G179" s="5">
        <v>0.16500000000000001</v>
      </c>
      <c r="H179" s="5">
        <v>24</v>
      </c>
      <c r="I179" s="5">
        <v>0</v>
      </c>
    </row>
    <row r="180" spans="1:9" x14ac:dyDescent="0.55000000000000004">
      <c r="A180" s="5">
        <v>2</v>
      </c>
      <c r="B180" s="5">
        <v>92</v>
      </c>
      <c r="C180" s="5">
        <v>62</v>
      </c>
      <c r="D180" s="5">
        <v>28</v>
      </c>
      <c r="E180" s="5">
        <v>0</v>
      </c>
      <c r="F180" s="5">
        <v>31.6</v>
      </c>
      <c r="G180" s="5">
        <v>0.13</v>
      </c>
      <c r="H180" s="5">
        <v>24</v>
      </c>
      <c r="I180" s="5">
        <v>0</v>
      </c>
    </row>
    <row r="181" spans="1:9" x14ac:dyDescent="0.55000000000000004">
      <c r="A181" s="5">
        <v>1</v>
      </c>
      <c r="B181" s="5">
        <v>81</v>
      </c>
      <c r="C181" s="5">
        <v>72</v>
      </c>
      <c r="D181" s="5">
        <v>18</v>
      </c>
      <c r="E181" s="5">
        <v>40</v>
      </c>
      <c r="F181" s="5">
        <v>26.6</v>
      </c>
      <c r="G181" s="5">
        <v>0.28299999999999997</v>
      </c>
      <c r="H181" s="5">
        <v>24</v>
      </c>
      <c r="I181" s="5">
        <v>0</v>
      </c>
    </row>
    <row r="182" spans="1:9" x14ac:dyDescent="0.55000000000000004">
      <c r="A182" s="5">
        <v>0</v>
      </c>
      <c r="B182" s="5">
        <v>95</v>
      </c>
      <c r="C182" s="5">
        <v>85</v>
      </c>
      <c r="D182" s="5">
        <v>25</v>
      </c>
      <c r="E182" s="5">
        <v>36</v>
      </c>
      <c r="F182" s="5">
        <v>37.4</v>
      </c>
      <c r="G182" s="5">
        <v>0.247</v>
      </c>
      <c r="H182" s="5">
        <v>24</v>
      </c>
      <c r="I182" s="5">
        <v>1</v>
      </c>
    </row>
    <row r="183" spans="1:9" x14ac:dyDescent="0.55000000000000004">
      <c r="A183" s="5">
        <v>3</v>
      </c>
      <c r="B183" s="5">
        <v>171</v>
      </c>
      <c r="C183" s="5">
        <v>72</v>
      </c>
      <c r="D183" s="5">
        <v>33</v>
      </c>
      <c r="E183" s="5">
        <v>135</v>
      </c>
      <c r="F183" s="5">
        <v>33.299999999999997</v>
      </c>
      <c r="G183" s="5">
        <v>0.19900000000000001</v>
      </c>
      <c r="H183" s="5">
        <v>24</v>
      </c>
      <c r="I183" s="5">
        <v>1</v>
      </c>
    </row>
    <row r="184" spans="1:9" x14ac:dyDescent="0.55000000000000004">
      <c r="A184" s="5">
        <v>6</v>
      </c>
      <c r="B184" s="5">
        <v>111</v>
      </c>
      <c r="C184" s="5">
        <v>64</v>
      </c>
      <c r="D184" s="5">
        <v>39</v>
      </c>
      <c r="E184" s="5">
        <v>0</v>
      </c>
      <c r="F184" s="5">
        <v>34.200000000000003</v>
      </c>
      <c r="G184" s="5">
        <v>0.26</v>
      </c>
      <c r="H184" s="5">
        <v>24</v>
      </c>
      <c r="I184" s="5">
        <v>0</v>
      </c>
    </row>
    <row r="185" spans="1:9" x14ac:dyDescent="0.55000000000000004">
      <c r="A185" s="5">
        <v>1</v>
      </c>
      <c r="B185" s="5">
        <v>136</v>
      </c>
      <c r="C185" s="5">
        <v>74</v>
      </c>
      <c r="D185" s="5">
        <v>50</v>
      </c>
      <c r="E185" s="5">
        <v>204</v>
      </c>
      <c r="F185" s="5">
        <v>37.4</v>
      </c>
      <c r="G185" s="5">
        <v>0.39900000000000002</v>
      </c>
      <c r="H185" s="5">
        <v>24</v>
      </c>
      <c r="I185" s="5">
        <v>0</v>
      </c>
    </row>
    <row r="186" spans="1:9" x14ac:dyDescent="0.55000000000000004">
      <c r="A186" s="5">
        <v>0</v>
      </c>
      <c r="B186" s="5">
        <v>147</v>
      </c>
      <c r="C186" s="5">
        <v>85</v>
      </c>
      <c r="D186" s="5">
        <v>54</v>
      </c>
      <c r="E186" s="5">
        <v>0</v>
      </c>
      <c r="F186" s="5">
        <v>42.8</v>
      </c>
      <c r="G186" s="5">
        <v>0.375</v>
      </c>
      <c r="H186" s="5">
        <v>24</v>
      </c>
      <c r="I186" s="5">
        <v>0</v>
      </c>
    </row>
    <row r="187" spans="1:9" x14ac:dyDescent="0.55000000000000004">
      <c r="A187" s="5">
        <v>0</v>
      </c>
      <c r="B187" s="5">
        <v>140</v>
      </c>
      <c r="C187" s="5">
        <v>65</v>
      </c>
      <c r="D187" s="5">
        <v>26</v>
      </c>
      <c r="E187" s="5">
        <v>130</v>
      </c>
      <c r="F187" s="5">
        <v>42.6</v>
      </c>
      <c r="G187" s="5">
        <v>0.43099999999999999</v>
      </c>
      <c r="H187" s="5">
        <v>24</v>
      </c>
      <c r="I187" s="5">
        <v>1</v>
      </c>
    </row>
    <row r="188" spans="1:9" x14ac:dyDescent="0.55000000000000004">
      <c r="A188" s="5">
        <v>3</v>
      </c>
      <c r="B188" s="5">
        <v>162</v>
      </c>
      <c r="C188" s="5">
        <v>52</v>
      </c>
      <c r="D188" s="5">
        <v>38</v>
      </c>
      <c r="E188" s="5">
        <v>0</v>
      </c>
      <c r="F188" s="5">
        <v>37.200000000000003</v>
      </c>
      <c r="G188" s="5">
        <v>0.65200000000000002</v>
      </c>
      <c r="H188" s="5">
        <v>24</v>
      </c>
      <c r="I188" s="5">
        <v>1</v>
      </c>
    </row>
    <row r="189" spans="1:9" x14ac:dyDescent="0.55000000000000004">
      <c r="A189" s="5">
        <v>0</v>
      </c>
      <c r="B189" s="5">
        <v>117</v>
      </c>
      <c r="C189" s="5">
        <v>80</v>
      </c>
      <c r="D189" s="5">
        <v>31</v>
      </c>
      <c r="E189" s="5">
        <v>53</v>
      </c>
      <c r="F189" s="5">
        <v>45.2</v>
      </c>
      <c r="G189" s="5">
        <v>8.8999999999999996E-2</v>
      </c>
      <c r="H189" s="5">
        <v>24</v>
      </c>
      <c r="I189" s="5">
        <v>0</v>
      </c>
    </row>
    <row r="190" spans="1:9" x14ac:dyDescent="0.55000000000000004">
      <c r="A190" s="5">
        <v>2</v>
      </c>
      <c r="B190" s="5">
        <v>90</v>
      </c>
      <c r="C190" s="5">
        <v>80</v>
      </c>
      <c r="D190" s="5">
        <v>14</v>
      </c>
      <c r="E190" s="5">
        <v>55</v>
      </c>
      <c r="F190" s="5">
        <v>24.4</v>
      </c>
      <c r="G190" s="5">
        <v>0.249</v>
      </c>
      <c r="H190" s="5">
        <v>24</v>
      </c>
      <c r="I190" s="5">
        <v>0</v>
      </c>
    </row>
    <row r="191" spans="1:9" x14ac:dyDescent="0.55000000000000004">
      <c r="A191" s="5">
        <v>1</v>
      </c>
      <c r="B191" s="5">
        <v>193</v>
      </c>
      <c r="C191" s="5">
        <v>50</v>
      </c>
      <c r="D191" s="5">
        <v>16</v>
      </c>
      <c r="E191" s="5">
        <v>375</v>
      </c>
      <c r="F191" s="5">
        <v>25.9</v>
      </c>
      <c r="G191" s="5">
        <v>0.65500000000000003</v>
      </c>
      <c r="H191" s="5">
        <v>24</v>
      </c>
      <c r="I191" s="5">
        <v>0</v>
      </c>
    </row>
    <row r="192" spans="1:9" x14ac:dyDescent="0.55000000000000004">
      <c r="A192" s="5">
        <v>2</v>
      </c>
      <c r="B192" s="5">
        <v>128</v>
      </c>
      <c r="C192" s="5">
        <v>64</v>
      </c>
      <c r="D192" s="5">
        <v>42</v>
      </c>
      <c r="E192" s="5">
        <v>0</v>
      </c>
      <c r="F192" s="5">
        <v>40</v>
      </c>
      <c r="G192" s="5">
        <v>1.101</v>
      </c>
      <c r="H192" s="5">
        <v>24</v>
      </c>
      <c r="I192" s="5">
        <v>0</v>
      </c>
    </row>
    <row r="193" spans="1:9" x14ac:dyDescent="0.55000000000000004">
      <c r="A193" s="5">
        <v>1</v>
      </c>
      <c r="B193" s="5">
        <v>128</v>
      </c>
      <c r="C193" s="5">
        <v>48</v>
      </c>
      <c r="D193" s="5">
        <v>45</v>
      </c>
      <c r="E193" s="5">
        <v>194</v>
      </c>
      <c r="F193" s="5">
        <v>40.5</v>
      </c>
      <c r="G193" s="5">
        <v>0.61299999999999999</v>
      </c>
      <c r="H193" s="5">
        <v>24</v>
      </c>
      <c r="I193" s="5">
        <v>1</v>
      </c>
    </row>
    <row r="194" spans="1:9" x14ac:dyDescent="0.55000000000000004">
      <c r="A194" s="5">
        <v>0</v>
      </c>
      <c r="B194" s="5">
        <v>126</v>
      </c>
      <c r="C194" s="5">
        <v>84</v>
      </c>
      <c r="D194" s="5">
        <v>29</v>
      </c>
      <c r="E194" s="5">
        <v>215</v>
      </c>
      <c r="F194" s="5">
        <v>30.7</v>
      </c>
      <c r="G194" s="5">
        <v>0.52</v>
      </c>
      <c r="H194" s="5">
        <v>24</v>
      </c>
      <c r="I194" s="5">
        <v>0</v>
      </c>
    </row>
    <row r="195" spans="1:9" x14ac:dyDescent="0.55000000000000004">
      <c r="A195" s="5">
        <v>1</v>
      </c>
      <c r="B195" s="5">
        <v>157</v>
      </c>
      <c r="C195" s="5">
        <v>72</v>
      </c>
      <c r="D195" s="5">
        <v>21</v>
      </c>
      <c r="E195" s="5">
        <v>168</v>
      </c>
      <c r="F195" s="5">
        <v>25.6</v>
      </c>
      <c r="G195" s="5">
        <v>0.123</v>
      </c>
      <c r="H195" s="5">
        <v>24</v>
      </c>
      <c r="I195" s="5">
        <v>0</v>
      </c>
    </row>
    <row r="196" spans="1:9" x14ac:dyDescent="0.55000000000000004">
      <c r="A196" s="5">
        <v>1</v>
      </c>
      <c r="B196" s="5">
        <v>90</v>
      </c>
      <c r="C196" s="5">
        <v>62</v>
      </c>
      <c r="D196" s="5">
        <v>12</v>
      </c>
      <c r="E196" s="5">
        <v>43</v>
      </c>
      <c r="F196" s="5">
        <v>27.2</v>
      </c>
      <c r="G196" s="5">
        <v>0.57999999999999996</v>
      </c>
      <c r="H196" s="5">
        <v>24</v>
      </c>
      <c r="I196" s="5">
        <v>0</v>
      </c>
    </row>
    <row r="197" spans="1:9" x14ac:dyDescent="0.55000000000000004">
      <c r="A197" s="5">
        <v>1</v>
      </c>
      <c r="B197" s="5">
        <v>107</v>
      </c>
      <c r="C197" s="5">
        <v>72</v>
      </c>
      <c r="D197" s="5">
        <v>30</v>
      </c>
      <c r="E197" s="5">
        <v>82</v>
      </c>
      <c r="F197" s="5">
        <v>30.8</v>
      </c>
      <c r="G197" s="5">
        <v>0.82099999999999995</v>
      </c>
      <c r="H197" s="5">
        <v>24</v>
      </c>
      <c r="I197" s="5">
        <v>0</v>
      </c>
    </row>
    <row r="198" spans="1:9" x14ac:dyDescent="0.55000000000000004">
      <c r="A198" s="5">
        <v>1</v>
      </c>
      <c r="B198" s="5">
        <v>119</v>
      </c>
      <c r="C198" s="5">
        <v>54</v>
      </c>
      <c r="D198" s="5">
        <v>13</v>
      </c>
      <c r="E198" s="5">
        <v>50</v>
      </c>
      <c r="F198" s="5">
        <v>22.3</v>
      </c>
      <c r="G198" s="5">
        <v>0.20499999999999999</v>
      </c>
      <c r="H198" s="5">
        <v>24</v>
      </c>
      <c r="I198" s="5">
        <v>0</v>
      </c>
    </row>
    <row r="199" spans="1:9" x14ac:dyDescent="0.55000000000000004">
      <c r="A199" s="5">
        <v>4</v>
      </c>
      <c r="B199" s="5">
        <v>117</v>
      </c>
      <c r="C199" s="5">
        <v>64</v>
      </c>
      <c r="D199" s="5">
        <v>27</v>
      </c>
      <c r="E199" s="5">
        <v>120</v>
      </c>
      <c r="F199" s="5">
        <v>33.200000000000003</v>
      </c>
      <c r="G199" s="5">
        <v>0.23</v>
      </c>
      <c r="H199" s="5">
        <v>24</v>
      </c>
      <c r="I199" s="5">
        <v>0</v>
      </c>
    </row>
    <row r="200" spans="1:9" x14ac:dyDescent="0.55000000000000004">
      <c r="A200" s="5">
        <v>2</v>
      </c>
      <c r="B200" s="5">
        <v>100</v>
      </c>
      <c r="C200" s="5">
        <v>54</v>
      </c>
      <c r="D200" s="5">
        <v>28</v>
      </c>
      <c r="E200" s="5">
        <v>105</v>
      </c>
      <c r="F200" s="5">
        <v>37.799999999999997</v>
      </c>
      <c r="G200" s="5">
        <v>0.498</v>
      </c>
      <c r="H200" s="5">
        <v>24</v>
      </c>
      <c r="I200" s="5">
        <v>0</v>
      </c>
    </row>
    <row r="201" spans="1:9" x14ac:dyDescent="0.55000000000000004">
      <c r="A201" s="5">
        <v>5</v>
      </c>
      <c r="B201" s="5">
        <v>86</v>
      </c>
      <c r="C201" s="5">
        <v>68</v>
      </c>
      <c r="D201" s="5">
        <v>28</v>
      </c>
      <c r="E201" s="5">
        <v>71</v>
      </c>
      <c r="F201" s="5">
        <v>30.2</v>
      </c>
      <c r="G201" s="5">
        <v>0.36399999999999999</v>
      </c>
      <c r="H201" s="5">
        <v>24</v>
      </c>
      <c r="I201" s="5">
        <v>0</v>
      </c>
    </row>
    <row r="202" spans="1:9" x14ac:dyDescent="0.55000000000000004">
      <c r="A202" s="5">
        <v>4</v>
      </c>
      <c r="B202" s="5">
        <v>114</v>
      </c>
      <c r="C202" s="5">
        <v>64</v>
      </c>
      <c r="D202" s="5">
        <v>0</v>
      </c>
      <c r="E202" s="5">
        <v>0</v>
      </c>
      <c r="F202" s="5">
        <v>28.9</v>
      </c>
      <c r="G202" s="5">
        <v>0.126</v>
      </c>
      <c r="H202" s="5">
        <v>24</v>
      </c>
      <c r="I202" s="5">
        <v>0</v>
      </c>
    </row>
    <row r="203" spans="1:9" x14ac:dyDescent="0.55000000000000004">
      <c r="A203" s="5">
        <v>0</v>
      </c>
      <c r="B203" s="5">
        <v>135</v>
      </c>
      <c r="C203" s="5">
        <v>68</v>
      </c>
      <c r="D203" s="5">
        <v>42</v>
      </c>
      <c r="E203" s="5">
        <v>250</v>
      </c>
      <c r="F203" s="5">
        <v>42.3</v>
      </c>
      <c r="G203" s="5">
        <v>0.36499999999999999</v>
      </c>
      <c r="H203" s="5">
        <v>24</v>
      </c>
      <c r="I203" s="5">
        <v>1</v>
      </c>
    </row>
    <row r="204" spans="1:9" x14ac:dyDescent="0.55000000000000004">
      <c r="A204" s="5">
        <v>2</v>
      </c>
      <c r="B204" s="5">
        <v>83</v>
      </c>
      <c r="C204" s="5">
        <v>65</v>
      </c>
      <c r="D204" s="5">
        <v>28</v>
      </c>
      <c r="E204" s="5">
        <v>66</v>
      </c>
      <c r="F204" s="5">
        <v>36.799999999999997</v>
      </c>
      <c r="G204" s="5">
        <v>0.629</v>
      </c>
      <c r="H204" s="5">
        <v>24</v>
      </c>
      <c r="I204" s="5">
        <v>0</v>
      </c>
    </row>
    <row r="205" spans="1:9" x14ac:dyDescent="0.55000000000000004">
      <c r="A205" s="5">
        <v>3</v>
      </c>
      <c r="B205" s="5">
        <v>99</v>
      </c>
      <c r="C205" s="5">
        <v>54</v>
      </c>
      <c r="D205" s="5">
        <v>19</v>
      </c>
      <c r="E205" s="5">
        <v>86</v>
      </c>
      <c r="F205" s="5">
        <v>25.6</v>
      </c>
      <c r="G205" s="5">
        <v>0.154</v>
      </c>
      <c r="H205" s="5">
        <v>24</v>
      </c>
      <c r="I205" s="5">
        <v>0</v>
      </c>
    </row>
    <row r="206" spans="1:9" x14ac:dyDescent="0.55000000000000004">
      <c r="A206" s="5">
        <v>3</v>
      </c>
      <c r="B206" s="5">
        <v>125</v>
      </c>
      <c r="C206" s="5">
        <v>58</v>
      </c>
      <c r="D206" s="5">
        <v>0</v>
      </c>
      <c r="E206" s="5">
        <v>0</v>
      </c>
      <c r="F206" s="5">
        <v>31.6</v>
      </c>
      <c r="G206" s="5">
        <v>0.151</v>
      </c>
      <c r="H206" s="5">
        <v>24</v>
      </c>
      <c r="I206" s="5">
        <v>0</v>
      </c>
    </row>
    <row r="207" spans="1:9" x14ac:dyDescent="0.55000000000000004">
      <c r="A207" s="5">
        <v>3</v>
      </c>
      <c r="B207" s="5">
        <v>116</v>
      </c>
      <c r="C207" s="5">
        <v>74</v>
      </c>
      <c r="D207" s="5">
        <v>15</v>
      </c>
      <c r="E207" s="5">
        <v>105</v>
      </c>
      <c r="F207" s="5">
        <v>26.3</v>
      </c>
      <c r="G207" s="5">
        <v>0.107</v>
      </c>
      <c r="H207" s="5">
        <v>24</v>
      </c>
      <c r="I207" s="5">
        <v>0</v>
      </c>
    </row>
    <row r="208" spans="1:9" x14ac:dyDescent="0.55000000000000004">
      <c r="A208" s="5">
        <v>0</v>
      </c>
      <c r="B208" s="5">
        <v>107</v>
      </c>
      <c r="C208" s="5">
        <v>76</v>
      </c>
      <c r="D208" s="5">
        <v>0</v>
      </c>
      <c r="E208" s="5">
        <v>0</v>
      </c>
      <c r="F208" s="5">
        <v>45.3</v>
      </c>
      <c r="G208" s="5">
        <v>0.68600000000000005</v>
      </c>
      <c r="H208" s="5">
        <v>24</v>
      </c>
      <c r="I208" s="5">
        <v>0</v>
      </c>
    </row>
    <row r="209" spans="1:9" x14ac:dyDescent="0.55000000000000004">
      <c r="A209" s="5">
        <v>1</v>
      </c>
      <c r="B209" s="5">
        <v>77</v>
      </c>
      <c r="C209" s="5">
        <v>56</v>
      </c>
      <c r="D209" s="5">
        <v>30</v>
      </c>
      <c r="E209" s="5">
        <v>56</v>
      </c>
      <c r="F209" s="5">
        <v>33.299999999999997</v>
      </c>
      <c r="G209" s="5">
        <v>1.2509999999999999</v>
      </c>
      <c r="H209" s="5">
        <v>24</v>
      </c>
      <c r="I209" s="5">
        <v>0</v>
      </c>
    </row>
    <row r="210" spans="1:9" x14ac:dyDescent="0.55000000000000004">
      <c r="A210" s="5">
        <v>1</v>
      </c>
      <c r="B210" s="5">
        <v>87</v>
      </c>
      <c r="C210" s="5">
        <v>68</v>
      </c>
      <c r="D210" s="5">
        <v>34</v>
      </c>
      <c r="E210" s="5">
        <v>77</v>
      </c>
      <c r="F210" s="5">
        <v>37.6</v>
      </c>
      <c r="G210" s="5">
        <v>0.40100000000000002</v>
      </c>
      <c r="H210" s="5">
        <v>24</v>
      </c>
      <c r="I210" s="5">
        <v>0</v>
      </c>
    </row>
    <row r="211" spans="1:9" x14ac:dyDescent="0.55000000000000004">
      <c r="A211" s="5">
        <v>2</v>
      </c>
      <c r="B211" s="5">
        <v>112</v>
      </c>
      <c r="C211" s="5">
        <v>78</v>
      </c>
      <c r="D211" s="5">
        <v>50</v>
      </c>
      <c r="E211" s="5">
        <v>140</v>
      </c>
      <c r="F211" s="5">
        <v>39.4</v>
      </c>
      <c r="G211" s="5">
        <v>0.17499999999999999</v>
      </c>
      <c r="H211" s="5">
        <v>24</v>
      </c>
      <c r="I211" s="5">
        <v>0</v>
      </c>
    </row>
    <row r="212" spans="1:9" x14ac:dyDescent="0.55000000000000004">
      <c r="A212" s="5">
        <v>1</v>
      </c>
      <c r="B212" s="5">
        <v>108</v>
      </c>
      <c r="C212" s="5">
        <v>88</v>
      </c>
      <c r="D212" s="5">
        <v>19</v>
      </c>
      <c r="E212" s="5">
        <v>0</v>
      </c>
      <c r="F212" s="5">
        <v>27.1</v>
      </c>
      <c r="G212" s="5">
        <v>0.4</v>
      </c>
      <c r="H212" s="5">
        <v>24</v>
      </c>
      <c r="I212" s="5">
        <v>0</v>
      </c>
    </row>
    <row r="213" spans="1:9" x14ac:dyDescent="0.55000000000000004">
      <c r="A213" s="5">
        <v>3</v>
      </c>
      <c r="B213" s="5">
        <v>106</v>
      </c>
      <c r="C213" s="5">
        <v>54</v>
      </c>
      <c r="D213" s="5">
        <v>21</v>
      </c>
      <c r="E213" s="5">
        <v>158</v>
      </c>
      <c r="F213" s="5">
        <v>30.9</v>
      </c>
      <c r="G213" s="5">
        <v>0.29199999999999998</v>
      </c>
      <c r="H213" s="5">
        <v>24</v>
      </c>
      <c r="I213" s="5">
        <v>0</v>
      </c>
    </row>
    <row r="214" spans="1:9" x14ac:dyDescent="0.55000000000000004">
      <c r="A214" s="5">
        <v>0</v>
      </c>
      <c r="B214" s="5">
        <v>119</v>
      </c>
      <c r="C214" s="5">
        <v>0</v>
      </c>
      <c r="D214" s="5">
        <v>0</v>
      </c>
      <c r="E214" s="5">
        <v>0</v>
      </c>
      <c r="F214" s="5">
        <v>32.4</v>
      </c>
      <c r="G214" s="5">
        <v>0.14099999999999999</v>
      </c>
      <c r="H214" s="5">
        <v>24</v>
      </c>
      <c r="I214" s="5">
        <v>1</v>
      </c>
    </row>
    <row r="215" spans="1:9" x14ac:dyDescent="0.55000000000000004">
      <c r="A215" s="5">
        <v>0</v>
      </c>
      <c r="B215" s="5">
        <v>102</v>
      </c>
      <c r="C215" s="5">
        <v>78</v>
      </c>
      <c r="D215" s="5">
        <v>40</v>
      </c>
      <c r="E215" s="5">
        <v>90</v>
      </c>
      <c r="F215" s="5">
        <v>34.5</v>
      </c>
      <c r="G215" s="5">
        <v>0.23799999999999999</v>
      </c>
      <c r="H215" s="5">
        <v>24</v>
      </c>
      <c r="I215" s="5">
        <v>0</v>
      </c>
    </row>
    <row r="216" spans="1:9" x14ac:dyDescent="0.55000000000000004">
      <c r="A216" s="5">
        <v>4</v>
      </c>
      <c r="B216" s="5">
        <v>128</v>
      </c>
      <c r="C216" s="5">
        <v>70</v>
      </c>
      <c r="D216" s="5">
        <v>0</v>
      </c>
      <c r="E216" s="5">
        <v>0</v>
      </c>
      <c r="F216" s="5">
        <v>34.299999999999997</v>
      </c>
      <c r="G216" s="5">
        <v>0.30299999999999999</v>
      </c>
      <c r="H216" s="5">
        <v>24</v>
      </c>
      <c r="I216" s="5">
        <v>0</v>
      </c>
    </row>
    <row r="217" spans="1:9" x14ac:dyDescent="0.55000000000000004">
      <c r="A217" s="5">
        <v>1</v>
      </c>
      <c r="B217" s="5">
        <v>112</v>
      </c>
      <c r="C217" s="5">
        <v>80</v>
      </c>
      <c r="D217" s="5">
        <v>45</v>
      </c>
      <c r="E217" s="5">
        <v>132</v>
      </c>
      <c r="F217" s="5">
        <v>34.799999999999997</v>
      </c>
      <c r="G217" s="5">
        <v>0.217</v>
      </c>
      <c r="H217" s="5">
        <v>24</v>
      </c>
      <c r="I217" s="5">
        <v>0</v>
      </c>
    </row>
    <row r="218" spans="1:9" x14ac:dyDescent="0.55000000000000004">
      <c r="A218" s="5">
        <v>3</v>
      </c>
      <c r="B218" s="5">
        <v>158</v>
      </c>
      <c r="C218" s="5">
        <v>64</v>
      </c>
      <c r="D218" s="5">
        <v>13</v>
      </c>
      <c r="E218" s="5">
        <v>387</v>
      </c>
      <c r="F218" s="5">
        <v>31.2</v>
      </c>
      <c r="G218" s="5">
        <v>0.29499999999999998</v>
      </c>
      <c r="H218" s="5">
        <v>24</v>
      </c>
      <c r="I218" s="5">
        <v>0</v>
      </c>
    </row>
    <row r="219" spans="1:9" x14ac:dyDescent="0.55000000000000004">
      <c r="A219" s="5">
        <v>1</v>
      </c>
      <c r="B219" s="5">
        <v>108</v>
      </c>
      <c r="C219" s="5">
        <v>60</v>
      </c>
      <c r="D219" s="5">
        <v>46</v>
      </c>
      <c r="E219" s="5">
        <v>178</v>
      </c>
      <c r="F219" s="5">
        <v>35.5</v>
      </c>
      <c r="G219" s="5">
        <v>0.41499999999999998</v>
      </c>
      <c r="H219" s="5">
        <v>24</v>
      </c>
      <c r="I219" s="5">
        <v>0</v>
      </c>
    </row>
    <row r="220" spans="1:9" x14ac:dyDescent="0.55000000000000004">
      <c r="A220" s="5">
        <v>2</v>
      </c>
      <c r="B220" s="5">
        <v>174</v>
      </c>
      <c r="C220" s="5">
        <v>88</v>
      </c>
      <c r="D220" s="5">
        <v>37</v>
      </c>
      <c r="E220" s="5">
        <v>120</v>
      </c>
      <c r="F220" s="5">
        <v>44.5</v>
      </c>
      <c r="G220" s="5">
        <v>0.64600000000000002</v>
      </c>
      <c r="H220" s="5">
        <v>24</v>
      </c>
      <c r="I220" s="5">
        <v>1</v>
      </c>
    </row>
    <row r="221" spans="1:9" x14ac:dyDescent="0.55000000000000004">
      <c r="A221" s="5">
        <v>0</v>
      </c>
      <c r="B221" s="5">
        <v>180</v>
      </c>
      <c r="C221" s="5">
        <v>66</v>
      </c>
      <c r="D221" s="5">
        <v>39</v>
      </c>
      <c r="E221" s="5">
        <v>0</v>
      </c>
      <c r="F221" s="5">
        <v>42</v>
      </c>
      <c r="G221" s="5">
        <v>1.893</v>
      </c>
      <c r="H221" s="5">
        <v>25</v>
      </c>
      <c r="I221" s="5">
        <v>1</v>
      </c>
    </row>
    <row r="222" spans="1:9" x14ac:dyDescent="0.55000000000000004">
      <c r="A222" s="5">
        <v>1</v>
      </c>
      <c r="B222" s="5">
        <v>95</v>
      </c>
      <c r="C222" s="5">
        <v>66</v>
      </c>
      <c r="D222" s="5">
        <v>13</v>
      </c>
      <c r="E222" s="5">
        <v>38</v>
      </c>
      <c r="F222" s="5">
        <v>19.600000000000001</v>
      </c>
      <c r="G222" s="5">
        <v>0.33400000000000002</v>
      </c>
      <c r="H222" s="5">
        <v>25</v>
      </c>
      <c r="I222" s="5">
        <v>0</v>
      </c>
    </row>
    <row r="223" spans="1:9" x14ac:dyDescent="0.55000000000000004">
      <c r="A223" s="5">
        <v>3</v>
      </c>
      <c r="B223" s="5">
        <v>83</v>
      </c>
      <c r="C223" s="5">
        <v>58</v>
      </c>
      <c r="D223" s="5">
        <v>31</v>
      </c>
      <c r="E223" s="5">
        <v>18</v>
      </c>
      <c r="F223" s="5">
        <v>34.299999999999997</v>
      </c>
      <c r="G223" s="5">
        <v>0.33600000000000002</v>
      </c>
      <c r="H223" s="5">
        <v>25</v>
      </c>
      <c r="I223" s="5">
        <v>0</v>
      </c>
    </row>
    <row r="224" spans="1:9" x14ac:dyDescent="0.55000000000000004">
      <c r="A224" s="5">
        <v>4</v>
      </c>
      <c r="B224" s="5">
        <v>76</v>
      </c>
      <c r="C224" s="5">
        <v>62</v>
      </c>
      <c r="D224" s="5">
        <v>0</v>
      </c>
      <c r="E224" s="5">
        <v>0</v>
      </c>
      <c r="F224" s="5">
        <v>34</v>
      </c>
      <c r="G224" s="5">
        <v>0.39100000000000001</v>
      </c>
      <c r="H224" s="5">
        <v>25</v>
      </c>
      <c r="I224" s="5">
        <v>0</v>
      </c>
    </row>
    <row r="225" spans="1:9" x14ac:dyDescent="0.55000000000000004">
      <c r="A225" s="5">
        <v>5</v>
      </c>
      <c r="B225" s="5">
        <v>78</v>
      </c>
      <c r="C225" s="5">
        <v>48</v>
      </c>
      <c r="D225" s="5">
        <v>0</v>
      </c>
      <c r="E225" s="5">
        <v>0</v>
      </c>
      <c r="F225" s="5">
        <v>33.700000000000003</v>
      </c>
      <c r="G225" s="5">
        <v>0.65400000000000003</v>
      </c>
      <c r="H225" s="5">
        <v>25</v>
      </c>
      <c r="I225" s="5">
        <v>0</v>
      </c>
    </row>
    <row r="226" spans="1:9" x14ac:dyDescent="0.55000000000000004">
      <c r="A226" s="5">
        <v>0</v>
      </c>
      <c r="B226" s="5">
        <v>162</v>
      </c>
      <c r="C226" s="5">
        <v>76</v>
      </c>
      <c r="D226" s="5">
        <v>56</v>
      </c>
      <c r="E226" s="5">
        <v>100</v>
      </c>
      <c r="F226" s="5">
        <v>53.2</v>
      </c>
      <c r="G226" s="5">
        <v>0.75900000000000001</v>
      </c>
      <c r="H226" s="5">
        <v>25</v>
      </c>
      <c r="I226" s="5">
        <v>1</v>
      </c>
    </row>
    <row r="227" spans="1:9" x14ac:dyDescent="0.55000000000000004">
      <c r="A227" s="5">
        <v>2</v>
      </c>
      <c r="B227" s="5">
        <v>87</v>
      </c>
      <c r="C227" s="5">
        <v>0</v>
      </c>
      <c r="D227" s="5">
        <v>23</v>
      </c>
      <c r="E227" s="5">
        <v>0</v>
      </c>
      <c r="F227" s="5">
        <v>28.9</v>
      </c>
      <c r="G227" s="5">
        <v>0.77300000000000002</v>
      </c>
      <c r="H227" s="5">
        <v>25</v>
      </c>
      <c r="I227" s="5">
        <v>0</v>
      </c>
    </row>
    <row r="228" spans="1:9" x14ac:dyDescent="0.55000000000000004">
      <c r="A228" s="5">
        <v>5</v>
      </c>
      <c r="B228" s="5">
        <v>139</v>
      </c>
      <c r="C228" s="5">
        <v>80</v>
      </c>
      <c r="D228" s="5">
        <v>35</v>
      </c>
      <c r="E228" s="5">
        <v>160</v>
      </c>
      <c r="F228" s="5">
        <v>31.6</v>
      </c>
      <c r="G228" s="5">
        <v>0.36099999999999999</v>
      </c>
      <c r="H228" s="5">
        <v>25</v>
      </c>
      <c r="I228" s="5">
        <v>1</v>
      </c>
    </row>
    <row r="229" spans="1:9" x14ac:dyDescent="0.55000000000000004">
      <c r="A229" s="5">
        <v>2</v>
      </c>
      <c r="B229" s="5">
        <v>81</v>
      </c>
      <c r="C229" s="5">
        <v>60</v>
      </c>
      <c r="D229" s="5">
        <v>22</v>
      </c>
      <c r="E229" s="5">
        <v>0</v>
      </c>
      <c r="F229" s="5">
        <v>27.7</v>
      </c>
      <c r="G229" s="5">
        <v>0.28999999999999998</v>
      </c>
      <c r="H229" s="5">
        <v>25</v>
      </c>
      <c r="I229" s="5">
        <v>0</v>
      </c>
    </row>
    <row r="230" spans="1:9" x14ac:dyDescent="0.55000000000000004">
      <c r="A230" s="5">
        <v>5</v>
      </c>
      <c r="B230" s="5">
        <v>109</v>
      </c>
      <c r="C230" s="5">
        <v>62</v>
      </c>
      <c r="D230" s="5">
        <v>41</v>
      </c>
      <c r="E230" s="5">
        <v>129</v>
      </c>
      <c r="F230" s="5">
        <v>35.799999999999997</v>
      </c>
      <c r="G230" s="5">
        <v>0.51400000000000001</v>
      </c>
      <c r="H230" s="5">
        <v>25</v>
      </c>
      <c r="I230" s="5">
        <v>1</v>
      </c>
    </row>
    <row r="231" spans="1:9" x14ac:dyDescent="0.55000000000000004">
      <c r="A231" s="5">
        <v>0</v>
      </c>
      <c r="B231" s="5">
        <v>86</v>
      </c>
      <c r="C231" s="5">
        <v>68</v>
      </c>
      <c r="D231" s="5">
        <v>32</v>
      </c>
      <c r="E231" s="5">
        <v>0</v>
      </c>
      <c r="F231" s="5">
        <v>35.799999999999997</v>
      </c>
      <c r="G231" s="5">
        <v>0.23799999999999999</v>
      </c>
      <c r="H231" s="5">
        <v>25</v>
      </c>
      <c r="I231" s="5">
        <v>0</v>
      </c>
    </row>
    <row r="232" spans="1:9" x14ac:dyDescent="0.55000000000000004">
      <c r="A232" s="5">
        <v>2</v>
      </c>
      <c r="B232" s="5">
        <v>114</v>
      </c>
      <c r="C232" s="5">
        <v>68</v>
      </c>
      <c r="D232" s="5">
        <v>22</v>
      </c>
      <c r="E232" s="5">
        <v>0</v>
      </c>
      <c r="F232" s="5">
        <v>28.7</v>
      </c>
      <c r="G232" s="5">
        <v>9.1999999999999998E-2</v>
      </c>
      <c r="H232" s="5">
        <v>25</v>
      </c>
      <c r="I232" s="5">
        <v>0</v>
      </c>
    </row>
    <row r="233" spans="1:9" x14ac:dyDescent="0.55000000000000004">
      <c r="A233" s="5">
        <v>0</v>
      </c>
      <c r="B233" s="5">
        <v>138</v>
      </c>
      <c r="C233" s="5">
        <v>0</v>
      </c>
      <c r="D233" s="5">
        <v>0</v>
      </c>
      <c r="E233" s="5">
        <v>0</v>
      </c>
      <c r="F233" s="5">
        <v>36.299999999999997</v>
      </c>
      <c r="G233" s="5">
        <v>0.93300000000000005</v>
      </c>
      <c r="H233" s="5">
        <v>25</v>
      </c>
      <c r="I233" s="5">
        <v>1</v>
      </c>
    </row>
    <row r="234" spans="1:9" x14ac:dyDescent="0.55000000000000004">
      <c r="A234" s="5">
        <v>2</v>
      </c>
      <c r="B234" s="5">
        <v>100</v>
      </c>
      <c r="C234" s="5">
        <v>70</v>
      </c>
      <c r="D234" s="5">
        <v>52</v>
      </c>
      <c r="E234" s="5">
        <v>57</v>
      </c>
      <c r="F234" s="5">
        <v>40.5</v>
      </c>
      <c r="G234" s="5">
        <v>0.67700000000000005</v>
      </c>
      <c r="H234" s="5">
        <v>25</v>
      </c>
      <c r="I234" s="5">
        <v>0</v>
      </c>
    </row>
    <row r="235" spans="1:9" x14ac:dyDescent="0.55000000000000004">
      <c r="A235" s="5">
        <v>0</v>
      </c>
      <c r="B235" s="5">
        <v>107</v>
      </c>
      <c r="C235" s="5">
        <v>62</v>
      </c>
      <c r="D235" s="5">
        <v>30</v>
      </c>
      <c r="E235" s="5">
        <v>74</v>
      </c>
      <c r="F235" s="5">
        <v>36.6</v>
      </c>
      <c r="G235" s="5">
        <v>0.75700000000000001</v>
      </c>
      <c r="H235" s="5">
        <v>25</v>
      </c>
      <c r="I235" s="5">
        <v>1</v>
      </c>
    </row>
    <row r="236" spans="1:9" x14ac:dyDescent="0.55000000000000004">
      <c r="A236" s="5">
        <v>2</v>
      </c>
      <c r="B236" s="5">
        <v>144</v>
      </c>
      <c r="C236" s="5">
        <v>58</v>
      </c>
      <c r="D236" s="5">
        <v>33</v>
      </c>
      <c r="E236" s="5">
        <v>135</v>
      </c>
      <c r="F236" s="5">
        <v>31.6</v>
      </c>
      <c r="G236" s="5">
        <v>0.42199999999999999</v>
      </c>
      <c r="H236" s="5">
        <v>25</v>
      </c>
      <c r="I236" s="5">
        <v>1</v>
      </c>
    </row>
    <row r="237" spans="1:9" x14ac:dyDescent="0.55000000000000004">
      <c r="A237" s="5">
        <v>0</v>
      </c>
      <c r="B237" s="5">
        <v>128</v>
      </c>
      <c r="C237" s="5">
        <v>68</v>
      </c>
      <c r="D237" s="5">
        <v>19</v>
      </c>
      <c r="E237" s="5">
        <v>180</v>
      </c>
      <c r="F237" s="5">
        <v>30.5</v>
      </c>
      <c r="G237" s="5">
        <v>1.391</v>
      </c>
      <c r="H237" s="5">
        <v>25</v>
      </c>
      <c r="I237" s="5">
        <v>1</v>
      </c>
    </row>
    <row r="238" spans="1:9" x14ac:dyDescent="0.55000000000000004">
      <c r="A238" s="5">
        <v>3</v>
      </c>
      <c r="B238" s="5">
        <v>113</v>
      </c>
      <c r="C238" s="5">
        <v>50</v>
      </c>
      <c r="D238" s="5">
        <v>10</v>
      </c>
      <c r="E238" s="5">
        <v>85</v>
      </c>
      <c r="F238" s="5">
        <v>29.5</v>
      </c>
      <c r="G238" s="5">
        <v>0.626</v>
      </c>
      <c r="H238" s="5">
        <v>25</v>
      </c>
      <c r="I238" s="5">
        <v>0</v>
      </c>
    </row>
    <row r="239" spans="1:9" x14ac:dyDescent="0.55000000000000004">
      <c r="A239" s="5">
        <v>3</v>
      </c>
      <c r="B239" s="5">
        <v>112</v>
      </c>
      <c r="C239" s="5">
        <v>74</v>
      </c>
      <c r="D239" s="5">
        <v>30</v>
      </c>
      <c r="E239" s="5">
        <v>0</v>
      </c>
      <c r="F239" s="5">
        <v>31.6</v>
      </c>
      <c r="G239" s="5">
        <v>0.19700000000000001</v>
      </c>
      <c r="H239" s="5">
        <v>25</v>
      </c>
      <c r="I239" s="5">
        <v>1</v>
      </c>
    </row>
    <row r="240" spans="1:9" x14ac:dyDescent="0.55000000000000004">
      <c r="A240" s="5">
        <v>2</v>
      </c>
      <c r="B240" s="5">
        <v>87</v>
      </c>
      <c r="C240" s="5">
        <v>58</v>
      </c>
      <c r="D240" s="5">
        <v>16</v>
      </c>
      <c r="E240" s="5">
        <v>52</v>
      </c>
      <c r="F240" s="5">
        <v>32.700000000000003</v>
      </c>
      <c r="G240" s="5">
        <v>0.16600000000000001</v>
      </c>
      <c r="H240" s="5">
        <v>25</v>
      </c>
      <c r="I240" s="5">
        <v>0</v>
      </c>
    </row>
    <row r="241" spans="1:9" x14ac:dyDescent="0.55000000000000004">
      <c r="A241" s="5">
        <v>3</v>
      </c>
      <c r="B241" s="5">
        <v>173</v>
      </c>
      <c r="C241" s="5">
        <v>82</v>
      </c>
      <c r="D241" s="5">
        <v>48</v>
      </c>
      <c r="E241" s="5">
        <v>465</v>
      </c>
      <c r="F241" s="5">
        <v>38.4</v>
      </c>
      <c r="G241" s="5">
        <v>2.137</v>
      </c>
      <c r="H241" s="5">
        <v>25</v>
      </c>
      <c r="I241" s="5">
        <v>1</v>
      </c>
    </row>
    <row r="242" spans="1:9" x14ac:dyDescent="0.55000000000000004">
      <c r="A242" s="5">
        <v>2</v>
      </c>
      <c r="B242" s="5">
        <v>105</v>
      </c>
      <c r="C242" s="5">
        <v>58</v>
      </c>
      <c r="D242" s="5">
        <v>40</v>
      </c>
      <c r="E242" s="5">
        <v>94</v>
      </c>
      <c r="F242" s="5">
        <v>34.9</v>
      </c>
      <c r="G242" s="5">
        <v>0.22500000000000001</v>
      </c>
      <c r="H242" s="5">
        <v>25</v>
      </c>
      <c r="I242" s="5">
        <v>0</v>
      </c>
    </row>
    <row r="243" spans="1:9" x14ac:dyDescent="0.55000000000000004">
      <c r="A243" s="5">
        <v>1</v>
      </c>
      <c r="B243" s="5">
        <v>90</v>
      </c>
      <c r="C243" s="5">
        <v>62</v>
      </c>
      <c r="D243" s="5">
        <v>18</v>
      </c>
      <c r="E243" s="5">
        <v>59</v>
      </c>
      <c r="F243" s="5">
        <v>25.1</v>
      </c>
      <c r="G243" s="5">
        <v>1.268</v>
      </c>
      <c r="H243" s="5">
        <v>25</v>
      </c>
      <c r="I243" s="5">
        <v>0</v>
      </c>
    </row>
    <row r="244" spans="1:9" x14ac:dyDescent="0.55000000000000004">
      <c r="A244" s="5">
        <v>1</v>
      </c>
      <c r="B244" s="5">
        <v>125</v>
      </c>
      <c r="C244" s="5">
        <v>70</v>
      </c>
      <c r="D244" s="5">
        <v>24</v>
      </c>
      <c r="E244" s="5">
        <v>110</v>
      </c>
      <c r="F244" s="5">
        <v>24.3</v>
      </c>
      <c r="G244" s="5">
        <v>0.221</v>
      </c>
      <c r="H244" s="5">
        <v>25</v>
      </c>
      <c r="I244" s="5">
        <v>0</v>
      </c>
    </row>
    <row r="245" spans="1:9" x14ac:dyDescent="0.55000000000000004">
      <c r="A245" s="5">
        <v>2</v>
      </c>
      <c r="B245" s="5">
        <v>127</v>
      </c>
      <c r="C245" s="5">
        <v>58</v>
      </c>
      <c r="D245" s="5">
        <v>24</v>
      </c>
      <c r="E245" s="5">
        <v>275</v>
      </c>
      <c r="F245" s="5">
        <v>27.7</v>
      </c>
      <c r="G245" s="5">
        <v>1.6</v>
      </c>
      <c r="H245" s="5">
        <v>25</v>
      </c>
      <c r="I245" s="5">
        <v>0</v>
      </c>
    </row>
    <row r="246" spans="1:9" x14ac:dyDescent="0.55000000000000004">
      <c r="A246" s="5">
        <v>3</v>
      </c>
      <c r="B246" s="5">
        <v>82</v>
      </c>
      <c r="C246" s="5">
        <v>70</v>
      </c>
      <c r="D246" s="5">
        <v>0</v>
      </c>
      <c r="E246" s="5">
        <v>0</v>
      </c>
      <c r="F246" s="5">
        <v>21.1</v>
      </c>
      <c r="G246" s="5">
        <v>0.38900000000000001</v>
      </c>
      <c r="H246" s="5">
        <v>25</v>
      </c>
      <c r="I246" s="5">
        <v>0</v>
      </c>
    </row>
    <row r="247" spans="1:9" x14ac:dyDescent="0.55000000000000004">
      <c r="A247" s="5">
        <v>3</v>
      </c>
      <c r="B247" s="5">
        <v>193</v>
      </c>
      <c r="C247" s="5">
        <v>70</v>
      </c>
      <c r="D247" s="5">
        <v>31</v>
      </c>
      <c r="E247" s="5">
        <v>0</v>
      </c>
      <c r="F247" s="5">
        <v>34.9</v>
      </c>
      <c r="G247" s="5">
        <v>0.24099999999999999</v>
      </c>
      <c r="H247" s="5">
        <v>25</v>
      </c>
      <c r="I247" s="5">
        <v>1</v>
      </c>
    </row>
    <row r="248" spans="1:9" x14ac:dyDescent="0.55000000000000004">
      <c r="A248" s="5">
        <v>0</v>
      </c>
      <c r="B248" s="5">
        <v>101</v>
      </c>
      <c r="C248" s="5">
        <v>62</v>
      </c>
      <c r="D248" s="5">
        <v>0</v>
      </c>
      <c r="E248" s="5">
        <v>0</v>
      </c>
      <c r="F248" s="5">
        <v>21.9</v>
      </c>
      <c r="G248" s="5">
        <v>0.33600000000000002</v>
      </c>
      <c r="H248" s="5">
        <v>25</v>
      </c>
      <c r="I248" s="5">
        <v>0</v>
      </c>
    </row>
    <row r="249" spans="1:9" x14ac:dyDescent="0.55000000000000004">
      <c r="A249" s="5">
        <v>1</v>
      </c>
      <c r="B249" s="5">
        <v>112</v>
      </c>
      <c r="C249" s="5">
        <v>72</v>
      </c>
      <c r="D249" s="5">
        <v>30</v>
      </c>
      <c r="E249" s="5">
        <v>176</v>
      </c>
      <c r="F249" s="5">
        <v>34.4</v>
      </c>
      <c r="G249" s="5">
        <v>0.52800000000000002</v>
      </c>
      <c r="H249" s="5">
        <v>25</v>
      </c>
      <c r="I249" s="5">
        <v>0</v>
      </c>
    </row>
    <row r="250" spans="1:9" x14ac:dyDescent="0.55000000000000004">
      <c r="A250" s="5">
        <v>0</v>
      </c>
      <c r="B250" s="5">
        <v>94</v>
      </c>
      <c r="C250" s="5">
        <v>0</v>
      </c>
      <c r="D250" s="5">
        <v>0</v>
      </c>
      <c r="E250" s="5">
        <v>0</v>
      </c>
      <c r="F250" s="5">
        <v>0</v>
      </c>
      <c r="G250" s="5">
        <v>0.25600000000000001</v>
      </c>
      <c r="H250" s="5">
        <v>25</v>
      </c>
      <c r="I250" s="5">
        <v>0</v>
      </c>
    </row>
    <row r="251" spans="1:9" x14ac:dyDescent="0.55000000000000004">
      <c r="A251" s="5">
        <v>0</v>
      </c>
      <c r="B251" s="5">
        <v>180</v>
      </c>
      <c r="C251" s="5">
        <v>78</v>
      </c>
      <c r="D251" s="5">
        <v>63</v>
      </c>
      <c r="E251" s="5">
        <v>14</v>
      </c>
      <c r="F251" s="5">
        <v>59.4</v>
      </c>
      <c r="G251" s="5">
        <v>2.42</v>
      </c>
      <c r="H251" s="5">
        <v>25</v>
      </c>
      <c r="I251" s="5">
        <v>1</v>
      </c>
    </row>
    <row r="252" spans="1:9" x14ac:dyDescent="0.55000000000000004">
      <c r="A252" s="5">
        <v>0</v>
      </c>
      <c r="B252" s="5">
        <v>91</v>
      </c>
      <c r="C252" s="5">
        <v>68</v>
      </c>
      <c r="D252" s="5">
        <v>32</v>
      </c>
      <c r="E252" s="5">
        <v>210</v>
      </c>
      <c r="F252" s="5">
        <v>39.9</v>
      </c>
      <c r="G252" s="5">
        <v>0.38100000000000001</v>
      </c>
      <c r="H252" s="5">
        <v>25</v>
      </c>
      <c r="I252" s="5">
        <v>0</v>
      </c>
    </row>
    <row r="253" spans="1:9" x14ac:dyDescent="0.55000000000000004">
      <c r="A253" s="5">
        <v>0</v>
      </c>
      <c r="B253" s="5">
        <v>97</v>
      </c>
      <c r="C253" s="5">
        <v>64</v>
      </c>
      <c r="D253" s="5">
        <v>36</v>
      </c>
      <c r="E253" s="5">
        <v>100</v>
      </c>
      <c r="F253" s="5">
        <v>36.799999999999997</v>
      </c>
      <c r="G253" s="5">
        <v>0.6</v>
      </c>
      <c r="H253" s="5">
        <v>25</v>
      </c>
      <c r="I253" s="5">
        <v>0</v>
      </c>
    </row>
    <row r="254" spans="1:9" x14ac:dyDescent="0.55000000000000004">
      <c r="A254" s="5">
        <v>2</v>
      </c>
      <c r="B254" s="5">
        <v>81</v>
      </c>
      <c r="C254" s="5">
        <v>72</v>
      </c>
      <c r="D254" s="5">
        <v>15</v>
      </c>
      <c r="E254" s="5">
        <v>76</v>
      </c>
      <c r="F254" s="5">
        <v>30.1</v>
      </c>
      <c r="G254" s="5">
        <v>0.54700000000000004</v>
      </c>
      <c r="H254" s="5">
        <v>25</v>
      </c>
      <c r="I254" s="5">
        <v>0</v>
      </c>
    </row>
    <row r="255" spans="1:9" x14ac:dyDescent="0.55000000000000004">
      <c r="A255" s="5">
        <v>2</v>
      </c>
      <c r="B255" s="5">
        <v>68</v>
      </c>
      <c r="C255" s="5">
        <v>70</v>
      </c>
      <c r="D255" s="5">
        <v>32</v>
      </c>
      <c r="E255" s="5">
        <v>66</v>
      </c>
      <c r="F255" s="5">
        <v>25</v>
      </c>
      <c r="G255" s="5">
        <v>0.187</v>
      </c>
      <c r="H255" s="5">
        <v>25</v>
      </c>
      <c r="I255" s="5">
        <v>0</v>
      </c>
    </row>
    <row r="256" spans="1:9" x14ac:dyDescent="0.55000000000000004">
      <c r="A256" s="5">
        <v>4</v>
      </c>
      <c r="B256" s="5">
        <v>84</v>
      </c>
      <c r="C256" s="5">
        <v>90</v>
      </c>
      <c r="D256" s="5">
        <v>23</v>
      </c>
      <c r="E256" s="5">
        <v>56</v>
      </c>
      <c r="F256" s="5">
        <v>39.5</v>
      </c>
      <c r="G256" s="5">
        <v>0.159</v>
      </c>
      <c r="H256" s="5">
        <v>25</v>
      </c>
      <c r="I256" s="5">
        <v>0</v>
      </c>
    </row>
    <row r="257" spans="1:9" x14ac:dyDescent="0.55000000000000004">
      <c r="A257" s="5">
        <v>3</v>
      </c>
      <c r="B257" s="5">
        <v>84</v>
      </c>
      <c r="C257" s="5">
        <v>68</v>
      </c>
      <c r="D257" s="5">
        <v>30</v>
      </c>
      <c r="E257" s="5">
        <v>106</v>
      </c>
      <c r="F257" s="5">
        <v>31.9</v>
      </c>
      <c r="G257" s="5">
        <v>0.59099999999999997</v>
      </c>
      <c r="H257" s="5">
        <v>25</v>
      </c>
      <c r="I257" s="5">
        <v>0</v>
      </c>
    </row>
    <row r="258" spans="1:9" x14ac:dyDescent="0.55000000000000004">
      <c r="A258" s="5">
        <v>1</v>
      </c>
      <c r="B258" s="5">
        <v>119</v>
      </c>
      <c r="C258" s="5">
        <v>44</v>
      </c>
      <c r="D258" s="5">
        <v>47</v>
      </c>
      <c r="E258" s="5">
        <v>63</v>
      </c>
      <c r="F258" s="5">
        <v>35.5</v>
      </c>
      <c r="G258" s="5">
        <v>0.28000000000000003</v>
      </c>
      <c r="H258" s="5">
        <v>25</v>
      </c>
      <c r="I258" s="5">
        <v>0</v>
      </c>
    </row>
    <row r="259" spans="1:9" x14ac:dyDescent="0.55000000000000004">
      <c r="A259" s="5">
        <v>0</v>
      </c>
      <c r="B259" s="5">
        <v>73</v>
      </c>
      <c r="C259" s="5">
        <v>0</v>
      </c>
      <c r="D259" s="5">
        <v>0</v>
      </c>
      <c r="E259" s="5">
        <v>0</v>
      </c>
      <c r="F259" s="5">
        <v>21.1</v>
      </c>
      <c r="G259" s="5">
        <v>0.34200000000000003</v>
      </c>
      <c r="H259" s="5">
        <v>25</v>
      </c>
      <c r="I259" s="5">
        <v>0</v>
      </c>
    </row>
    <row r="260" spans="1:9" x14ac:dyDescent="0.55000000000000004">
      <c r="A260" s="5">
        <v>2</v>
      </c>
      <c r="B260" s="5">
        <v>82</v>
      </c>
      <c r="C260" s="5">
        <v>52</v>
      </c>
      <c r="D260" s="5">
        <v>22</v>
      </c>
      <c r="E260" s="5">
        <v>115</v>
      </c>
      <c r="F260" s="5">
        <v>28.5</v>
      </c>
      <c r="G260" s="5">
        <v>1.6990000000000001</v>
      </c>
      <c r="H260" s="5">
        <v>25</v>
      </c>
      <c r="I260" s="5">
        <v>0</v>
      </c>
    </row>
    <row r="261" spans="1:9" x14ac:dyDescent="0.55000000000000004">
      <c r="A261" s="5">
        <v>1</v>
      </c>
      <c r="B261" s="5">
        <v>92</v>
      </c>
      <c r="C261" s="5">
        <v>62</v>
      </c>
      <c r="D261" s="5">
        <v>25</v>
      </c>
      <c r="E261" s="5">
        <v>41</v>
      </c>
      <c r="F261" s="5">
        <v>19.5</v>
      </c>
      <c r="G261" s="5">
        <v>0.48199999999999998</v>
      </c>
      <c r="H261" s="5">
        <v>25</v>
      </c>
      <c r="I261" s="5">
        <v>0</v>
      </c>
    </row>
    <row r="262" spans="1:9" x14ac:dyDescent="0.55000000000000004">
      <c r="A262" s="5">
        <v>2</v>
      </c>
      <c r="B262" s="5">
        <v>155</v>
      </c>
      <c r="C262" s="5">
        <v>52</v>
      </c>
      <c r="D262" s="5">
        <v>27</v>
      </c>
      <c r="E262" s="5">
        <v>540</v>
      </c>
      <c r="F262" s="5">
        <v>38.700000000000003</v>
      </c>
      <c r="G262" s="5">
        <v>0.24</v>
      </c>
      <c r="H262" s="5">
        <v>25</v>
      </c>
      <c r="I262" s="5">
        <v>1</v>
      </c>
    </row>
    <row r="263" spans="1:9" x14ac:dyDescent="0.55000000000000004">
      <c r="A263" s="5">
        <v>0</v>
      </c>
      <c r="B263" s="5">
        <v>93</v>
      </c>
      <c r="C263" s="5">
        <v>60</v>
      </c>
      <c r="D263" s="5">
        <v>0</v>
      </c>
      <c r="E263" s="5">
        <v>0</v>
      </c>
      <c r="F263" s="5">
        <v>35.299999999999997</v>
      </c>
      <c r="G263" s="5">
        <v>0.26300000000000001</v>
      </c>
      <c r="H263" s="5">
        <v>25</v>
      </c>
      <c r="I263" s="5">
        <v>0</v>
      </c>
    </row>
    <row r="264" spans="1:9" x14ac:dyDescent="0.55000000000000004">
      <c r="A264" s="5">
        <v>3</v>
      </c>
      <c r="B264" s="5">
        <v>121</v>
      </c>
      <c r="C264" s="5">
        <v>52</v>
      </c>
      <c r="D264" s="5">
        <v>0</v>
      </c>
      <c r="E264" s="5">
        <v>0</v>
      </c>
      <c r="F264" s="5">
        <v>36</v>
      </c>
      <c r="G264" s="5">
        <v>0.127</v>
      </c>
      <c r="H264" s="5">
        <v>25</v>
      </c>
      <c r="I264" s="5">
        <v>1</v>
      </c>
    </row>
    <row r="265" spans="1:9" x14ac:dyDescent="0.55000000000000004">
      <c r="A265" s="5">
        <v>2</v>
      </c>
      <c r="B265" s="5">
        <v>129</v>
      </c>
      <c r="C265" s="5">
        <v>74</v>
      </c>
      <c r="D265" s="5">
        <v>26</v>
      </c>
      <c r="E265" s="5">
        <v>205</v>
      </c>
      <c r="F265" s="5">
        <v>33.200000000000003</v>
      </c>
      <c r="G265" s="5">
        <v>0.59099999999999997</v>
      </c>
      <c r="H265" s="5">
        <v>25</v>
      </c>
      <c r="I265" s="5">
        <v>0</v>
      </c>
    </row>
    <row r="266" spans="1:9" x14ac:dyDescent="0.55000000000000004">
      <c r="A266" s="5">
        <v>2</v>
      </c>
      <c r="B266" s="5">
        <v>90</v>
      </c>
      <c r="C266" s="5">
        <v>60</v>
      </c>
      <c r="D266" s="5">
        <v>0</v>
      </c>
      <c r="E266" s="5">
        <v>0</v>
      </c>
      <c r="F266" s="5">
        <v>23.5</v>
      </c>
      <c r="G266" s="5">
        <v>0.191</v>
      </c>
      <c r="H266" s="5">
        <v>25</v>
      </c>
      <c r="I266" s="5">
        <v>0</v>
      </c>
    </row>
    <row r="267" spans="1:9" x14ac:dyDescent="0.55000000000000004">
      <c r="A267" s="5">
        <v>1</v>
      </c>
      <c r="B267" s="5">
        <v>116</v>
      </c>
      <c r="C267" s="5">
        <v>78</v>
      </c>
      <c r="D267" s="5">
        <v>29</v>
      </c>
      <c r="E267" s="5">
        <v>180</v>
      </c>
      <c r="F267" s="5">
        <v>36.1</v>
      </c>
      <c r="G267" s="5">
        <v>0.496</v>
      </c>
      <c r="H267" s="5">
        <v>25</v>
      </c>
      <c r="I267" s="5">
        <v>0</v>
      </c>
    </row>
    <row r="268" spans="1:9" x14ac:dyDescent="0.55000000000000004">
      <c r="A268" s="5">
        <v>3</v>
      </c>
      <c r="B268" s="5">
        <v>108</v>
      </c>
      <c r="C268" s="5">
        <v>62</v>
      </c>
      <c r="D268" s="5">
        <v>24</v>
      </c>
      <c r="E268" s="5">
        <v>0</v>
      </c>
      <c r="F268" s="5">
        <v>26</v>
      </c>
      <c r="G268" s="5">
        <v>0.223</v>
      </c>
      <c r="H268" s="5">
        <v>25</v>
      </c>
      <c r="I268" s="5">
        <v>0</v>
      </c>
    </row>
    <row r="269" spans="1:9" x14ac:dyDescent="0.55000000000000004">
      <c r="A269" s="5">
        <v>3</v>
      </c>
      <c r="B269" s="5">
        <v>78</v>
      </c>
      <c r="C269" s="5">
        <v>50</v>
      </c>
      <c r="D269" s="5">
        <v>32</v>
      </c>
      <c r="E269" s="5">
        <v>88</v>
      </c>
      <c r="F269" s="5">
        <v>31</v>
      </c>
      <c r="G269" s="8">
        <v>0.248</v>
      </c>
      <c r="H269" s="5">
        <v>26</v>
      </c>
      <c r="I269" s="5">
        <v>1</v>
      </c>
    </row>
    <row r="270" spans="1:9" x14ac:dyDescent="0.55000000000000004">
      <c r="A270" s="5">
        <v>3</v>
      </c>
      <c r="B270" s="5">
        <v>180</v>
      </c>
      <c r="C270" s="5">
        <v>64</v>
      </c>
      <c r="D270" s="5">
        <v>25</v>
      </c>
      <c r="E270" s="5">
        <v>70</v>
      </c>
      <c r="F270" s="5">
        <v>34</v>
      </c>
      <c r="G270" s="5">
        <v>0.27100000000000002</v>
      </c>
      <c r="H270" s="5">
        <v>26</v>
      </c>
      <c r="I270" s="5">
        <v>0</v>
      </c>
    </row>
    <row r="271" spans="1:9" x14ac:dyDescent="0.55000000000000004">
      <c r="A271" s="5">
        <v>1</v>
      </c>
      <c r="B271" s="5">
        <v>101</v>
      </c>
      <c r="C271" s="5">
        <v>50</v>
      </c>
      <c r="D271" s="5">
        <v>15</v>
      </c>
      <c r="E271" s="5">
        <v>36</v>
      </c>
      <c r="F271" s="5">
        <v>24.2</v>
      </c>
      <c r="G271" s="5">
        <v>0.52600000000000002</v>
      </c>
      <c r="H271" s="5">
        <v>26</v>
      </c>
      <c r="I271" s="5">
        <v>0</v>
      </c>
    </row>
    <row r="272" spans="1:9" x14ac:dyDescent="0.55000000000000004">
      <c r="A272" s="5">
        <v>5</v>
      </c>
      <c r="B272" s="5">
        <v>139</v>
      </c>
      <c r="C272" s="5">
        <v>64</v>
      </c>
      <c r="D272" s="5">
        <v>35</v>
      </c>
      <c r="E272" s="5">
        <v>140</v>
      </c>
      <c r="F272" s="5">
        <v>28.6</v>
      </c>
      <c r="G272" s="5">
        <v>0.41099999999999998</v>
      </c>
      <c r="H272" s="5">
        <v>26</v>
      </c>
      <c r="I272" s="5">
        <v>0</v>
      </c>
    </row>
    <row r="273" spans="1:9" x14ac:dyDescent="0.55000000000000004">
      <c r="A273" s="5">
        <v>0</v>
      </c>
      <c r="B273" s="5">
        <v>131</v>
      </c>
      <c r="C273" s="5">
        <v>0</v>
      </c>
      <c r="D273" s="5">
        <v>0</v>
      </c>
      <c r="E273" s="5">
        <v>0</v>
      </c>
      <c r="F273" s="5">
        <v>43.2</v>
      </c>
      <c r="G273" s="5">
        <v>0.27</v>
      </c>
      <c r="H273" s="5">
        <v>26</v>
      </c>
      <c r="I273" s="5">
        <v>1</v>
      </c>
    </row>
    <row r="274" spans="1:9" x14ac:dyDescent="0.55000000000000004">
      <c r="A274" s="5">
        <v>2</v>
      </c>
      <c r="B274" s="5">
        <v>100</v>
      </c>
      <c r="C274" s="5">
        <v>68</v>
      </c>
      <c r="D274" s="5">
        <v>25</v>
      </c>
      <c r="E274" s="5">
        <v>71</v>
      </c>
      <c r="F274" s="5">
        <v>38.5</v>
      </c>
      <c r="G274" s="5">
        <v>0.32400000000000001</v>
      </c>
      <c r="H274" s="5">
        <v>26</v>
      </c>
      <c r="I274" s="5">
        <v>0</v>
      </c>
    </row>
    <row r="275" spans="1:9" x14ac:dyDescent="0.55000000000000004">
      <c r="A275" s="5">
        <v>1</v>
      </c>
      <c r="B275" s="5">
        <v>88</v>
      </c>
      <c r="C275" s="5">
        <v>30</v>
      </c>
      <c r="D275" s="5">
        <v>42</v>
      </c>
      <c r="E275" s="5">
        <v>99</v>
      </c>
      <c r="F275" s="5">
        <v>55</v>
      </c>
      <c r="G275" s="5">
        <v>0.496</v>
      </c>
      <c r="H275" s="5">
        <v>26</v>
      </c>
      <c r="I275" s="5">
        <v>1</v>
      </c>
    </row>
    <row r="276" spans="1:9" x14ac:dyDescent="0.55000000000000004">
      <c r="A276" s="5">
        <v>2</v>
      </c>
      <c r="B276" s="5">
        <v>96</v>
      </c>
      <c r="C276" s="5">
        <v>68</v>
      </c>
      <c r="D276" s="5">
        <v>13</v>
      </c>
      <c r="E276" s="5">
        <v>49</v>
      </c>
      <c r="F276" s="5">
        <v>21.1</v>
      </c>
      <c r="G276" s="5">
        <v>0.64700000000000002</v>
      </c>
      <c r="H276" s="5">
        <v>26</v>
      </c>
      <c r="I276" s="5">
        <v>0</v>
      </c>
    </row>
    <row r="277" spans="1:9" x14ac:dyDescent="0.55000000000000004">
      <c r="A277" s="5">
        <v>0</v>
      </c>
      <c r="B277" s="5">
        <v>129</v>
      </c>
      <c r="C277" s="5">
        <v>110</v>
      </c>
      <c r="D277" s="5">
        <v>46</v>
      </c>
      <c r="E277" s="5">
        <v>130</v>
      </c>
      <c r="F277" s="5">
        <v>67.099999999999994</v>
      </c>
      <c r="G277" s="5">
        <v>0.31900000000000001</v>
      </c>
      <c r="H277" s="5">
        <v>26</v>
      </c>
      <c r="I277" s="5">
        <v>1</v>
      </c>
    </row>
    <row r="278" spans="1:9" x14ac:dyDescent="0.55000000000000004">
      <c r="A278" s="5">
        <v>4</v>
      </c>
      <c r="B278" s="5">
        <v>109</v>
      </c>
      <c r="C278" s="5">
        <v>64</v>
      </c>
      <c r="D278" s="5">
        <v>44</v>
      </c>
      <c r="E278" s="5">
        <v>99</v>
      </c>
      <c r="F278" s="5">
        <v>34.799999999999997</v>
      </c>
      <c r="G278" s="5">
        <v>0.90500000000000003</v>
      </c>
      <c r="H278" s="5">
        <v>26</v>
      </c>
      <c r="I278" s="5">
        <v>1</v>
      </c>
    </row>
    <row r="279" spans="1:9" x14ac:dyDescent="0.55000000000000004">
      <c r="A279" s="5">
        <v>1</v>
      </c>
      <c r="B279" s="5">
        <v>100</v>
      </c>
      <c r="C279" s="5">
        <v>66</v>
      </c>
      <c r="D279" s="5">
        <v>15</v>
      </c>
      <c r="E279" s="5">
        <v>56</v>
      </c>
      <c r="F279" s="5">
        <v>23.6</v>
      </c>
      <c r="G279" s="5">
        <v>0.66600000000000004</v>
      </c>
      <c r="H279" s="5">
        <v>26</v>
      </c>
      <c r="I279" s="5">
        <v>0</v>
      </c>
    </row>
    <row r="280" spans="1:9" x14ac:dyDescent="0.55000000000000004">
      <c r="A280" s="5">
        <v>0</v>
      </c>
      <c r="B280" s="5">
        <v>101</v>
      </c>
      <c r="C280" s="5">
        <v>76</v>
      </c>
      <c r="D280" s="5">
        <v>0</v>
      </c>
      <c r="E280" s="5">
        <v>0</v>
      </c>
      <c r="F280" s="5">
        <v>35.700000000000003</v>
      </c>
      <c r="G280" s="5">
        <v>0.19800000000000001</v>
      </c>
      <c r="H280" s="5">
        <v>26</v>
      </c>
      <c r="I280" s="5">
        <v>0</v>
      </c>
    </row>
    <row r="281" spans="1:9" x14ac:dyDescent="0.55000000000000004">
      <c r="A281" s="5">
        <v>4</v>
      </c>
      <c r="B281" s="5">
        <v>171</v>
      </c>
      <c r="C281" s="5">
        <v>72</v>
      </c>
      <c r="D281" s="5">
        <v>0</v>
      </c>
      <c r="E281" s="5">
        <v>0</v>
      </c>
      <c r="F281" s="5">
        <v>43.6</v>
      </c>
      <c r="G281" s="5">
        <v>0.47899999999999998</v>
      </c>
      <c r="H281" s="5">
        <v>26</v>
      </c>
      <c r="I281" s="5">
        <v>1</v>
      </c>
    </row>
    <row r="282" spans="1:9" x14ac:dyDescent="0.55000000000000004">
      <c r="A282" s="5">
        <v>4</v>
      </c>
      <c r="B282" s="5">
        <v>96</v>
      </c>
      <c r="C282" s="5">
        <v>56</v>
      </c>
      <c r="D282" s="5">
        <v>17</v>
      </c>
      <c r="E282" s="5">
        <v>49</v>
      </c>
      <c r="F282" s="5">
        <v>20.8</v>
      </c>
      <c r="G282" s="5">
        <v>0.34</v>
      </c>
      <c r="H282" s="5">
        <v>26</v>
      </c>
      <c r="I282" s="5">
        <v>0</v>
      </c>
    </row>
    <row r="283" spans="1:9" x14ac:dyDescent="0.55000000000000004">
      <c r="A283" s="5">
        <v>2</v>
      </c>
      <c r="B283" s="5">
        <v>112</v>
      </c>
      <c r="C283" s="5">
        <v>68</v>
      </c>
      <c r="D283" s="5">
        <v>22</v>
      </c>
      <c r="E283" s="5">
        <v>94</v>
      </c>
      <c r="F283" s="5">
        <v>34.1</v>
      </c>
      <c r="G283" s="5">
        <v>0.315</v>
      </c>
      <c r="H283" s="5">
        <v>26</v>
      </c>
      <c r="I283" s="5">
        <v>0</v>
      </c>
    </row>
    <row r="284" spans="1:9" x14ac:dyDescent="0.55000000000000004">
      <c r="A284" s="5">
        <v>0</v>
      </c>
      <c r="B284" s="5">
        <v>165</v>
      </c>
      <c r="C284" s="5">
        <v>76</v>
      </c>
      <c r="D284" s="5">
        <v>43</v>
      </c>
      <c r="E284" s="5">
        <v>255</v>
      </c>
      <c r="F284" s="5">
        <v>47.9</v>
      </c>
      <c r="G284" s="5">
        <v>0.25900000000000001</v>
      </c>
      <c r="H284" s="5">
        <v>26</v>
      </c>
      <c r="I284" s="5">
        <v>0</v>
      </c>
    </row>
    <row r="285" spans="1:9" x14ac:dyDescent="0.55000000000000004">
      <c r="A285" s="5">
        <v>3</v>
      </c>
      <c r="B285" s="5">
        <v>99</v>
      </c>
      <c r="C285" s="5">
        <v>62</v>
      </c>
      <c r="D285" s="5">
        <v>19</v>
      </c>
      <c r="E285" s="5">
        <v>74</v>
      </c>
      <c r="F285" s="5">
        <v>21.8</v>
      </c>
      <c r="G285" s="5">
        <v>0.27900000000000003</v>
      </c>
      <c r="H285" s="5">
        <v>26</v>
      </c>
      <c r="I285" s="5">
        <v>0</v>
      </c>
    </row>
    <row r="286" spans="1:9" x14ac:dyDescent="0.55000000000000004">
      <c r="A286" s="5">
        <v>2</v>
      </c>
      <c r="B286" s="5">
        <v>123</v>
      </c>
      <c r="C286" s="5">
        <v>48</v>
      </c>
      <c r="D286" s="5">
        <v>32</v>
      </c>
      <c r="E286" s="5">
        <v>165</v>
      </c>
      <c r="F286" s="5">
        <v>42.1</v>
      </c>
      <c r="G286" s="5">
        <v>0.52</v>
      </c>
      <c r="H286" s="5">
        <v>26</v>
      </c>
      <c r="I286" s="5">
        <v>0</v>
      </c>
    </row>
    <row r="287" spans="1:9" x14ac:dyDescent="0.55000000000000004">
      <c r="A287" s="5">
        <v>1</v>
      </c>
      <c r="B287" s="5">
        <v>119</v>
      </c>
      <c r="C287" s="5">
        <v>88</v>
      </c>
      <c r="D287" s="5">
        <v>41</v>
      </c>
      <c r="E287" s="5">
        <v>170</v>
      </c>
      <c r="F287" s="5">
        <v>45.3</v>
      </c>
      <c r="G287" s="5">
        <v>0.50700000000000001</v>
      </c>
      <c r="H287" s="5">
        <v>26</v>
      </c>
      <c r="I287" s="5">
        <v>0</v>
      </c>
    </row>
    <row r="288" spans="1:9" x14ac:dyDescent="0.55000000000000004">
      <c r="A288" s="5">
        <v>0</v>
      </c>
      <c r="B288" s="5">
        <v>135</v>
      </c>
      <c r="C288" s="5">
        <v>94</v>
      </c>
      <c r="D288" s="5">
        <v>46</v>
      </c>
      <c r="E288" s="5">
        <v>145</v>
      </c>
      <c r="F288" s="5">
        <v>40.6</v>
      </c>
      <c r="G288" s="5">
        <v>0.28399999999999997</v>
      </c>
      <c r="H288" s="5">
        <v>26</v>
      </c>
      <c r="I288" s="5">
        <v>0</v>
      </c>
    </row>
    <row r="289" spans="1:9" x14ac:dyDescent="0.55000000000000004">
      <c r="A289" s="5">
        <v>0</v>
      </c>
      <c r="B289" s="5">
        <v>95</v>
      </c>
      <c r="C289" s="5">
        <v>80</v>
      </c>
      <c r="D289" s="5">
        <v>45</v>
      </c>
      <c r="E289" s="5">
        <v>92</v>
      </c>
      <c r="F289" s="5">
        <v>36.5</v>
      </c>
      <c r="G289" s="5">
        <v>0.33</v>
      </c>
      <c r="H289" s="5">
        <v>26</v>
      </c>
      <c r="I289" s="5">
        <v>0</v>
      </c>
    </row>
    <row r="290" spans="1:9" x14ac:dyDescent="0.55000000000000004">
      <c r="A290" s="5">
        <v>0</v>
      </c>
      <c r="B290" s="5">
        <v>120</v>
      </c>
      <c r="C290" s="5">
        <v>74</v>
      </c>
      <c r="D290" s="5">
        <v>18</v>
      </c>
      <c r="E290" s="5">
        <v>63</v>
      </c>
      <c r="F290" s="5">
        <v>30.5</v>
      </c>
      <c r="G290" s="5">
        <v>0.28499999999999998</v>
      </c>
      <c r="H290" s="5">
        <v>26</v>
      </c>
      <c r="I290" s="5">
        <v>0</v>
      </c>
    </row>
    <row r="291" spans="1:9" x14ac:dyDescent="0.55000000000000004">
      <c r="A291" s="5">
        <v>1</v>
      </c>
      <c r="B291" s="5">
        <v>71</v>
      </c>
      <c r="C291" s="5">
        <v>62</v>
      </c>
      <c r="D291" s="5">
        <v>0</v>
      </c>
      <c r="E291" s="5">
        <v>0</v>
      </c>
      <c r="F291" s="5">
        <v>21.8</v>
      </c>
      <c r="G291" s="5">
        <v>0.41599999999999998</v>
      </c>
      <c r="H291" s="5">
        <v>26</v>
      </c>
      <c r="I291" s="5">
        <v>0</v>
      </c>
    </row>
    <row r="292" spans="1:9" x14ac:dyDescent="0.55000000000000004">
      <c r="A292" s="5">
        <v>3</v>
      </c>
      <c r="B292" s="5">
        <v>124</v>
      </c>
      <c r="C292" s="5">
        <v>80</v>
      </c>
      <c r="D292" s="5">
        <v>33</v>
      </c>
      <c r="E292" s="5">
        <v>130</v>
      </c>
      <c r="F292" s="5">
        <v>33.200000000000003</v>
      </c>
      <c r="G292" s="5">
        <v>0.30499999999999999</v>
      </c>
      <c r="H292" s="5">
        <v>26</v>
      </c>
      <c r="I292" s="5">
        <v>0</v>
      </c>
    </row>
    <row r="293" spans="1:9" x14ac:dyDescent="0.55000000000000004">
      <c r="A293" s="5">
        <v>6</v>
      </c>
      <c r="B293" s="5">
        <v>114</v>
      </c>
      <c r="C293" s="5">
        <v>0</v>
      </c>
      <c r="D293" s="5">
        <v>0</v>
      </c>
      <c r="E293" s="5">
        <v>0</v>
      </c>
      <c r="F293" s="5">
        <v>0</v>
      </c>
      <c r="G293" s="5">
        <v>0.189</v>
      </c>
      <c r="H293" s="5">
        <v>26</v>
      </c>
      <c r="I293" s="5">
        <v>0</v>
      </c>
    </row>
    <row r="294" spans="1:9" x14ac:dyDescent="0.55000000000000004">
      <c r="A294" s="5">
        <v>1</v>
      </c>
      <c r="B294" s="5">
        <v>109</v>
      </c>
      <c r="C294" s="5">
        <v>38</v>
      </c>
      <c r="D294" s="5">
        <v>18</v>
      </c>
      <c r="E294" s="5">
        <v>120</v>
      </c>
      <c r="F294" s="5">
        <v>23.1</v>
      </c>
      <c r="G294" s="5">
        <v>0.40699999999999997</v>
      </c>
      <c r="H294" s="5">
        <v>26</v>
      </c>
      <c r="I294" s="5">
        <v>0</v>
      </c>
    </row>
    <row r="295" spans="1:9" x14ac:dyDescent="0.55000000000000004">
      <c r="A295" s="5">
        <v>6</v>
      </c>
      <c r="B295" s="5">
        <v>105</v>
      </c>
      <c r="C295" s="5">
        <v>80</v>
      </c>
      <c r="D295" s="5">
        <v>28</v>
      </c>
      <c r="E295" s="5">
        <v>0</v>
      </c>
      <c r="F295" s="5">
        <v>32.5</v>
      </c>
      <c r="G295" s="5">
        <v>0.878</v>
      </c>
      <c r="H295" s="5">
        <v>26</v>
      </c>
      <c r="I295" s="5">
        <v>0</v>
      </c>
    </row>
    <row r="296" spans="1:9" x14ac:dyDescent="0.55000000000000004">
      <c r="A296" s="5">
        <v>0</v>
      </c>
      <c r="B296" s="5">
        <v>162</v>
      </c>
      <c r="C296" s="5">
        <v>76</v>
      </c>
      <c r="D296" s="5">
        <v>36</v>
      </c>
      <c r="E296" s="5">
        <v>0</v>
      </c>
      <c r="F296" s="5">
        <v>49.6</v>
      </c>
      <c r="G296" s="5">
        <v>0.36399999999999999</v>
      </c>
      <c r="H296" s="5">
        <v>26</v>
      </c>
      <c r="I296" s="5">
        <v>1</v>
      </c>
    </row>
    <row r="297" spans="1:9" x14ac:dyDescent="0.55000000000000004">
      <c r="A297" s="5">
        <v>4</v>
      </c>
      <c r="B297" s="5">
        <v>118</v>
      </c>
      <c r="C297" s="5">
        <v>70</v>
      </c>
      <c r="D297" s="5">
        <v>0</v>
      </c>
      <c r="E297" s="5">
        <v>0</v>
      </c>
      <c r="F297" s="5">
        <v>44.5</v>
      </c>
      <c r="G297" s="5">
        <v>0.90400000000000003</v>
      </c>
      <c r="H297" s="5">
        <v>26</v>
      </c>
      <c r="I297" s="5">
        <v>0</v>
      </c>
    </row>
    <row r="298" spans="1:9" x14ac:dyDescent="0.55000000000000004">
      <c r="A298" s="5">
        <v>2</v>
      </c>
      <c r="B298" s="5">
        <v>122</v>
      </c>
      <c r="C298" s="5">
        <v>76</v>
      </c>
      <c r="D298" s="5">
        <v>27</v>
      </c>
      <c r="E298" s="5">
        <v>200</v>
      </c>
      <c r="F298" s="5">
        <v>35.9</v>
      </c>
      <c r="G298" s="5">
        <v>0.48299999999999998</v>
      </c>
      <c r="H298" s="5">
        <v>26</v>
      </c>
      <c r="I298" s="5">
        <v>0</v>
      </c>
    </row>
    <row r="299" spans="1:9" x14ac:dyDescent="0.55000000000000004">
      <c r="A299" s="5">
        <v>3</v>
      </c>
      <c r="B299" s="5">
        <v>102</v>
      </c>
      <c r="C299" s="5">
        <v>44</v>
      </c>
      <c r="D299" s="5">
        <v>20</v>
      </c>
      <c r="E299" s="5">
        <v>94</v>
      </c>
      <c r="F299" s="5">
        <v>30.8</v>
      </c>
      <c r="G299" s="5">
        <v>0.4</v>
      </c>
      <c r="H299" s="5">
        <v>26</v>
      </c>
      <c r="I299" s="5">
        <v>0</v>
      </c>
    </row>
    <row r="300" spans="1:9" x14ac:dyDescent="0.55000000000000004">
      <c r="A300" s="5">
        <v>0</v>
      </c>
      <c r="B300" s="5">
        <v>181</v>
      </c>
      <c r="C300" s="5">
        <v>88</v>
      </c>
      <c r="D300" s="5">
        <v>44</v>
      </c>
      <c r="E300" s="5">
        <v>510</v>
      </c>
      <c r="F300" s="5">
        <v>43.3</v>
      </c>
      <c r="G300" s="5">
        <v>0.222</v>
      </c>
      <c r="H300" s="5">
        <v>26</v>
      </c>
      <c r="I300" s="5">
        <v>1</v>
      </c>
    </row>
    <row r="301" spans="1:9" x14ac:dyDescent="0.55000000000000004">
      <c r="A301" s="5">
        <v>1</v>
      </c>
      <c r="B301" s="5">
        <v>106</v>
      </c>
      <c r="C301" s="5">
        <v>76</v>
      </c>
      <c r="D301" s="5">
        <v>0</v>
      </c>
      <c r="E301" s="5">
        <v>0</v>
      </c>
      <c r="F301" s="5">
        <v>37.5</v>
      </c>
      <c r="G301" s="5">
        <v>0.19700000000000001</v>
      </c>
      <c r="H301" s="5">
        <v>26</v>
      </c>
      <c r="I301" s="5">
        <v>0</v>
      </c>
    </row>
    <row r="302" spans="1:9" x14ac:dyDescent="0.55000000000000004">
      <c r="A302" s="5">
        <v>3</v>
      </c>
      <c r="B302" s="5">
        <v>126</v>
      </c>
      <c r="C302" s="5">
        <v>88</v>
      </c>
      <c r="D302" s="5">
        <v>41</v>
      </c>
      <c r="E302" s="5">
        <v>235</v>
      </c>
      <c r="F302" s="5">
        <v>39.299999999999997</v>
      </c>
      <c r="G302" s="5">
        <v>0.70399999999999996</v>
      </c>
      <c r="H302" s="5">
        <v>27</v>
      </c>
      <c r="I302" s="5">
        <v>0</v>
      </c>
    </row>
    <row r="303" spans="1:9" x14ac:dyDescent="0.55000000000000004">
      <c r="A303" s="5">
        <v>2</v>
      </c>
      <c r="B303" s="5">
        <v>90</v>
      </c>
      <c r="C303" s="5">
        <v>68</v>
      </c>
      <c r="D303" s="5">
        <v>42</v>
      </c>
      <c r="E303" s="5">
        <v>0</v>
      </c>
      <c r="F303" s="5">
        <v>38.200000000000003</v>
      </c>
      <c r="G303" s="5">
        <v>0.503</v>
      </c>
      <c r="H303" s="5">
        <v>27</v>
      </c>
      <c r="I303" s="5">
        <v>1</v>
      </c>
    </row>
    <row r="304" spans="1:9" x14ac:dyDescent="0.55000000000000004">
      <c r="A304" s="5">
        <v>4</v>
      </c>
      <c r="B304" s="5">
        <v>146</v>
      </c>
      <c r="C304" s="5">
        <v>85</v>
      </c>
      <c r="D304" s="5">
        <v>27</v>
      </c>
      <c r="E304" s="5">
        <v>100</v>
      </c>
      <c r="F304" s="5">
        <v>28.9</v>
      </c>
      <c r="G304" s="5">
        <v>0.189</v>
      </c>
      <c r="H304" s="5">
        <v>27</v>
      </c>
      <c r="I304" s="5">
        <v>0</v>
      </c>
    </row>
    <row r="305" spans="1:9" x14ac:dyDescent="0.55000000000000004">
      <c r="A305" s="5">
        <v>5</v>
      </c>
      <c r="B305" s="5">
        <v>95</v>
      </c>
      <c r="C305" s="5">
        <v>72</v>
      </c>
      <c r="D305" s="5">
        <v>33</v>
      </c>
      <c r="E305" s="5">
        <v>0</v>
      </c>
      <c r="F305" s="5">
        <v>37.700000000000003</v>
      </c>
      <c r="G305" s="5">
        <v>0.37</v>
      </c>
      <c r="H305" s="5">
        <v>27</v>
      </c>
      <c r="I305" s="5">
        <v>0</v>
      </c>
    </row>
    <row r="306" spans="1:9" x14ac:dyDescent="0.55000000000000004">
      <c r="A306" s="5">
        <v>2</v>
      </c>
      <c r="B306" s="5">
        <v>110</v>
      </c>
      <c r="C306" s="5">
        <v>74</v>
      </c>
      <c r="D306" s="5">
        <v>29</v>
      </c>
      <c r="E306" s="5">
        <v>125</v>
      </c>
      <c r="F306" s="5">
        <v>32.4</v>
      </c>
      <c r="G306" s="5">
        <v>0.69799999999999995</v>
      </c>
      <c r="H306" s="5">
        <v>27</v>
      </c>
      <c r="I306" s="5">
        <v>0</v>
      </c>
    </row>
    <row r="307" spans="1:9" x14ac:dyDescent="0.55000000000000004">
      <c r="A307" s="5">
        <v>2</v>
      </c>
      <c r="B307" s="5">
        <v>85</v>
      </c>
      <c r="C307" s="5">
        <v>65</v>
      </c>
      <c r="D307" s="5">
        <v>0</v>
      </c>
      <c r="E307" s="5">
        <v>0</v>
      </c>
      <c r="F307" s="5">
        <v>39.6</v>
      </c>
      <c r="G307" s="5">
        <v>0.93</v>
      </c>
      <c r="H307" s="5">
        <v>27</v>
      </c>
      <c r="I307" s="5">
        <v>0</v>
      </c>
    </row>
    <row r="308" spans="1:9" x14ac:dyDescent="0.55000000000000004">
      <c r="A308" s="5">
        <v>1</v>
      </c>
      <c r="B308" s="5">
        <v>96</v>
      </c>
      <c r="C308" s="5">
        <v>122</v>
      </c>
      <c r="D308" s="5">
        <v>0</v>
      </c>
      <c r="E308" s="5">
        <v>0</v>
      </c>
      <c r="F308" s="5">
        <v>22.4</v>
      </c>
      <c r="G308" s="5">
        <v>0.20699999999999999</v>
      </c>
      <c r="H308" s="5">
        <v>27</v>
      </c>
      <c r="I308" s="5">
        <v>0</v>
      </c>
    </row>
    <row r="309" spans="1:9" x14ac:dyDescent="0.55000000000000004">
      <c r="A309" s="5">
        <v>0</v>
      </c>
      <c r="B309" s="5">
        <v>114</v>
      </c>
      <c r="C309" s="5">
        <v>80</v>
      </c>
      <c r="D309" s="5">
        <v>34</v>
      </c>
      <c r="E309" s="5">
        <v>285</v>
      </c>
      <c r="F309" s="5">
        <v>44.2</v>
      </c>
      <c r="G309" s="5">
        <v>0.16700000000000001</v>
      </c>
      <c r="H309" s="5">
        <v>27</v>
      </c>
      <c r="I309" s="5">
        <v>0</v>
      </c>
    </row>
    <row r="310" spans="1:9" x14ac:dyDescent="0.55000000000000004">
      <c r="A310" s="5">
        <v>5</v>
      </c>
      <c r="B310" s="5">
        <v>73</v>
      </c>
      <c r="C310" s="5">
        <v>60</v>
      </c>
      <c r="D310" s="5">
        <v>0</v>
      </c>
      <c r="E310" s="5">
        <v>0</v>
      </c>
      <c r="F310" s="5">
        <v>26.8</v>
      </c>
      <c r="G310" s="5">
        <v>0.26800000000000002</v>
      </c>
      <c r="H310" s="5">
        <v>27</v>
      </c>
      <c r="I310" s="5">
        <v>0</v>
      </c>
    </row>
    <row r="311" spans="1:9" x14ac:dyDescent="0.55000000000000004">
      <c r="A311" s="5">
        <v>2</v>
      </c>
      <c r="B311" s="5">
        <v>99</v>
      </c>
      <c r="C311" s="5">
        <v>70</v>
      </c>
      <c r="D311" s="5">
        <v>16</v>
      </c>
      <c r="E311" s="5">
        <v>44</v>
      </c>
      <c r="F311" s="5">
        <v>20.399999999999999</v>
      </c>
      <c r="G311" s="5">
        <v>0.23499999999999999</v>
      </c>
      <c r="H311" s="5">
        <v>27</v>
      </c>
      <c r="I311" s="5">
        <v>0</v>
      </c>
    </row>
    <row r="312" spans="1:9" x14ac:dyDescent="0.55000000000000004">
      <c r="A312" s="5">
        <v>5</v>
      </c>
      <c r="B312" s="5">
        <v>111</v>
      </c>
      <c r="C312" s="5">
        <v>72</v>
      </c>
      <c r="D312" s="5">
        <v>28</v>
      </c>
      <c r="E312" s="5">
        <v>0</v>
      </c>
      <c r="F312" s="5">
        <v>23.9</v>
      </c>
      <c r="G312" s="5">
        <v>0.40699999999999997</v>
      </c>
      <c r="H312" s="5">
        <v>27</v>
      </c>
      <c r="I312" s="5">
        <v>0</v>
      </c>
    </row>
    <row r="313" spans="1:9" x14ac:dyDescent="0.55000000000000004">
      <c r="A313" s="5">
        <v>0</v>
      </c>
      <c r="B313" s="5">
        <v>104</v>
      </c>
      <c r="C313" s="5">
        <v>76</v>
      </c>
      <c r="D313" s="5">
        <v>0</v>
      </c>
      <c r="E313" s="5">
        <v>0</v>
      </c>
      <c r="F313" s="5">
        <v>18.399999999999999</v>
      </c>
      <c r="G313" s="5">
        <v>0.58199999999999996</v>
      </c>
      <c r="H313" s="5">
        <v>27</v>
      </c>
      <c r="I313" s="5">
        <v>0</v>
      </c>
    </row>
    <row r="314" spans="1:9" x14ac:dyDescent="0.55000000000000004">
      <c r="A314" s="5">
        <v>2</v>
      </c>
      <c r="B314" s="5">
        <v>129</v>
      </c>
      <c r="C314" s="5">
        <v>84</v>
      </c>
      <c r="D314" s="5">
        <v>0</v>
      </c>
      <c r="E314" s="5">
        <v>0</v>
      </c>
      <c r="F314" s="5">
        <v>28</v>
      </c>
      <c r="G314" s="5">
        <v>0.28399999999999997</v>
      </c>
      <c r="H314" s="5">
        <v>27</v>
      </c>
      <c r="I314" s="5">
        <v>0</v>
      </c>
    </row>
    <row r="315" spans="1:9" x14ac:dyDescent="0.55000000000000004">
      <c r="A315" s="5">
        <v>3</v>
      </c>
      <c r="B315" s="5">
        <v>141</v>
      </c>
      <c r="C315" s="5">
        <v>0</v>
      </c>
      <c r="D315" s="5">
        <v>0</v>
      </c>
      <c r="E315" s="5">
        <v>0</v>
      </c>
      <c r="F315" s="5">
        <v>30</v>
      </c>
      <c r="G315" s="5">
        <v>0.76100000000000001</v>
      </c>
      <c r="H315" s="5">
        <v>27</v>
      </c>
      <c r="I315" s="5">
        <v>1</v>
      </c>
    </row>
    <row r="316" spans="1:9" x14ac:dyDescent="0.55000000000000004">
      <c r="A316" s="5">
        <v>2</v>
      </c>
      <c r="B316" s="5">
        <v>155</v>
      </c>
      <c r="C316" s="5">
        <v>74</v>
      </c>
      <c r="D316" s="5">
        <v>17</v>
      </c>
      <c r="E316" s="5">
        <v>96</v>
      </c>
      <c r="F316" s="5">
        <v>26.6</v>
      </c>
      <c r="G316" s="5">
        <v>0.433</v>
      </c>
      <c r="H316" s="5">
        <v>27</v>
      </c>
      <c r="I316" s="5">
        <v>1</v>
      </c>
    </row>
    <row r="317" spans="1:9" x14ac:dyDescent="0.55000000000000004">
      <c r="A317" s="5">
        <v>5</v>
      </c>
      <c r="B317" s="5">
        <v>166</v>
      </c>
      <c r="C317" s="5">
        <v>76</v>
      </c>
      <c r="D317" s="5">
        <v>0</v>
      </c>
      <c r="E317" s="5">
        <v>0</v>
      </c>
      <c r="F317" s="5">
        <v>45.7</v>
      </c>
      <c r="G317" s="5">
        <v>0.34</v>
      </c>
      <c r="H317" s="5">
        <v>27</v>
      </c>
      <c r="I317" s="5">
        <v>1</v>
      </c>
    </row>
    <row r="318" spans="1:9" x14ac:dyDescent="0.55000000000000004">
      <c r="A318" s="5">
        <v>1</v>
      </c>
      <c r="B318" s="5">
        <v>83</v>
      </c>
      <c r="C318" s="5">
        <v>68</v>
      </c>
      <c r="D318" s="5">
        <v>0</v>
      </c>
      <c r="E318" s="5">
        <v>0</v>
      </c>
      <c r="F318" s="5">
        <v>18.2</v>
      </c>
      <c r="G318" s="5">
        <v>0.624</v>
      </c>
      <c r="H318" s="5">
        <v>27</v>
      </c>
      <c r="I318" s="5">
        <v>0</v>
      </c>
    </row>
    <row r="319" spans="1:9" x14ac:dyDescent="0.55000000000000004">
      <c r="A319" s="5">
        <v>6</v>
      </c>
      <c r="B319" s="5">
        <v>154</v>
      </c>
      <c r="C319" s="5">
        <v>78</v>
      </c>
      <c r="D319" s="5">
        <v>41</v>
      </c>
      <c r="E319" s="5">
        <v>140</v>
      </c>
      <c r="F319" s="5">
        <v>46.1</v>
      </c>
      <c r="G319" s="5">
        <v>0.57099999999999995</v>
      </c>
      <c r="H319" s="5">
        <v>27</v>
      </c>
      <c r="I319" s="5">
        <v>0</v>
      </c>
    </row>
    <row r="320" spans="1:9" x14ac:dyDescent="0.55000000000000004">
      <c r="A320" s="5">
        <v>3</v>
      </c>
      <c r="B320" s="5">
        <v>128</v>
      </c>
      <c r="C320" s="5">
        <v>72</v>
      </c>
      <c r="D320" s="5">
        <v>25</v>
      </c>
      <c r="E320" s="5">
        <v>190</v>
      </c>
      <c r="F320" s="5">
        <v>32.4</v>
      </c>
      <c r="G320" s="5">
        <v>0.54900000000000004</v>
      </c>
      <c r="H320" s="5">
        <v>27</v>
      </c>
      <c r="I320" s="5">
        <v>1</v>
      </c>
    </row>
    <row r="321" spans="1:9" x14ac:dyDescent="0.55000000000000004">
      <c r="A321" s="5">
        <v>0</v>
      </c>
      <c r="B321" s="5">
        <v>91</v>
      </c>
      <c r="C321" s="5">
        <v>80</v>
      </c>
      <c r="D321" s="5">
        <v>0</v>
      </c>
      <c r="E321" s="5">
        <v>0</v>
      </c>
      <c r="F321" s="5">
        <v>32.4</v>
      </c>
      <c r="G321" s="5">
        <v>0.60099999999999998</v>
      </c>
      <c r="H321" s="5">
        <v>27</v>
      </c>
      <c r="I321" s="5">
        <v>0</v>
      </c>
    </row>
    <row r="322" spans="1:9" x14ac:dyDescent="0.55000000000000004">
      <c r="A322" s="5">
        <v>6</v>
      </c>
      <c r="B322" s="5">
        <v>109</v>
      </c>
      <c r="C322" s="5">
        <v>60</v>
      </c>
      <c r="D322" s="5">
        <v>27</v>
      </c>
      <c r="E322" s="5">
        <v>0</v>
      </c>
      <c r="F322" s="5">
        <v>25</v>
      </c>
      <c r="G322" s="5">
        <v>0.20599999999999999</v>
      </c>
      <c r="H322" s="5">
        <v>27</v>
      </c>
      <c r="I322" s="5">
        <v>0</v>
      </c>
    </row>
    <row r="323" spans="1:9" x14ac:dyDescent="0.55000000000000004">
      <c r="A323" s="5">
        <v>0</v>
      </c>
      <c r="B323" s="5">
        <v>152</v>
      </c>
      <c r="C323" s="5">
        <v>82</v>
      </c>
      <c r="D323" s="5">
        <v>39</v>
      </c>
      <c r="E323" s="5">
        <v>272</v>
      </c>
      <c r="F323" s="5">
        <v>41.5</v>
      </c>
      <c r="G323" s="5">
        <v>0.27</v>
      </c>
      <c r="H323" s="5">
        <v>27</v>
      </c>
      <c r="I323" s="5">
        <v>0</v>
      </c>
    </row>
    <row r="324" spans="1:9" x14ac:dyDescent="0.55000000000000004">
      <c r="A324" s="5">
        <v>3</v>
      </c>
      <c r="B324" s="5">
        <v>106</v>
      </c>
      <c r="C324" s="5">
        <v>72</v>
      </c>
      <c r="D324" s="5">
        <v>0</v>
      </c>
      <c r="E324" s="5">
        <v>0</v>
      </c>
      <c r="F324" s="5">
        <v>25.8</v>
      </c>
      <c r="G324" s="5">
        <v>0.20699999999999999</v>
      </c>
      <c r="H324" s="5">
        <v>27</v>
      </c>
      <c r="I324" s="5">
        <v>0</v>
      </c>
    </row>
    <row r="325" spans="1:9" x14ac:dyDescent="0.55000000000000004">
      <c r="A325" s="5">
        <v>0</v>
      </c>
      <c r="B325" s="5">
        <v>102</v>
      </c>
      <c r="C325" s="5">
        <v>86</v>
      </c>
      <c r="D325" s="5">
        <v>17</v>
      </c>
      <c r="E325" s="5">
        <v>105</v>
      </c>
      <c r="F325" s="5">
        <v>29.3</v>
      </c>
      <c r="G325" s="5">
        <v>0.69499999999999995</v>
      </c>
      <c r="H325" s="5">
        <v>27</v>
      </c>
      <c r="I325" s="5">
        <v>0</v>
      </c>
    </row>
    <row r="326" spans="1:9" x14ac:dyDescent="0.55000000000000004">
      <c r="A326" s="5">
        <v>3</v>
      </c>
      <c r="B326" s="5">
        <v>103</v>
      </c>
      <c r="C326" s="5">
        <v>72</v>
      </c>
      <c r="D326" s="5">
        <v>30</v>
      </c>
      <c r="E326" s="5">
        <v>152</v>
      </c>
      <c r="F326" s="5">
        <v>27.6</v>
      </c>
      <c r="G326" s="5">
        <v>0.73</v>
      </c>
      <c r="H326" s="5">
        <v>27</v>
      </c>
      <c r="I326" s="5">
        <v>0</v>
      </c>
    </row>
    <row r="327" spans="1:9" x14ac:dyDescent="0.55000000000000004">
      <c r="A327" s="5">
        <v>1</v>
      </c>
      <c r="B327" s="5">
        <v>117</v>
      </c>
      <c r="C327" s="5">
        <v>60</v>
      </c>
      <c r="D327" s="5">
        <v>23</v>
      </c>
      <c r="E327" s="5">
        <v>106</v>
      </c>
      <c r="F327" s="5">
        <v>33.799999999999997</v>
      </c>
      <c r="G327" s="5">
        <v>0.46600000000000003</v>
      </c>
      <c r="H327" s="5">
        <v>27</v>
      </c>
      <c r="I327" s="5">
        <v>0</v>
      </c>
    </row>
    <row r="328" spans="1:9" x14ac:dyDescent="0.55000000000000004">
      <c r="A328" s="5">
        <v>2</v>
      </c>
      <c r="B328" s="5">
        <v>120</v>
      </c>
      <c r="C328" s="5">
        <v>54</v>
      </c>
      <c r="D328" s="5">
        <v>0</v>
      </c>
      <c r="E328" s="5">
        <v>0</v>
      </c>
      <c r="F328" s="5">
        <v>26.8</v>
      </c>
      <c r="G328" s="5">
        <v>0.45500000000000002</v>
      </c>
      <c r="H328" s="5">
        <v>27</v>
      </c>
      <c r="I328" s="5">
        <v>0</v>
      </c>
    </row>
    <row r="329" spans="1:9" x14ac:dyDescent="0.55000000000000004">
      <c r="A329" s="5">
        <v>3</v>
      </c>
      <c r="B329" s="5">
        <v>80</v>
      </c>
      <c r="C329" s="5">
        <v>82</v>
      </c>
      <c r="D329" s="5">
        <v>31</v>
      </c>
      <c r="E329" s="5">
        <v>70</v>
      </c>
      <c r="F329" s="5">
        <v>34.200000000000003</v>
      </c>
      <c r="G329" s="5">
        <v>1.292</v>
      </c>
      <c r="H329" s="5">
        <v>27</v>
      </c>
      <c r="I329" s="5">
        <v>1</v>
      </c>
    </row>
    <row r="330" spans="1:9" x14ac:dyDescent="0.55000000000000004">
      <c r="A330" s="5">
        <v>4</v>
      </c>
      <c r="B330" s="5">
        <v>125</v>
      </c>
      <c r="C330" s="5">
        <v>80</v>
      </c>
      <c r="D330" s="5">
        <v>0</v>
      </c>
      <c r="E330" s="5">
        <v>0</v>
      </c>
      <c r="F330" s="5">
        <v>32.299999999999997</v>
      </c>
      <c r="G330" s="5">
        <v>0.53600000000000003</v>
      </c>
      <c r="H330" s="5">
        <v>27</v>
      </c>
      <c r="I330" s="5">
        <v>1</v>
      </c>
    </row>
    <row r="331" spans="1:9" x14ac:dyDescent="0.55000000000000004">
      <c r="A331" s="5">
        <v>4</v>
      </c>
      <c r="B331" s="5">
        <v>110</v>
      </c>
      <c r="C331" s="5">
        <v>76</v>
      </c>
      <c r="D331" s="5">
        <v>20</v>
      </c>
      <c r="E331" s="5">
        <v>100</v>
      </c>
      <c r="F331" s="5">
        <v>28.4</v>
      </c>
      <c r="G331" s="5">
        <v>0.11799999999999999</v>
      </c>
      <c r="H331" s="5">
        <v>27</v>
      </c>
      <c r="I331" s="5">
        <v>0</v>
      </c>
    </row>
    <row r="332" spans="1:9" x14ac:dyDescent="0.55000000000000004">
      <c r="A332" s="5">
        <v>1</v>
      </c>
      <c r="B332" s="5">
        <v>147</v>
      </c>
      <c r="C332" s="5">
        <v>94</v>
      </c>
      <c r="D332" s="5">
        <v>41</v>
      </c>
      <c r="E332" s="5">
        <v>0</v>
      </c>
      <c r="F332" s="5">
        <v>49.3</v>
      </c>
      <c r="G332" s="5">
        <v>0.35799999999999998</v>
      </c>
      <c r="H332" s="5">
        <v>27</v>
      </c>
      <c r="I332" s="5">
        <v>1</v>
      </c>
    </row>
    <row r="333" spans="1:9" x14ac:dyDescent="0.55000000000000004">
      <c r="A333" s="5">
        <v>2</v>
      </c>
      <c r="B333" s="5">
        <v>122</v>
      </c>
      <c r="C333" s="5">
        <v>70</v>
      </c>
      <c r="D333" s="5">
        <v>27</v>
      </c>
      <c r="E333" s="5">
        <v>0</v>
      </c>
      <c r="F333" s="5">
        <v>36.799999999999997</v>
      </c>
      <c r="G333" s="5">
        <v>0.34</v>
      </c>
      <c r="H333" s="5">
        <v>27</v>
      </c>
      <c r="I333" s="5">
        <v>0</v>
      </c>
    </row>
    <row r="334" spans="1:9" x14ac:dyDescent="0.55000000000000004">
      <c r="A334" s="5">
        <v>3</v>
      </c>
      <c r="B334" s="5">
        <v>158</v>
      </c>
      <c r="C334" s="5">
        <v>76</v>
      </c>
      <c r="D334" s="5">
        <v>36</v>
      </c>
      <c r="E334" s="5">
        <v>245</v>
      </c>
      <c r="F334" s="5">
        <v>31.6</v>
      </c>
      <c r="G334" s="5">
        <v>0.85099999999999998</v>
      </c>
      <c r="H334" s="5">
        <v>28</v>
      </c>
      <c r="I334" s="5">
        <v>1</v>
      </c>
    </row>
    <row r="335" spans="1:9" x14ac:dyDescent="0.55000000000000004">
      <c r="A335" s="5">
        <v>6</v>
      </c>
      <c r="B335" s="5">
        <v>92</v>
      </c>
      <c r="C335" s="5">
        <v>92</v>
      </c>
      <c r="D335" s="5">
        <v>0</v>
      </c>
      <c r="E335" s="5">
        <v>0</v>
      </c>
      <c r="F335" s="5">
        <v>19.899999999999999</v>
      </c>
      <c r="G335" s="5">
        <v>0.188</v>
      </c>
      <c r="H335" s="5">
        <v>28</v>
      </c>
      <c r="I335" s="5">
        <v>0</v>
      </c>
    </row>
    <row r="336" spans="1:9" x14ac:dyDescent="0.55000000000000004">
      <c r="A336" s="5">
        <v>2</v>
      </c>
      <c r="B336" s="5">
        <v>100</v>
      </c>
      <c r="C336" s="5">
        <v>66</v>
      </c>
      <c r="D336" s="5">
        <v>20</v>
      </c>
      <c r="E336" s="5">
        <v>90</v>
      </c>
      <c r="F336" s="5">
        <v>32.9</v>
      </c>
      <c r="G336" s="5">
        <v>0.86699999999999999</v>
      </c>
      <c r="H336" s="5">
        <v>28</v>
      </c>
      <c r="I336" s="5">
        <v>1</v>
      </c>
    </row>
    <row r="337" spans="1:9" x14ac:dyDescent="0.55000000000000004">
      <c r="A337" s="5">
        <v>5</v>
      </c>
      <c r="B337" s="5">
        <v>105</v>
      </c>
      <c r="C337" s="5">
        <v>72</v>
      </c>
      <c r="D337" s="5">
        <v>29</v>
      </c>
      <c r="E337" s="5">
        <v>325</v>
      </c>
      <c r="F337" s="5">
        <v>36.9</v>
      </c>
      <c r="G337" s="5">
        <v>0.159</v>
      </c>
      <c r="H337" s="5">
        <v>28</v>
      </c>
      <c r="I337" s="5">
        <v>0</v>
      </c>
    </row>
    <row r="338" spans="1:9" x14ac:dyDescent="0.55000000000000004">
      <c r="A338" s="5">
        <v>1</v>
      </c>
      <c r="B338" s="5">
        <v>138</v>
      </c>
      <c r="C338" s="5">
        <v>82</v>
      </c>
      <c r="D338" s="5">
        <v>0</v>
      </c>
      <c r="E338" s="5">
        <v>0</v>
      </c>
      <c r="F338" s="5">
        <v>40.1</v>
      </c>
      <c r="G338" s="5">
        <v>0.23599999999999999</v>
      </c>
      <c r="H338" s="5">
        <v>28</v>
      </c>
      <c r="I338" s="5">
        <v>0</v>
      </c>
    </row>
    <row r="339" spans="1:9" x14ac:dyDescent="0.55000000000000004">
      <c r="A339" s="5">
        <v>2</v>
      </c>
      <c r="B339" s="5">
        <v>146</v>
      </c>
      <c r="C339" s="5">
        <v>0</v>
      </c>
      <c r="D339" s="5">
        <v>0</v>
      </c>
      <c r="E339" s="5">
        <v>0</v>
      </c>
      <c r="F339" s="5">
        <v>27.5</v>
      </c>
      <c r="G339" s="5">
        <v>0.24</v>
      </c>
      <c r="H339" s="5">
        <v>28</v>
      </c>
      <c r="I339" s="5">
        <v>1</v>
      </c>
    </row>
    <row r="340" spans="1:9" x14ac:dyDescent="0.55000000000000004">
      <c r="A340" s="5">
        <v>0</v>
      </c>
      <c r="B340" s="5">
        <v>146</v>
      </c>
      <c r="C340" s="5">
        <v>70</v>
      </c>
      <c r="D340" s="5">
        <v>0</v>
      </c>
      <c r="E340" s="5">
        <v>0</v>
      </c>
      <c r="F340" s="5">
        <v>37.9</v>
      </c>
      <c r="G340" s="5">
        <v>0.33400000000000002</v>
      </c>
      <c r="H340" s="5">
        <v>28</v>
      </c>
      <c r="I340" s="5">
        <v>1</v>
      </c>
    </row>
    <row r="341" spans="1:9" x14ac:dyDescent="0.55000000000000004">
      <c r="A341" s="5">
        <v>6</v>
      </c>
      <c r="B341" s="5">
        <v>151</v>
      </c>
      <c r="C341" s="5">
        <v>62</v>
      </c>
      <c r="D341" s="5">
        <v>31</v>
      </c>
      <c r="E341" s="5">
        <v>120</v>
      </c>
      <c r="F341" s="5">
        <v>35.5</v>
      </c>
      <c r="G341" s="5">
        <v>0.69199999999999995</v>
      </c>
      <c r="H341" s="5">
        <v>28</v>
      </c>
      <c r="I341" s="5">
        <v>0</v>
      </c>
    </row>
    <row r="342" spans="1:9" x14ac:dyDescent="0.55000000000000004">
      <c r="A342" s="5">
        <v>5</v>
      </c>
      <c r="B342" s="5">
        <v>115</v>
      </c>
      <c r="C342" s="5">
        <v>98</v>
      </c>
      <c r="D342" s="5">
        <v>0</v>
      </c>
      <c r="E342" s="5">
        <v>0</v>
      </c>
      <c r="F342" s="5">
        <v>52.9</v>
      </c>
      <c r="G342" s="5">
        <v>0.20899999999999999</v>
      </c>
      <c r="H342" s="5">
        <v>28</v>
      </c>
      <c r="I342" s="5">
        <v>1</v>
      </c>
    </row>
    <row r="343" spans="1:9" x14ac:dyDescent="0.55000000000000004">
      <c r="A343" s="5">
        <v>3</v>
      </c>
      <c r="B343" s="5">
        <v>115</v>
      </c>
      <c r="C343" s="5">
        <v>66</v>
      </c>
      <c r="D343" s="5">
        <v>39</v>
      </c>
      <c r="E343" s="5">
        <v>140</v>
      </c>
      <c r="F343" s="5">
        <v>38.1</v>
      </c>
      <c r="G343" s="5">
        <v>0.15</v>
      </c>
      <c r="H343" s="5">
        <v>28</v>
      </c>
      <c r="I343" s="5">
        <v>0</v>
      </c>
    </row>
    <row r="344" spans="1:9" x14ac:dyDescent="0.55000000000000004">
      <c r="A344" s="5">
        <v>1</v>
      </c>
      <c r="B344" s="5">
        <v>125</v>
      </c>
      <c r="C344" s="5">
        <v>50</v>
      </c>
      <c r="D344" s="5">
        <v>40</v>
      </c>
      <c r="E344" s="5">
        <v>167</v>
      </c>
      <c r="F344" s="5">
        <v>33.299999999999997</v>
      </c>
      <c r="G344" s="5">
        <v>0.96199999999999997</v>
      </c>
      <c r="H344" s="5">
        <v>28</v>
      </c>
      <c r="I344" s="5">
        <v>1</v>
      </c>
    </row>
    <row r="345" spans="1:9" x14ac:dyDescent="0.55000000000000004">
      <c r="A345" s="5">
        <v>2</v>
      </c>
      <c r="B345" s="5">
        <v>122</v>
      </c>
      <c r="C345" s="5">
        <v>52</v>
      </c>
      <c r="D345" s="5">
        <v>43</v>
      </c>
      <c r="E345" s="5">
        <v>158</v>
      </c>
      <c r="F345" s="5">
        <v>36.200000000000003</v>
      </c>
      <c r="G345" s="5">
        <v>0.81599999999999995</v>
      </c>
      <c r="H345" s="5">
        <v>28</v>
      </c>
      <c r="I345" s="5">
        <v>0</v>
      </c>
    </row>
    <row r="346" spans="1:9" x14ac:dyDescent="0.55000000000000004">
      <c r="A346" s="5">
        <v>3</v>
      </c>
      <c r="B346" s="5">
        <v>100</v>
      </c>
      <c r="C346" s="5">
        <v>68</v>
      </c>
      <c r="D346" s="5">
        <v>23</v>
      </c>
      <c r="E346" s="5">
        <v>81</v>
      </c>
      <c r="F346" s="5">
        <v>31.6</v>
      </c>
      <c r="G346" s="5">
        <v>0.94899999999999995</v>
      </c>
      <c r="H346" s="5">
        <v>28</v>
      </c>
      <c r="I346" s="5">
        <v>0</v>
      </c>
    </row>
    <row r="347" spans="1:9" x14ac:dyDescent="0.55000000000000004">
      <c r="A347" s="5">
        <v>1</v>
      </c>
      <c r="B347" s="5">
        <v>172</v>
      </c>
      <c r="C347" s="5">
        <v>68</v>
      </c>
      <c r="D347" s="5">
        <v>49</v>
      </c>
      <c r="E347" s="5">
        <v>579</v>
      </c>
      <c r="F347" s="5">
        <v>42.4</v>
      </c>
      <c r="G347" s="5">
        <v>0.70199999999999996</v>
      </c>
      <c r="H347" s="5">
        <v>28</v>
      </c>
      <c r="I347" s="5">
        <v>1</v>
      </c>
    </row>
    <row r="348" spans="1:9" x14ac:dyDescent="0.55000000000000004">
      <c r="A348" s="5">
        <v>6</v>
      </c>
      <c r="B348" s="5">
        <v>102</v>
      </c>
      <c r="C348" s="5">
        <v>90</v>
      </c>
      <c r="D348" s="5">
        <v>39</v>
      </c>
      <c r="E348" s="5">
        <v>0</v>
      </c>
      <c r="F348" s="5">
        <v>35.700000000000003</v>
      </c>
      <c r="G348" s="5">
        <v>0.67400000000000004</v>
      </c>
      <c r="H348" s="5">
        <v>28</v>
      </c>
      <c r="I348" s="5">
        <v>0</v>
      </c>
    </row>
    <row r="349" spans="1:9" x14ac:dyDescent="0.55000000000000004">
      <c r="A349" s="5">
        <v>3</v>
      </c>
      <c r="B349" s="5">
        <v>129</v>
      </c>
      <c r="C349" s="5">
        <v>64</v>
      </c>
      <c r="D349" s="5">
        <v>29</v>
      </c>
      <c r="E349" s="5">
        <v>115</v>
      </c>
      <c r="F349" s="5">
        <v>26.4</v>
      </c>
      <c r="G349" s="5">
        <v>0.219</v>
      </c>
      <c r="H349" s="5">
        <v>28</v>
      </c>
      <c r="I349" s="5">
        <v>1</v>
      </c>
    </row>
    <row r="350" spans="1:9" x14ac:dyDescent="0.55000000000000004">
      <c r="A350" s="5">
        <v>5</v>
      </c>
      <c r="B350" s="5">
        <v>147</v>
      </c>
      <c r="C350" s="5">
        <v>75</v>
      </c>
      <c r="D350" s="5">
        <v>0</v>
      </c>
      <c r="E350" s="5">
        <v>0</v>
      </c>
      <c r="F350" s="5">
        <v>29.9</v>
      </c>
      <c r="G350" s="5">
        <v>0.434</v>
      </c>
      <c r="H350" s="5">
        <v>28</v>
      </c>
      <c r="I350" s="5">
        <v>0</v>
      </c>
    </row>
    <row r="351" spans="1:9" x14ac:dyDescent="0.55000000000000004">
      <c r="A351" s="5">
        <v>1</v>
      </c>
      <c r="B351" s="5">
        <v>100</v>
      </c>
      <c r="C351" s="5">
        <v>72</v>
      </c>
      <c r="D351" s="5">
        <v>12</v>
      </c>
      <c r="E351" s="5">
        <v>70</v>
      </c>
      <c r="F351" s="5">
        <v>25.3</v>
      </c>
      <c r="G351" s="5">
        <v>0.65800000000000003</v>
      </c>
      <c r="H351" s="5">
        <v>28</v>
      </c>
      <c r="I351" s="5">
        <v>0</v>
      </c>
    </row>
    <row r="352" spans="1:9" x14ac:dyDescent="0.55000000000000004">
      <c r="A352" s="5">
        <v>1</v>
      </c>
      <c r="B352" s="5">
        <v>144</v>
      </c>
      <c r="C352" s="5">
        <v>82</v>
      </c>
      <c r="D352" s="5">
        <v>40</v>
      </c>
      <c r="E352" s="5">
        <v>0</v>
      </c>
      <c r="F352" s="5">
        <v>41.3</v>
      </c>
      <c r="G352" s="5">
        <v>0.60699999999999998</v>
      </c>
      <c r="H352" s="5">
        <v>28</v>
      </c>
      <c r="I352" s="5">
        <v>0</v>
      </c>
    </row>
    <row r="353" spans="1:9" x14ac:dyDescent="0.55000000000000004">
      <c r="A353" s="5">
        <v>4</v>
      </c>
      <c r="B353" s="5">
        <v>85</v>
      </c>
      <c r="C353" s="5">
        <v>58</v>
      </c>
      <c r="D353" s="5">
        <v>22</v>
      </c>
      <c r="E353" s="5">
        <v>49</v>
      </c>
      <c r="F353" s="5">
        <v>27.8</v>
      </c>
      <c r="G353" s="5">
        <v>0.30599999999999999</v>
      </c>
      <c r="H353" s="5">
        <v>28</v>
      </c>
      <c r="I353" s="5">
        <v>0</v>
      </c>
    </row>
    <row r="354" spans="1:9" x14ac:dyDescent="0.55000000000000004">
      <c r="A354" s="5">
        <v>4</v>
      </c>
      <c r="B354" s="5">
        <v>99</v>
      </c>
      <c r="C354" s="5">
        <v>72</v>
      </c>
      <c r="D354" s="5">
        <v>17</v>
      </c>
      <c r="E354" s="5">
        <v>0</v>
      </c>
      <c r="F354" s="5">
        <v>25.6</v>
      </c>
      <c r="G354" s="5">
        <v>0.29399999999999998</v>
      </c>
      <c r="H354" s="5">
        <v>28</v>
      </c>
      <c r="I354" s="5">
        <v>0</v>
      </c>
    </row>
    <row r="355" spans="1:9" x14ac:dyDescent="0.55000000000000004">
      <c r="A355" s="5">
        <v>3</v>
      </c>
      <c r="B355" s="5">
        <v>84</v>
      </c>
      <c r="C355" s="5">
        <v>72</v>
      </c>
      <c r="D355" s="5">
        <v>32</v>
      </c>
      <c r="E355" s="5">
        <v>0</v>
      </c>
      <c r="F355" s="5">
        <v>37.200000000000003</v>
      </c>
      <c r="G355" s="5">
        <v>0.26700000000000002</v>
      </c>
      <c r="H355" s="5">
        <v>28</v>
      </c>
      <c r="I355" s="5">
        <v>0</v>
      </c>
    </row>
    <row r="356" spans="1:9" x14ac:dyDescent="0.55000000000000004">
      <c r="A356" s="5">
        <v>3</v>
      </c>
      <c r="B356" s="5">
        <v>163</v>
      </c>
      <c r="C356" s="5">
        <v>70</v>
      </c>
      <c r="D356" s="5">
        <v>18</v>
      </c>
      <c r="E356" s="5">
        <v>105</v>
      </c>
      <c r="F356" s="5">
        <v>31.6</v>
      </c>
      <c r="G356" s="5">
        <v>0.26800000000000002</v>
      </c>
      <c r="H356" s="5">
        <v>28</v>
      </c>
      <c r="I356" s="5">
        <v>1</v>
      </c>
    </row>
    <row r="357" spans="1:9" x14ac:dyDescent="0.55000000000000004">
      <c r="A357" s="5">
        <v>4</v>
      </c>
      <c r="B357" s="5">
        <v>131</v>
      </c>
      <c r="C357" s="5">
        <v>68</v>
      </c>
      <c r="D357" s="5">
        <v>21</v>
      </c>
      <c r="E357" s="5">
        <v>166</v>
      </c>
      <c r="F357" s="5">
        <v>33.1</v>
      </c>
      <c r="G357" s="5">
        <v>0.16</v>
      </c>
      <c r="H357" s="5">
        <v>28</v>
      </c>
      <c r="I357" s="5">
        <v>0</v>
      </c>
    </row>
    <row r="358" spans="1:9" x14ac:dyDescent="0.55000000000000004">
      <c r="A358" s="5">
        <v>1</v>
      </c>
      <c r="B358" s="5">
        <v>84</v>
      </c>
      <c r="C358" s="5">
        <v>64</v>
      </c>
      <c r="D358" s="5">
        <v>23</v>
      </c>
      <c r="E358" s="5">
        <v>115</v>
      </c>
      <c r="F358" s="5">
        <v>36.9</v>
      </c>
      <c r="G358" s="5">
        <v>0.47099999999999997</v>
      </c>
      <c r="H358" s="5">
        <v>28</v>
      </c>
      <c r="I358" s="5">
        <v>0</v>
      </c>
    </row>
    <row r="359" spans="1:9" x14ac:dyDescent="0.55000000000000004">
      <c r="A359" s="5">
        <v>0</v>
      </c>
      <c r="B359" s="5">
        <v>198</v>
      </c>
      <c r="C359" s="5">
        <v>66</v>
      </c>
      <c r="D359" s="5">
        <v>32</v>
      </c>
      <c r="E359" s="5">
        <v>274</v>
      </c>
      <c r="F359" s="5">
        <v>41.3</v>
      </c>
      <c r="G359" s="5">
        <v>0.502</v>
      </c>
      <c r="H359" s="5">
        <v>28</v>
      </c>
      <c r="I359" s="5">
        <v>1</v>
      </c>
    </row>
    <row r="360" spans="1:9" x14ac:dyDescent="0.55000000000000004">
      <c r="A360" s="5">
        <v>6</v>
      </c>
      <c r="B360" s="5">
        <v>96</v>
      </c>
      <c r="C360" s="5">
        <v>0</v>
      </c>
      <c r="D360" s="5">
        <v>0</v>
      </c>
      <c r="E360" s="5">
        <v>0</v>
      </c>
      <c r="F360" s="5">
        <v>23.7</v>
      </c>
      <c r="G360" s="5">
        <v>0.19</v>
      </c>
      <c r="H360" s="5">
        <v>28</v>
      </c>
      <c r="I360" s="5">
        <v>0</v>
      </c>
    </row>
    <row r="361" spans="1:9" x14ac:dyDescent="0.55000000000000004">
      <c r="A361" s="5">
        <v>2</v>
      </c>
      <c r="B361" s="5">
        <v>112</v>
      </c>
      <c r="C361" s="5">
        <v>86</v>
      </c>
      <c r="D361" s="5">
        <v>42</v>
      </c>
      <c r="E361" s="5">
        <v>160</v>
      </c>
      <c r="F361" s="5">
        <v>38.4</v>
      </c>
      <c r="G361" s="5">
        <v>0.246</v>
      </c>
      <c r="H361" s="5">
        <v>28</v>
      </c>
      <c r="I361" s="5">
        <v>0</v>
      </c>
    </row>
    <row r="362" spans="1:9" x14ac:dyDescent="0.55000000000000004">
      <c r="A362" s="5">
        <v>2</v>
      </c>
      <c r="B362" s="5">
        <v>92</v>
      </c>
      <c r="C362" s="5">
        <v>76</v>
      </c>
      <c r="D362" s="5">
        <v>20</v>
      </c>
      <c r="E362" s="5">
        <v>0</v>
      </c>
      <c r="F362" s="5">
        <v>24.2</v>
      </c>
      <c r="G362" s="5">
        <v>1.698</v>
      </c>
      <c r="H362" s="5">
        <v>28</v>
      </c>
      <c r="I362" s="5">
        <v>0</v>
      </c>
    </row>
    <row r="363" spans="1:9" x14ac:dyDescent="0.55000000000000004">
      <c r="A363" s="5">
        <v>1</v>
      </c>
      <c r="B363" s="5">
        <v>100</v>
      </c>
      <c r="C363" s="5">
        <v>74</v>
      </c>
      <c r="D363" s="5">
        <v>12</v>
      </c>
      <c r="E363" s="5">
        <v>46</v>
      </c>
      <c r="F363" s="5">
        <v>19.5</v>
      </c>
      <c r="G363" s="5">
        <v>0.14899999999999999</v>
      </c>
      <c r="H363" s="5">
        <v>28</v>
      </c>
      <c r="I363" s="5">
        <v>0</v>
      </c>
    </row>
    <row r="364" spans="1:9" x14ac:dyDescent="0.55000000000000004">
      <c r="A364" s="5">
        <v>5</v>
      </c>
      <c r="B364" s="5">
        <v>123</v>
      </c>
      <c r="C364" s="5">
        <v>74</v>
      </c>
      <c r="D364" s="5">
        <v>40</v>
      </c>
      <c r="E364" s="5">
        <v>77</v>
      </c>
      <c r="F364" s="5">
        <v>34.1</v>
      </c>
      <c r="G364" s="5">
        <v>0.26900000000000002</v>
      </c>
      <c r="H364" s="5">
        <v>28</v>
      </c>
      <c r="I364" s="5">
        <v>0</v>
      </c>
    </row>
    <row r="365" spans="1:9" x14ac:dyDescent="0.55000000000000004">
      <c r="A365" s="5">
        <v>4</v>
      </c>
      <c r="B365" s="5">
        <v>127</v>
      </c>
      <c r="C365" s="5">
        <v>88</v>
      </c>
      <c r="D365" s="5">
        <v>11</v>
      </c>
      <c r="E365" s="5">
        <v>155</v>
      </c>
      <c r="F365" s="5">
        <v>34.5</v>
      </c>
      <c r="G365" s="5">
        <v>0.59799999999999998</v>
      </c>
      <c r="H365" s="5">
        <v>28</v>
      </c>
      <c r="I365" s="5">
        <v>0</v>
      </c>
    </row>
    <row r="366" spans="1:9" x14ac:dyDescent="0.55000000000000004">
      <c r="A366" s="5">
        <v>6</v>
      </c>
      <c r="B366" s="5">
        <v>80</v>
      </c>
      <c r="C366" s="5">
        <v>80</v>
      </c>
      <c r="D366" s="5">
        <v>36</v>
      </c>
      <c r="E366" s="5">
        <v>0</v>
      </c>
      <c r="F366" s="5">
        <v>39.799999999999997</v>
      </c>
      <c r="G366" s="5">
        <v>0.17699999999999999</v>
      </c>
      <c r="H366" s="5">
        <v>28</v>
      </c>
      <c r="I366" s="5">
        <v>0</v>
      </c>
    </row>
    <row r="367" spans="1:9" x14ac:dyDescent="0.55000000000000004">
      <c r="A367" s="5">
        <v>4</v>
      </c>
      <c r="B367" s="5">
        <v>95</v>
      </c>
      <c r="C367" s="5">
        <v>60</v>
      </c>
      <c r="D367" s="5">
        <v>32</v>
      </c>
      <c r="E367" s="5">
        <v>0</v>
      </c>
      <c r="F367" s="5">
        <v>35.4</v>
      </c>
      <c r="G367" s="5">
        <v>0.28399999999999997</v>
      </c>
      <c r="H367" s="5">
        <v>28</v>
      </c>
      <c r="I367" s="5">
        <v>0</v>
      </c>
    </row>
    <row r="368" spans="1:9" x14ac:dyDescent="0.55000000000000004">
      <c r="A368" s="5">
        <v>1</v>
      </c>
      <c r="B368" s="5">
        <v>121</v>
      </c>
      <c r="C368" s="5">
        <v>78</v>
      </c>
      <c r="D368" s="5">
        <v>39</v>
      </c>
      <c r="E368" s="5">
        <v>74</v>
      </c>
      <c r="F368" s="5">
        <v>39</v>
      </c>
      <c r="G368" s="5">
        <v>0.26100000000000001</v>
      </c>
      <c r="H368" s="5">
        <v>28</v>
      </c>
      <c r="I368" s="5">
        <v>0</v>
      </c>
    </row>
    <row r="369" spans="1:9" x14ac:dyDescent="0.55000000000000004">
      <c r="A369" s="5">
        <v>10</v>
      </c>
      <c r="B369" s="5">
        <v>115</v>
      </c>
      <c r="C369" s="5">
        <v>0</v>
      </c>
      <c r="D369" s="5">
        <v>0</v>
      </c>
      <c r="E369" s="5">
        <v>0</v>
      </c>
      <c r="F369" s="5">
        <v>35.299999999999997</v>
      </c>
      <c r="G369" s="5">
        <v>0.13400000000000001</v>
      </c>
      <c r="H369" s="5">
        <v>29</v>
      </c>
      <c r="I369" s="8">
        <v>0</v>
      </c>
    </row>
    <row r="370" spans="1:9" x14ac:dyDescent="0.55000000000000004">
      <c r="A370" s="5">
        <v>9</v>
      </c>
      <c r="B370" s="5">
        <v>119</v>
      </c>
      <c r="C370" s="5">
        <v>80</v>
      </c>
      <c r="D370" s="5">
        <v>35</v>
      </c>
      <c r="E370" s="5">
        <v>0</v>
      </c>
      <c r="F370" s="5">
        <v>29</v>
      </c>
      <c r="G370" s="5">
        <v>0.26300000000000001</v>
      </c>
      <c r="H370" s="5">
        <v>29</v>
      </c>
      <c r="I370" s="5">
        <v>1</v>
      </c>
    </row>
    <row r="371" spans="1:9" x14ac:dyDescent="0.55000000000000004">
      <c r="A371" s="5">
        <v>1</v>
      </c>
      <c r="B371" s="5">
        <v>146</v>
      </c>
      <c r="C371" s="5">
        <v>56</v>
      </c>
      <c r="D371" s="5">
        <v>0</v>
      </c>
      <c r="E371" s="5">
        <v>0</v>
      </c>
      <c r="F371" s="5">
        <v>29.7</v>
      </c>
      <c r="G371" s="5">
        <v>0.56399999999999995</v>
      </c>
      <c r="H371" s="5">
        <v>29</v>
      </c>
      <c r="I371" s="5">
        <v>0</v>
      </c>
    </row>
    <row r="372" spans="1:9" x14ac:dyDescent="0.55000000000000004">
      <c r="A372" s="5">
        <v>0</v>
      </c>
      <c r="B372" s="5">
        <v>129</v>
      </c>
      <c r="C372" s="5">
        <v>80</v>
      </c>
      <c r="D372" s="5">
        <v>0</v>
      </c>
      <c r="E372" s="5">
        <v>0</v>
      </c>
      <c r="F372" s="5">
        <v>31.2</v>
      </c>
      <c r="G372" s="5">
        <v>0.70299999999999996</v>
      </c>
      <c r="H372" s="5">
        <v>29</v>
      </c>
      <c r="I372" s="5">
        <v>0</v>
      </c>
    </row>
    <row r="373" spans="1:9" x14ac:dyDescent="0.55000000000000004">
      <c r="A373" s="5">
        <v>4</v>
      </c>
      <c r="B373" s="5">
        <v>110</v>
      </c>
      <c r="C373" s="5">
        <v>66</v>
      </c>
      <c r="D373" s="5">
        <v>0</v>
      </c>
      <c r="E373" s="5">
        <v>0</v>
      </c>
      <c r="F373" s="5">
        <v>31.9</v>
      </c>
      <c r="G373" s="5">
        <v>0.47099999999999997</v>
      </c>
      <c r="H373" s="5">
        <v>29</v>
      </c>
      <c r="I373" s="5">
        <v>0</v>
      </c>
    </row>
    <row r="374" spans="1:9" x14ac:dyDescent="0.55000000000000004">
      <c r="A374" s="5">
        <v>3</v>
      </c>
      <c r="B374" s="8">
        <v>99</v>
      </c>
      <c r="C374" s="5">
        <v>90</v>
      </c>
      <c r="D374" s="5">
        <v>12</v>
      </c>
      <c r="E374" s="5">
        <v>78</v>
      </c>
      <c r="F374" s="5">
        <v>28.4</v>
      </c>
      <c r="G374" s="5">
        <v>0.495</v>
      </c>
      <c r="H374" s="5">
        <v>29</v>
      </c>
      <c r="I374" s="5">
        <v>0</v>
      </c>
    </row>
    <row r="375" spans="1:9" x14ac:dyDescent="0.55000000000000004">
      <c r="A375" s="5">
        <v>6</v>
      </c>
      <c r="B375" s="5">
        <v>134</v>
      </c>
      <c r="C375" s="5">
        <v>70</v>
      </c>
      <c r="D375" s="5">
        <v>23</v>
      </c>
      <c r="E375" s="5">
        <v>130</v>
      </c>
      <c r="F375" s="5">
        <v>35.4</v>
      </c>
      <c r="G375" s="5">
        <v>0.54200000000000004</v>
      </c>
      <c r="H375" s="5">
        <v>29</v>
      </c>
      <c r="I375" s="5">
        <v>1</v>
      </c>
    </row>
    <row r="376" spans="1:9" x14ac:dyDescent="0.55000000000000004">
      <c r="A376" s="5">
        <v>5</v>
      </c>
      <c r="B376" s="5">
        <v>158</v>
      </c>
      <c r="C376" s="5">
        <v>84</v>
      </c>
      <c r="D376" s="5">
        <v>41</v>
      </c>
      <c r="E376" s="5">
        <v>210</v>
      </c>
      <c r="F376" s="5">
        <v>39.4</v>
      </c>
      <c r="G376" s="5">
        <v>0.39500000000000002</v>
      </c>
      <c r="H376" s="5">
        <v>29</v>
      </c>
      <c r="I376" s="5">
        <v>1</v>
      </c>
    </row>
    <row r="377" spans="1:9" x14ac:dyDescent="0.55000000000000004">
      <c r="A377" s="5">
        <v>4</v>
      </c>
      <c r="B377" s="5">
        <v>148</v>
      </c>
      <c r="C377" s="5">
        <v>60</v>
      </c>
      <c r="D377" s="5">
        <v>27</v>
      </c>
      <c r="E377" s="5">
        <v>318</v>
      </c>
      <c r="F377" s="5">
        <v>30.9</v>
      </c>
      <c r="G377" s="5">
        <v>0.15</v>
      </c>
      <c r="H377" s="5">
        <v>29</v>
      </c>
      <c r="I377" s="5">
        <v>1</v>
      </c>
    </row>
    <row r="378" spans="1:9" x14ac:dyDescent="0.55000000000000004">
      <c r="A378" s="5">
        <v>4</v>
      </c>
      <c r="B378" s="5">
        <v>122</v>
      </c>
      <c r="C378" s="5">
        <v>68</v>
      </c>
      <c r="D378" s="5">
        <v>0</v>
      </c>
      <c r="E378" s="5">
        <v>0</v>
      </c>
      <c r="F378" s="5">
        <v>35</v>
      </c>
      <c r="G378" s="5">
        <v>0.39400000000000002</v>
      </c>
      <c r="H378" s="5">
        <v>29</v>
      </c>
      <c r="I378" s="5">
        <v>0</v>
      </c>
    </row>
    <row r="379" spans="1:9" x14ac:dyDescent="0.55000000000000004">
      <c r="A379" s="5">
        <v>2</v>
      </c>
      <c r="B379" s="5">
        <v>146</v>
      </c>
      <c r="C379" s="5">
        <v>76</v>
      </c>
      <c r="D379" s="5">
        <v>35</v>
      </c>
      <c r="E379" s="5">
        <v>194</v>
      </c>
      <c r="F379" s="5">
        <v>38.200000000000003</v>
      </c>
      <c r="G379" s="5">
        <v>0.32900000000000001</v>
      </c>
      <c r="H379" s="5">
        <v>29</v>
      </c>
      <c r="I379" s="5">
        <v>0</v>
      </c>
    </row>
    <row r="380" spans="1:9" x14ac:dyDescent="0.55000000000000004">
      <c r="A380" s="5">
        <v>7</v>
      </c>
      <c r="B380" s="5">
        <v>106</v>
      </c>
      <c r="C380" s="5">
        <v>60</v>
      </c>
      <c r="D380" s="5">
        <v>24</v>
      </c>
      <c r="E380" s="5">
        <v>0</v>
      </c>
      <c r="F380" s="5">
        <v>26.5</v>
      </c>
      <c r="G380" s="5">
        <v>0.29599999999999999</v>
      </c>
      <c r="H380" s="5">
        <v>29</v>
      </c>
      <c r="I380" s="5">
        <v>1</v>
      </c>
    </row>
    <row r="381" spans="1:9" x14ac:dyDescent="0.55000000000000004">
      <c r="A381" s="5">
        <v>1</v>
      </c>
      <c r="B381" s="5">
        <v>119</v>
      </c>
      <c r="C381" s="5">
        <v>86</v>
      </c>
      <c r="D381" s="5">
        <v>39</v>
      </c>
      <c r="E381" s="5">
        <v>220</v>
      </c>
      <c r="F381" s="5">
        <v>45.6</v>
      </c>
      <c r="G381" s="5">
        <v>0.80800000000000005</v>
      </c>
      <c r="H381" s="5">
        <v>29</v>
      </c>
      <c r="I381" s="5">
        <v>1</v>
      </c>
    </row>
    <row r="382" spans="1:9" x14ac:dyDescent="0.55000000000000004">
      <c r="A382" s="5">
        <v>2</v>
      </c>
      <c r="B382" s="5">
        <v>146</v>
      </c>
      <c r="C382" s="5">
        <v>70</v>
      </c>
      <c r="D382" s="5">
        <v>38</v>
      </c>
      <c r="E382" s="5">
        <v>360</v>
      </c>
      <c r="F382" s="5">
        <v>28</v>
      </c>
      <c r="G382" s="5">
        <v>0.33700000000000002</v>
      </c>
      <c r="H382" s="5">
        <v>29</v>
      </c>
      <c r="I382" s="5">
        <v>1</v>
      </c>
    </row>
    <row r="383" spans="1:9" x14ac:dyDescent="0.55000000000000004">
      <c r="A383" s="5">
        <v>2</v>
      </c>
      <c r="B383" s="5">
        <v>120</v>
      </c>
      <c r="C383" s="5">
        <v>76</v>
      </c>
      <c r="D383" s="5">
        <v>37</v>
      </c>
      <c r="E383" s="5">
        <v>105</v>
      </c>
      <c r="F383" s="5">
        <v>39.700000000000003</v>
      </c>
      <c r="G383" s="5">
        <v>0.215</v>
      </c>
      <c r="H383" s="5">
        <v>29</v>
      </c>
      <c r="I383" s="5">
        <v>0</v>
      </c>
    </row>
    <row r="384" spans="1:9" x14ac:dyDescent="0.55000000000000004">
      <c r="A384" s="5">
        <v>3</v>
      </c>
      <c r="B384" s="5">
        <v>182</v>
      </c>
      <c r="C384" s="5">
        <v>74</v>
      </c>
      <c r="D384" s="5">
        <v>0</v>
      </c>
      <c r="E384" s="5">
        <v>0</v>
      </c>
      <c r="F384" s="5">
        <v>30.5</v>
      </c>
      <c r="G384" s="5">
        <v>0.34499999999999997</v>
      </c>
      <c r="H384" s="5">
        <v>29</v>
      </c>
      <c r="I384" s="5">
        <v>1</v>
      </c>
    </row>
    <row r="385" spans="1:9" x14ac:dyDescent="0.55000000000000004">
      <c r="A385" s="5">
        <v>4</v>
      </c>
      <c r="B385" s="5">
        <v>92</v>
      </c>
      <c r="C385" s="5">
        <v>80</v>
      </c>
      <c r="D385" s="5">
        <v>0</v>
      </c>
      <c r="E385" s="5">
        <v>0</v>
      </c>
      <c r="F385" s="5">
        <v>42.2</v>
      </c>
      <c r="G385" s="5">
        <v>0.23699999999999999</v>
      </c>
      <c r="H385" s="5">
        <v>29</v>
      </c>
      <c r="I385" s="5">
        <v>0</v>
      </c>
    </row>
    <row r="386" spans="1:9" x14ac:dyDescent="0.55000000000000004">
      <c r="A386" s="5">
        <v>1</v>
      </c>
      <c r="B386" s="5">
        <v>196</v>
      </c>
      <c r="C386" s="5">
        <v>76</v>
      </c>
      <c r="D386" s="5">
        <v>36</v>
      </c>
      <c r="E386" s="5">
        <v>249</v>
      </c>
      <c r="F386" s="5">
        <v>36.5</v>
      </c>
      <c r="G386" s="5">
        <v>0.875</v>
      </c>
      <c r="H386" s="5">
        <v>29</v>
      </c>
      <c r="I386" s="5">
        <v>1</v>
      </c>
    </row>
    <row r="387" spans="1:9" x14ac:dyDescent="0.55000000000000004">
      <c r="A387" s="5">
        <v>5</v>
      </c>
      <c r="B387" s="5">
        <v>189</v>
      </c>
      <c r="C387" s="5">
        <v>64</v>
      </c>
      <c r="D387" s="5">
        <v>33</v>
      </c>
      <c r="E387" s="5">
        <v>325</v>
      </c>
      <c r="F387" s="5">
        <v>31.2</v>
      </c>
      <c r="G387" s="5">
        <v>0.58299999999999996</v>
      </c>
      <c r="H387" s="5">
        <v>29</v>
      </c>
      <c r="I387" s="5">
        <v>1</v>
      </c>
    </row>
    <row r="388" spans="1:9" x14ac:dyDescent="0.55000000000000004">
      <c r="A388" s="5">
        <v>6</v>
      </c>
      <c r="B388" s="5">
        <v>124</v>
      </c>
      <c r="C388" s="5">
        <v>72</v>
      </c>
      <c r="D388" s="5">
        <v>0</v>
      </c>
      <c r="E388" s="5">
        <v>0</v>
      </c>
      <c r="F388" s="5">
        <v>27.6</v>
      </c>
      <c r="G388" s="5">
        <v>0.36799999999999999</v>
      </c>
      <c r="H388" s="5">
        <v>29</v>
      </c>
      <c r="I388" s="5">
        <v>1</v>
      </c>
    </row>
    <row r="389" spans="1:9" x14ac:dyDescent="0.55000000000000004">
      <c r="A389" s="5">
        <v>2</v>
      </c>
      <c r="B389" s="5">
        <v>139</v>
      </c>
      <c r="C389" s="5">
        <v>75</v>
      </c>
      <c r="D389" s="5">
        <v>0</v>
      </c>
      <c r="E389" s="5">
        <v>0</v>
      </c>
      <c r="F389" s="5">
        <v>25.6</v>
      </c>
      <c r="G389" s="5">
        <v>0.16700000000000001</v>
      </c>
      <c r="H389" s="5">
        <v>29</v>
      </c>
      <c r="I389" s="5">
        <v>0</v>
      </c>
    </row>
    <row r="390" spans="1:9" x14ac:dyDescent="0.55000000000000004">
      <c r="A390" s="5">
        <v>0</v>
      </c>
      <c r="B390" s="5">
        <v>141</v>
      </c>
      <c r="C390" s="5">
        <v>0</v>
      </c>
      <c r="D390" s="5">
        <v>0</v>
      </c>
      <c r="E390" s="5">
        <v>0</v>
      </c>
      <c r="F390" s="5">
        <v>42.4</v>
      </c>
      <c r="G390" s="5">
        <v>0.20499999999999999</v>
      </c>
      <c r="H390" s="5">
        <v>29</v>
      </c>
      <c r="I390" s="5">
        <v>1</v>
      </c>
    </row>
    <row r="391" spans="1:9" x14ac:dyDescent="0.55000000000000004">
      <c r="A391" s="5">
        <v>2</v>
      </c>
      <c r="B391" s="5">
        <v>105</v>
      </c>
      <c r="C391" s="5">
        <v>80</v>
      </c>
      <c r="D391" s="5">
        <v>45</v>
      </c>
      <c r="E391" s="5">
        <v>191</v>
      </c>
      <c r="F391" s="5">
        <v>33.700000000000003</v>
      </c>
      <c r="G391" s="5">
        <v>0.71099999999999997</v>
      </c>
      <c r="H391" s="5">
        <v>29</v>
      </c>
      <c r="I391" s="5">
        <v>1</v>
      </c>
    </row>
    <row r="392" spans="1:9" x14ac:dyDescent="0.55000000000000004">
      <c r="A392" s="5">
        <v>0</v>
      </c>
      <c r="B392" s="5">
        <v>123</v>
      </c>
      <c r="C392" s="5">
        <v>88</v>
      </c>
      <c r="D392" s="5">
        <v>37</v>
      </c>
      <c r="E392" s="5">
        <v>0</v>
      </c>
      <c r="F392" s="5">
        <v>35.200000000000003</v>
      </c>
      <c r="G392" s="5">
        <v>0.19700000000000001</v>
      </c>
      <c r="H392" s="5">
        <v>29</v>
      </c>
      <c r="I392" s="5">
        <v>0</v>
      </c>
    </row>
    <row r="393" spans="1:9" x14ac:dyDescent="0.55000000000000004">
      <c r="A393" s="5">
        <v>1</v>
      </c>
      <c r="B393" s="5">
        <v>86</v>
      </c>
      <c r="C393" s="5">
        <v>66</v>
      </c>
      <c r="D393" s="5">
        <v>52</v>
      </c>
      <c r="E393" s="5">
        <v>65</v>
      </c>
      <c r="F393" s="5">
        <v>41.3</v>
      </c>
      <c r="G393" s="5">
        <v>0.91700000000000004</v>
      </c>
      <c r="H393" s="5">
        <v>29</v>
      </c>
      <c r="I393" s="5">
        <v>0</v>
      </c>
    </row>
    <row r="394" spans="1:9" x14ac:dyDescent="0.55000000000000004">
      <c r="A394" s="5">
        <v>1</v>
      </c>
      <c r="B394" s="5">
        <v>88</v>
      </c>
      <c r="C394" s="5">
        <v>78</v>
      </c>
      <c r="D394" s="5">
        <v>29</v>
      </c>
      <c r="E394" s="5">
        <v>76</v>
      </c>
      <c r="F394" s="5">
        <v>32</v>
      </c>
      <c r="G394" s="5">
        <v>0.36499999999999999</v>
      </c>
      <c r="H394" s="5">
        <v>29</v>
      </c>
      <c r="I394" s="5">
        <v>0</v>
      </c>
    </row>
    <row r="395" spans="1:9" x14ac:dyDescent="0.55000000000000004">
      <c r="A395" s="5">
        <v>6</v>
      </c>
      <c r="B395" s="5">
        <v>103</v>
      </c>
      <c r="C395" s="5">
        <v>66</v>
      </c>
      <c r="D395" s="5">
        <v>0</v>
      </c>
      <c r="E395" s="5">
        <v>0</v>
      </c>
      <c r="F395" s="5">
        <v>24.3</v>
      </c>
      <c r="G395" s="5">
        <v>0.249</v>
      </c>
      <c r="H395" s="5">
        <v>29</v>
      </c>
      <c r="I395" s="5">
        <v>0</v>
      </c>
    </row>
    <row r="396" spans="1:9" x14ac:dyDescent="0.55000000000000004">
      <c r="A396" s="5">
        <v>4</v>
      </c>
      <c r="B396" s="5">
        <v>90</v>
      </c>
      <c r="C396" s="5">
        <v>88</v>
      </c>
      <c r="D396" s="5">
        <v>47</v>
      </c>
      <c r="E396" s="5">
        <v>54</v>
      </c>
      <c r="F396" s="5">
        <v>37.700000000000003</v>
      </c>
      <c r="G396" s="5">
        <v>0.36199999999999999</v>
      </c>
      <c r="H396" s="5">
        <v>29</v>
      </c>
      <c r="I396" s="5">
        <v>0</v>
      </c>
    </row>
    <row r="397" spans="1:9" x14ac:dyDescent="0.55000000000000004">
      <c r="A397" s="5">
        <v>1</v>
      </c>
      <c r="B397" s="5">
        <v>107</v>
      </c>
      <c r="C397" s="5">
        <v>50</v>
      </c>
      <c r="D397" s="5">
        <v>19</v>
      </c>
      <c r="E397" s="5">
        <v>0</v>
      </c>
      <c r="F397" s="5">
        <v>28.3</v>
      </c>
      <c r="G397" s="5">
        <v>0.18099999999999999</v>
      </c>
      <c r="H397" s="5">
        <v>29</v>
      </c>
      <c r="I397" s="5">
        <v>0</v>
      </c>
    </row>
    <row r="398" spans="1:9" x14ac:dyDescent="0.55000000000000004">
      <c r="A398" s="5">
        <v>5</v>
      </c>
      <c r="B398" s="5">
        <v>116</v>
      </c>
      <c r="C398" s="5">
        <v>74</v>
      </c>
      <c r="D398" s="5">
        <v>0</v>
      </c>
      <c r="E398" s="5">
        <v>0</v>
      </c>
      <c r="F398" s="5">
        <v>25.6</v>
      </c>
      <c r="G398" s="5">
        <v>0.20100000000000001</v>
      </c>
      <c r="H398" s="5">
        <v>30</v>
      </c>
      <c r="I398" s="5">
        <v>0</v>
      </c>
    </row>
    <row r="399" spans="1:9" x14ac:dyDescent="0.55000000000000004">
      <c r="A399" s="5">
        <v>4</v>
      </c>
      <c r="B399" s="5">
        <v>110</v>
      </c>
      <c r="C399" s="5">
        <v>92</v>
      </c>
      <c r="D399" s="5">
        <v>0</v>
      </c>
      <c r="E399" s="5">
        <v>0</v>
      </c>
      <c r="F399" s="5">
        <v>37.6</v>
      </c>
      <c r="G399" s="5">
        <v>0.191</v>
      </c>
      <c r="H399" s="5">
        <v>30</v>
      </c>
      <c r="I399" s="5">
        <v>0</v>
      </c>
    </row>
    <row r="400" spans="1:9" x14ac:dyDescent="0.55000000000000004">
      <c r="A400" s="5">
        <v>5</v>
      </c>
      <c r="B400" s="5">
        <v>88</v>
      </c>
      <c r="C400" s="5">
        <v>66</v>
      </c>
      <c r="D400" s="5">
        <v>21</v>
      </c>
      <c r="E400" s="5">
        <v>23</v>
      </c>
      <c r="F400" s="5">
        <v>24.4</v>
      </c>
      <c r="G400" s="5">
        <v>0.34200000000000003</v>
      </c>
      <c r="H400" s="5">
        <v>30</v>
      </c>
      <c r="I400" s="5">
        <v>0</v>
      </c>
    </row>
    <row r="401" spans="1:9" x14ac:dyDescent="0.55000000000000004">
      <c r="A401" s="5">
        <v>3</v>
      </c>
      <c r="B401" s="5">
        <v>120</v>
      </c>
      <c r="C401" s="5">
        <v>70</v>
      </c>
      <c r="D401" s="5">
        <v>30</v>
      </c>
      <c r="E401" s="5">
        <v>135</v>
      </c>
      <c r="F401" s="5">
        <v>42.9</v>
      </c>
      <c r="G401" s="5">
        <v>0.45200000000000001</v>
      </c>
      <c r="H401" s="5">
        <v>30</v>
      </c>
      <c r="I401" s="5">
        <v>0</v>
      </c>
    </row>
    <row r="402" spans="1:9" x14ac:dyDescent="0.55000000000000004">
      <c r="A402" s="5">
        <v>3</v>
      </c>
      <c r="B402" s="5">
        <v>170</v>
      </c>
      <c r="C402" s="5">
        <v>64</v>
      </c>
      <c r="D402" s="5">
        <v>37</v>
      </c>
      <c r="E402" s="5">
        <v>225</v>
      </c>
      <c r="F402" s="5">
        <v>34.5</v>
      </c>
      <c r="G402" s="5">
        <v>0.35599999999999998</v>
      </c>
      <c r="H402" s="5">
        <v>30</v>
      </c>
      <c r="I402" s="5">
        <v>1</v>
      </c>
    </row>
    <row r="403" spans="1:9" x14ac:dyDescent="0.55000000000000004">
      <c r="A403" s="5">
        <v>3</v>
      </c>
      <c r="B403" s="5">
        <v>111</v>
      </c>
      <c r="C403" s="5">
        <v>56</v>
      </c>
      <c r="D403" s="5">
        <v>39</v>
      </c>
      <c r="E403" s="5">
        <v>0</v>
      </c>
      <c r="F403" s="5">
        <v>30.1</v>
      </c>
      <c r="G403" s="5">
        <v>0.55700000000000005</v>
      </c>
      <c r="H403" s="5">
        <v>30</v>
      </c>
      <c r="I403" s="5">
        <v>0</v>
      </c>
    </row>
    <row r="404" spans="1:9" x14ac:dyDescent="0.55000000000000004">
      <c r="A404" s="5">
        <v>0</v>
      </c>
      <c r="B404" s="5">
        <v>167</v>
      </c>
      <c r="C404" s="5">
        <v>0</v>
      </c>
      <c r="D404" s="5">
        <v>0</v>
      </c>
      <c r="E404" s="5">
        <v>0</v>
      </c>
      <c r="F404" s="5">
        <v>32.299999999999997</v>
      </c>
      <c r="G404" s="5">
        <v>0.83899999999999997</v>
      </c>
      <c r="H404" s="5">
        <v>30</v>
      </c>
      <c r="I404" s="5">
        <v>1</v>
      </c>
    </row>
    <row r="405" spans="1:9" x14ac:dyDescent="0.55000000000000004">
      <c r="A405" s="5">
        <v>2</v>
      </c>
      <c r="B405" s="5">
        <v>124</v>
      </c>
      <c r="C405" s="5">
        <v>68</v>
      </c>
      <c r="D405" s="5">
        <v>28</v>
      </c>
      <c r="E405" s="5">
        <v>205</v>
      </c>
      <c r="F405" s="5">
        <v>32.9</v>
      </c>
      <c r="G405" s="8">
        <v>0.875</v>
      </c>
      <c r="H405" s="5">
        <v>30</v>
      </c>
      <c r="I405" s="5">
        <v>1</v>
      </c>
    </row>
    <row r="406" spans="1:9" x14ac:dyDescent="0.55000000000000004">
      <c r="A406" s="5">
        <v>3</v>
      </c>
      <c r="B406" s="5">
        <v>99</v>
      </c>
      <c r="C406" s="5">
        <v>80</v>
      </c>
      <c r="D406" s="5">
        <v>11</v>
      </c>
      <c r="E406" s="5">
        <v>64</v>
      </c>
      <c r="F406" s="5">
        <v>19.3</v>
      </c>
      <c r="G406" s="5">
        <v>0.28399999999999997</v>
      </c>
      <c r="H406" s="5">
        <v>30</v>
      </c>
      <c r="I406" s="5">
        <v>0</v>
      </c>
    </row>
    <row r="407" spans="1:9" x14ac:dyDescent="0.55000000000000004">
      <c r="A407" s="5">
        <v>1</v>
      </c>
      <c r="B407" s="5">
        <v>122</v>
      </c>
      <c r="C407" s="5">
        <v>64</v>
      </c>
      <c r="D407" s="5">
        <v>32</v>
      </c>
      <c r="E407" s="5">
        <v>156</v>
      </c>
      <c r="F407" s="5">
        <v>35.1</v>
      </c>
      <c r="G407" s="5">
        <v>0.69199999999999995</v>
      </c>
      <c r="H407" s="5">
        <v>30</v>
      </c>
      <c r="I407" s="5">
        <v>1</v>
      </c>
    </row>
    <row r="408" spans="1:9" x14ac:dyDescent="0.55000000000000004">
      <c r="A408" s="5">
        <v>4</v>
      </c>
      <c r="B408" s="5">
        <v>137</v>
      </c>
      <c r="C408" s="5">
        <v>84</v>
      </c>
      <c r="D408" s="5">
        <v>0</v>
      </c>
      <c r="E408" s="5">
        <v>0</v>
      </c>
      <c r="F408" s="5">
        <v>31.2</v>
      </c>
      <c r="G408" s="5">
        <v>0.252</v>
      </c>
      <c r="H408" s="5">
        <v>30</v>
      </c>
      <c r="I408" s="5">
        <v>0</v>
      </c>
    </row>
    <row r="409" spans="1:9" x14ac:dyDescent="0.55000000000000004">
      <c r="A409" s="5">
        <v>4</v>
      </c>
      <c r="B409" s="5">
        <v>147</v>
      </c>
      <c r="C409" s="5">
        <v>74</v>
      </c>
      <c r="D409" s="5">
        <v>25</v>
      </c>
      <c r="E409" s="5">
        <v>293</v>
      </c>
      <c r="F409" s="5">
        <v>34.9</v>
      </c>
      <c r="G409" s="5">
        <v>0.38500000000000001</v>
      </c>
      <c r="H409" s="5">
        <v>30</v>
      </c>
      <c r="I409" s="5">
        <v>0</v>
      </c>
    </row>
    <row r="410" spans="1:9" x14ac:dyDescent="0.55000000000000004">
      <c r="A410" s="5">
        <v>5</v>
      </c>
      <c r="B410" s="5">
        <v>99</v>
      </c>
      <c r="C410" s="5">
        <v>54</v>
      </c>
      <c r="D410" s="5">
        <v>28</v>
      </c>
      <c r="E410" s="5">
        <v>83</v>
      </c>
      <c r="F410" s="5">
        <v>34</v>
      </c>
      <c r="G410" s="5">
        <v>0.499</v>
      </c>
      <c r="H410" s="5">
        <v>30</v>
      </c>
      <c r="I410" s="5">
        <v>0</v>
      </c>
    </row>
    <row r="411" spans="1:9" x14ac:dyDescent="0.55000000000000004">
      <c r="A411" s="5">
        <v>4</v>
      </c>
      <c r="B411" s="5">
        <v>117</v>
      </c>
      <c r="C411" s="5">
        <v>62</v>
      </c>
      <c r="D411" s="5">
        <v>12</v>
      </c>
      <c r="E411" s="5">
        <v>0</v>
      </c>
      <c r="F411" s="5">
        <v>29.7</v>
      </c>
      <c r="G411" s="5">
        <v>0.38</v>
      </c>
      <c r="H411" s="5">
        <v>30</v>
      </c>
      <c r="I411" s="5">
        <v>1</v>
      </c>
    </row>
    <row r="412" spans="1:9" x14ac:dyDescent="0.55000000000000004">
      <c r="A412" s="5">
        <v>5</v>
      </c>
      <c r="B412" s="5">
        <v>110</v>
      </c>
      <c r="C412" s="5">
        <v>68</v>
      </c>
      <c r="D412" s="5">
        <v>0</v>
      </c>
      <c r="E412" s="5">
        <v>0</v>
      </c>
      <c r="F412" s="5">
        <v>26</v>
      </c>
      <c r="G412" s="5">
        <v>0.29199999999999998</v>
      </c>
      <c r="H412" s="5">
        <v>30</v>
      </c>
      <c r="I412" s="5">
        <v>0</v>
      </c>
    </row>
    <row r="413" spans="1:9" x14ac:dyDescent="0.55000000000000004">
      <c r="A413" s="5">
        <v>1</v>
      </c>
      <c r="B413" s="5">
        <v>97</v>
      </c>
      <c r="C413" s="5">
        <v>70</v>
      </c>
      <c r="D413" s="5">
        <v>40</v>
      </c>
      <c r="E413" s="5">
        <v>0</v>
      </c>
      <c r="F413" s="5">
        <v>38.1</v>
      </c>
      <c r="G413" s="5">
        <v>0.218</v>
      </c>
      <c r="H413" s="5">
        <v>30</v>
      </c>
      <c r="I413" s="5">
        <v>0</v>
      </c>
    </row>
    <row r="414" spans="1:9" x14ac:dyDescent="0.55000000000000004">
      <c r="A414" s="5">
        <v>1</v>
      </c>
      <c r="B414" s="5">
        <v>124</v>
      </c>
      <c r="C414" s="5">
        <v>74</v>
      </c>
      <c r="D414" s="5">
        <v>36</v>
      </c>
      <c r="E414" s="5">
        <v>0</v>
      </c>
      <c r="F414" s="5">
        <v>27.8</v>
      </c>
      <c r="G414" s="5">
        <v>0.1</v>
      </c>
      <c r="H414" s="5">
        <v>30</v>
      </c>
      <c r="I414" s="5">
        <v>0</v>
      </c>
    </row>
    <row r="415" spans="1:9" x14ac:dyDescent="0.55000000000000004">
      <c r="A415" s="5">
        <v>6</v>
      </c>
      <c r="B415" s="5">
        <v>117</v>
      </c>
      <c r="C415" s="5">
        <v>96</v>
      </c>
      <c r="D415" s="5">
        <v>0</v>
      </c>
      <c r="E415" s="5">
        <v>0</v>
      </c>
      <c r="F415" s="5">
        <v>28.7</v>
      </c>
      <c r="G415" s="5">
        <v>0.157</v>
      </c>
      <c r="H415" s="5">
        <v>30</v>
      </c>
      <c r="I415" s="5">
        <v>0</v>
      </c>
    </row>
    <row r="416" spans="1:9" x14ac:dyDescent="0.55000000000000004">
      <c r="A416" s="5">
        <v>2</v>
      </c>
      <c r="B416" s="5">
        <v>157</v>
      </c>
      <c r="C416" s="5">
        <v>74</v>
      </c>
      <c r="D416" s="5">
        <v>35</v>
      </c>
      <c r="E416" s="5">
        <v>440</v>
      </c>
      <c r="F416" s="5">
        <v>39.4</v>
      </c>
      <c r="G416" s="5">
        <v>0.13400000000000001</v>
      </c>
      <c r="H416" s="5">
        <v>30</v>
      </c>
      <c r="I416" s="5">
        <v>0</v>
      </c>
    </row>
    <row r="417" spans="1:9" x14ac:dyDescent="0.55000000000000004">
      <c r="A417" s="5">
        <v>10</v>
      </c>
      <c r="B417" s="5">
        <v>115</v>
      </c>
      <c r="C417" s="5">
        <v>0</v>
      </c>
      <c r="D417" s="5">
        <v>0</v>
      </c>
      <c r="E417" s="5">
        <v>0</v>
      </c>
      <c r="F417" s="5">
        <v>0</v>
      </c>
      <c r="G417" s="5">
        <v>0.26100000000000001</v>
      </c>
      <c r="H417" s="5">
        <v>30</v>
      </c>
      <c r="I417" s="5">
        <v>1</v>
      </c>
    </row>
    <row r="418" spans="1:9" x14ac:dyDescent="0.55000000000000004">
      <c r="A418" s="5">
        <v>5</v>
      </c>
      <c r="B418" s="5">
        <v>121</v>
      </c>
      <c r="C418" s="5">
        <v>72</v>
      </c>
      <c r="D418" s="5">
        <v>23</v>
      </c>
      <c r="E418" s="5">
        <v>112</v>
      </c>
      <c r="F418" s="5">
        <v>26.2</v>
      </c>
      <c r="G418" s="5">
        <v>0.245</v>
      </c>
      <c r="H418" s="5">
        <v>30</v>
      </c>
      <c r="I418" s="5">
        <v>0</v>
      </c>
    </row>
    <row r="419" spans="1:9" x14ac:dyDescent="0.55000000000000004">
      <c r="A419" s="5">
        <v>1</v>
      </c>
      <c r="B419" s="5">
        <v>85</v>
      </c>
      <c r="C419" s="5">
        <v>66</v>
      </c>
      <c r="D419" s="5">
        <v>29</v>
      </c>
      <c r="E419" s="5">
        <v>0</v>
      </c>
      <c r="F419" s="5">
        <v>26.6</v>
      </c>
      <c r="G419" s="5">
        <v>0.35099999999999998</v>
      </c>
      <c r="H419" s="5">
        <v>31</v>
      </c>
      <c r="I419" s="5">
        <v>0</v>
      </c>
    </row>
    <row r="420" spans="1:9" x14ac:dyDescent="0.55000000000000004">
      <c r="A420" s="5">
        <v>0</v>
      </c>
      <c r="B420" s="5">
        <v>118</v>
      </c>
      <c r="C420" s="5">
        <v>84</v>
      </c>
      <c r="D420" s="5">
        <v>47</v>
      </c>
      <c r="E420" s="5">
        <v>230</v>
      </c>
      <c r="F420" s="5">
        <v>45.8</v>
      </c>
      <c r="G420" s="5">
        <v>0.55100000000000005</v>
      </c>
      <c r="H420" s="5">
        <v>31</v>
      </c>
      <c r="I420" s="5">
        <v>1</v>
      </c>
    </row>
    <row r="421" spans="1:9" x14ac:dyDescent="0.55000000000000004">
      <c r="A421" s="5">
        <v>7</v>
      </c>
      <c r="B421" s="5">
        <v>107</v>
      </c>
      <c r="C421" s="5">
        <v>74</v>
      </c>
      <c r="D421" s="5">
        <v>0</v>
      </c>
      <c r="E421" s="5">
        <v>0</v>
      </c>
      <c r="F421" s="5">
        <v>29.6</v>
      </c>
      <c r="G421" s="5">
        <v>0.254</v>
      </c>
      <c r="H421" s="5">
        <v>31</v>
      </c>
      <c r="I421" s="5">
        <v>1</v>
      </c>
    </row>
    <row r="422" spans="1:9" x14ac:dyDescent="0.55000000000000004">
      <c r="A422" s="5">
        <v>7</v>
      </c>
      <c r="B422" s="5">
        <v>103</v>
      </c>
      <c r="C422" s="5">
        <v>66</v>
      </c>
      <c r="D422" s="5">
        <v>32</v>
      </c>
      <c r="E422" s="5">
        <v>0</v>
      </c>
      <c r="F422" s="5">
        <v>39.1</v>
      </c>
      <c r="G422" s="5">
        <v>0.34399999999999997</v>
      </c>
      <c r="H422" s="5">
        <v>31</v>
      </c>
      <c r="I422" s="5">
        <v>1</v>
      </c>
    </row>
    <row r="423" spans="1:9" x14ac:dyDescent="0.55000000000000004">
      <c r="A423" s="5">
        <v>0</v>
      </c>
      <c r="B423" s="5">
        <v>100</v>
      </c>
      <c r="C423" s="5">
        <v>88</v>
      </c>
      <c r="D423" s="5">
        <v>60</v>
      </c>
      <c r="E423" s="5">
        <v>110</v>
      </c>
      <c r="F423" s="5">
        <v>46.8</v>
      </c>
      <c r="G423" s="5">
        <v>0.96199999999999997</v>
      </c>
      <c r="H423" s="5">
        <v>31</v>
      </c>
      <c r="I423" s="5">
        <v>0</v>
      </c>
    </row>
    <row r="424" spans="1:9" x14ac:dyDescent="0.55000000000000004">
      <c r="A424" s="5">
        <v>1</v>
      </c>
      <c r="B424" s="5">
        <v>122</v>
      </c>
      <c r="C424" s="5">
        <v>90</v>
      </c>
      <c r="D424" s="5">
        <v>51</v>
      </c>
      <c r="E424" s="5">
        <v>220</v>
      </c>
      <c r="F424" s="5">
        <v>49.7</v>
      </c>
      <c r="G424" s="5">
        <v>0.32500000000000001</v>
      </c>
      <c r="H424" s="5">
        <v>31</v>
      </c>
      <c r="I424" s="5">
        <v>1</v>
      </c>
    </row>
    <row r="425" spans="1:9" x14ac:dyDescent="0.55000000000000004">
      <c r="A425" s="5">
        <v>2</v>
      </c>
      <c r="B425" s="5">
        <v>125</v>
      </c>
      <c r="C425" s="5">
        <v>60</v>
      </c>
      <c r="D425" s="5">
        <v>20</v>
      </c>
      <c r="E425" s="5">
        <v>140</v>
      </c>
      <c r="F425" s="5">
        <v>33.799999999999997</v>
      </c>
      <c r="G425" s="5">
        <v>8.7999999999999995E-2</v>
      </c>
      <c r="H425" s="5">
        <v>31</v>
      </c>
      <c r="I425" s="5">
        <v>0</v>
      </c>
    </row>
    <row r="426" spans="1:9" x14ac:dyDescent="0.55000000000000004">
      <c r="A426" s="5">
        <v>8</v>
      </c>
      <c r="B426" s="5">
        <v>109</v>
      </c>
      <c r="C426" s="5">
        <v>76</v>
      </c>
      <c r="D426" s="5">
        <v>39</v>
      </c>
      <c r="E426" s="5">
        <v>114</v>
      </c>
      <c r="F426" s="5">
        <v>27.9</v>
      </c>
      <c r="G426" s="5">
        <v>0.64</v>
      </c>
      <c r="H426" s="5">
        <v>31</v>
      </c>
      <c r="I426" s="5">
        <v>1</v>
      </c>
    </row>
    <row r="427" spans="1:9" x14ac:dyDescent="0.55000000000000004">
      <c r="A427" s="5">
        <v>4</v>
      </c>
      <c r="B427" s="5">
        <v>197</v>
      </c>
      <c r="C427" s="5">
        <v>70</v>
      </c>
      <c r="D427" s="5">
        <v>39</v>
      </c>
      <c r="E427" s="5">
        <v>744</v>
      </c>
      <c r="F427" s="5">
        <v>36.700000000000003</v>
      </c>
      <c r="G427" s="5">
        <v>2.3290000000000002</v>
      </c>
      <c r="H427" s="5">
        <v>31</v>
      </c>
      <c r="I427" s="5">
        <v>0</v>
      </c>
    </row>
    <row r="428" spans="1:9" x14ac:dyDescent="0.55000000000000004">
      <c r="A428" s="5">
        <v>2</v>
      </c>
      <c r="B428" s="5">
        <v>128</v>
      </c>
      <c r="C428" s="5">
        <v>78</v>
      </c>
      <c r="D428" s="5">
        <v>37</v>
      </c>
      <c r="E428" s="5">
        <v>182</v>
      </c>
      <c r="F428" s="5">
        <v>43.3</v>
      </c>
      <c r="G428" s="5">
        <v>1.224</v>
      </c>
      <c r="H428" s="5">
        <v>31</v>
      </c>
      <c r="I428" s="5">
        <v>1</v>
      </c>
    </row>
    <row r="429" spans="1:9" x14ac:dyDescent="0.55000000000000004">
      <c r="A429" s="5">
        <v>4</v>
      </c>
      <c r="B429" s="5">
        <v>129</v>
      </c>
      <c r="C429" s="5">
        <v>60</v>
      </c>
      <c r="D429" s="5">
        <v>12</v>
      </c>
      <c r="E429" s="5">
        <v>231</v>
      </c>
      <c r="F429" s="5">
        <v>27.5</v>
      </c>
      <c r="G429" s="5">
        <v>0.52700000000000002</v>
      </c>
      <c r="H429" s="5">
        <v>31</v>
      </c>
      <c r="I429" s="5">
        <v>0</v>
      </c>
    </row>
    <row r="430" spans="1:9" x14ac:dyDescent="0.55000000000000004">
      <c r="A430" s="5">
        <v>4</v>
      </c>
      <c r="B430" s="5">
        <v>158</v>
      </c>
      <c r="C430" s="5">
        <v>78</v>
      </c>
      <c r="D430" s="5">
        <v>0</v>
      </c>
      <c r="E430" s="5">
        <v>0</v>
      </c>
      <c r="F430" s="5">
        <v>32.9</v>
      </c>
      <c r="G430" s="5">
        <v>0.80300000000000005</v>
      </c>
      <c r="H430" s="5">
        <v>31</v>
      </c>
      <c r="I430" s="5">
        <v>1</v>
      </c>
    </row>
    <row r="431" spans="1:9" x14ac:dyDescent="0.55000000000000004">
      <c r="A431" s="5">
        <v>4</v>
      </c>
      <c r="B431" s="5">
        <v>95</v>
      </c>
      <c r="C431" s="5">
        <v>64</v>
      </c>
      <c r="D431" s="5">
        <v>0</v>
      </c>
      <c r="E431" s="5">
        <v>0</v>
      </c>
      <c r="F431" s="5">
        <v>32</v>
      </c>
      <c r="G431" s="5">
        <v>0.161</v>
      </c>
      <c r="H431" s="5">
        <v>31</v>
      </c>
      <c r="I431" s="5">
        <v>1</v>
      </c>
    </row>
    <row r="432" spans="1:9" x14ac:dyDescent="0.55000000000000004">
      <c r="A432" s="5">
        <v>4</v>
      </c>
      <c r="B432" s="5">
        <v>184</v>
      </c>
      <c r="C432" s="5">
        <v>78</v>
      </c>
      <c r="D432" s="5">
        <v>39</v>
      </c>
      <c r="E432" s="5">
        <v>277</v>
      </c>
      <c r="F432" s="5">
        <v>37</v>
      </c>
      <c r="G432" s="5">
        <v>0.26400000000000001</v>
      </c>
      <c r="H432" s="5">
        <v>31</v>
      </c>
      <c r="I432" s="5">
        <v>1</v>
      </c>
    </row>
    <row r="433" spans="1:9" x14ac:dyDescent="0.55000000000000004">
      <c r="A433" s="5">
        <v>6</v>
      </c>
      <c r="B433" s="5">
        <v>107</v>
      </c>
      <c r="C433" s="5">
        <v>88</v>
      </c>
      <c r="D433" s="5">
        <v>0</v>
      </c>
      <c r="E433" s="5">
        <v>0</v>
      </c>
      <c r="F433" s="5">
        <v>36.799999999999997</v>
      </c>
      <c r="G433" s="5">
        <v>0.72699999999999998</v>
      </c>
      <c r="H433" s="5">
        <v>31</v>
      </c>
      <c r="I433" s="5">
        <v>0</v>
      </c>
    </row>
    <row r="434" spans="1:9" x14ac:dyDescent="0.55000000000000004">
      <c r="A434" s="5">
        <v>7</v>
      </c>
      <c r="B434" s="5">
        <v>114</v>
      </c>
      <c r="C434" s="5">
        <v>76</v>
      </c>
      <c r="D434" s="5">
        <v>17</v>
      </c>
      <c r="E434" s="5">
        <v>110</v>
      </c>
      <c r="F434" s="5">
        <v>23.8</v>
      </c>
      <c r="G434" s="5">
        <v>0.46600000000000003</v>
      </c>
      <c r="H434" s="5">
        <v>31</v>
      </c>
      <c r="I434" s="5">
        <v>0</v>
      </c>
    </row>
    <row r="435" spans="1:9" x14ac:dyDescent="0.55000000000000004">
      <c r="A435" s="5">
        <v>0</v>
      </c>
      <c r="B435" s="5">
        <v>145</v>
      </c>
      <c r="C435" s="5">
        <v>0</v>
      </c>
      <c r="D435" s="5">
        <v>0</v>
      </c>
      <c r="E435" s="5">
        <v>0</v>
      </c>
      <c r="F435" s="5">
        <v>44.2</v>
      </c>
      <c r="G435" s="5">
        <v>0.63</v>
      </c>
      <c r="H435" s="5">
        <v>31</v>
      </c>
      <c r="I435" s="5">
        <v>1</v>
      </c>
    </row>
    <row r="436" spans="1:9" x14ac:dyDescent="0.55000000000000004">
      <c r="A436" s="5">
        <v>0</v>
      </c>
      <c r="B436" s="5">
        <v>111</v>
      </c>
      <c r="C436" s="5">
        <v>65</v>
      </c>
      <c r="D436" s="5">
        <v>0</v>
      </c>
      <c r="E436" s="5">
        <v>0</v>
      </c>
      <c r="F436" s="5">
        <v>24.6</v>
      </c>
      <c r="G436" s="5">
        <v>0.66</v>
      </c>
      <c r="H436" s="5">
        <v>31</v>
      </c>
      <c r="I436" s="5">
        <v>0</v>
      </c>
    </row>
    <row r="437" spans="1:9" x14ac:dyDescent="0.55000000000000004">
      <c r="A437" s="5">
        <v>6</v>
      </c>
      <c r="B437" s="5">
        <v>91</v>
      </c>
      <c r="C437" s="5">
        <v>0</v>
      </c>
      <c r="D437" s="5">
        <v>0</v>
      </c>
      <c r="E437" s="5">
        <v>0</v>
      </c>
      <c r="F437" s="5">
        <v>29.8</v>
      </c>
      <c r="G437" s="5">
        <v>0.501</v>
      </c>
      <c r="H437" s="5">
        <v>31</v>
      </c>
      <c r="I437" s="5">
        <v>0</v>
      </c>
    </row>
    <row r="438" spans="1:9" x14ac:dyDescent="0.55000000000000004">
      <c r="A438" s="5">
        <v>10</v>
      </c>
      <c r="B438" s="5">
        <v>92</v>
      </c>
      <c r="C438" s="5">
        <v>62</v>
      </c>
      <c r="D438" s="5">
        <v>0</v>
      </c>
      <c r="E438" s="5">
        <v>0</v>
      </c>
      <c r="F438" s="5">
        <v>25.9</v>
      </c>
      <c r="G438" s="5">
        <v>0.16700000000000001</v>
      </c>
      <c r="H438" s="5">
        <v>31</v>
      </c>
      <c r="I438" s="5">
        <v>0</v>
      </c>
    </row>
    <row r="439" spans="1:9" x14ac:dyDescent="0.55000000000000004">
      <c r="A439" s="5">
        <v>4</v>
      </c>
      <c r="B439" s="5">
        <v>90</v>
      </c>
      <c r="C439" s="5">
        <v>0</v>
      </c>
      <c r="D439" s="5">
        <v>0</v>
      </c>
      <c r="E439" s="5">
        <v>0</v>
      </c>
      <c r="F439" s="5">
        <v>28</v>
      </c>
      <c r="G439" s="5">
        <v>0.61</v>
      </c>
      <c r="H439" s="5">
        <v>31</v>
      </c>
      <c r="I439" s="5">
        <v>0</v>
      </c>
    </row>
    <row r="440" spans="1:9" x14ac:dyDescent="0.55000000000000004">
      <c r="A440" s="5">
        <v>6</v>
      </c>
      <c r="B440" s="5">
        <v>195</v>
      </c>
      <c r="C440" s="5">
        <v>70</v>
      </c>
      <c r="D440" s="5">
        <v>0</v>
      </c>
      <c r="E440" s="5">
        <v>0</v>
      </c>
      <c r="F440" s="5">
        <v>30.9</v>
      </c>
      <c r="G440" s="5">
        <v>0.32800000000000001</v>
      </c>
      <c r="H440" s="5">
        <v>31</v>
      </c>
      <c r="I440" s="5">
        <v>1</v>
      </c>
    </row>
    <row r="441" spans="1:9" x14ac:dyDescent="0.55000000000000004">
      <c r="A441" s="5">
        <v>3</v>
      </c>
      <c r="B441" s="5">
        <v>169</v>
      </c>
      <c r="C441" s="5">
        <v>74</v>
      </c>
      <c r="D441" s="5">
        <v>19</v>
      </c>
      <c r="E441" s="5">
        <v>125</v>
      </c>
      <c r="F441" s="5">
        <v>29.9</v>
      </c>
      <c r="G441" s="5">
        <v>0.26800000000000002</v>
      </c>
      <c r="H441" s="5">
        <v>31</v>
      </c>
      <c r="I441" s="5">
        <v>1</v>
      </c>
    </row>
    <row r="442" spans="1:9" x14ac:dyDescent="0.55000000000000004">
      <c r="A442" s="5">
        <v>3</v>
      </c>
      <c r="B442" s="5">
        <v>173</v>
      </c>
      <c r="C442" s="5">
        <v>78</v>
      </c>
      <c r="D442" s="5">
        <v>39</v>
      </c>
      <c r="E442" s="5">
        <v>185</v>
      </c>
      <c r="F442" s="5">
        <v>33.799999999999997</v>
      </c>
      <c r="G442" s="5">
        <v>0.97</v>
      </c>
      <c r="H442" s="5">
        <v>31</v>
      </c>
      <c r="I442" s="5">
        <v>1</v>
      </c>
    </row>
    <row r="443" spans="1:9" x14ac:dyDescent="0.55000000000000004">
      <c r="A443" s="5">
        <v>8</v>
      </c>
      <c r="B443" s="5">
        <v>183</v>
      </c>
      <c r="C443" s="5">
        <v>64</v>
      </c>
      <c r="D443" s="5">
        <v>0</v>
      </c>
      <c r="E443" s="5">
        <v>0</v>
      </c>
      <c r="F443" s="5">
        <v>23.3</v>
      </c>
      <c r="G443" s="5">
        <v>0.67200000000000004</v>
      </c>
      <c r="H443" s="5">
        <v>32</v>
      </c>
      <c r="I443" s="7">
        <v>1</v>
      </c>
    </row>
    <row r="444" spans="1:9" x14ac:dyDescent="0.55000000000000004">
      <c r="A444" s="5">
        <v>7</v>
      </c>
      <c r="B444" s="5">
        <v>100</v>
      </c>
      <c r="C444" s="5">
        <v>0</v>
      </c>
      <c r="D444" s="5">
        <v>0</v>
      </c>
      <c r="E444" s="5">
        <v>0</v>
      </c>
      <c r="F444" s="5">
        <v>30</v>
      </c>
      <c r="G444" s="5">
        <v>0.48399999999999999</v>
      </c>
      <c r="H444" s="5">
        <v>32</v>
      </c>
      <c r="I444" s="5">
        <v>1</v>
      </c>
    </row>
    <row r="445" spans="1:9" x14ac:dyDescent="0.55000000000000004">
      <c r="A445" s="5">
        <v>1</v>
      </c>
      <c r="B445" s="5">
        <v>115</v>
      </c>
      <c r="C445" s="5">
        <v>70</v>
      </c>
      <c r="D445" s="5">
        <v>30</v>
      </c>
      <c r="E445" s="5">
        <v>96</v>
      </c>
      <c r="F445" s="5">
        <v>34.6</v>
      </c>
      <c r="G445" s="5">
        <v>0.52900000000000003</v>
      </c>
      <c r="H445" s="5">
        <v>32</v>
      </c>
      <c r="I445" s="5">
        <v>1</v>
      </c>
    </row>
    <row r="446" spans="1:9" x14ac:dyDescent="0.55000000000000004">
      <c r="A446" s="5">
        <v>5</v>
      </c>
      <c r="B446" s="5">
        <v>99</v>
      </c>
      <c r="C446" s="5">
        <v>74</v>
      </c>
      <c r="D446" s="5">
        <v>27</v>
      </c>
      <c r="E446" s="5">
        <v>0</v>
      </c>
      <c r="F446" s="5">
        <v>29</v>
      </c>
      <c r="G446" s="5">
        <v>0.20300000000000001</v>
      </c>
      <c r="H446" s="5">
        <v>32</v>
      </c>
      <c r="I446" s="5">
        <v>0</v>
      </c>
    </row>
    <row r="447" spans="1:9" x14ac:dyDescent="0.55000000000000004">
      <c r="A447" s="5">
        <v>0</v>
      </c>
      <c r="B447" s="5">
        <v>131</v>
      </c>
      <c r="C447" s="5">
        <v>88</v>
      </c>
      <c r="D447" s="5">
        <v>0</v>
      </c>
      <c r="E447" s="5">
        <v>0</v>
      </c>
      <c r="F447" s="5">
        <v>31.6</v>
      </c>
      <c r="G447" s="5">
        <v>0.74299999999999999</v>
      </c>
      <c r="H447" s="5">
        <v>32</v>
      </c>
      <c r="I447" s="5">
        <v>1</v>
      </c>
    </row>
    <row r="448" spans="1:9" x14ac:dyDescent="0.55000000000000004">
      <c r="A448" s="5">
        <v>6</v>
      </c>
      <c r="B448" s="5">
        <v>87</v>
      </c>
      <c r="C448" s="5">
        <v>80</v>
      </c>
      <c r="D448" s="5">
        <v>0</v>
      </c>
      <c r="E448" s="5">
        <v>0</v>
      </c>
      <c r="F448" s="5">
        <v>23.2</v>
      </c>
      <c r="G448" s="5">
        <v>8.4000000000000005E-2</v>
      </c>
      <c r="H448" s="5">
        <v>32</v>
      </c>
      <c r="I448" s="5">
        <v>0</v>
      </c>
    </row>
    <row r="449" spans="1:9" x14ac:dyDescent="0.55000000000000004">
      <c r="A449" s="5">
        <v>0</v>
      </c>
      <c r="B449" s="5">
        <v>108</v>
      </c>
      <c r="C449" s="5">
        <v>68</v>
      </c>
      <c r="D449" s="5">
        <v>20</v>
      </c>
      <c r="E449" s="5">
        <v>0</v>
      </c>
      <c r="F449" s="5">
        <v>27.3</v>
      </c>
      <c r="G449" s="5">
        <v>0.78700000000000003</v>
      </c>
      <c r="H449" s="5">
        <v>32</v>
      </c>
      <c r="I449" s="5">
        <v>0</v>
      </c>
    </row>
    <row r="450" spans="1:9" x14ac:dyDescent="0.55000000000000004">
      <c r="A450" s="5">
        <v>6</v>
      </c>
      <c r="B450" s="5">
        <v>125</v>
      </c>
      <c r="C450" s="5">
        <v>68</v>
      </c>
      <c r="D450" s="5">
        <v>30</v>
      </c>
      <c r="E450" s="5">
        <v>120</v>
      </c>
      <c r="F450" s="5">
        <v>30</v>
      </c>
      <c r="G450" s="5">
        <v>0.46400000000000002</v>
      </c>
      <c r="H450" s="5">
        <v>32</v>
      </c>
      <c r="I450" s="5">
        <v>0</v>
      </c>
    </row>
    <row r="451" spans="1:9" x14ac:dyDescent="0.55000000000000004">
      <c r="A451" s="5">
        <v>5</v>
      </c>
      <c r="B451" s="5">
        <v>85</v>
      </c>
      <c r="C451" s="5">
        <v>74</v>
      </c>
      <c r="D451" s="5">
        <v>22</v>
      </c>
      <c r="E451" s="5">
        <v>0</v>
      </c>
      <c r="F451" s="5">
        <v>29</v>
      </c>
      <c r="G451" s="5">
        <v>1.224</v>
      </c>
      <c r="H451" s="5">
        <v>32</v>
      </c>
      <c r="I451" s="5">
        <v>1</v>
      </c>
    </row>
    <row r="452" spans="1:9" x14ac:dyDescent="0.55000000000000004">
      <c r="A452" s="5">
        <v>9</v>
      </c>
      <c r="B452" s="5">
        <v>164</v>
      </c>
      <c r="C452" s="5">
        <v>84</v>
      </c>
      <c r="D452" s="5">
        <v>21</v>
      </c>
      <c r="E452" s="5">
        <v>0</v>
      </c>
      <c r="F452" s="5">
        <v>30.8</v>
      </c>
      <c r="G452" s="5">
        <v>0.83099999999999996</v>
      </c>
      <c r="H452" s="5">
        <v>32</v>
      </c>
      <c r="I452" s="5">
        <v>1</v>
      </c>
    </row>
    <row r="453" spans="1:9" x14ac:dyDescent="0.55000000000000004">
      <c r="A453" s="5">
        <v>4</v>
      </c>
      <c r="B453" s="5">
        <v>156</v>
      </c>
      <c r="C453" s="5">
        <v>75</v>
      </c>
      <c r="D453" s="5">
        <v>0</v>
      </c>
      <c r="E453" s="5">
        <v>0</v>
      </c>
      <c r="F453" s="5">
        <v>48.3</v>
      </c>
      <c r="G453" s="5">
        <v>0.23799999999999999</v>
      </c>
      <c r="H453" s="5">
        <v>32</v>
      </c>
      <c r="I453" s="5">
        <v>1</v>
      </c>
    </row>
    <row r="454" spans="1:9" x14ac:dyDescent="0.55000000000000004">
      <c r="A454" s="5">
        <v>3</v>
      </c>
      <c r="B454" s="5">
        <v>129</v>
      </c>
      <c r="C454" s="5">
        <v>92</v>
      </c>
      <c r="D454" s="5">
        <v>49</v>
      </c>
      <c r="E454" s="5">
        <v>155</v>
      </c>
      <c r="F454" s="5">
        <v>36.4</v>
      </c>
      <c r="G454" s="5">
        <v>0.96799999999999997</v>
      </c>
      <c r="H454" s="5">
        <v>32</v>
      </c>
      <c r="I454" s="5">
        <v>1</v>
      </c>
    </row>
    <row r="455" spans="1:9" x14ac:dyDescent="0.55000000000000004">
      <c r="A455" s="5">
        <v>6</v>
      </c>
      <c r="B455" s="5">
        <v>99</v>
      </c>
      <c r="C455" s="5">
        <v>60</v>
      </c>
      <c r="D455" s="5">
        <v>19</v>
      </c>
      <c r="E455" s="5">
        <v>54</v>
      </c>
      <c r="F455" s="5">
        <v>26.9</v>
      </c>
      <c r="G455" s="5">
        <v>0.497</v>
      </c>
      <c r="H455" s="5">
        <v>32</v>
      </c>
      <c r="I455" s="5">
        <v>0</v>
      </c>
    </row>
    <row r="456" spans="1:9" x14ac:dyDescent="0.55000000000000004">
      <c r="A456" s="5">
        <v>7</v>
      </c>
      <c r="B456" s="5">
        <v>97</v>
      </c>
      <c r="C456" s="5">
        <v>76</v>
      </c>
      <c r="D456" s="5">
        <v>32</v>
      </c>
      <c r="E456" s="5">
        <v>91</v>
      </c>
      <c r="F456" s="5">
        <v>40.9</v>
      </c>
      <c r="G456" s="5">
        <v>0.871</v>
      </c>
      <c r="H456" s="5">
        <v>32</v>
      </c>
      <c r="I456" s="5">
        <v>1</v>
      </c>
    </row>
    <row r="457" spans="1:9" x14ac:dyDescent="0.55000000000000004">
      <c r="A457" s="5">
        <v>3</v>
      </c>
      <c r="B457" s="5">
        <v>102</v>
      </c>
      <c r="C457" s="5">
        <v>74</v>
      </c>
      <c r="D457" s="5">
        <v>0</v>
      </c>
      <c r="E457" s="5">
        <v>0</v>
      </c>
      <c r="F457" s="5">
        <v>29.5</v>
      </c>
      <c r="G457" s="5">
        <v>0.121</v>
      </c>
      <c r="H457" s="5">
        <v>32</v>
      </c>
      <c r="I457" s="5">
        <v>0</v>
      </c>
    </row>
    <row r="458" spans="1:9" x14ac:dyDescent="0.55000000000000004">
      <c r="A458" s="5">
        <v>1</v>
      </c>
      <c r="B458" s="5">
        <v>81</v>
      </c>
      <c r="C458" s="5">
        <v>74</v>
      </c>
      <c r="D458" s="5">
        <v>41</v>
      </c>
      <c r="E458" s="5">
        <v>57</v>
      </c>
      <c r="F458" s="5">
        <v>46.3</v>
      </c>
      <c r="G458" s="5">
        <v>1.0960000000000001</v>
      </c>
      <c r="H458" s="5">
        <v>32</v>
      </c>
      <c r="I458" s="5">
        <v>0</v>
      </c>
    </row>
    <row r="459" spans="1:9" x14ac:dyDescent="0.55000000000000004">
      <c r="A459" s="5">
        <v>0</v>
      </c>
      <c r="B459" s="5">
        <v>137</v>
      </c>
      <c r="C459" s="5">
        <v>40</v>
      </c>
      <c r="D459" s="5">
        <v>35</v>
      </c>
      <c r="E459" s="5">
        <v>168</v>
      </c>
      <c r="F459" s="5">
        <v>43.1</v>
      </c>
      <c r="G459" s="5">
        <v>2.2879999999999998</v>
      </c>
      <c r="H459" s="5">
        <v>33</v>
      </c>
      <c r="I459" s="5">
        <v>1</v>
      </c>
    </row>
    <row r="460" spans="1:9" x14ac:dyDescent="0.55000000000000004">
      <c r="A460" s="5">
        <v>1</v>
      </c>
      <c r="B460" s="5">
        <v>103</v>
      </c>
      <c r="C460" s="5">
        <v>30</v>
      </c>
      <c r="D460" s="5">
        <v>38</v>
      </c>
      <c r="E460" s="5">
        <v>83</v>
      </c>
      <c r="F460" s="5">
        <v>43.3</v>
      </c>
      <c r="G460" s="5">
        <v>0.183</v>
      </c>
      <c r="H460" s="5">
        <v>33</v>
      </c>
      <c r="I460" s="5">
        <v>0</v>
      </c>
    </row>
    <row r="461" spans="1:9" x14ac:dyDescent="0.55000000000000004">
      <c r="A461" s="5">
        <v>4</v>
      </c>
      <c r="B461" s="5">
        <v>103</v>
      </c>
      <c r="C461" s="5">
        <v>60</v>
      </c>
      <c r="D461" s="5">
        <v>33</v>
      </c>
      <c r="E461" s="5">
        <v>192</v>
      </c>
      <c r="F461" s="5">
        <v>24</v>
      </c>
      <c r="G461" s="5">
        <v>0.96599999999999997</v>
      </c>
      <c r="H461" s="5">
        <v>33</v>
      </c>
      <c r="I461" s="5">
        <v>0</v>
      </c>
    </row>
    <row r="462" spans="1:9" x14ac:dyDescent="0.55000000000000004">
      <c r="A462" s="5">
        <v>1</v>
      </c>
      <c r="B462" s="5">
        <v>163</v>
      </c>
      <c r="C462" s="5">
        <v>72</v>
      </c>
      <c r="D462" s="5">
        <v>0</v>
      </c>
      <c r="E462" s="5">
        <v>0</v>
      </c>
      <c r="F462" s="5">
        <v>39</v>
      </c>
      <c r="G462" s="5">
        <v>1.222</v>
      </c>
      <c r="H462" s="5">
        <v>33</v>
      </c>
      <c r="I462" s="5">
        <v>1</v>
      </c>
    </row>
    <row r="463" spans="1:9" x14ac:dyDescent="0.55000000000000004">
      <c r="A463" s="5">
        <v>4</v>
      </c>
      <c r="B463" s="5">
        <v>173</v>
      </c>
      <c r="C463" s="5">
        <v>70</v>
      </c>
      <c r="D463" s="5">
        <v>14</v>
      </c>
      <c r="E463" s="5">
        <v>168</v>
      </c>
      <c r="F463" s="5">
        <v>29.7</v>
      </c>
      <c r="G463" s="5">
        <v>0.36099999999999999</v>
      </c>
      <c r="H463" s="5">
        <v>33</v>
      </c>
      <c r="I463" s="5">
        <v>1</v>
      </c>
    </row>
    <row r="464" spans="1:9" x14ac:dyDescent="0.55000000000000004">
      <c r="A464" s="5">
        <v>9</v>
      </c>
      <c r="B464" s="5">
        <v>122</v>
      </c>
      <c r="C464" s="5">
        <v>56</v>
      </c>
      <c r="D464" s="5">
        <v>0</v>
      </c>
      <c r="E464" s="5">
        <v>0</v>
      </c>
      <c r="F464" s="5">
        <v>33.299999999999997</v>
      </c>
      <c r="G464" s="5">
        <v>1.1140000000000001</v>
      </c>
      <c r="H464" s="5">
        <v>33</v>
      </c>
      <c r="I464" s="5">
        <v>1</v>
      </c>
    </row>
    <row r="465" spans="1:9" x14ac:dyDescent="0.55000000000000004">
      <c r="A465" s="5">
        <v>2</v>
      </c>
      <c r="B465" s="5">
        <v>75</v>
      </c>
      <c r="C465" s="5">
        <v>64</v>
      </c>
      <c r="D465" s="5">
        <v>24</v>
      </c>
      <c r="E465" s="5">
        <v>55</v>
      </c>
      <c r="F465" s="5">
        <v>29.7</v>
      </c>
      <c r="G465" s="5">
        <v>0.37</v>
      </c>
      <c r="H465" s="5">
        <v>33</v>
      </c>
      <c r="I465" s="5">
        <v>0</v>
      </c>
    </row>
    <row r="466" spans="1:9" x14ac:dyDescent="0.55000000000000004">
      <c r="A466" s="5">
        <v>1</v>
      </c>
      <c r="B466" s="5">
        <v>128</v>
      </c>
      <c r="C466" s="5">
        <v>98</v>
      </c>
      <c r="D466" s="5">
        <v>41</v>
      </c>
      <c r="E466" s="5">
        <v>58</v>
      </c>
      <c r="F466" s="5">
        <v>32</v>
      </c>
      <c r="G466" s="5">
        <v>1.321</v>
      </c>
      <c r="H466" s="5">
        <v>33</v>
      </c>
      <c r="I466" s="5">
        <v>1</v>
      </c>
    </row>
    <row r="467" spans="1:9" x14ac:dyDescent="0.55000000000000004">
      <c r="A467" s="5">
        <v>6</v>
      </c>
      <c r="B467" s="5">
        <v>119</v>
      </c>
      <c r="C467" s="5">
        <v>50</v>
      </c>
      <c r="D467" s="5">
        <v>22</v>
      </c>
      <c r="E467" s="5">
        <v>176</v>
      </c>
      <c r="F467" s="5">
        <v>27.1</v>
      </c>
      <c r="G467" s="5">
        <v>1.3180000000000001</v>
      </c>
      <c r="H467" s="5">
        <v>33</v>
      </c>
      <c r="I467" s="5">
        <v>1</v>
      </c>
    </row>
    <row r="468" spans="1:9" x14ac:dyDescent="0.55000000000000004">
      <c r="A468" s="5">
        <v>5</v>
      </c>
      <c r="B468" s="5">
        <v>108</v>
      </c>
      <c r="C468" s="5">
        <v>72</v>
      </c>
      <c r="D468" s="5">
        <v>43</v>
      </c>
      <c r="E468" s="5">
        <v>75</v>
      </c>
      <c r="F468" s="5">
        <v>36.1</v>
      </c>
      <c r="G468" s="5">
        <v>0.26300000000000001</v>
      </c>
      <c r="H468" s="5">
        <v>33</v>
      </c>
      <c r="I468" s="5">
        <v>0</v>
      </c>
    </row>
    <row r="469" spans="1:9" x14ac:dyDescent="0.55000000000000004">
      <c r="A469" s="5">
        <v>9</v>
      </c>
      <c r="B469" s="5">
        <v>152</v>
      </c>
      <c r="C469" s="5">
        <v>78</v>
      </c>
      <c r="D469" s="5">
        <v>34</v>
      </c>
      <c r="E469" s="5">
        <v>171</v>
      </c>
      <c r="F469" s="5">
        <v>34.200000000000003</v>
      </c>
      <c r="G469" s="5">
        <v>0.89300000000000002</v>
      </c>
      <c r="H469" s="5">
        <v>33</v>
      </c>
      <c r="I469" s="5">
        <v>1</v>
      </c>
    </row>
    <row r="470" spans="1:9" x14ac:dyDescent="0.55000000000000004">
      <c r="A470" s="5">
        <v>5</v>
      </c>
      <c r="B470" s="5">
        <v>122</v>
      </c>
      <c r="C470" s="5">
        <v>86</v>
      </c>
      <c r="D470" s="5">
        <v>0</v>
      </c>
      <c r="E470" s="5">
        <v>0</v>
      </c>
      <c r="F470" s="5">
        <v>34.700000000000003</v>
      </c>
      <c r="G470" s="5">
        <v>0.28999999999999998</v>
      </c>
      <c r="H470" s="5">
        <v>33</v>
      </c>
      <c r="I470" s="5">
        <v>0</v>
      </c>
    </row>
    <row r="471" spans="1:9" x14ac:dyDescent="0.55000000000000004">
      <c r="A471" s="5">
        <v>8</v>
      </c>
      <c r="B471" s="5">
        <v>108</v>
      </c>
      <c r="C471" s="5">
        <v>70</v>
      </c>
      <c r="D471" s="5">
        <v>0</v>
      </c>
      <c r="E471" s="5">
        <v>0</v>
      </c>
      <c r="F471" s="5">
        <v>30.5</v>
      </c>
      <c r="G471" s="5">
        <v>0.95499999999999996</v>
      </c>
      <c r="H471" s="5">
        <v>33</v>
      </c>
      <c r="I471" s="5">
        <v>1</v>
      </c>
    </row>
    <row r="472" spans="1:9" x14ac:dyDescent="0.55000000000000004">
      <c r="A472" s="5">
        <v>4</v>
      </c>
      <c r="B472" s="5">
        <v>99</v>
      </c>
      <c r="C472" s="5">
        <v>68</v>
      </c>
      <c r="D472" s="5">
        <v>38</v>
      </c>
      <c r="E472" s="5">
        <v>0</v>
      </c>
      <c r="F472" s="5">
        <v>32.799999999999997</v>
      </c>
      <c r="G472" s="5">
        <v>0.14499999999999999</v>
      </c>
      <c r="H472" s="5">
        <v>33</v>
      </c>
      <c r="I472" s="5">
        <v>0</v>
      </c>
    </row>
    <row r="473" spans="1:9" x14ac:dyDescent="0.55000000000000004">
      <c r="A473" s="5">
        <v>0</v>
      </c>
      <c r="B473" s="5">
        <v>121</v>
      </c>
      <c r="C473" s="5">
        <v>66</v>
      </c>
      <c r="D473" s="5">
        <v>30</v>
      </c>
      <c r="E473" s="5">
        <v>165</v>
      </c>
      <c r="F473" s="5">
        <v>34.299999999999997</v>
      </c>
      <c r="G473" s="5">
        <v>0.20300000000000001</v>
      </c>
      <c r="H473" s="5">
        <v>33</v>
      </c>
      <c r="I473" s="5">
        <v>1</v>
      </c>
    </row>
    <row r="474" spans="1:9" x14ac:dyDescent="0.55000000000000004">
      <c r="A474" s="5">
        <v>1</v>
      </c>
      <c r="B474" s="5">
        <v>167</v>
      </c>
      <c r="C474" s="5">
        <v>74</v>
      </c>
      <c r="D474" s="5">
        <v>17</v>
      </c>
      <c r="E474" s="5">
        <v>144</v>
      </c>
      <c r="F474" s="5">
        <v>23.4</v>
      </c>
      <c r="G474" s="5">
        <v>0.44700000000000001</v>
      </c>
      <c r="H474" s="5">
        <v>33</v>
      </c>
      <c r="I474" s="5">
        <v>1</v>
      </c>
    </row>
    <row r="475" spans="1:9" x14ac:dyDescent="0.55000000000000004">
      <c r="A475" s="5">
        <v>9</v>
      </c>
      <c r="B475" s="5">
        <v>89</v>
      </c>
      <c r="C475" s="5">
        <v>62</v>
      </c>
      <c r="D475" s="5">
        <v>0</v>
      </c>
      <c r="E475" s="5">
        <v>0</v>
      </c>
      <c r="F475" s="5">
        <v>22.5</v>
      </c>
      <c r="G475" s="5">
        <v>0.14199999999999999</v>
      </c>
      <c r="H475" s="5">
        <v>33</v>
      </c>
      <c r="I475" s="5">
        <v>0</v>
      </c>
    </row>
    <row r="476" spans="1:9" x14ac:dyDescent="0.55000000000000004">
      <c r="A476" s="5">
        <v>10</v>
      </c>
      <c r="B476" s="5">
        <v>168</v>
      </c>
      <c r="C476" s="5">
        <v>74</v>
      </c>
      <c r="D476" s="5">
        <v>0</v>
      </c>
      <c r="E476" s="5">
        <v>0</v>
      </c>
      <c r="F476" s="5">
        <v>38</v>
      </c>
      <c r="G476" s="5">
        <v>0.53700000000000003</v>
      </c>
      <c r="H476" s="5">
        <v>34</v>
      </c>
      <c r="I476" s="5">
        <v>1</v>
      </c>
    </row>
    <row r="477" spans="1:9" x14ac:dyDescent="0.55000000000000004">
      <c r="A477" s="5">
        <v>4</v>
      </c>
      <c r="B477" s="5">
        <v>123</v>
      </c>
      <c r="C477" s="5">
        <v>80</v>
      </c>
      <c r="D477" s="5">
        <v>15</v>
      </c>
      <c r="E477" s="5">
        <v>176</v>
      </c>
      <c r="F477" s="5">
        <v>32</v>
      </c>
      <c r="G477" s="5">
        <v>0.443</v>
      </c>
      <c r="H477" s="5">
        <v>34</v>
      </c>
      <c r="I477" s="5">
        <v>0</v>
      </c>
    </row>
    <row r="478" spans="1:9" x14ac:dyDescent="0.55000000000000004">
      <c r="A478" s="5">
        <v>2</v>
      </c>
      <c r="B478" s="5">
        <v>106</v>
      </c>
      <c r="C478" s="5">
        <v>64</v>
      </c>
      <c r="D478" s="5">
        <v>35</v>
      </c>
      <c r="E478" s="5">
        <v>119</v>
      </c>
      <c r="F478" s="5">
        <v>30.5</v>
      </c>
      <c r="G478" s="8">
        <v>0.254</v>
      </c>
      <c r="H478" s="5">
        <v>34</v>
      </c>
      <c r="I478" s="5">
        <v>0</v>
      </c>
    </row>
    <row r="479" spans="1:9" x14ac:dyDescent="0.55000000000000004">
      <c r="A479" s="5">
        <v>4</v>
      </c>
      <c r="B479" s="5">
        <v>120</v>
      </c>
      <c r="C479" s="5">
        <v>68</v>
      </c>
      <c r="D479" s="5">
        <v>0</v>
      </c>
      <c r="E479" s="5">
        <v>0</v>
      </c>
      <c r="F479" s="5">
        <v>29.6</v>
      </c>
      <c r="G479" s="5">
        <v>0.70899999999999996</v>
      </c>
      <c r="H479" s="5">
        <v>34</v>
      </c>
      <c r="I479" s="5">
        <v>0</v>
      </c>
    </row>
    <row r="480" spans="1:9" x14ac:dyDescent="0.55000000000000004">
      <c r="A480" s="5">
        <v>9</v>
      </c>
      <c r="B480" s="5">
        <v>124</v>
      </c>
      <c r="C480" s="5">
        <v>70</v>
      </c>
      <c r="D480" s="5">
        <v>33</v>
      </c>
      <c r="E480" s="5">
        <v>402</v>
      </c>
      <c r="F480" s="5">
        <v>35.4</v>
      </c>
      <c r="G480" s="5">
        <v>0.28199999999999997</v>
      </c>
      <c r="H480" s="5">
        <v>34</v>
      </c>
      <c r="I480" s="5">
        <v>0</v>
      </c>
    </row>
    <row r="481" spans="1:9" x14ac:dyDescent="0.55000000000000004">
      <c r="A481" s="5">
        <v>3</v>
      </c>
      <c r="B481" s="5">
        <v>191</v>
      </c>
      <c r="C481" s="5">
        <v>68</v>
      </c>
      <c r="D481" s="5">
        <v>15</v>
      </c>
      <c r="E481" s="5">
        <v>130</v>
      </c>
      <c r="F481" s="5">
        <v>30.9</v>
      </c>
      <c r="G481" s="5">
        <v>0.29899999999999999</v>
      </c>
      <c r="H481" s="5">
        <v>34</v>
      </c>
      <c r="I481" s="5">
        <v>0</v>
      </c>
    </row>
    <row r="482" spans="1:9" x14ac:dyDescent="0.55000000000000004">
      <c r="A482" s="5">
        <v>5</v>
      </c>
      <c r="B482" s="5">
        <v>155</v>
      </c>
      <c r="C482" s="5">
        <v>84</v>
      </c>
      <c r="D482" s="5">
        <v>44</v>
      </c>
      <c r="E482" s="5">
        <v>545</v>
      </c>
      <c r="F482" s="5">
        <v>38.700000000000003</v>
      </c>
      <c r="G482" s="5">
        <v>0.61899999999999999</v>
      </c>
      <c r="H482" s="5">
        <v>34</v>
      </c>
      <c r="I482" s="5">
        <v>0</v>
      </c>
    </row>
    <row r="483" spans="1:9" x14ac:dyDescent="0.55000000000000004">
      <c r="A483" s="5">
        <v>10</v>
      </c>
      <c r="B483" s="5">
        <v>115</v>
      </c>
      <c r="C483" s="5">
        <v>98</v>
      </c>
      <c r="D483" s="5">
        <v>0</v>
      </c>
      <c r="E483" s="5">
        <v>0</v>
      </c>
      <c r="F483" s="5">
        <v>24</v>
      </c>
      <c r="G483" s="5">
        <v>1.022</v>
      </c>
      <c r="H483" s="5">
        <v>34</v>
      </c>
      <c r="I483" s="5">
        <v>0</v>
      </c>
    </row>
    <row r="484" spans="1:9" x14ac:dyDescent="0.55000000000000004">
      <c r="A484" s="5">
        <v>6</v>
      </c>
      <c r="B484" s="5">
        <v>123</v>
      </c>
      <c r="C484" s="5">
        <v>72</v>
      </c>
      <c r="D484" s="5">
        <v>45</v>
      </c>
      <c r="E484" s="5">
        <v>230</v>
      </c>
      <c r="F484" s="5">
        <v>33.6</v>
      </c>
      <c r="G484" s="5">
        <v>0.73299999999999998</v>
      </c>
      <c r="H484" s="5">
        <v>34</v>
      </c>
      <c r="I484" s="5">
        <v>0</v>
      </c>
    </row>
    <row r="485" spans="1:9" x14ac:dyDescent="0.55000000000000004">
      <c r="A485" s="5">
        <v>7</v>
      </c>
      <c r="B485" s="5">
        <v>114</v>
      </c>
      <c r="C485" s="5">
        <v>64</v>
      </c>
      <c r="D485" s="5">
        <v>0</v>
      </c>
      <c r="E485" s="5">
        <v>0</v>
      </c>
      <c r="F485" s="5">
        <v>27.4</v>
      </c>
      <c r="G485" s="5">
        <v>0.73199999999999998</v>
      </c>
      <c r="H485" s="5">
        <v>34</v>
      </c>
      <c r="I485" s="5">
        <v>1</v>
      </c>
    </row>
    <row r="486" spans="1:9" x14ac:dyDescent="0.55000000000000004">
      <c r="A486" s="5">
        <v>8</v>
      </c>
      <c r="B486" s="5">
        <v>107</v>
      </c>
      <c r="C486" s="5">
        <v>80</v>
      </c>
      <c r="D486" s="5">
        <v>0</v>
      </c>
      <c r="E486" s="5">
        <v>0</v>
      </c>
      <c r="F486" s="5">
        <v>24.6</v>
      </c>
      <c r="G486" s="5">
        <v>0.85599999999999998</v>
      </c>
      <c r="H486" s="5">
        <v>34</v>
      </c>
      <c r="I486" s="5">
        <v>0</v>
      </c>
    </row>
    <row r="487" spans="1:9" x14ac:dyDescent="0.55000000000000004">
      <c r="A487" s="5">
        <v>7</v>
      </c>
      <c r="B487" s="5">
        <v>187</v>
      </c>
      <c r="C487" s="5">
        <v>50</v>
      </c>
      <c r="D487" s="5">
        <v>33</v>
      </c>
      <c r="E487" s="5">
        <v>392</v>
      </c>
      <c r="F487" s="5">
        <v>33.9</v>
      </c>
      <c r="G487" s="5">
        <v>0.82599999999999996</v>
      </c>
      <c r="H487" s="5">
        <v>34</v>
      </c>
      <c r="I487" s="5">
        <v>1</v>
      </c>
    </row>
    <row r="488" spans="1:9" x14ac:dyDescent="0.55000000000000004">
      <c r="A488" s="5">
        <v>4</v>
      </c>
      <c r="B488" s="5">
        <v>83</v>
      </c>
      <c r="C488" s="5">
        <v>86</v>
      </c>
      <c r="D488" s="5">
        <v>19</v>
      </c>
      <c r="E488" s="5">
        <v>0</v>
      </c>
      <c r="F488" s="5">
        <v>29.3</v>
      </c>
      <c r="G488" s="5">
        <v>0.317</v>
      </c>
      <c r="H488" s="5">
        <v>34</v>
      </c>
      <c r="I488" s="5">
        <v>0</v>
      </c>
    </row>
    <row r="489" spans="1:9" x14ac:dyDescent="0.55000000000000004">
      <c r="A489" s="5">
        <v>3</v>
      </c>
      <c r="B489" s="5">
        <v>130</v>
      </c>
      <c r="C489" s="5">
        <v>78</v>
      </c>
      <c r="D489" s="5">
        <v>23</v>
      </c>
      <c r="E489" s="5">
        <v>79</v>
      </c>
      <c r="F489" s="5">
        <v>28.4</v>
      </c>
      <c r="G489" s="5">
        <v>0.32300000000000001</v>
      </c>
      <c r="H489" s="5">
        <v>34</v>
      </c>
      <c r="I489" s="5">
        <v>1</v>
      </c>
    </row>
    <row r="490" spans="1:9" x14ac:dyDescent="0.55000000000000004">
      <c r="A490" s="5">
        <v>11</v>
      </c>
      <c r="B490" s="5">
        <v>138</v>
      </c>
      <c r="C490" s="5">
        <v>76</v>
      </c>
      <c r="D490" s="5">
        <v>0</v>
      </c>
      <c r="E490" s="5">
        <v>0</v>
      </c>
      <c r="F490" s="5">
        <v>33.200000000000003</v>
      </c>
      <c r="G490" s="5">
        <v>0.42</v>
      </c>
      <c r="H490" s="5">
        <v>35</v>
      </c>
      <c r="I490" s="5">
        <v>0</v>
      </c>
    </row>
    <row r="491" spans="1:9" x14ac:dyDescent="0.55000000000000004">
      <c r="A491" s="5">
        <v>4</v>
      </c>
      <c r="B491" s="5">
        <v>123</v>
      </c>
      <c r="C491" s="5">
        <v>62</v>
      </c>
      <c r="D491" s="5">
        <v>0</v>
      </c>
      <c r="E491" s="5">
        <v>0</v>
      </c>
      <c r="F491" s="5">
        <v>32</v>
      </c>
      <c r="G491" s="5">
        <v>0.22600000000000001</v>
      </c>
      <c r="H491" s="5">
        <v>35</v>
      </c>
      <c r="I491" s="5">
        <v>1</v>
      </c>
    </row>
    <row r="492" spans="1:9" x14ac:dyDescent="0.55000000000000004">
      <c r="A492" s="5">
        <v>5</v>
      </c>
      <c r="B492" s="5">
        <v>77</v>
      </c>
      <c r="C492" s="5">
        <v>82</v>
      </c>
      <c r="D492" s="5">
        <v>41</v>
      </c>
      <c r="E492" s="5">
        <v>42</v>
      </c>
      <c r="F492" s="5">
        <v>35.799999999999997</v>
      </c>
      <c r="G492" s="5">
        <v>0.156</v>
      </c>
      <c r="H492" s="5">
        <v>35</v>
      </c>
      <c r="I492" s="5">
        <v>0</v>
      </c>
    </row>
    <row r="493" spans="1:9" x14ac:dyDescent="0.55000000000000004">
      <c r="A493" s="5">
        <v>0</v>
      </c>
      <c r="B493" s="5">
        <v>93</v>
      </c>
      <c r="C493" s="5">
        <v>100</v>
      </c>
      <c r="D493" s="5">
        <v>39</v>
      </c>
      <c r="E493" s="5">
        <v>72</v>
      </c>
      <c r="F493" s="5">
        <v>43.4</v>
      </c>
      <c r="G493" s="5">
        <v>1.0209999999999999</v>
      </c>
      <c r="H493" s="5">
        <v>35</v>
      </c>
      <c r="I493" s="5">
        <v>0</v>
      </c>
    </row>
    <row r="494" spans="1:9" x14ac:dyDescent="0.55000000000000004">
      <c r="A494" s="5">
        <v>5</v>
      </c>
      <c r="B494" s="5">
        <v>116</v>
      </c>
      <c r="C494" s="5">
        <v>74</v>
      </c>
      <c r="D494" s="5">
        <v>29</v>
      </c>
      <c r="E494" s="5">
        <v>0</v>
      </c>
      <c r="F494" s="5">
        <v>32.299999999999997</v>
      </c>
      <c r="G494" s="5">
        <v>0.66</v>
      </c>
      <c r="H494" s="5">
        <v>35</v>
      </c>
      <c r="I494" s="5">
        <v>1</v>
      </c>
    </row>
    <row r="495" spans="1:9" x14ac:dyDescent="0.55000000000000004">
      <c r="A495" s="5">
        <v>5</v>
      </c>
      <c r="B495" s="5">
        <v>136</v>
      </c>
      <c r="C495" s="5">
        <v>84</v>
      </c>
      <c r="D495" s="5">
        <v>41</v>
      </c>
      <c r="E495" s="5">
        <v>88</v>
      </c>
      <c r="F495" s="5">
        <v>35</v>
      </c>
      <c r="G495" s="5">
        <v>0.28599999999999998</v>
      </c>
      <c r="H495" s="5">
        <v>35</v>
      </c>
      <c r="I495" s="5">
        <v>1</v>
      </c>
    </row>
    <row r="496" spans="1:9" x14ac:dyDescent="0.55000000000000004">
      <c r="A496" s="5">
        <v>3</v>
      </c>
      <c r="B496" s="5">
        <v>158</v>
      </c>
      <c r="C496" s="5">
        <v>70</v>
      </c>
      <c r="D496" s="5">
        <v>30</v>
      </c>
      <c r="E496" s="5">
        <v>328</v>
      </c>
      <c r="F496" s="5">
        <v>35.5</v>
      </c>
      <c r="G496" s="5">
        <v>0.34399999999999997</v>
      </c>
      <c r="H496" s="5">
        <v>35</v>
      </c>
      <c r="I496" s="5">
        <v>1</v>
      </c>
    </row>
    <row r="497" spans="1:9" x14ac:dyDescent="0.55000000000000004">
      <c r="A497" s="5">
        <v>0</v>
      </c>
      <c r="B497" s="5">
        <v>180</v>
      </c>
      <c r="C497" s="5">
        <v>90</v>
      </c>
      <c r="D497" s="5">
        <v>26</v>
      </c>
      <c r="E497" s="5">
        <v>90</v>
      </c>
      <c r="F497" s="5">
        <v>36.5</v>
      </c>
      <c r="G497" s="5">
        <v>0.314</v>
      </c>
      <c r="H497" s="5">
        <v>35</v>
      </c>
      <c r="I497" s="5">
        <v>1</v>
      </c>
    </row>
    <row r="498" spans="1:9" x14ac:dyDescent="0.55000000000000004">
      <c r="A498" s="5">
        <v>11</v>
      </c>
      <c r="B498" s="5">
        <v>85</v>
      </c>
      <c r="C498" s="5">
        <v>74</v>
      </c>
      <c r="D498" s="5">
        <v>0</v>
      </c>
      <c r="E498" s="5">
        <v>0</v>
      </c>
      <c r="F498" s="5">
        <v>30.1</v>
      </c>
      <c r="G498" s="5">
        <v>0.3</v>
      </c>
      <c r="H498" s="5">
        <v>35</v>
      </c>
      <c r="I498" s="5">
        <v>0</v>
      </c>
    </row>
    <row r="499" spans="1:9" x14ac:dyDescent="0.55000000000000004">
      <c r="A499" s="5">
        <v>6</v>
      </c>
      <c r="B499" s="5">
        <v>108</v>
      </c>
      <c r="C499" s="5">
        <v>44</v>
      </c>
      <c r="D499" s="5">
        <v>20</v>
      </c>
      <c r="E499" s="5">
        <v>130</v>
      </c>
      <c r="F499" s="5">
        <v>24</v>
      </c>
      <c r="G499" s="5">
        <v>0.81299999999999994</v>
      </c>
      <c r="H499" s="5">
        <v>35</v>
      </c>
      <c r="I499" s="5">
        <v>0</v>
      </c>
    </row>
    <row r="500" spans="1:9" x14ac:dyDescent="0.55000000000000004">
      <c r="A500" s="5">
        <v>5</v>
      </c>
      <c r="B500" s="5">
        <v>44</v>
      </c>
      <c r="C500" s="5">
        <v>62</v>
      </c>
      <c r="D500" s="5">
        <v>0</v>
      </c>
      <c r="E500" s="5">
        <v>0</v>
      </c>
      <c r="F500" s="5">
        <v>25</v>
      </c>
      <c r="G500" s="5">
        <v>0.58699999999999997</v>
      </c>
      <c r="H500" s="5">
        <v>36</v>
      </c>
      <c r="I500" s="5">
        <v>0</v>
      </c>
    </row>
    <row r="501" spans="1:9" x14ac:dyDescent="0.55000000000000004">
      <c r="A501" s="5">
        <v>7</v>
      </c>
      <c r="B501" s="5">
        <v>83</v>
      </c>
      <c r="C501" s="5">
        <v>78</v>
      </c>
      <c r="D501" s="5">
        <v>26</v>
      </c>
      <c r="E501" s="5">
        <v>71</v>
      </c>
      <c r="F501" s="5">
        <v>29.3</v>
      </c>
      <c r="G501" s="5">
        <v>0.76700000000000002</v>
      </c>
      <c r="H501" s="5">
        <v>36</v>
      </c>
      <c r="I501" s="5">
        <v>0</v>
      </c>
    </row>
    <row r="502" spans="1:9" x14ac:dyDescent="0.55000000000000004">
      <c r="A502" s="5">
        <v>7</v>
      </c>
      <c r="B502" s="5">
        <v>152</v>
      </c>
      <c r="C502" s="5">
        <v>88</v>
      </c>
      <c r="D502" s="5">
        <v>44</v>
      </c>
      <c r="E502" s="5">
        <v>0</v>
      </c>
      <c r="F502" s="5">
        <v>50</v>
      </c>
      <c r="G502" s="5">
        <v>0.33700000000000002</v>
      </c>
      <c r="H502" s="5">
        <v>36</v>
      </c>
      <c r="I502" s="5">
        <v>1</v>
      </c>
    </row>
    <row r="503" spans="1:9" x14ac:dyDescent="0.55000000000000004">
      <c r="A503" s="5">
        <v>4</v>
      </c>
      <c r="B503" s="5">
        <v>151</v>
      </c>
      <c r="C503" s="5">
        <v>90</v>
      </c>
      <c r="D503" s="5">
        <v>38</v>
      </c>
      <c r="E503" s="5">
        <v>0</v>
      </c>
      <c r="F503" s="5">
        <v>29.7</v>
      </c>
      <c r="G503" s="5">
        <v>0.29399999999999998</v>
      </c>
      <c r="H503" s="5">
        <v>36</v>
      </c>
      <c r="I503" s="5">
        <v>0</v>
      </c>
    </row>
    <row r="504" spans="1:9" x14ac:dyDescent="0.55000000000000004">
      <c r="A504" s="5">
        <v>6</v>
      </c>
      <c r="B504" s="5">
        <v>102</v>
      </c>
      <c r="C504" s="5">
        <v>82</v>
      </c>
      <c r="D504" s="5">
        <v>0</v>
      </c>
      <c r="E504" s="5">
        <v>0</v>
      </c>
      <c r="F504" s="5">
        <v>30.8</v>
      </c>
      <c r="G504" s="5">
        <v>0.18</v>
      </c>
      <c r="H504" s="5">
        <v>36</v>
      </c>
      <c r="I504" s="5">
        <v>1</v>
      </c>
    </row>
    <row r="505" spans="1:9" x14ac:dyDescent="0.55000000000000004">
      <c r="A505" s="5">
        <v>8</v>
      </c>
      <c r="B505" s="5">
        <v>179</v>
      </c>
      <c r="C505" s="5">
        <v>72</v>
      </c>
      <c r="D505" s="5">
        <v>42</v>
      </c>
      <c r="E505" s="5">
        <v>130</v>
      </c>
      <c r="F505" s="5">
        <v>32.700000000000003</v>
      </c>
      <c r="G505" s="5">
        <v>0.71899999999999997</v>
      </c>
      <c r="H505" s="5">
        <v>36</v>
      </c>
      <c r="I505" s="5">
        <v>1</v>
      </c>
    </row>
    <row r="506" spans="1:9" x14ac:dyDescent="0.55000000000000004">
      <c r="A506" s="5">
        <v>7</v>
      </c>
      <c r="B506" s="5">
        <v>159</v>
      </c>
      <c r="C506" s="5">
        <v>66</v>
      </c>
      <c r="D506" s="5">
        <v>0</v>
      </c>
      <c r="E506" s="5">
        <v>0</v>
      </c>
      <c r="F506" s="5">
        <v>30.4</v>
      </c>
      <c r="G506" s="5">
        <v>0.38300000000000001</v>
      </c>
      <c r="H506" s="5">
        <v>36</v>
      </c>
      <c r="I506" s="5">
        <v>1</v>
      </c>
    </row>
    <row r="507" spans="1:9" x14ac:dyDescent="0.55000000000000004">
      <c r="A507" s="5">
        <v>9</v>
      </c>
      <c r="B507" s="5">
        <v>112</v>
      </c>
      <c r="C507" s="5">
        <v>82</v>
      </c>
      <c r="D507" s="5">
        <v>32</v>
      </c>
      <c r="E507" s="5">
        <v>175</v>
      </c>
      <c r="F507" s="5">
        <v>34.200000000000003</v>
      </c>
      <c r="G507" s="5">
        <v>0.26</v>
      </c>
      <c r="H507" s="5">
        <v>36</v>
      </c>
      <c r="I507" s="5">
        <v>1</v>
      </c>
    </row>
    <row r="508" spans="1:9" x14ac:dyDescent="0.55000000000000004">
      <c r="A508" s="5">
        <v>0</v>
      </c>
      <c r="B508" s="5">
        <v>124</v>
      </c>
      <c r="C508" s="5">
        <v>70</v>
      </c>
      <c r="D508" s="5">
        <v>20</v>
      </c>
      <c r="E508" s="5">
        <v>0</v>
      </c>
      <c r="F508" s="5">
        <v>27.4</v>
      </c>
      <c r="G508" s="5">
        <v>0.254</v>
      </c>
      <c r="H508" s="5">
        <v>36</v>
      </c>
      <c r="I508" s="5">
        <v>1</v>
      </c>
    </row>
    <row r="509" spans="1:9" x14ac:dyDescent="0.55000000000000004">
      <c r="A509" s="5">
        <v>1</v>
      </c>
      <c r="B509" s="5">
        <v>95</v>
      </c>
      <c r="C509" s="5">
        <v>74</v>
      </c>
      <c r="D509" s="5">
        <v>21</v>
      </c>
      <c r="E509" s="5">
        <v>73</v>
      </c>
      <c r="F509" s="5">
        <v>25.9</v>
      </c>
      <c r="G509" s="5">
        <v>0.67300000000000004</v>
      </c>
      <c r="H509" s="5">
        <v>36</v>
      </c>
      <c r="I509" s="5">
        <v>0</v>
      </c>
    </row>
    <row r="510" spans="1:9" x14ac:dyDescent="0.55000000000000004">
      <c r="A510" s="5">
        <v>8</v>
      </c>
      <c r="B510" s="5">
        <v>151</v>
      </c>
      <c r="C510" s="5">
        <v>78</v>
      </c>
      <c r="D510" s="5">
        <v>32</v>
      </c>
      <c r="E510" s="5">
        <v>210</v>
      </c>
      <c r="F510" s="5">
        <v>42.9</v>
      </c>
      <c r="G510" s="5">
        <v>0.51600000000000001</v>
      </c>
      <c r="H510" s="5">
        <v>36</v>
      </c>
      <c r="I510" s="5">
        <v>1</v>
      </c>
    </row>
    <row r="511" spans="1:9" x14ac:dyDescent="0.55000000000000004">
      <c r="A511" s="5">
        <v>1</v>
      </c>
      <c r="B511" s="5">
        <v>90</v>
      </c>
      <c r="C511" s="5">
        <v>68</v>
      </c>
      <c r="D511" s="5">
        <v>8</v>
      </c>
      <c r="E511" s="5">
        <v>0</v>
      </c>
      <c r="F511" s="5">
        <v>24.5</v>
      </c>
      <c r="G511" s="5">
        <v>1.1379999999999999</v>
      </c>
      <c r="H511" s="5">
        <v>36</v>
      </c>
      <c r="I511" s="5">
        <v>0</v>
      </c>
    </row>
    <row r="512" spans="1:9" x14ac:dyDescent="0.55000000000000004">
      <c r="A512" s="5">
        <v>10</v>
      </c>
      <c r="B512" s="5">
        <v>133</v>
      </c>
      <c r="C512" s="5">
        <v>68</v>
      </c>
      <c r="D512" s="5">
        <v>0</v>
      </c>
      <c r="E512" s="5">
        <v>0</v>
      </c>
      <c r="F512" s="5">
        <v>27</v>
      </c>
      <c r="G512" s="5">
        <v>0.245</v>
      </c>
      <c r="H512" s="5">
        <v>36</v>
      </c>
      <c r="I512" s="5">
        <v>0</v>
      </c>
    </row>
    <row r="513" spans="1:9" x14ac:dyDescent="0.55000000000000004">
      <c r="A513" s="5">
        <v>4</v>
      </c>
      <c r="B513" s="5">
        <v>183</v>
      </c>
      <c r="C513" s="5">
        <v>0</v>
      </c>
      <c r="D513" s="5">
        <v>0</v>
      </c>
      <c r="E513" s="5">
        <v>0</v>
      </c>
      <c r="F513" s="5">
        <v>28.4</v>
      </c>
      <c r="G513" s="5">
        <v>0.21199999999999999</v>
      </c>
      <c r="H513" s="5">
        <v>36</v>
      </c>
      <c r="I513" s="5">
        <v>1</v>
      </c>
    </row>
    <row r="514" spans="1:9" x14ac:dyDescent="0.55000000000000004">
      <c r="A514" s="5">
        <v>3</v>
      </c>
      <c r="B514" s="5">
        <v>174</v>
      </c>
      <c r="C514" s="5">
        <v>58</v>
      </c>
      <c r="D514" s="5">
        <v>22</v>
      </c>
      <c r="E514" s="5">
        <v>194</v>
      </c>
      <c r="F514" s="5">
        <v>32.9</v>
      </c>
      <c r="G514" s="5">
        <v>0.59299999999999997</v>
      </c>
      <c r="H514" s="5">
        <v>36</v>
      </c>
      <c r="I514" s="5">
        <v>1</v>
      </c>
    </row>
    <row r="515" spans="1:9" x14ac:dyDescent="0.55000000000000004">
      <c r="A515" s="5">
        <v>3</v>
      </c>
      <c r="B515" s="5">
        <v>187</v>
      </c>
      <c r="C515" s="5">
        <v>70</v>
      </c>
      <c r="D515" s="5">
        <v>22</v>
      </c>
      <c r="E515" s="5">
        <v>200</v>
      </c>
      <c r="F515" s="5">
        <v>36.4</v>
      </c>
      <c r="G515" s="5">
        <v>0.40799999999999997</v>
      </c>
      <c r="H515" s="5">
        <v>36</v>
      </c>
      <c r="I515" s="5">
        <v>1</v>
      </c>
    </row>
    <row r="516" spans="1:9" x14ac:dyDescent="0.55000000000000004">
      <c r="A516" s="5">
        <v>7</v>
      </c>
      <c r="B516" s="5">
        <v>133</v>
      </c>
      <c r="C516" s="5">
        <v>84</v>
      </c>
      <c r="D516" s="5">
        <v>0</v>
      </c>
      <c r="E516" s="5">
        <v>0</v>
      </c>
      <c r="F516" s="5">
        <v>40.200000000000003</v>
      </c>
      <c r="G516" s="5">
        <v>0.69599999999999995</v>
      </c>
      <c r="H516" s="5">
        <v>37</v>
      </c>
      <c r="I516" s="5">
        <v>0</v>
      </c>
    </row>
    <row r="517" spans="1:9" x14ac:dyDescent="0.55000000000000004">
      <c r="A517" s="5">
        <v>5</v>
      </c>
      <c r="B517" s="5">
        <v>137</v>
      </c>
      <c r="C517" s="5">
        <v>108</v>
      </c>
      <c r="D517" s="5">
        <v>0</v>
      </c>
      <c r="E517" s="5">
        <v>0</v>
      </c>
      <c r="F517" s="5">
        <v>48.8</v>
      </c>
      <c r="G517" s="5">
        <v>0.22700000000000001</v>
      </c>
      <c r="H517" s="5">
        <v>37</v>
      </c>
      <c r="I517" s="5">
        <v>1</v>
      </c>
    </row>
    <row r="518" spans="1:9" x14ac:dyDescent="0.55000000000000004">
      <c r="A518" s="5">
        <v>4</v>
      </c>
      <c r="B518" s="5">
        <v>144</v>
      </c>
      <c r="C518" s="5">
        <v>58</v>
      </c>
      <c r="D518" s="5">
        <v>28</v>
      </c>
      <c r="E518" s="5">
        <v>140</v>
      </c>
      <c r="F518" s="5">
        <v>29.5</v>
      </c>
      <c r="G518" s="5">
        <v>0.28699999999999998</v>
      </c>
      <c r="H518" s="5">
        <v>37</v>
      </c>
      <c r="I518" s="5">
        <v>0</v>
      </c>
    </row>
    <row r="519" spans="1:9" x14ac:dyDescent="0.55000000000000004">
      <c r="A519" s="5">
        <v>4</v>
      </c>
      <c r="B519" s="5">
        <v>114</v>
      </c>
      <c r="C519" s="5">
        <v>65</v>
      </c>
      <c r="D519" s="5">
        <v>0</v>
      </c>
      <c r="E519" s="5">
        <v>0</v>
      </c>
      <c r="F519" s="5">
        <v>21.9</v>
      </c>
      <c r="G519" s="5">
        <v>0.432</v>
      </c>
      <c r="H519" s="5">
        <v>37</v>
      </c>
      <c r="I519" s="5">
        <v>0</v>
      </c>
    </row>
    <row r="520" spans="1:9" x14ac:dyDescent="0.55000000000000004">
      <c r="A520" s="5">
        <v>5</v>
      </c>
      <c r="B520" s="5">
        <v>130</v>
      </c>
      <c r="C520" s="5">
        <v>82</v>
      </c>
      <c r="D520" s="5">
        <v>0</v>
      </c>
      <c r="E520" s="5">
        <v>0</v>
      </c>
      <c r="F520" s="5">
        <v>39.1</v>
      </c>
      <c r="G520" s="5">
        <v>0.95599999999999996</v>
      </c>
      <c r="H520" s="5">
        <v>37</v>
      </c>
      <c r="I520" s="5">
        <v>1</v>
      </c>
    </row>
    <row r="521" spans="1:9" x14ac:dyDescent="0.55000000000000004">
      <c r="A521" s="5">
        <v>7</v>
      </c>
      <c r="B521" s="5">
        <v>119</v>
      </c>
      <c r="C521" s="5">
        <v>0</v>
      </c>
      <c r="D521" s="5">
        <v>0</v>
      </c>
      <c r="E521" s="5">
        <v>0</v>
      </c>
      <c r="F521" s="5">
        <v>25.2</v>
      </c>
      <c r="G521" s="5">
        <v>0.20899999999999999</v>
      </c>
      <c r="H521" s="5">
        <v>37</v>
      </c>
      <c r="I521" s="5">
        <v>0</v>
      </c>
    </row>
    <row r="522" spans="1:9" x14ac:dyDescent="0.55000000000000004">
      <c r="A522" s="5">
        <v>7</v>
      </c>
      <c r="B522" s="5">
        <v>133</v>
      </c>
      <c r="C522" s="5">
        <v>88</v>
      </c>
      <c r="D522" s="5">
        <v>15</v>
      </c>
      <c r="E522" s="5">
        <v>155</v>
      </c>
      <c r="F522" s="5">
        <v>32.4</v>
      </c>
      <c r="G522" s="5">
        <v>0.26200000000000001</v>
      </c>
      <c r="H522" s="5">
        <v>37</v>
      </c>
      <c r="I522" s="5">
        <v>0</v>
      </c>
    </row>
    <row r="523" spans="1:9" x14ac:dyDescent="0.55000000000000004">
      <c r="A523" s="5">
        <v>3</v>
      </c>
      <c r="B523" s="5">
        <v>150</v>
      </c>
      <c r="C523" s="5">
        <v>76</v>
      </c>
      <c r="D523" s="5">
        <v>0</v>
      </c>
      <c r="E523" s="5">
        <v>0</v>
      </c>
      <c r="F523" s="5">
        <v>21</v>
      </c>
      <c r="G523" s="5">
        <v>0.20699999999999999</v>
      </c>
      <c r="H523" s="5">
        <v>37</v>
      </c>
      <c r="I523" s="5">
        <v>0</v>
      </c>
    </row>
    <row r="524" spans="1:9" x14ac:dyDescent="0.55000000000000004">
      <c r="A524" s="5">
        <v>10</v>
      </c>
      <c r="B524" s="5">
        <v>179</v>
      </c>
      <c r="C524" s="5">
        <v>70</v>
      </c>
      <c r="D524" s="5">
        <v>0</v>
      </c>
      <c r="E524" s="5">
        <v>0</v>
      </c>
      <c r="F524" s="5">
        <v>35.1</v>
      </c>
      <c r="G524" s="5">
        <v>0.2</v>
      </c>
      <c r="H524" s="5">
        <v>37</v>
      </c>
      <c r="I524" s="5">
        <v>0</v>
      </c>
    </row>
    <row r="525" spans="1:9" x14ac:dyDescent="0.55000000000000004">
      <c r="A525" s="5">
        <v>6</v>
      </c>
      <c r="B525" s="5">
        <v>105</v>
      </c>
      <c r="C525" s="5">
        <v>70</v>
      </c>
      <c r="D525" s="5">
        <v>32</v>
      </c>
      <c r="E525" s="5">
        <v>68</v>
      </c>
      <c r="F525" s="5">
        <v>30.8</v>
      </c>
      <c r="G525" s="5">
        <v>0.122</v>
      </c>
      <c r="H525" s="5">
        <v>37</v>
      </c>
      <c r="I525" s="5">
        <v>0</v>
      </c>
    </row>
    <row r="526" spans="1:9" x14ac:dyDescent="0.55000000000000004">
      <c r="A526" s="5">
        <v>5</v>
      </c>
      <c r="B526" s="5">
        <v>0</v>
      </c>
      <c r="C526" s="5">
        <v>80</v>
      </c>
      <c r="D526" s="5">
        <v>32</v>
      </c>
      <c r="E526" s="5">
        <v>0</v>
      </c>
      <c r="F526" s="5">
        <v>41</v>
      </c>
      <c r="G526" s="5">
        <v>0.34599999999999997</v>
      </c>
      <c r="H526" s="5">
        <v>37</v>
      </c>
      <c r="I526" s="5">
        <v>1</v>
      </c>
    </row>
    <row r="527" spans="1:9" x14ac:dyDescent="0.55000000000000004">
      <c r="A527" s="5">
        <v>4</v>
      </c>
      <c r="B527" s="5">
        <v>116</v>
      </c>
      <c r="C527" s="5">
        <v>72</v>
      </c>
      <c r="D527" s="5">
        <v>12</v>
      </c>
      <c r="E527" s="5">
        <v>87</v>
      </c>
      <c r="F527" s="5">
        <v>22.1</v>
      </c>
      <c r="G527" s="5">
        <v>0.46300000000000002</v>
      </c>
      <c r="H527" s="5">
        <v>37</v>
      </c>
      <c r="I527" s="5">
        <v>0</v>
      </c>
    </row>
    <row r="528" spans="1:9" x14ac:dyDescent="0.55000000000000004">
      <c r="A528" s="5">
        <v>4</v>
      </c>
      <c r="B528" s="5">
        <v>144</v>
      </c>
      <c r="C528" s="5">
        <v>82</v>
      </c>
      <c r="D528" s="5">
        <v>32</v>
      </c>
      <c r="E528" s="5">
        <v>0</v>
      </c>
      <c r="F528" s="5">
        <v>38.5</v>
      </c>
      <c r="G528" s="5">
        <v>0.55400000000000005</v>
      </c>
      <c r="H528" s="5">
        <v>37</v>
      </c>
      <c r="I528" s="5">
        <v>1</v>
      </c>
    </row>
    <row r="529" spans="1:9" x14ac:dyDescent="0.55000000000000004">
      <c r="A529" s="5">
        <v>5</v>
      </c>
      <c r="B529" s="5">
        <v>88</v>
      </c>
      <c r="C529" s="5">
        <v>78</v>
      </c>
      <c r="D529" s="5">
        <v>30</v>
      </c>
      <c r="E529" s="5">
        <v>0</v>
      </c>
      <c r="F529" s="5">
        <v>27.6</v>
      </c>
      <c r="G529" s="5">
        <v>0.25800000000000001</v>
      </c>
      <c r="H529" s="5">
        <v>37</v>
      </c>
      <c r="I529" s="5">
        <v>0</v>
      </c>
    </row>
    <row r="530" spans="1:9" x14ac:dyDescent="0.55000000000000004">
      <c r="A530" s="5">
        <v>8</v>
      </c>
      <c r="B530" s="5">
        <v>186</v>
      </c>
      <c r="C530" s="5">
        <v>90</v>
      </c>
      <c r="D530" s="5">
        <v>35</v>
      </c>
      <c r="E530" s="5">
        <v>225</v>
      </c>
      <c r="F530" s="5">
        <v>34.5</v>
      </c>
      <c r="G530" s="5">
        <v>0.42299999999999999</v>
      </c>
      <c r="H530" s="5">
        <v>37</v>
      </c>
      <c r="I530" s="5">
        <v>1</v>
      </c>
    </row>
    <row r="531" spans="1:9" x14ac:dyDescent="0.55000000000000004">
      <c r="A531" s="5">
        <v>4</v>
      </c>
      <c r="B531" s="5">
        <v>189</v>
      </c>
      <c r="C531" s="5">
        <v>110</v>
      </c>
      <c r="D531" s="5">
        <v>31</v>
      </c>
      <c r="E531" s="5">
        <v>0</v>
      </c>
      <c r="F531" s="5">
        <v>28.5</v>
      </c>
      <c r="G531" s="5">
        <v>0.68</v>
      </c>
      <c r="H531" s="5">
        <v>37</v>
      </c>
      <c r="I531" s="5">
        <v>0</v>
      </c>
    </row>
    <row r="532" spans="1:9" x14ac:dyDescent="0.55000000000000004">
      <c r="A532" s="5">
        <v>7</v>
      </c>
      <c r="B532" s="5">
        <v>124</v>
      </c>
      <c r="C532" s="5">
        <v>70</v>
      </c>
      <c r="D532" s="5">
        <v>33</v>
      </c>
      <c r="E532" s="5">
        <v>215</v>
      </c>
      <c r="F532" s="5">
        <v>25.5</v>
      </c>
      <c r="G532" s="5">
        <v>0.161</v>
      </c>
      <c r="H532" s="5">
        <v>37</v>
      </c>
      <c r="I532" s="5">
        <v>0</v>
      </c>
    </row>
    <row r="533" spans="1:9" x14ac:dyDescent="0.55000000000000004">
      <c r="A533" s="5">
        <v>4</v>
      </c>
      <c r="B533" s="5">
        <v>154</v>
      </c>
      <c r="C533" s="5">
        <v>72</v>
      </c>
      <c r="D533" s="5">
        <v>29</v>
      </c>
      <c r="E533" s="5">
        <v>126</v>
      </c>
      <c r="F533" s="5">
        <v>31.3</v>
      </c>
      <c r="G533" s="5">
        <v>0.33800000000000002</v>
      </c>
      <c r="H533" s="5">
        <v>37</v>
      </c>
      <c r="I533" s="5">
        <v>0</v>
      </c>
    </row>
    <row r="534" spans="1:9" x14ac:dyDescent="0.55000000000000004">
      <c r="A534" s="5">
        <v>1</v>
      </c>
      <c r="B534" s="5">
        <v>128</v>
      </c>
      <c r="C534" s="5">
        <v>88</v>
      </c>
      <c r="D534" s="5">
        <v>39</v>
      </c>
      <c r="E534" s="5">
        <v>110</v>
      </c>
      <c r="F534" s="5">
        <v>36.5</v>
      </c>
      <c r="G534" s="5">
        <v>1.0569999999999999</v>
      </c>
      <c r="H534" s="5">
        <v>37</v>
      </c>
      <c r="I534" s="5">
        <v>1</v>
      </c>
    </row>
    <row r="535" spans="1:9" x14ac:dyDescent="0.55000000000000004">
      <c r="A535" s="5">
        <v>5</v>
      </c>
      <c r="B535" s="5">
        <v>117</v>
      </c>
      <c r="C535" s="5">
        <v>92</v>
      </c>
      <c r="D535" s="5">
        <v>0</v>
      </c>
      <c r="E535" s="5">
        <v>0</v>
      </c>
      <c r="F535" s="5">
        <v>34.1</v>
      </c>
      <c r="G535" s="5">
        <v>0.33700000000000002</v>
      </c>
      <c r="H535" s="5">
        <v>38</v>
      </c>
      <c r="I535" s="5">
        <v>0</v>
      </c>
    </row>
    <row r="536" spans="1:9" x14ac:dyDescent="0.55000000000000004">
      <c r="A536" s="5">
        <v>0</v>
      </c>
      <c r="B536" s="5">
        <v>109</v>
      </c>
      <c r="C536" s="5">
        <v>88</v>
      </c>
      <c r="D536" s="5">
        <v>30</v>
      </c>
      <c r="E536" s="5">
        <v>0</v>
      </c>
      <c r="F536" s="5">
        <v>32.5</v>
      </c>
      <c r="G536" s="5">
        <v>0.85499999999999998</v>
      </c>
      <c r="H536" s="5">
        <v>38</v>
      </c>
      <c r="I536" s="5">
        <v>1</v>
      </c>
    </row>
    <row r="537" spans="1:9" x14ac:dyDescent="0.55000000000000004">
      <c r="A537" s="5">
        <v>5</v>
      </c>
      <c r="B537" s="5">
        <v>124</v>
      </c>
      <c r="C537" s="5">
        <v>74</v>
      </c>
      <c r="D537" s="5">
        <v>0</v>
      </c>
      <c r="E537" s="5">
        <v>0</v>
      </c>
      <c r="F537" s="5">
        <v>34</v>
      </c>
      <c r="G537" s="5">
        <v>0.22</v>
      </c>
      <c r="H537" s="5">
        <v>38</v>
      </c>
      <c r="I537" s="5">
        <v>1</v>
      </c>
    </row>
    <row r="538" spans="1:9" x14ac:dyDescent="0.55000000000000004">
      <c r="A538" s="5">
        <v>5</v>
      </c>
      <c r="B538" s="5">
        <v>106</v>
      </c>
      <c r="C538" s="5">
        <v>82</v>
      </c>
      <c r="D538" s="5">
        <v>30</v>
      </c>
      <c r="E538" s="5">
        <v>0</v>
      </c>
      <c r="F538" s="5">
        <v>39.5</v>
      </c>
      <c r="G538" s="5">
        <v>0.28599999999999998</v>
      </c>
      <c r="H538" s="5">
        <v>38</v>
      </c>
      <c r="I538" s="5">
        <v>0</v>
      </c>
    </row>
    <row r="539" spans="1:9" x14ac:dyDescent="0.55000000000000004">
      <c r="A539" s="5">
        <v>12</v>
      </c>
      <c r="B539" s="5">
        <v>151</v>
      </c>
      <c r="C539" s="5">
        <v>70</v>
      </c>
      <c r="D539" s="5">
        <v>40</v>
      </c>
      <c r="E539" s="5">
        <v>271</v>
      </c>
      <c r="F539" s="5">
        <v>41.8</v>
      </c>
      <c r="G539" s="5">
        <v>0.74199999999999999</v>
      </c>
      <c r="H539" s="5">
        <v>38</v>
      </c>
      <c r="I539" s="5">
        <v>1</v>
      </c>
    </row>
    <row r="540" spans="1:9" x14ac:dyDescent="0.55000000000000004">
      <c r="A540" s="5">
        <v>10</v>
      </c>
      <c r="B540" s="5">
        <v>101</v>
      </c>
      <c r="C540" s="5">
        <v>86</v>
      </c>
      <c r="D540" s="5">
        <v>37</v>
      </c>
      <c r="E540" s="5">
        <v>0</v>
      </c>
      <c r="F540" s="5">
        <v>45.6</v>
      </c>
      <c r="G540" s="5">
        <v>1.1359999999999999</v>
      </c>
      <c r="H540" s="5">
        <v>38</v>
      </c>
      <c r="I540" s="5">
        <v>1</v>
      </c>
    </row>
    <row r="541" spans="1:9" x14ac:dyDescent="0.55000000000000004">
      <c r="A541" s="5">
        <v>9</v>
      </c>
      <c r="B541" s="5">
        <v>72</v>
      </c>
      <c r="C541" s="5">
        <v>78</v>
      </c>
      <c r="D541" s="5">
        <v>25</v>
      </c>
      <c r="E541" s="5">
        <v>0</v>
      </c>
      <c r="F541" s="5">
        <v>31.6</v>
      </c>
      <c r="G541" s="5">
        <v>0.28000000000000003</v>
      </c>
      <c r="H541" s="5">
        <v>38</v>
      </c>
      <c r="I541" s="5">
        <v>0</v>
      </c>
    </row>
    <row r="542" spans="1:9" x14ac:dyDescent="0.55000000000000004">
      <c r="A542" s="5">
        <v>1</v>
      </c>
      <c r="B542" s="5">
        <v>181</v>
      </c>
      <c r="C542" s="5">
        <v>64</v>
      </c>
      <c r="D542" s="5">
        <v>30</v>
      </c>
      <c r="E542" s="5">
        <v>180</v>
      </c>
      <c r="F542" s="5">
        <v>34.1</v>
      </c>
      <c r="G542" s="5">
        <v>0.32800000000000001</v>
      </c>
      <c r="H542" s="5">
        <v>38</v>
      </c>
      <c r="I542" s="5">
        <v>1</v>
      </c>
    </row>
    <row r="543" spans="1:9" x14ac:dyDescent="0.55000000000000004">
      <c r="A543" s="5">
        <v>3</v>
      </c>
      <c r="B543" s="5">
        <v>89</v>
      </c>
      <c r="C543" s="5">
        <v>74</v>
      </c>
      <c r="D543" s="5">
        <v>16</v>
      </c>
      <c r="E543" s="5">
        <v>85</v>
      </c>
      <c r="F543" s="5">
        <v>30.4</v>
      </c>
      <c r="G543" s="5">
        <v>0.55100000000000005</v>
      </c>
      <c r="H543" s="5">
        <v>38</v>
      </c>
      <c r="I543" s="5">
        <v>0</v>
      </c>
    </row>
    <row r="544" spans="1:9" x14ac:dyDescent="0.55000000000000004">
      <c r="A544" s="5">
        <v>14</v>
      </c>
      <c r="B544" s="5">
        <v>175</v>
      </c>
      <c r="C544" s="5">
        <v>62</v>
      </c>
      <c r="D544" s="5">
        <v>30</v>
      </c>
      <c r="E544" s="5">
        <v>0</v>
      </c>
      <c r="F544" s="5">
        <v>33.6</v>
      </c>
      <c r="G544" s="5">
        <v>0.21199999999999999</v>
      </c>
      <c r="H544" s="5">
        <v>38</v>
      </c>
      <c r="I544" s="5">
        <v>1</v>
      </c>
    </row>
    <row r="545" spans="1:9" x14ac:dyDescent="0.55000000000000004">
      <c r="A545" s="5">
        <v>8</v>
      </c>
      <c r="B545" s="5">
        <v>120</v>
      </c>
      <c r="C545" s="5">
        <v>0</v>
      </c>
      <c r="D545" s="5">
        <v>0</v>
      </c>
      <c r="E545" s="5">
        <v>0</v>
      </c>
      <c r="F545" s="5">
        <v>30</v>
      </c>
      <c r="G545" s="5">
        <v>0.183</v>
      </c>
      <c r="H545" s="5">
        <v>38</v>
      </c>
      <c r="I545" s="5">
        <v>1</v>
      </c>
    </row>
    <row r="546" spans="1:9" x14ac:dyDescent="0.55000000000000004">
      <c r="A546" s="5">
        <v>10</v>
      </c>
      <c r="B546" s="5">
        <v>75</v>
      </c>
      <c r="C546" s="5">
        <v>82</v>
      </c>
      <c r="D546" s="5">
        <v>0</v>
      </c>
      <c r="E546" s="5">
        <v>0</v>
      </c>
      <c r="F546" s="5">
        <v>33.299999999999997</v>
      </c>
      <c r="G546" s="5">
        <v>0.26300000000000001</v>
      </c>
      <c r="H546" s="5">
        <v>38</v>
      </c>
      <c r="I546" s="5">
        <v>0</v>
      </c>
    </row>
    <row r="547" spans="1:9" x14ac:dyDescent="0.55000000000000004">
      <c r="A547" s="5">
        <v>1</v>
      </c>
      <c r="B547" s="5">
        <v>173</v>
      </c>
      <c r="C547" s="5">
        <v>74</v>
      </c>
      <c r="D547" s="5">
        <v>0</v>
      </c>
      <c r="E547" s="5">
        <v>0</v>
      </c>
      <c r="F547" s="5">
        <v>36.799999999999997</v>
      </c>
      <c r="G547" s="5">
        <v>8.7999999999999995E-2</v>
      </c>
      <c r="H547" s="5">
        <v>38</v>
      </c>
      <c r="I547" s="5">
        <v>1</v>
      </c>
    </row>
    <row r="548" spans="1:9" x14ac:dyDescent="0.55000000000000004">
      <c r="A548" s="5">
        <v>13</v>
      </c>
      <c r="B548" s="5">
        <v>104</v>
      </c>
      <c r="C548" s="5">
        <v>72</v>
      </c>
      <c r="D548" s="5">
        <v>0</v>
      </c>
      <c r="E548" s="5">
        <v>0</v>
      </c>
      <c r="F548" s="5">
        <v>31.2</v>
      </c>
      <c r="G548" s="5">
        <v>0.46500000000000002</v>
      </c>
      <c r="H548" s="5">
        <v>38</v>
      </c>
      <c r="I548" s="5">
        <v>1</v>
      </c>
    </row>
    <row r="549" spans="1:9" x14ac:dyDescent="0.55000000000000004">
      <c r="A549" s="5">
        <v>10</v>
      </c>
      <c r="B549" s="5">
        <v>129</v>
      </c>
      <c r="C549" s="5">
        <v>62</v>
      </c>
      <c r="D549" s="5">
        <v>36</v>
      </c>
      <c r="E549" s="5">
        <v>0</v>
      </c>
      <c r="F549" s="5">
        <v>41.2</v>
      </c>
      <c r="G549" s="5">
        <v>0.441</v>
      </c>
      <c r="H549" s="5">
        <v>38</v>
      </c>
      <c r="I549" s="5">
        <v>1</v>
      </c>
    </row>
    <row r="550" spans="1:9" x14ac:dyDescent="0.55000000000000004">
      <c r="A550" s="5">
        <v>4</v>
      </c>
      <c r="B550" s="5">
        <v>112</v>
      </c>
      <c r="C550" s="5">
        <v>78</v>
      </c>
      <c r="D550" s="5">
        <v>40</v>
      </c>
      <c r="E550" s="5">
        <v>0</v>
      </c>
      <c r="F550" s="5">
        <v>39.4</v>
      </c>
      <c r="G550" s="5">
        <v>0.23599999999999999</v>
      </c>
      <c r="H550" s="5">
        <v>38</v>
      </c>
      <c r="I550" s="5">
        <v>0</v>
      </c>
    </row>
    <row r="551" spans="1:9" x14ac:dyDescent="0.55000000000000004">
      <c r="A551" s="5">
        <v>8</v>
      </c>
      <c r="B551" s="5">
        <v>133</v>
      </c>
      <c r="C551" s="5">
        <v>72</v>
      </c>
      <c r="D551" s="5">
        <v>0</v>
      </c>
      <c r="E551" s="5">
        <v>0</v>
      </c>
      <c r="F551" s="5">
        <v>32.9</v>
      </c>
      <c r="G551" s="5">
        <v>0.27</v>
      </c>
      <c r="H551" s="5">
        <v>39</v>
      </c>
      <c r="I551" s="5">
        <v>1</v>
      </c>
    </row>
    <row r="552" spans="1:9" x14ac:dyDescent="0.55000000000000004">
      <c r="A552" s="5">
        <v>7</v>
      </c>
      <c r="B552" s="5">
        <v>160</v>
      </c>
      <c r="C552" s="5">
        <v>54</v>
      </c>
      <c r="D552" s="5">
        <v>32</v>
      </c>
      <c r="E552" s="5">
        <v>175</v>
      </c>
      <c r="F552" s="5">
        <v>30.5</v>
      </c>
      <c r="G552" s="5">
        <v>0.58799999999999997</v>
      </c>
      <c r="H552" s="5">
        <v>39</v>
      </c>
      <c r="I552" s="5">
        <v>1</v>
      </c>
    </row>
    <row r="553" spans="1:9" x14ac:dyDescent="0.55000000000000004">
      <c r="A553" s="5">
        <v>8</v>
      </c>
      <c r="B553" s="5">
        <v>84</v>
      </c>
      <c r="C553" s="5">
        <v>74</v>
      </c>
      <c r="D553" s="5">
        <v>31</v>
      </c>
      <c r="E553" s="5">
        <v>0</v>
      </c>
      <c r="F553" s="5">
        <v>38.299999999999997</v>
      </c>
      <c r="G553" s="5">
        <v>0.45700000000000002</v>
      </c>
      <c r="H553" s="5">
        <v>39</v>
      </c>
      <c r="I553" s="5">
        <v>0</v>
      </c>
    </row>
    <row r="554" spans="1:9" x14ac:dyDescent="0.55000000000000004">
      <c r="A554" s="5">
        <v>10</v>
      </c>
      <c r="B554" s="5">
        <v>129</v>
      </c>
      <c r="C554" s="5">
        <v>76</v>
      </c>
      <c r="D554" s="5">
        <v>28</v>
      </c>
      <c r="E554" s="5">
        <v>122</v>
      </c>
      <c r="F554" s="5">
        <v>35.9</v>
      </c>
      <c r="G554" s="5">
        <v>0.28000000000000003</v>
      </c>
      <c r="H554" s="5">
        <v>39</v>
      </c>
      <c r="I554" s="5">
        <v>0</v>
      </c>
    </row>
    <row r="555" spans="1:9" x14ac:dyDescent="0.55000000000000004">
      <c r="A555" s="5">
        <v>3</v>
      </c>
      <c r="B555" s="5">
        <v>96</v>
      </c>
      <c r="C555" s="5">
        <v>56</v>
      </c>
      <c r="D555" s="5">
        <v>34</v>
      </c>
      <c r="E555" s="5">
        <v>115</v>
      </c>
      <c r="F555" s="5">
        <v>24.7</v>
      </c>
      <c r="G555" s="5">
        <v>0.94399999999999995</v>
      </c>
      <c r="H555" s="5">
        <v>39</v>
      </c>
      <c r="I555" s="5">
        <v>0</v>
      </c>
    </row>
    <row r="556" spans="1:9" x14ac:dyDescent="0.55000000000000004">
      <c r="A556" s="5">
        <v>8</v>
      </c>
      <c r="B556" s="5">
        <v>197</v>
      </c>
      <c r="C556" s="5">
        <v>74</v>
      </c>
      <c r="D556" s="5">
        <v>0</v>
      </c>
      <c r="E556" s="5">
        <v>0</v>
      </c>
      <c r="F556" s="5">
        <v>25.9</v>
      </c>
      <c r="G556" s="5">
        <v>1.1910000000000001</v>
      </c>
      <c r="H556" s="5">
        <v>39</v>
      </c>
      <c r="I556" s="5">
        <v>1</v>
      </c>
    </row>
    <row r="557" spans="1:9" x14ac:dyDescent="0.55000000000000004">
      <c r="A557" s="5">
        <v>8</v>
      </c>
      <c r="B557" s="5">
        <v>74</v>
      </c>
      <c r="C557" s="5">
        <v>70</v>
      </c>
      <c r="D557" s="5">
        <v>40</v>
      </c>
      <c r="E557" s="5">
        <v>49</v>
      </c>
      <c r="F557" s="5">
        <v>35.299999999999997</v>
      </c>
      <c r="G557" s="5">
        <v>0.70499999999999996</v>
      </c>
      <c r="H557" s="5">
        <v>39</v>
      </c>
      <c r="I557" s="5">
        <v>0</v>
      </c>
    </row>
    <row r="558" spans="1:9" x14ac:dyDescent="0.55000000000000004">
      <c r="A558" s="5">
        <v>8</v>
      </c>
      <c r="B558" s="5">
        <v>126</v>
      </c>
      <c r="C558" s="5">
        <v>74</v>
      </c>
      <c r="D558" s="5">
        <v>38</v>
      </c>
      <c r="E558" s="5">
        <v>75</v>
      </c>
      <c r="F558" s="5">
        <v>25.9</v>
      </c>
      <c r="G558" s="5">
        <v>0.16200000000000001</v>
      </c>
      <c r="H558" s="5">
        <v>39</v>
      </c>
      <c r="I558" s="5">
        <v>0</v>
      </c>
    </row>
    <row r="559" spans="1:9" x14ac:dyDescent="0.55000000000000004">
      <c r="A559" s="5">
        <v>6</v>
      </c>
      <c r="B559" s="5">
        <v>154</v>
      </c>
      <c r="C559" s="5">
        <v>74</v>
      </c>
      <c r="D559" s="5">
        <v>32</v>
      </c>
      <c r="E559" s="5">
        <v>193</v>
      </c>
      <c r="F559" s="5">
        <v>29.3</v>
      </c>
      <c r="G559" s="5">
        <v>0.83899999999999997</v>
      </c>
      <c r="H559" s="5">
        <v>39</v>
      </c>
      <c r="I559" s="5">
        <v>0</v>
      </c>
    </row>
    <row r="560" spans="1:9" x14ac:dyDescent="0.55000000000000004">
      <c r="A560" s="5">
        <v>3</v>
      </c>
      <c r="B560" s="5">
        <v>78</v>
      </c>
      <c r="C560" s="5">
        <v>70</v>
      </c>
      <c r="D560" s="5">
        <v>0</v>
      </c>
      <c r="E560" s="5">
        <v>0</v>
      </c>
      <c r="F560" s="5">
        <v>32.5</v>
      </c>
      <c r="G560" s="5">
        <v>0.27</v>
      </c>
      <c r="H560" s="5">
        <v>39</v>
      </c>
      <c r="I560" s="5">
        <v>0</v>
      </c>
    </row>
    <row r="561" spans="1:9" x14ac:dyDescent="0.55000000000000004">
      <c r="A561" s="5">
        <v>13</v>
      </c>
      <c r="B561" s="5">
        <v>153</v>
      </c>
      <c r="C561" s="5">
        <v>88</v>
      </c>
      <c r="D561" s="5">
        <v>37</v>
      </c>
      <c r="E561" s="5">
        <v>140</v>
      </c>
      <c r="F561" s="5">
        <v>40.6</v>
      </c>
      <c r="G561" s="5">
        <v>1.1739999999999999</v>
      </c>
      <c r="H561" s="5">
        <v>39</v>
      </c>
      <c r="I561" s="5">
        <v>0</v>
      </c>
    </row>
    <row r="562" spans="1:9" x14ac:dyDescent="0.55000000000000004">
      <c r="A562" s="5">
        <v>7</v>
      </c>
      <c r="B562" s="5">
        <v>137</v>
      </c>
      <c r="C562" s="5">
        <v>90</v>
      </c>
      <c r="D562" s="5">
        <v>41</v>
      </c>
      <c r="E562" s="5">
        <v>0</v>
      </c>
      <c r="F562" s="5">
        <v>32</v>
      </c>
      <c r="G562" s="5">
        <v>0.39100000000000001</v>
      </c>
      <c r="H562" s="5">
        <v>39</v>
      </c>
      <c r="I562" s="5">
        <v>0</v>
      </c>
    </row>
    <row r="563" spans="1:9" x14ac:dyDescent="0.55000000000000004">
      <c r="A563" s="5">
        <v>7</v>
      </c>
      <c r="B563" s="5">
        <v>159</v>
      </c>
      <c r="C563" s="5">
        <v>64</v>
      </c>
      <c r="D563" s="5">
        <v>0</v>
      </c>
      <c r="E563" s="5">
        <v>0</v>
      </c>
      <c r="F563" s="5">
        <v>27.4</v>
      </c>
      <c r="G563" s="5">
        <v>0.29399999999999998</v>
      </c>
      <c r="H563" s="5">
        <v>40</v>
      </c>
      <c r="I563" s="5">
        <v>0</v>
      </c>
    </row>
    <row r="564" spans="1:9" x14ac:dyDescent="0.55000000000000004">
      <c r="A564" s="5">
        <v>6</v>
      </c>
      <c r="B564" s="5">
        <v>144</v>
      </c>
      <c r="C564" s="5">
        <v>72</v>
      </c>
      <c r="D564" s="5">
        <v>27</v>
      </c>
      <c r="E564" s="5">
        <v>228</v>
      </c>
      <c r="F564" s="5">
        <v>33.9</v>
      </c>
      <c r="G564" s="5">
        <v>0.255</v>
      </c>
      <c r="H564" s="5">
        <v>40</v>
      </c>
      <c r="I564" s="5">
        <v>0</v>
      </c>
    </row>
    <row r="565" spans="1:9" x14ac:dyDescent="0.55000000000000004">
      <c r="A565" s="5">
        <v>1</v>
      </c>
      <c r="B565" s="5">
        <v>117</v>
      </c>
      <c r="C565" s="5">
        <v>88</v>
      </c>
      <c r="D565" s="5">
        <v>24</v>
      </c>
      <c r="E565" s="5">
        <v>145</v>
      </c>
      <c r="F565" s="5">
        <v>34.5</v>
      </c>
      <c r="G565" s="5">
        <v>0.40300000000000002</v>
      </c>
      <c r="H565" s="5">
        <v>40</v>
      </c>
      <c r="I565" s="5">
        <v>1</v>
      </c>
    </row>
    <row r="566" spans="1:9" x14ac:dyDescent="0.55000000000000004">
      <c r="A566" s="5">
        <v>4</v>
      </c>
      <c r="B566" s="5">
        <v>141</v>
      </c>
      <c r="C566" s="5">
        <v>74</v>
      </c>
      <c r="D566" s="5">
        <v>0</v>
      </c>
      <c r="E566" s="5">
        <v>0</v>
      </c>
      <c r="F566" s="5">
        <v>27.6</v>
      </c>
      <c r="G566" s="5">
        <v>0.24399999999999999</v>
      </c>
      <c r="H566" s="5">
        <v>40</v>
      </c>
      <c r="I566" s="5">
        <v>0</v>
      </c>
    </row>
    <row r="567" spans="1:9" x14ac:dyDescent="0.55000000000000004">
      <c r="A567" s="5">
        <v>9</v>
      </c>
      <c r="B567" s="5">
        <v>123</v>
      </c>
      <c r="C567" s="5">
        <v>70</v>
      </c>
      <c r="D567" s="5">
        <v>44</v>
      </c>
      <c r="E567" s="5">
        <v>94</v>
      </c>
      <c r="F567" s="5">
        <v>33.1</v>
      </c>
      <c r="G567" s="5">
        <v>0.374</v>
      </c>
      <c r="H567" s="5">
        <v>40</v>
      </c>
      <c r="I567" s="5">
        <v>0</v>
      </c>
    </row>
    <row r="568" spans="1:9" x14ac:dyDescent="0.55000000000000004">
      <c r="A568" s="5">
        <v>11</v>
      </c>
      <c r="B568" s="5">
        <v>135</v>
      </c>
      <c r="C568" s="5">
        <v>0</v>
      </c>
      <c r="D568" s="5">
        <v>0</v>
      </c>
      <c r="E568" s="5">
        <v>0</v>
      </c>
      <c r="F568" s="5">
        <v>52.3</v>
      </c>
      <c r="G568" s="5">
        <v>0.57799999999999996</v>
      </c>
      <c r="H568" s="5">
        <v>40</v>
      </c>
      <c r="I568" s="5">
        <v>1</v>
      </c>
    </row>
    <row r="569" spans="1:9" x14ac:dyDescent="0.55000000000000004">
      <c r="A569" s="5">
        <v>3</v>
      </c>
      <c r="B569" s="5">
        <v>122</v>
      </c>
      <c r="C569" s="5">
        <v>78</v>
      </c>
      <c r="D569" s="5">
        <v>0</v>
      </c>
      <c r="E569" s="5">
        <v>0</v>
      </c>
      <c r="F569" s="5">
        <v>23</v>
      </c>
      <c r="G569" s="5">
        <v>0.254</v>
      </c>
      <c r="H569" s="5">
        <v>40</v>
      </c>
      <c r="I569" s="5">
        <v>0</v>
      </c>
    </row>
    <row r="570" spans="1:9" x14ac:dyDescent="0.55000000000000004">
      <c r="A570" s="5">
        <v>3</v>
      </c>
      <c r="B570" s="5">
        <v>96</v>
      </c>
      <c r="C570" s="5">
        <v>78</v>
      </c>
      <c r="D570" s="5">
        <v>39</v>
      </c>
      <c r="E570" s="5">
        <v>0</v>
      </c>
      <c r="F570" s="5">
        <v>37.299999999999997</v>
      </c>
      <c r="G570" s="5">
        <v>0.23799999999999999</v>
      </c>
      <c r="H570" s="5">
        <v>40</v>
      </c>
      <c r="I570" s="5">
        <v>0</v>
      </c>
    </row>
    <row r="571" spans="1:9" x14ac:dyDescent="0.55000000000000004">
      <c r="A571" s="5">
        <v>7</v>
      </c>
      <c r="B571" s="5">
        <v>168</v>
      </c>
      <c r="C571" s="5">
        <v>88</v>
      </c>
      <c r="D571" s="5">
        <v>42</v>
      </c>
      <c r="E571" s="5">
        <v>321</v>
      </c>
      <c r="F571" s="5">
        <v>38.200000000000003</v>
      </c>
      <c r="G571" s="5">
        <v>0.78700000000000003</v>
      </c>
      <c r="H571" s="5">
        <v>40</v>
      </c>
      <c r="I571" s="5">
        <v>1</v>
      </c>
    </row>
    <row r="572" spans="1:9" x14ac:dyDescent="0.55000000000000004">
      <c r="A572" s="5">
        <v>9</v>
      </c>
      <c r="B572" s="5">
        <v>145</v>
      </c>
      <c r="C572" s="5">
        <v>80</v>
      </c>
      <c r="D572" s="5">
        <v>46</v>
      </c>
      <c r="E572" s="5">
        <v>130</v>
      </c>
      <c r="F572" s="5">
        <v>37.9</v>
      </c>
      <c r="G572" s="5">
        <v>0.63700000000000001</v>
      </c>
      <c r="H572" s="5">
        <v>40</v>
      </c>
      <c r="I572" s="5">
        <v>1</v>
      </c>
    </row>
    <row r="573" spans="1:9" x14ac:dyDescent="0.55000000000000004">
      <c r="A573" s="5">
        <v>6</v>
      </c>
      <c r="B573" s="5">
        <v>115</v>
      </c>
      <c r="C573" s="5">
        <v>60</v>
      </c>
      <c r="D573" s="5">
        <v>39</v>
      </c>
      <c r="E573" s="5">
        <v>0</v>
      </c>
      <c r="F573" s="5">
        <v>33.700000000000003</v>
      </c>
      <c r="G573" s="5">
        <v>0.245</v>
      </c>
      <c r="H573" s="5">
        <v>40</v>
      </c>
      <c r="I573" s="5">
        <v>1</v>
      </c>
    </row>
    <row r="574" spans="1:9" x14ac:dyDescent="0.55000000000000004">
      <c r="A574" s="5">
        <v>10</v>
      </c>
      <c r="B574" s="5">
        <v>111</v>
      </c>
      <c r="C574" s="5">
        <v>70</v>
      </c>
      <c r="D574" s="5">
        <v>27</v>
      </c>
      <c r="E574" s="5">
        <v>0</v>
      </c>
      <c r="F574" s="5">
        <v>27.5</v>
      </c>
      <c r="G574" s="5">
        <v>0.14099999999999999</v>
      </c>
      <c r="H574" s="5">
        <v>40</v>
      </c>
      <c r="I574" s="5">
        <v>1</v>
      </c>
    </row>
    <row r="575" spans="1:9" x14ac:dyDescent="0.55000000000000004">
      <c r="A575" s="5">
        <v>5</v>
      </c>
      <c r="B575" s="5">
        <v>126</v>
      </c>
      <c r="C575" s="5">
        <v>78</v>
      </c>
      <c r="D575" s="5">
        <v>27</v>
      </c>
      <c r="E575" s="5">
        <v>22</v>
      </c>
      <c r="F575" s="5">
        <v>29.6</v>
      </c>
      <c r="G575" s="5">
        <v>0.439</v>
      </c>
      <c r="H575" s="5">
        <v>40</v>
      </c>
      <c r="I575" s="5">
        <v>0</v>
      </c>
    </row>
    <row r="576" spans="1:9" x14ac:dyDescent="0.55000000000000004">
      <c r="A576" s="5">
        <v>7</v>
      </c>
      <c r="B576" s="5">
        <v>196</v>
      </c>
      <c r="C576" s="5">
        <v>90</v>
      </c>
      <c r="D576" s="5">
        <v>0</v>
      </c>
      <c r="E576" s="5">
        <v>0</v>
      </c>
      <c r="F576" s="5">
        <v>39.799999999999997</v>
      </c>
      <c r="G576" s="5">
        <v>0.45100000000000001</v>
      </c>
      <c r="H576" s="5">
        <v>41</v>
      </c>
      <c r="I576" s="5">
        <v>1</v>
      </c>
    </row>
    <row r="577" spans="1:9" x14ac:dyDescent="0.55000000000000004">
      <c r="A577" s="5">
        <v>10</v>
      </c>
      <c r="B577" s="5">
        <v>125</v>
      </c>
      <c r="C577" s="5">
        <v>70</v>
      </c>
      <c r="D577" s="5">
        <v>26</v>
      </c>
      <c r="E577" s="5">
        <v>115</v>
      </c>
      <c r="F577" s="5">
        <v>31.1</v>
      </c>
      <c r="G577" s="5">
        <v>0.20499999999999999</v>
      </c>
      <c r="H577" s="5">
        <v>41</v>
      </c>
      <c r="I577" s="5">
        <v>1</v>
      </c>
    </row>
    <row r="578" spans="1:9" x14ac:dyDescent="0.55000000000000004">
      <c r="A578" s="5">
        <v>7</v>
      </c>
      <c r="B578" s="5">
        <v>187</v>
      </c>
      <c r="C578" s="5">
        <v>68</v>
      </c>
      <c r="D578" s="5">
        <v>39</v>
      </c>
      <c r="E578" s="5">
        <v>304</v>
      </c>
      <c r="F578" s="5">
        <v>37.700000000000003</v>
      </c>
      <c r="G578" s="5">
        <v>0.254</v>
      </c>
      <c r="H578" s="5">
        <v>41</v>
      </c>
      <c r="I578" s="5">
        <v>1</v>
      </c>
    </row>
    <row r="579" spans="1:9" x14ac:dyDescent="0.55000000000000004">
      <c r="A579" s="5">
        <v>7</v>
      </c>
      <c r="B579" s="5">
        <v>62</v>
      </c>
      <c r="C579" s="5">
        <v>78</v>
      </c>
      <c r="D579" s="8">
        <v>0</v>
      </c>
      <c r="E579" s="5">
        <v>0</v>
      </c>
      <c r="F579" s="5">
        <v>32.6</v>
      </c>
      <c r="G579" s="5">
        <v>0.39100000000000001</v>
      </c>
      <c r="H579" s="5">
        <v>41</v>
      </c>
      <c r="I579" s="5">
        <v>0</v>
      </c>
    </row>
    <row r="580" spans="1:9" x14ac:dyDescent="0.55000000000000004">
      <c r="A580" s="5">
        <v>9</v>
      </c>
      <c r="B580" s="5">
        <v>57</v>
      </c>
      <c r="C580" s="5">
        <v>80</v>
      </c>
      <c r="D580" s="5">
        <v>37</v>
      </c>
      <c r="E580" s="5">
        <v>0</v>
      </c>
      <c r="F580" s="5">
        <v>32.799999999999997</v>
      </c>
      <c r="G580" s="5">
        <v>9.6000000000000002E-2</v>
      </c>
      <c r="H580" s="5">
        <v>41</v>
      </c>
      <c r="I580" s="5">
        <v>0</v>
      </c>
    </row>
    <row r="581" spans="1:9" x14ac:dyDescent="0.55000000000000004">
      <c r="A581" s="5">
        <v>6</v>
      </c>
      <c r="B581" s="5">
        <v>104</v>
      </c>
      <c r="C581" s="5">
        <v>74</v>
      </c>
      <c r="D581" s="5">
        <v>18</v>
      </c>
      <c r="E581" s="5">
        <v>156</v>
      </c>
      <c r="F581" s="5">
        <v>29.9</v>
      </c>
      <c r="G581" s="5">
        <v>0.72199999999999998</v>
      </c>
      <c r="H581" s="5">
        <v>41</v>
      </c>
      <c r="I581" s="5">
        <v>1</v>
      </c>
    </row>
    <row r="582" spans="1:9" x14ac:dyDescent="0.55000000000000004">
      <c r="A582" s="5">
        <v>7</v>
      </c>
      <c r="B582" s="5">
        <v>194</v>
      </c>
      <c r="C582" s="5">
        <v>68</v>
      </c>
      <c r="D582" s="5">
        <v>28</v>
      </c>
      <c r="E582" s="5">
        <v>0</v>
      </c>
      <c r="F582" s="5">
        <v>35.9</v>
      </c>
      <c r="G582" s="5">
        <v>0.745</v>
      </c>
      <c r="H582" s="5">
        <v>41</v>
      </c>
      <c r="I582" s="5">
        <v>1</v>
      </c>
    </row>
    <row r="583" spans="1:9" x14ac:dyDescent="0.55000000000000004">
      <c r="A583" s="5">
        <v>7</v>
      </c>
      <c r="B583" s="5">
        <v>184</v>
      </c>
      <c r="C583" s="5">
        <v>84</v>
      </c>
      <c r="D583" s="5">
        <v>33</v>
      </c>
      <c r="E583" s="5">
        <v>0</v>
      </c>
      <c r="F583" s="5">
        <v>35.5</v>
      </c>
      <c r="G583" s="5">
        <v>0.35499999999999998</v>
      </c>
      <c r="H583" s="5">
        <v>41</v>
      </c>
      <c r="I583" s="5">
        <v>1</v>
      </c>
    </row>
    <row r="584" spans="1:9" x14ac:dyDescent="0.55000000000000004">
      <c r="A584" s="5">
        <v>5</v>
      </c>
      <c r="B584" s="5">
        <v>112</v>
      </c>
      <c r="C584" s="5">
        <v>66</v>
      </c>
      <c r="D584" s="5">
        <v>0</v>
      </c>
      <c r="E584" s="5">
        <v>0</v>
      </c>
      <c r="F584" s="5">
        <v>37.799999999999997</v>
      </c>
      <c r="G584" s="5">
        <v>0.26100000000000001</v>
      </c>
      <c r="H584" s="5">
        <v>41</v>
      </c>
      <c r="I584" s="5">
        <v>1</v>
      </c>
    </row>
    <row r="585" spans="1:9" x14ac:dyDescent="0.55000000000000004">
      <c r="A585" s="5">
        <v>10</v>
      </c>
      <c r="B585" s="5">
        <v>122</v>
      </c>
      <c r="C585" s="5">
        <v>68</v>
      </c>
      <c r="D585" s="5">
        <v>0</v>
      </c>
      <c r="E585" s="5">
        <v>0</v>
      </c>
      <c r="F585" s="5">
        <v>31.2</v>
      </c>
      <c r="G585" s="5">
        <v>0.25800000000000001</v>
      </c>
      <c r="H585" s="5">
        <v>41</v>
      </c>
      <c r="I585" s="5">
        <v>0</v>
      </c>
    </row>
    <row r="586" spans="1:9" x14ac:dyDescent="0.55000000000000004">
      <c r="A586" s="5">
        <v>6</v>
      </c>
      <c r="B586" s="5">
        <v>80</v>
      </c>
      <c r="C586" s="5">
        <v>66</v>
      </c>
      <c r="D586" s="5">
        <v>30</v>
      </c>
      <c r="E586" s="5">
        <v>0</v>
      </c>
      <c r="F586" s="5">
        <v>26.2</v>
      </c>
      <c r="G586" s="5">
        <v>0.313</v>
      </c>
      <c r="H586" s="5">
        <v>41</v>
      </c>
      <c r="I586" s="5">
        <v>0</v>
      </c>
    </row>
    <row r="587" spans="1:9" x14ac:dyDescent="0.55000000000000004">
      <c r="A587" s="5">
        <v>1</v>
      </c>
      <c r="B587" s="5">
        <v>180</v>
      </c>
      <c r="C587" s="5">
        <v>0</v>
      </c>
      <c r="D587" s="5">
        <v>0</v>
      </c>
      <c r="E587" s="5">
        <v>0</v>
      </c>
      <c r="F587" s="5">
        <v>43.3</v>
      </c>
      <c r="G587" s="5">
        <v>0.28199999999999997</v>
      </c>
      <c r="H587" s="5">
        <v>41</v>
      </c>
      <c r="I587" s="5">
        <v>1</v>
      </c>
    </row>
    <row r="588" spans="1:9" x14ac:dyDescent="0.55000000000000004">
      <c r="A588" s="5">
        <v>7</v>
      </c>
      <c r="B588" s="5">
        <v>178</v>
      </c>
      <c r="C588" s="5">
        <v>84</v>
      </c>
      <c r="D588" s="5">
        <v>0</v>
      </c>
      <c r="E588" s="5">
        <v>0</v>
      </c>
      <c r="F588" s="5">
        <v>39.9</v>
      </c>
      <c r="G588" s="5">
        <v>0.33100000000000002</v>
      </c>
      <c r="H588" s="5">
        <v>41</v>
      </c>
      <c r="I588" s="5">
        <v>1</v>
      </c>
    </row>
    <row r="589" spans="1:9" x14ac:dyDescent="0.55000000000000004">
      <c r="A589" s="5">
        <v>5</v>
      </c>
      <c r="B589" s="5">
        <v>168</v>
      </c>
      <c r="C589" s="5">
        <v>64</v>
      </c>
      <c r="D589" s="5">
        <v>0</v>
      </c>
      <c r="E589" s="5">
        <v>0</v>
      </c>
      <c r="F589" s="5">
        <v>32.9</v>
      </c>
      <c r="G589" s="5">
        <v>0.13500000000000001</v>
      </c>
      <c r="H589" s="5">
        <v>41</v>
      </c>
      <c r="I589" s="5">
        <v>1</v>
      </c>
    </row>
    <row r="590" spans="1:9" x14ac:dyDescent="0.55000000000000004">
      <c r="A590" s="5">
        <v>12</v>
      </c>
      <c r="B590" s="5">
        <v>140</v>
      </c>
      <c r="C590" s="5">
        <v>85</v>
      </c>
      <c r="D590" s="5">
        <v>33</v>
      </c>
      <c r="E590" s="5">
        <v>0</v>
      </c>
      <c r="F590" s="5">
        <v>37.4</v>
      </c>
      <c r="G590" s="5">
        <v>0.24399999999999999</v>
      </c>
      <c r="H590" s="5">
        <v>41</v>
      </c>
      <c r="I590" s="5">
        <v>0</v>
      </c>
    </row>
    <row r="591" spans="1:9" x14ac:dyDescent="0.55000000000000004">
      <c r="A591" s="5">
        <v>0</v>
      </c>
      <c r="B591" s="5">
        <v>189</v>
      </c>
      <c r="C591" s="5">
        <v>104</v>
      </c>
      <c r="D591" s="5">
        <v>25</v>
      </c>
      <c r="E591" s="5">
        <v>0</v>
      </c>
      <c r="F591" s="5">
        <v>34.299999999999997</v>
      </c>
      <c r="G591" s="5">
        <v>0.435</v>
      </c>
      <c r="H591" s="5">
        <v>41</v>
      </c>
      <c r="I591" s="5">
        <v>1</v>
      </c>
    </row>
    <row r="592" spans="1:9" x14ac:dyDescent="0.55000000000000004">
      <c r="A592" s="5">
        <v>6</v>
      </c>
      <c r="B592" s="5">
        <v>0</v>
      </c>
      <c r="C592" s="5">
        <v>68</v>
      </c>
      <c r="D592" s="5">
        <v>41</v>
      </c>
      <c r="E592" s="5">
        <v>0</v>
      </c>
      <c r="F592" s="5">
        <v>39</v>
      </c>
      <c r="G592" s="5">
        <v>0.72699999999999998</v>
      </c>
      <c r="H592" s="5">
        <v>41</v>
      </c>
      <c r="I592" s="5">
        <v>1</v>
      </c>
    </row>
    <row r="593" spans="1:9" x14ac:dyDescent="0.55000000000000004">
      <c r="A593" s="5">
        <v>7</v>
      </c>
      <c r="B593" s="5">
        <v>94</v>
      </c>
      <c r="C593" s="5">
        <v>64</v>
      </c>
      <c r="D593" s="5">
        <v>25</v>
      </c>
      <c r="E593" s="5">
        <v>79</v>
      </c>
      <c r="F593" s="5">
        <v>33.299999999999997</v>
      </c>
      <c r="G593" s="5">
        <v>0.73799999999999999</v>
      </c>
      <c r="H593" s="5">
        <v>41</v>
      </c>
      <c r="I593" s="5">
        <v>0</v>
      </c>
    </row>
    <row r="594" spans="1:9" x14ac:dyDescent="0.55000000000000004">
      <c r="A594" s="5">
        <v>13</v>
      </c>
      <c r="B594" s="5">
        <v>76</v>
      </c>
      <c r="C594" s="5">
        <v>60</v>
      </c>
      <c r="D594" s="5">
        <v>0</v>
      </c>
      <c r="E594" s="5">
        <v>0</v>
      </c>
      <c r="F594" s="5">
        <v>32.799999999999997</v>
      </c>
      <c r="G594" s="5">
        <v>0.18</v>
      </c>
      <c r="H594" s="5">
        <v>41</v>
      </c>
      <c r="I594" s="5">
        <v>0</v>
      </c>
    </row>
    <row r="595" spans="1:9" x14ac:dyDescent="0.55000000000000004">
      <c r="A595" s="5">
        <v>8</v>
      </c>
      <c r="B595" s="5">
        <v>143</v>
      </c>
      <c r="C595" s="5">
        <v>66</v>
      </c>
      <c r="D595" s="5">
        <v>0</v>
      </c>
      <c r="E595" s="5">
        <v>0</v>
      </c>
      <c r="F595" s="5">
        <v>34.9</v>
      </c>
      <c r="G595" s="5">
        <v>0.129</v>
      </c>
      <c r="H595" s="5">
        <v>41</v>
      </c>
      <c r="I595" s="5">
        <v>1</v>
      </c>
    </row>
    <row r="596" spans="1:9" x14ac:dyDescent="0.55000000000000004">
      <c r="A596" s="5">
        <v>1</v>
      </c>
      <c r="B596" s="5">
        <v>120</v>
      </c>
      <c r="C596" s="5">
        <v>80</v>
      </c>
      <c r="D596" s="5">
        <v>48</v>
      </c>
      <c r="E596" s="5">
        <v>200</v>
      </c>
      <c r="F596" s="5">
        <v>38.9</v>
      </c>
      <c r="G596" s="5">
        <v>1.1619999999999999</v>
      </c>
      <c r="H596" s="5">
        <v>41</v>
      </c>
      <c r="I596" s="5">
        <v>0</v>
      </c>
    </row>
    <row r="597" spans="1:9" x14ac:dyDescent="0.55000000000000004">
      <c r="A597" s="5">
        <v>2</v>
      </c>
      <c r="B597" s="5">
        <v>129</v>
      </c>
      <c r="C597" s="5">
        <v>0</v>
      </c>
      <c r="D597" s="5">
        <v>0</v>
      </c>
      <c r="E597" s="5">
        <v>0</v>
      </c>
      <c r="F597" s="5">
        <v>38.5</v>
      </c>
      <c r="G597" s="5">
        <v>0.30399999999999999</v>
      </c>
      <c r="H597" s="5">
        <v>41</v>
      </c>
      <c r="I597" s="5">
        <v>0</v>
      </c>
    </row>
    <row r="598" spans="1:9" x14ac:dyDescent="0.55000000000000004">
      <c r="A598" s="5">
        <v>7</v>
      </c>
      <c r="B598" s="5">
        <v>150</v>
      </c>
      <c r="C598" s="5">
        <v>66</v>
      </c>
      <c r="D598" s="5">
        <v>42</v>
      </c>
      <c r="E598" s="5">
        <v>342</v>
      </c>
      <c r="F598" s="5">
        <v>34.700000000000003</v>
      </c>
      <c r="G598" s="5">
        <v>0.71799999999999997</v>
      </c>
      <c r="H598" s="5">
        <v>42</v>
      </c>
      <c r="I598" s="5">
        <v>0</v>
      </c>
    </row>
    <row r="599" spans="1:9" x14ac:dyDescent="0.55000000000000004">
      <c r="A599" s="5">
        <v>7</v>
      </c>
      <c r="B599" s="5">
        <v>114</v>
      </c>
      <c r="C599" s="5">
        <v>66</v>
      </c>
      <c r="D599" s="5">
        <v>0</v>
      </c>
      <c r="E599" s="5">
        <v>0</v>
      </c>
      <c r="F599" s="5">
        <v>32.799999999999997</v>
      </c>
      <c r="G599" s="5">
        <v>0.25800000000000001</v>
      </c>
      <c r="H599" s="5">
        <v>42</v>
      </c>
      <c r="I599" s="5">
        <v>1</v>
      </c>
    </row>
    <row r="600" spans="1:9" x14ac:dyDescent="0.55000000000000004">
      <c r="A600" s="5">
        <v>13</v>
      </c>
      <c r="B600" s="5">
        <v>126</v>
      </c>
      <c r="C600" s="5">
        <v>90</v>
      </c>
      <c r="D600" s="5">
        <v>0</v>
      </c>
      <c r="E600" s="5">
        <v>0</v>
      </c>
      <c r="F600" s="5">
        <v>43.4</v>
      </c>
      <c r="G600" s="5">
        <v>0.58299999999999996</v>
      </c>
      <c r="H600" s="5">
        <v>42</v>
      </c>
      <c r="I600" s="5">
        <v>1</v>
      </c>
    </row>
    <row r="601" spans="1:9" x14ac:dyDescent="0.55000000000000004">
      <c r="A601" s="5">
        <v>7</v>
      </c>
      <c r="B601" s="5">
        <v>81</v>
      </c>
      <c r="C601" s="5">
        <v>78</v>
      </c>
      <c r="D601" s="5">
        <v>40</v>
      </c>
      <c r="E601" s="5">
        <v>48</v>
      </c>
      <c r="F601" s="5">
        <v>46.7</v>
      </c>
      <c r="G601" s="5">
        <v>0.26100000000000001</v>
      </c>
      <c r="H601" s="5">
        <v>42</v>
      </c>
      <c r="I601" s="5">
        <v>0</v>
      </c>
    </row>
    <row r="602" spans="1:9" x14ac:dyDescent="0.55000000000000004">
      <c r="A602" s="5">
        <v>10</v>
      </c>
      <c r="B602" s="5">
        <v>108</v>
      </c>
      <c r="C602" s="5">
        <v>66</v>
      </c>
      <c r="D602" s="5">
        <v>0</v>
      </c>
      <c r="E602" s="5">
        <v>0</v>
      </c>
      <c r="F602" s="5">
        <v>32.4</v>
      </c>
      <c r="G602" s="5">
        <v>0.27200000000000002</v>
      </c>
      <c r="H602" s="5">
        <v>42</v>
      </c>
      <c r="I602" s="5">
        <v>1</v>
      </c>
    </row>
    <row r="603" spans="1:9" x14ac:dyDescent="0.55000000000000004">
      <c r="A603" s="5">
        <v>9</v>
      </c>
      <c r="B603" s="5">
        <v>156</v>
      </c>
      <c r="C603" s="5">
        <v>86</v>
      </c>
      <c r="D603" s="5">
        <v>28</v>
      </c>
      <c r="E603" s="5">
        <v>155</v>
      </c>
      <c r="F603" s="5">
        <v>34.299999999999997</v>
      </c>
      <c r="G603" s="5">
        <v>1.1890000000000001</v>
      </c>
      <c r="H603" s="5">
        <v>42</v>
      </c>
      <c r="I603" s="5">
        <v>1</v>
      </c>
    </row>
    <row r="604" spans="1:9" x14ac:dyDescent="0.55000000000000004">
      <c r="A604" s="5">
        <v>6</v>
      </c>
      <c r="B604" s="5">
        <v>85</v>
      </c>
      <c r="C604" s="5">
        <v>78</v>
      </c>
      <c r="D604" s="5">
        <v>0</v>
      </c>
      <c r="E604" s="5">
        <v>0</v>
      </c>
      <c r="F604" s="5">
        <v>31.2</v>
      </c>
      <c r="G604" s="5">
        <v>0.38200000000000001</v>
      </c>
      <c r="H604" s="5">
        <v>42</v>
      </c>
      <c r="I604" s="5">
        <v>0</v>
      </c>
    </row>
    <row r="605" spans="1:9" x14ac:dyDescent="0.55000000000000004">
      <c r="A605" s="5">
        <v>8</v>
      </c>
      <c r="B605" s="5">
        <v>85</v>
      </c>
      <c r="C605" s="5">
        <v>55</v>
      </c>
      <c r="D605" s="5">
        <v>20</v>
      </c>
      <c r="E605" s="5">
        <v>0</v>
      </c>
      <c r="F605" s="5">
        <v>24.4</v>
      </c>
      <c r="G605" s="5">
        <v>0.13600000000000001</v>
      </c>
      <c r="H605" s="5">
        <v>42</v>
      </c>
      <c r="I605" s="5">
        <v>0</v>
      </c>
    </row>
    <row r="606" spans="1:9" x14ac:dyDescent="0.55000000000000004">
      <c r="A606" s="5">
        <v>9</v>
      </c>
      <c r="B606" s="5">
        <v>106</v>
      </c>
      <c r="C606" s="5">
        <v>52</v>
      </c>
      <c r="D606" s="5">
        <v>0</v>
      </c>
      <c r="E606" s="5">
        <v>0</v>
      </c>
      <c r="F606" s="5">
        <v>31.2</v>
      </c>
      <c r="G606" s="5">
        <v>0.38</v>
      </c>
      <c r="H606" s="5">
        <v>42</v>
      </c>
      <c r="I606" s="5">
        <v>0</v>
      </c>
    </row>
    <row r="607" spans="1:9" x14ac:dyDescent="0.55000000000000004">
      <c r="A607" s="5">
        <v>1</v>
      </c>
      <c r="B607" s="5">
        <v>100</v>
      </c>
      <c r="C607" s="5">
        <v>66</v>
      </c>
      <c r="D607" s="5">
        <v>29</v>
      </c>
      <c r="E607" s="5">
        <v>196</v>
      </c>
      <c r="F607" s="5">
        <v>32</v>
      </c>
      <c r="G607" s="5">
        <v>0.44400000000000001</v>
      </c>
      <c r="H607" s="5">
        <v>42</v>
      </c>
      <c r="I607" s="5">
        <v>0</v>
      </c>
    </row>
    <row r="608" spans="1:9" x14ac:dyDescent="0.55000000000000004">
      <c r="A608" s="5">
        <v>2</v>
      </c>
      <c r="B608" s="5">
        <v>89</v>
      </c>
      <c r="C608" s="5">
        <v>90</v>
      </c>
      <c r="D608" s="5">
        <v>30</v>
      </c>
      <c r="E608" s="5">
        <v>0</v>
      </c>
      <c r="F608" s="5">
        <v>33.5</v>
      </c>
      <c r="G608" s="5">
        <v>0.29199999999999998</v>
      </c>
      <c r="H608" s="5">
        <v>42</v>
      </c>
      <c r="I608" s="5">
        <v>0</v>
      </c>
    </row>
    <row r="609" spans="1:9" x14ac:dyDescent="0.55000000000000004">
      <c r="A609" s="5">
        <v>11</v>
      </c>
      <c r="B609" s="5">
        <v>103</v>
      </c>
      <c r="C609" s="5">
        <v>68</v>
      </c>
      <c r="D609" s="5">
        <v>40</v>
      </c>
      <c r="E609" s="5">
        <v>0</v>
      </c>
      <c r="F609" s="5">
        <v>46.2</v>
      </c>
      <c r="G609" s="5">
        <v>0.126</v>
      </c>
      <c r="H609" s="5">
        <v>42</v>
      </c>
      <c r="I609" s="5">
        <v>0</v>
      </c>
    </row>
    <row r="610" spans="1:9" x14ac:dyDescent="0.55000000000000004">
      <c r="A610" s="5">
        <v>8</v>
      </c>
      <c r="B610" s="5">
        <v>100</v>
      </c>
      <c r="C610" s="5">
        <v>76</v>
      </c>
      <c r="D610" s="5">
        <v>0</v>
      </c>
      <c r="E610" s="5">
        <v>0</v>
      </c>
      <c r="F610" s="5">
        <v>38.700000000000003</v>
      </c>
      <c r="G610" s="5">
        <v>0.19</v>
      </c>
      <c r="H610" s="5">
        <v>42</v>
      </c>
      <c r="I610" s="5">
        <v>0</v>
      </c>
    </row>
    <row r="611" spans="1:9" x14ac:dyDescent="0.55000000000000004">
      <c r="A611" s="5">
        <v>11</v>
      </c>
      <c r="B611" s="5">
        <v>136</v>
      </c>
      <c r="C611" s="5">
        <v>84</v>
      </c>
      <c r="D611" s="5">
        <v>35</v>
      </c>
      <c r="E611" s="5">
        <v>130</v>
      </c>
      <c r="F611" s="5">
        <v>28.3</v>
      </c>
      <c r="G611" s="5">
        <v>0.26</v>
      </c>
      <c r="H611" s="5">
        <v>42</v>
      </c>
      <c r="I611" s="5">
        <v>1</v>
      </c>
    </row>
    <row r="612" spans="1:9" x14ac:dyDescent="0.55000000000000004">
      <c r="A612" s="5">
        <v>1</v>
      </c>
      <c r="B612" s="5">
        <v>149</v>
      </c>
      <c r="C612" s="5">
        <v>68</v>
      </c>
      <c r="D612" s="5">
        <v>29</v>
      </c>
      <c r="E612" s="5">
        <v>127</v>
      </c>
      <c r="F612" s="5">
        <v>29.3</v>
      </c>
      <c r="G612" s="5">
        <v>0.34899999999999998</v>
      </c>
      <c r="H612" s="5">
        <v>42</v>
      </c>
      <c r="I612" s="5">
        <v>1</v>
      </c>
    </row>
    <row r="613" spans="1:9" x14ac:dyDescent="0.55000000000000004">
      <c r="A613" s="5">
        <v>5</v>
      </c>
      <c r="B613" s="5">
        <v>117</v>
      </c>
      <c r="C613" s="5">
        <v>86</v>
      </c>
      <c r="D613" s="5">
        <v>30</v>
      </c>
      <c r="E613" s="5">
        <v>105</v>
      </c>
      <c r="F613" s="5">
        <v>39.1</v>
      </c>
      <c r="G613" s="5">
        <v>0.251</v>
      </c>
      <c r="H613" s="5">
        <v>42</v>
      </c>
      <c r="I613" s="5">
        <v>0</v>
      </c>
    </row>
    <row r="614" spans="1:9" x14ac:dyDescent="0.55000000000000004">
      <c r="A614" s="5">
        <v>8</v>
      </c>
      <c r="B614" s="5">
        <v>65</v>
      </c>
      <c r="C614" s="5">
        <v>72</v>
      </c>
      <c r="D614" s="5">
        <v>23</v>
      </c>
      <c r="E614" s="5">
        <v>0</v>
      </c>
      <c r="F614" s="5">
        <v>32</v>
      </c>
      <c r="G614" s="5">
        <v>0.6</v>
      </c>
      <c r="H614" s="5">
        <v>42</v>
      </c>
      <c r="I614" s="5">
        <v>0</v>
      </c>
    </row>
    <row r="615" spans="1:9" x14ac:dyDescent="0.55000000000000004">
      <c r="A615" s="5">
        <v>1</v>
      </c>
      <c r="B615" s="5">
        <v>102</v>
      </c>
      <c r="C615" s="5">
        <v>74</v>
      </c>
      <c r="D615" s="5">
        <v>0</v>
      </c>
      <c r="E615" s="5">
        <v>0</v>
      </c>
      <c r="F615" s="5">
        <v>39.5</v>
      </c>
      <c r="G615" s="5">
        <v>0.29299999999999998</v>
      </c>
      <c r="H615" s="5">
        <v>42</v>
      </c>
      <c r="I615" s="5">
        <v>1</v>
      </c>
    </row>
    <row r="616" spans="1:9" x14ac:dyDescent="0.55000000000000004">
      <c r="A616" s="5">
        <v>7</v>
      </c>
      <c r="B616" s="5">
        <v>147</v>
      </c>
      <c r="C616" s="5">
        <v>76</v>
      </c>
      <c r="D616" s="5">
        <v>0</v>
      </c>
      <c r="E616" s="5">
        <v>0</v>
      </c>
      <c r="F616" s="5">
        <v>39.4</v>
      </c>
      <c r="G616" s="5">
        <v>0.25700000000000001</v>
      </c>
      <c r="H616" s="5">
        <v>43</v>
      </c>
      <c r="I616" s="5">
        <v>1</v>
      </c>
    </row>
    <row r="617" spans="1:9" x14ac:dyDescent="0.55000000000000004">
      <c r="A617" s="5">
        <v>15</v>
      </c>
      <c r="B617" s="5">
        <v>136</v>
      </c>
      <c r="C617" s="5">
        <v>70</v>
      </c>
      <c r="D617" s="5">
        <v>32</v>
      </c>
      <c r="E617" s="5">
        <v>110</v>
      </c>
      <c r="F617" s="5">
        <v>37.1</v>
      </c>
      <c r="G617" s="5">
        <v>0.153</v>
      </c>
      <c r="H617" s="5">
        <v>43</v>
      </c>
      <c r="I617" s="5">
        <v>1</v>
      </c>
    </row>
    <row r="618" spans="1:9" x14ac:dyDescent="0.55000000000000004">
      <c r="A618" s="5">
        <v>8</v>
      </c>
      <c r="B618" s="5">
        <v>188</v>
      </c>
      <c r="C618" s="5">
        <v>78</v>
      </c>
      <c r="D618" s="5">
        <v>0</v>
      </c>
      <c r="E618" s="5">
        <v>0</v>
      </c>
      <c r="F618" s="5">
        <v>47.9</v>
      </c>
      <c r="G618" s="5">
        <v>0.13700000000000001</v>
      </c>
      <c r="H618" s="5">
        <v>43</v>
      </c>
      <c r="I618" s="5">
        <v>1</v>
      </c>
    </row>
    <row r="619" spans="1:9" x14ac:dyDescent="0.55000000000000004">
      <c r="A619" s="5">
        <v>5</v>
      </c>
      <c r="B619" s="5">
        <v>96</v>
      </c>
      <c r="C619" s="5">
        <v>74</v>
      </c>
      <c r="D619" s="5">
        <v>18</v>
      </c>
      <c r="E619" s="5">
        <v>67</v>
      </c>
      <c r="F619" s="5">
        <v>33.6</v>
      </c>
      <c r="G619" s="5">
        <v>0.997</v>
      </c>
      <c r="H619" s="5">
        <v>43</v>
      </c>
      <c r="I619" s="5">
        <v>0</v>
      </c>
    </row>
    <row r="620" spans="1:9" x14ac:dyDescent="0.55000000000000004">
      <c r="A620" s="5">
        <v>7</v>
      </c>
      <c r="B620" s="5">
        <v>109</v>
      </c>
      <c r="C620" s="5">
        <v>80</v>
      </c>
      <c r="D620" s="5">
        <v>31</v>
      </c>
      <c r="E620" s="5">
        <v>0</v>
      </c>
      <c r="F620" s="5">
        <v>35.9</v>
      </c>
      <c r="G620" s="5">
        <v>1.127</v>
      </c>
      <c r="H620" s="5">
        <v>43</v>
      </c>
      <c r="I620" s="5">
        <v>1</v>
      </c>
    </row>
    <row r="621" spans="1:9" x14ac:dyDescent="0.55000000000000004">
      <c r="A621" s="5">
        <v>13</v>
      </c>
      <c r="B621" s="5">
        <v>152</v>
      </c>
      <c r="C621" s="5">
        <v>90</v>
      </c>
      <c r="D621" s="5">
        <v>33</v>
      </c>
      <c r="E621" s="5">
        <v>29</v>
      </c>
      <c r="F621" s="5">
        <v>26.8</v>
      </c>
      <c r="G621" s="5">
        <v>0.73099999999999998</v>
      </c>
      <c r="H621" s="5">
        <v>43</v>
      </c>
      <c r="I621" s="5">
        <v>1</v>
      </c>
    </row>
    <row r="622" spans="1:9" x14ac:dyDescent="0.55000000000000004">
      <c r="A622" s="5">
        <v>1</v>
      </c>
      <c r="B622" s="5">
        <v>95</v>
      </c>
      <c r="C622" s="5">
        <v>82</v>
      </c>
      <c r="D622" s="5">
        <v>25</v>
      </c>
      <c r="E622" s="5">
        <v>180</v>
      </c>
      <c r="F622" s="5">
        <v>35</v>
      </c>
      <c r="G622" s="5">
        <v>0.23300000000000001</v>
      </c>
      <c r="H622" s="5">
        <v>43</v>
      </c>
      <c r="I622" s="5">
        <v>1</v>
      </c>
    </row>
    <row r="623" spans="1:9" x14ac:dyDescent="0.55000000000000004">
      <c r="A623" s="5">
        <v>8</v>
      </c>
      <c r="B623" s="5">
        <v>100</v>
      </c>
      <c r="C623" s="5">
        <v>74</v>
      </c>
      <c r="D623" s="5">
        <v>40</v>
      </c>
      <c r="E623" s="5">
        <v>215</v>
      </c>
      <c r="F623" s="5">
        <v>39.4</v>
      </c>
      <c r="G623" s="5">
        <v>0.66100000000000003</v>
      </c>
      <c r="H623" s="5">
        <v>43</v>
      </c>
      <c r="I623" s="5">
        <v>1</v>
      </c>
    </row>
    <row r="624" spans="1:9" x14ac:dyDescent="0.55000000000000004">
      <c r="A624" s="5">
        <v>8</v>
      </c>
      <c r="B624" s="5">
        <v>167</v>
      </c>
      <c r="C624" s="5">
        <v>106</v>
      </c>
      <c r="D624" s="5">
        <v>46</v>
      </c>
      <c r="E624" s="5">
        <v>231</v>
      </c>
      <c r="F624" s="5">
        <v>37.6</v>
      </c>
      <c r="G624" s="5">
        <v>0.16500000000000001</v>
      </c>
      <c r="H624" s="5">
        <v>43</v>
      </c>
      <c r="I624" s="5">
        <v>1</v>
      </c>
    </row>
    <row r="625" spans="1:9" x14ac:dyDescent="0.55000000000000004">
      <c r="A625" s="5">
        <v>6</v>
      </c>
      <c r="B625" s="5">
        <v>98</v>
      </c>
      <c r="C625" s="5">
        <v>58</v>
      </c>
      <c r="D625" s="5">
        <v>33</v>
      </c>
      <c r="E625" s="5">
        <v>190</v>
      </c>
      <c r="F625" s="5">
        <v>34</v>
      </c>
      <c r="G625" s="5">
        <v>0.43</v>
      </c>
      <c r="H625" s="5">
        <v>43</v>
      </c>
      <c r="I625" s="5">
        <v>0</v>
      </c>
    </row>
    <row r="626" spans="1:9" x14ac:dyDescent="0.55000000000000004">
      <c r="A626" s="5">
        <v>7</v>
      </c>
      <c r="B626" s="5">
        <v>129</v>
      </c>
      <c r="C626" s="5">
        <v>68</v>
      </c>
      <c r="D626" s="5">
        <v>49</v>
      </c>
      <c r="E626" s="5">
        <v>125</v>
      </c>
      <c r="F626" s="5">
        <v>38.5</v>
      </c>
      <c r="G626" s="5">
        <v>0.439</v>
      </c>
      <c r="H626" s="5">
        <v>43</v>
      </c>
      <c r="I626" s="5">
        <v>1</v>
      </c>
    </row>
    <row r="627" spans="1:9" x14ac:dyDescent="0.55000000000000004">
      <c r="A627" s="5">
        <v>7</v>
      </c>
      <c r="B627" s="5">
        <v>142</v>
      </c>
      <c r="C627" s="5">
        <v>90</v>
      </c>
      <c r="D627" s="5">
        <v>24</v>
      </c>
      <c r="E627" s="5">
        <v>480</v>
      </c>
      <c r="F627" s="5">
        <v>30.4</v>
      </c>
      <c r="G627" s="5">
        <v>0.128</v>
      </c>
      <c r="H627" s="5">
        <v>43</v>
      </c>
      <c r="I627" s="5">
        <v>1</v>
      </c>
    </row>
    <row r="628" spans="1:9" x14ac:dyDescent="0.55000000000000004">
      <c r="A628" s="5">
        <v>9</v>
      </c>
      <c r="B628" s="5">
        <v>170</v>
      </c>
      <c r="C628" s="5">
        <v>74</v>
      </c>
      <c r="D628" s="5">
        <v>31</v>
      </c>
      <c r="E628" s="5">
        <v>0</v>
      </c>
      <c r="F628" s="5">
        <v>44</v>
      </c>
      <c r="G628" s="5">
        <v>0.40300000000000002</v>
      </c>
      <c r="H628" s="5">
        <v>43</v>
      </c>
      <c r="I628" s="5">
        <v>1</v>
      </c>
    </row>
    <row r="629" spans="1:9" x14ac:dyDescent="0.55000000000000004">
      <c r="A629" s="5">
        <v>0</v>
      </c>
      <c r="B629" s="5">
        <v>146</v>
      </c>
      <c r="C629" s="5">
        <v>82</v>
      </c>
      <c r="D629" s="5">
        <v>0</v>
      </c>
      <c r="E629" s="5">
        <v>0</v>
      </c>
      <c r="F629" s="5">
        <v>40.5</v>
      </c>
      <c r="G629" s="5">
        <v>1.7809999999999999</v>
      </c>
      <c r="H629" s="5">
        <v>44</v>
      </c>
      <c r="I629" s="5">
        <v>0</v>
      </c>
    </row>
    <row r="630" spans="1:9" x14ac:dyDescent="0.55000000000000004">
      <c r="A630" s="5">
        <v>12</v>
      </c>
      <c r="B630" s="5">
        <v>92</v>
      </c>
      <c r="C630" s="5">
        <v>62</v>
      </c>
      <c r="D630" s="5">
        <v>7</v>
      </c>
      <c r="E630" s="5">
        <v>258</v>
      </c>
      <c r="F630" s="5">
        <v>27.6</v>
      </c>
      <c r="G630" s="5">
        <v>0.92600000000000005</v>
      </c>
      <c r="H630" s="5">
        <v>44</v>
      </c>
      <c r="I630" s="5">
        <v>1</v>
      </c>
    </row>
    <row r="631" spans="1:9" x14ac:dyDescent="0.55000000000000004">
      <c r="A631" s="5">
        <v>12</v>
      </c>
      <c r="B631" s="5">
        <v>106</v>
      </c>
      <c r="C631" s="5">
        <v>80</v>
      </c>
      <c r="D631" s="5">
        <v>0</v>
      </c>
      <c r="E631" s="5">
        <v>0</v>
      </c>
      <c r="F631" s="5">
        <v>23.6</v>
      </c>
      <c r="G631" s="5">
        <v>0.13700000000000001</v>
      </c>
      <c r="H631" s="5">
        <v>44</v>
      </c>
      <c r="I631" s="5">
        <v>0</v>
      </c>
    </row>
    <row r="632" spans="1:9" x14ac:dyDescent="0.55000000000000004">
      <c r="A632" s="5">
        <v>0</v>
      </c>
      <c r="B632" s="5">
        <v>117</v>
      </c>
      <c r="C632" s="5">
        <v>0</v>
      </c>
      <c r="D632" s="5">
        <v>0</v>
      </c>
      <c r="E632" s="5">
        <v>0</v>
      </c>
      <c r="F632" s="5">
        <v>33.799999999999997</v>
      </c>
      <c r="G632" s="5">
        <v>0.93200000000000005</v>
      </c>
      <c r="H632" s="5">
        <v>44</v>
      </c>
      <c r="I632" s="5">
        <v>0</v>
      </c>
    </row>
    <row r="633" spans="1:9" x14ac:dyDescent="0.55000000000000004">
      <c r="A633" s="5">
        <v>5</v>
      </c>
      <c r="B633" s="5">
        <v>115</v>
      </c>
      <c r="C633" s="5">
        <v>76</v>
      </c>
      <c r="D633" s="5">
        <v>0</v>
      </c>
      <c r="E633" s="5">
        <v>0</v>
      </c>
      <c r="F633" s="5">
        <v>31.2</v>
      </c>
      <c r="G633" s="5">
        <v>0.34300000000000003</v>
      </c>
      <c r="H633" s="5">
        <v>44</v>
      </c>
      <c r="I633" s="5">
        <v>1</v>
      </c>
    </row>
    <row r="634" spans="1:9" x14ac:dyDescent="0.55000000000000004">
      <c r="A634" s="5">
        <v>13</v>
      </c>
      <c r="B634" s="5">
        <v>129</v>
      </c>
      <c r="C634" s="5">
        <v>0</v>
      </c>
      <c r="D634" s="5">
        <v>30</v>
      </c>
      <c r="E634" s="5">
        <v>0</v>
      </c>
      <c r="F634" s="5">
        <v>39.9</v>
      </c>
      <c r="G634" s="5">
        <v>0.56899999999999995</v>
      </c>
      <c r="H634" s="5">
        <v>44</v>
      </c>
      <c r="I634" s="5">
        <v>1</v>
      </c>
    </row>
    <row r="635" spans="1:9" x14ac:dyDescent="0.55000000000000004">
      <c r="A635" s="5">
        <v>3</v>
      </c>
      <c r="B635" s="5">
        <v>132</v>
      </c>
      <c r="C635" s="5">
        <v>80</v>
      </c>
      <c r="D635" s="5">
        <v>0</v>
      </c>
      <c r="E635" s="5">
        <v>0</v>
      </c>
      <c r="F635" s="5">
        <v>34.4</v>
      </c>
      <c r="G635" s="5">
        <v>0.40200000000000002</v>
      </c>
      <c r="H635" s="5">
        <v>44</v>
      </c>
      <c r="I635" s="5">
        <v>1</v>
      </c>
    </row>
    <row r="636" spans="1:9" x14ac:dyDescent="0.55000000000000004">
      <c r="A636" s="5">
        <v>13</v>
      </c>
      <c r="B636" s="5">
        <v>158</v>
      </c>
      <c r="C636" s="5">
        <v>114</v>
      </c>
      <c r="D636" s="5">
        <v>0</v>
      </c>
      <c r="E636" s="5">
        <v>0</v>
      </c>
      <c r="F636" s="5">
        <v>42.3</v>
      </c>
      <c r="G636" s="5">
        <v>0.25700000000000001</v>
      </c>
      <c r="H636" s="5">
        <v>44</v>
      </c>
      <c r="I636" s="5">
        <v>1</v>
      </c>
    </row>
    <row r="637" spans="1:9" x14ac:dyDescent="0.55000000000000004">
      <c r="A637" s="5">
        <v>10</v>
      </c>
      <c r="B637" s="5">
        <v>122</v>
      </c>
      <c r="C637" s="5">
        <v>78</v>
      </c>
      <c r="D637" s="5">
        <v>31</v>
      </c>
      <c r="E637" s="5">
        <v>0</v>
      </c>
      <c r="F637" s="5">
        <v>27.6</v>
      </c>
      <c r="G637" s="5">
        <v>0.51200000000000001</v>
      </c>
      <c r="H637" s="5">
        <v>45</v>
      </c>
      <c r="I637" s="5">
        <v>0</v>
      </c>
    </row>
    <row r="638" spans="1:9" x14ac:dyDescent="0.55000000000000004">
      <c r="A638" s="5">
        <v>13</v>
      </c>
      <c r="B638" s="5">
        <v>106</v>
      </c>
      <c r="C638" s="5">
        <v>72</v>
      </c>
      <c r="D638" s="5">
        <v>54</v>
      </c>
      <c r="E638" s="5">
        <v>0</v>
      </c>
      <c r="F638" s="5">
        <v>36.6</v>
      </c>
      <c r="G638" s="5">
        <v>0.17799999999999999</v>
      </c>
      <c r="H638" s="5">
        <v>45</v>
      </c>
      <c r="I638" s="5">
        <v>0</v>
      </c>
    </row>
    <row r="639" spans="1:9" x14ac:dyDescent="0.55000000000000004">
      <c r="A639" s="5">
        <v>7</v>
      </c>
      <c r="B639" s="5">
        <v>102</v>
      </c>
      <c r="C639" s="5">
        <v>74</v>
      </c>
      <c r="D639" s="5">
        <v>40</v>
      </c>
      <c r="E639" s="5">
        <v>105</v>
      </c>
      <c r="F639" s="5">
        <v>37.200000000000003</v>
      </c>
      <c r="G639" s="5">
        <v>0.20399999999999999</v>
      </c>
      <c r="H639" s="5">
        <v>45</v>
      </c>
      <c r="I639" s="5">
        <v>0</v>
      </c>
    </row>
    <row r="640" spans="1:9" x14ac:dyDescent="0.55000000000000004">
      <c r="A640" s="5">
        <v>1</v>
      </c>
      <c r="B640" s="5">
        <v>133</v>
      </c>
      <c r="C640" s="5">
        <v>102</v>
      </c>
      <c r="D640" s="5">
        <v>28</v>
      </c>
      <c r="E640" s="5">
        <v>140</v>
      </c>
      <c r="F640" s="5">
        <v>32.799999999999997</v>
      </c>
      <c r="G640" s="5">
        <v>0.23400000000000001</v>
      </c>
      <c r="H640" s="5">
        <v>45</v>
      </c>
      <c r="I640" s="5">
        <v>1</v>
      </c>
    </row>
    <row r="641" spans="1:9" x14ac:dyDescent="0.55000000000000004">
      <c r="A641" s="5">
        <v>8</v>
      </c>
      <c r="B641" s="5">
        <v>105</v>
      </c>
      <c r="C641" s="5">
        <v>100</v>
      </c>
      <c r="D641" s="5">
        <v>36</v>
      </c>
      <c r="E641" s="5">
        <v>0</v>
      </c>
      <c r="F641" s="5">
        <v>43.3</v>
      </c>
      <c r="G641" s="5">
        <v>0.23899999999999999</v>
      </c>
      <c r="H641" s="5">
        <v>45</v>
      </c>
      <c r="I641" s="5">
        <v>1</v>
      </c>
    </row>
    <row r="642" spans="1:9" x14ac:dyDescent="0.55000000000000004">
      <c r="A642" s="5">
        <v>4</v>
      </c>
      <c r="B642" s="5">
        <v>125</v>
      </c>
      <c r="C642" s="5">
        <v>70</v>
      </c>
      <c r="D642" s="5">
        <v>18</v>
      </c>
      <c r="E642" s="5">
        <v>122</v>
      </c>
      <c r="F642" s="5">
        <v>28.9</v>
      </c>
      <c r="G642" s="5">
        <v>1.1439999999999999</v>
      </c>
      <c r="H642" s="5">
        <v>45</v>
      </c>
      <c r="I642" s="5">
        <v>1</v>
      </c>
    </row>
    <row r="643" spans="1:9" x14ac:dyDescent="0.55000000000000004">
      <c r="A643" s="5">
        <v>9</v>
      </c>
      <c r="B643" s="5">
        <v>130</v>
      </c>
      <c r="C643" s="5">
        <v>70</v>
      </c>
      <c r="D643" s="5">
        <v>0</v>
      </c>
      <c r="E643" s="5">
        <v>0</v>
      </c>
      <c r="F643" s="5">
        <v>34.200000000000003</v>
      </c>
      <c r="G643" s="5">
        <v>0.65200000000000002</v>
      </c>
      <c r="H643" s="5">
        <v>45</v>
      </c>
      <c r="I643" s="5">
        <v>1</v>
      </c>
    </row>
    <row r="644" spans="1:9" x14ac:dyDescent="0.55000000000000004">
      <c r="A644" s="5">
        <v>11</v>
      </c>
      <c r="B644" s="5">
        <v>111</v>
      </c>
      <c r="C644" s="5">
        <v>84</v>
      </c>
      <c r="D644" s="5">
        <v>40</v>
      </c>
      <c r="E644" s="5">
        <v>0</v>
      </c>
      <c r="F644" s="5">
        <v>46.8</v>
      </c>
      <c r="G644" s="5">
        <v>0.92500000000000004</v>
      </c>
      <c r="H644" s="5">
        <v>45</v>
      </c>
      <c r="I644" s="8">
        <v>1</v>
      </c>
    </row>
    <row r="645" spans="1:9" x14ac:dyDescent="0.55000000000000004">
      <c r="A645" s="5">
        <v>6</v>
      </c>
      <c r="B645" s="5">
        <v>183</v>
      </c>
      <c r="C645" s="5">
        <v>94</v>
      </c>
      <c r="D645" s="5">
        <v>0</v>
      </c>
      <c r="E645" s="5">
        <v>0</v>
      </c>
      <c r="F645" s="5">
        <v>40.799999999999997</v>
      </c>
      <c r="G645" s="5">
        <v>1.4610000000000001</v>
      </c>
      <c r="H645" s="5">
        <v>45</v>
      </c>
      <c r="I645" s="5">
        <v>0</v>
      </c>
    </row>
    <row r="646" spans="1:9" x14ac:dyDescent="0.55000000000000004">
      <c r="A646" s="5">
        <v>5</v>
      </c>
      <c r="B646" s="5">
        <v>128</v>
      </c>
      <c r="C646" s="5">
        <v>80</v>
      </c>
      <c r="D646" s="5">
        <v>0</v>
      </c>
      <c r="E646" s="5">
        <v>0</v>
      </c>
      <c r="F646" s="5">
        <v>34.6</v>
      </c>
      <c r="G646" s="5">
        <v>0.14399999999999999</v>
      </c>
      <c r="H646" s="5">
        <v>45</v>
      </c>
      <c r="I646" s="5">
        <v>0</v>
      </c>
    </row>
    <row r="647" spans="1:9" x14ac:dyDescent="0.55000000000000004">
      <c r="A647" s="5">
        <v>9</v>
      </c>
      <c r="B647" s="5">
        <v>154</v>
      </c>
      <c r="C647" s="5">
        <v>78</v>
      </c>
      <c r="D647" s="5">
        <v>30</v>
      </c>
      <c r="E647" s="5">
        <v>100</v>
      </c>
      <c r="F647" s="5">
        <v>30.9</v>
      </c>
      <c r="G647" s="5">
        <v>0.16400000000000001</v>
      </c>
      <c r="H647" s="5">
        <v>45</v>
      </c>
      <c r="I647" s="5">
        <v>0</v>
      </c>
    </row>
    <row r="648" spans="1:9" x14ac:dyDescent="0.55000000000000004">
      <c r="A648" s="5">
        <v>9</v>
      </c>
      <c r="B648" s="5">
        <v>164</v>
      </c>
      <c r="C648" s="5">
        <v>78</v>
      </c>
      <c r="D648" s="5">
        <v>0</v>
      </c>
      <c r="E648" s="5">
        <v>0</v>
      </c>
      <c r="F648" s="5">
        <v>32.799999999999997</v>
      </c>
      <c r="G648" s="5">
        <v>0.14799999999999999</v>
      </c>
      <c r="H648" s="5">
        <v>45</v>
      </c>
      <c r="I648" s="5">
        <v>1</v>
      </c>
    </row>
    <row r="649" spans="1:9" x14ac:dyDescent="0.55000000000000004">
      <c r="A649" s="5">
        <v>1</v>
      </c>
      <c r="B649" s="5">
        <v>111</v>
      </c>
      <c r="C649" s="5">
        <v>94</v>
      </c>
      <c r="D649" s="5">
        <v>0</v>
      </c>
      <c r="E649" s="5">
        <v>0</v>
      </c>
      <c r="F649" s="5">
        <v>32.799999999999997</v>
      </c>
      <c r="G649" s="5">
        <v>0.26500000000000001</v>
      </c>
      <c r="H649" s="5">
        <v>45</v>
      </c>
      <c r="I649" s="5">
        <v>0</v>
      </c>
    </row>
    <row r="650" spans="1:9" x14ac:dyDescent="0.55000000000000004">
      <c r="A650" s="5">
        <v>9</v>
      </c>
      <c r="B650" s="5">
        <v>140</v>
      </c>
      <c r="C650" s="5">
        <v>94</v>
      </c>
      <c r="D650" s="5">
        <v>0</v>
      </c>
      <c r="E650" s="5">
        <v>0</v>
      </c>
      <c r="F650" s="5">
        <v>32.700000000000003</v>
      </c>
      <c r="G650" s="5">
        <v>0.73399999999999999</v>
      </c>
      <c r="H650" s="5">
        <v>45</v>
      </c>
      <c r="I650" s="5">
        <v>1</v>
      </c>
    </row>
    <row r="651" spans="1:9" x14ac:dyDescent="0.55000000000000004">
      <c r="A651" s="5">
        <v>8</v>
      </c>
      <c r="B651" s="5">
        <v>154</v>
      </c>
      <c r="C651" s="5">
        <v>78</v>
      </c>
      <c r="D651" s="5">
        <v>32</v>
      </c>
      <c r="E651" s="5">
        <v>0</v>
      </c>
      <c r="F651" s="5">
        <v>32.4</v>
      </c>
      <c r="G651" s="5">
        <v>0.443</v>
      </c>
      <c r="H651" s="5">
        <v>45</v>
      </c>
      <c r="I651" s="5">
        <v>1</v>
      </c>
    </row>
    <row r="652" spans="1:9" x14ac:dyDescent="0.55000000000000004">
      <c r="A652" s="5">
        <v>9</v>
      </c>
      <c r="B652" s="5">
        <v>102</v>
      </c>
      <c r="C652" s="5">
        <v>76</v>
      </c>
      <c r="D652" s="5">
        <v>37</v>
      </c>
      <c r="E652" s="5">
        <v>0</v>
      </c>
      <c r="F652" s="5">
        <v>32.9</v>
      </c>
      <c r="G652" s="5">
        <v>0.66500000000000004</v>
      </c>
      <c r="H652" s="5">
        <v>46</v>
      </c>
      <c r="I652" s="5">
        <v>1</v>
      </c>
    </row>
    <row r="653" spans="1:9" x14ac:dyDescent="0.55000000000000004">
      <c r="A653" s="5">
        <v>8</v>
      </c>
      <c r="B653" s="5">
        <v>155</v>
      </c>
      <c r="C653" s="5">
        <v>62</v>
      </c>
      <c r="D653" s="5">
        <v>26</v>
      </c>
      <c r="E653" s="5">
        <v>495</v>
      </c>
      <c r="F653" s="5">
        <v>34</v>
      </c>
      <c r="G653" s="5">
        <v>0.54300000000000004</v>
      </c>
      <c r="H653" s="5">
        <v>46</v>
      </c>
      <c r="I653" s="5">
        <v>1</v>
      </c>
    </row>
    <row r="654" spans="1:9" x14ac:dyDescent="0.55000000000000004">
      <c r="A654" s="5">
        <v>6</v>
      </c>
      <c r="B654" s="5">
        <v>134</v>
      </c>
      <c r="C654" s="5">
        <v>80</v>
      </c>
      <c r="D654" s="5">
        <v>37</v>
      </c>
      <c r="E654" s="5">
        <v>370</v>
      </c>
      <c r="F654" s="5">
        <v>46.2</v>
      </c>
      <c r="G654" s="5">
        <v>0.23799999999999999</v>
      </c>
      <c r="H654" s="5">
        <v>46</v>
      </c>
      <c r="I654" s="5">
        <v>1</v>
      </c>
    </row>
    <row r="655" spans="1:9" x14ac:dyDescent="0.55000000000000004">
      <c r="A655" s="5">
        <v>14</v>
      </c>
      <c r="B655" s="5">
        <v>100</v>
      </c>
      <c r="C655" s="5">
        <v>78</v>
      </c>
      <c r="D655" s="5">
        <v>25</v>
      </c>
      <c r="E655" s="5">
        <v>184</v>
      </c>
      <c r="F655" s="5">
        <v>36.6</v>
      </c>
      <c r="G655" s="5">
        <v>0.41199999999999998</v>
      </c>
      <c r="H655" s="5">
        <v>46</v>
      </c>
      <c r="I655" s="5">
        <v>1</v>
      </c>
    </row>
    <row r="656" spans="1:9" x14ac:dyDescent="0.55000000000000004">
      <c r="A656" s="5">
        <v>8</v>
      </c>
      <c r="B656" s="5">
        <v>118</v>
      </c>
      <c r="C656" s="5">
        <v>72</v>
      </c>
      <c r="D656" s="5">
        <v>19</v>
      </c>
      <c r="E656" s="5">
        <v>0</v>
      </c>
      <c r="F656" s="5">
        <v>23.1</v>
      </c>
      <c r="G656" s="5">
        <v>1.476</v>
      </c>
      <c r="H656" s="5">
        <v>46</v>
      </c>
      <c r="I656" s="5">
        <v>0</v>
      </c>
    </row>
    <row r="657" spans="1:9" x14ac:dyDescent="0.55000000000000004">
      <c r="A657" s="5">
        <v>3</v>
      </c>
      <c r="B657" s="5">
        <v>61</v>
      </c>
      <c r="C657" s="5">
        <v>82</v>
      </c>
      <c r="D657" s="5">
        <v>28</v>
      </c>
      <c r="E657" s="5">
        <v>0</v>
      </c>
      <c r="F657" s="5">
        <v>34.4</v>
      </c>
      <c r="G657" s="5">
        <v>0.24299999999999999</v>
      </c>
      <c r="H657" s="5">
        <v>46</v>
      </c>
      <c r="I657" s="5">
        <v>0</v>
      </c>
    </row>
    <row r="658" spans="1:9" x14ac:dyDescent="0.55000000000000004">
      <c r="A658" s="5">
        <v>4</v>
      </c>
      <c r="B658" s="5">
        <v>115</v>
      </c>
      <c r="C658" s="5">
        <v>72</v>
      </c>
      <c r="D658" s="5">
        <v>0</v>
      </c>
      <c r="E658" s="5">
        <v>0</v>
      </c>
      <c r="F658" s="5">
        <v>28.9</v>
      </c>
      <c r="G658" s="5">
        <v>0.376</v>
      </c>
      <c r="H658" s="5">
        <v>46</v>
      </c>
      <c r="I658" s="5">
        <v>1</v>
      </c>
    </row>
    <row r="659" spans="1:9" x14ac:dyDescent="0.55000000000000004">
      <c r="A659" s="5">
        <v>12</v>
      </c>
      <c r="B659" s="5">
        <v>84</v>
      </c>
      <c r="C659" s="5">
        <v>72</v>
      </c>
      <c r="D659" s="5">
        <v>31</v>
      </c>
      <c r="E659" s="5">
        <v>0</v>
      </c>
      <c r="F659" s="5">
        <v>29.7</v>
      </c>
      <c r="G659" s="5">
        <v>0.29699999999999999</v>
      </c>
      <c r="H659" s="5">
        <v>46</v>
      </c>
      <c r="I659" s="5">
        <v>1</v>
      </c>
    </row>
    <row r="660" spans="1:9" x14ac:dyDescent="0.55000000000000004">
      <c r="A660" s="5">
        <v>0</v>
      </c>
      <c r="B660" s="5">
        <v>105</v>
      </c>
      <c r="C660" s="5">
        <v>90</v>
      </c>
      <c r="D660" s="5">
        <v>0</v>
      </c>
      <c r="E660" s="5">
        <v>0</v>
      </c>
      <c r="F660" s="5">
        <v>29.6</v>
      </c>
      <c r="G660" s="5">
        <v>0.19700000000000001</v>
      </c>
      <c r="H660" s="5">
        <v>46</v>
      </c>
      <c r="I660" s="5">
        <v>0</v>
      </c>
    </row>
    <row r="661" spans="1:9" x14ac:dyDescent="0.55000000000000004">
      <c r="A661" s="5">
        <v>6</v>
      </c>
      <c r="B661" s="5">
        <v>92</v>
      </c>
      <c r="C661" s="5">
        <v>62</v>
      </c>
      <c r="D661" s="5">
        <v>32</v>
      </c>
      <c r="E661" s="5">
        <v>126</v>
      </c>
      <c r="F661" s="5">
        <v>32</v>
      </c>
      <c r="G661" s="5">
        <v>8.5000000000000006E-2</v>
      </c>
      <c r="H661" s="5">
        <v>46</v>
      </c>
      <c r="I661" s="5">
        <v>0</v>
      </c>
    </row>
    <row r="662" spans="1:9" x14ac:dyDescent="0.55000000000000004">
      <c r="A662" s="5">
        <v>0</v>
      </c>
      <c r="B662" s="5">
        <v>67</v>
      </c>
      <c r="C662" s="5">
        <v>76</v>
      </c>
      <c r="D662" s="5">
        <v>0</v>
      </c>
      <c r="E662" s="5">
        <v>0</v>
      </c>
      <c r="F662" s="5">
        <v>45.3</v>
      </c>
      <c r="G662" s="5">
        <v>0.19400000000000001</v>
      </c>
      <c r="H662" s="5">
        <v>46</v>
      </c>
      <c r="I662" s="5">
        <v>0</v>
      </c>
    </row>
    <row r="663" spans="1:9" x14ac:dyDescent="0.55000000000000004">
      <c r="A663" s="5">
        <v>1</v>
      </c>
      <c r="B663" s="5">
        <v>144</v>
      </c>
      <c r="C663" s="5">
        <v>82</v>
      </c>
      <c r="D663" s="5">
        <v>46</v>
      </c>
      <c r="E663" s="5">
        <v>180</v>
      </c>
      <c r="F663" s="5">
        <v>46.1</v>
      </c>
      <c r="G663" s="5">
        <v>0.33500000000000002</v>
      </c>
      <c r="H663" s="5">
        <v>46</v>
      </c>
      <c r="I663" s="5">
        <v>1</v>
      </c>
    </row>
    <row r="664" spans="1:9" x14ac:dyDescent="0.55000000000000004">
      <c r="A664" s="5">
        <v>12</v>
      </c>
      <c r="B664" s="5">
        <v>100</v>
      </c>
      <c r="C664" s="5">
        <v>84</v>
      </c>
      <c r="D664" s="5">
        <v>33</v>
      </c>
      <c r="E664" s="5">
        <v>105</v>
      </c>
      <c r="F664" s="5">
        <v>30</v>
      </c>
      <c r="G664" s="5">
        <v>0.48799999999999999</v>
      </c>
      <c r="H664" s="5">
        <v>46</v>
      </c>
      <c r="I664" s="5">
        <v>0</v>
      </c>
    </row>
    <row r="665" spans="1:9" x14ac:dyDescent="0.55000000000000004">
      <c r="A665" s="5">
        <v>17</v>
      </c>
      <c r="B665" s="5">
        <v>163</v>
      </c>
      <c r="C665" s="5">
        <v>72</v>
      </c>
      <c r="D665" s="5">
        <v>41</v>
      </c>
      <c r="E665" s="5">
        <v>114</v>
      </c>
      <c r="F665" s="5">
        <v>40.9</v>
      </c>
      <c r="G665" s="5">
        <v>0.81699999999999995</v>
      </c>
      <c r="H665" s="5">
        <v>47</v>
      </c>
      <c r="I665" s="5">
        <v>1</v>
      </c>
    </row>
    <row r="666" spans="1:9" x14ac:dyDescent="0.55000000000000004">
      <c r="A666" s="5">
        <v>5</v>
      </c>
      <c r="B666" s="5">
        <v>143</v>
      </c>
      <c r="C666" s="5">
        <v>78</v>
      </c>
      <c r="D666" s="5">
        <v>0</v>
      </c>
      <c r="E666" s="5">
        <v>0</v>
      </c>
      <c r="F666" s="5">
        <v>45</v>
      </c>
      <c r="G666" s="5">
        <v>0.19</v>
      </c>
      <c r="H666" s="5">
        <v>47</v>
      </c>
      <c r="I666" s="5">
        <v>0</v>
      </c>
    </row>
    <row r="667" spans="1:9" x14ac:dyDescent="0.55000000000000004">
      <c r="A667" s="5">
        <v>7</v>
      </c>
      <c r="B667" s="5">
        <v>161</v>
      </c>
      <c r="C667" s="5">
        <v>86</v>
      </c>
      <c r="D667" s="5">
        <v>0</v>
      </c>
      <c r="E667" s="5">
        <v>0</v>
      </c>
      <c r="F667" s="5">
        <v>30.4</v>
      </c>
      <c r="G667" s="5">
        <v>0.16500000000000001</v>
      </c>
      <c r="H667" s="5">
        <v>47</v>
      </c>
      <c r="I667" s="5">
        <v>1</v>
      </c>
    </row>
    <row r="668" spans="1:9" x14ac:dyDescent="0.55000000000000004">
      <c r="A668" s="5">
        <v>10</v>
      </c>
      <c r="B668" s="5">
        <v>161</v>
      </c>
      <c r="C668" s="5">
        <v>68</v>
      </c>
      <c r="D668" s="5">
        <v>23</v>
      </c>
      <c r="E668" s="5">
        <v>132</v>
      </c>
      <c r="F668" s="5">
        <v>25.5</v>
      </c>
      <c r="G668" s="5">
        <v>0.32600000000000001</v>
      </c>
      <c r="H668" s="5">
        <v>47</v>
      </c>
      <c r="I668" s="5">
        <v>1</v>
      </c>
    </row>
    <row r="669" spans="1:9" x14ac:dyDescent="0.55000000000000004">
      <c r="A669" s="5">
        <v>10</v>
      </c>
      <c r="B669" s="5">
        <v>68</v>
      </c>
      <c r="C669" s="5">
        <v>106</v>
      </c>
      <c r="D669" s="5">
        <v>23</v>
      </c>
      <c r="E669" s="5">
        <v>49</v>
      </c>
      <c r="F669" s="5">
        <v>35.5</v>
      </c>
      <c r="G669" s="5">
        <v>0.28499999999999998</v>
      </c>
      <c r="H669" s="5">
        <v>47</v>
      </c>
      <c r="I669" s="5">
        <v>0</v>
      </c>
    </row>
    <row r="670" spans="1:9" x14ac:dyDescent="0.55000000000000004">
      <c r="A670" s="5">
        <v>1</v>
      </c>
      <c r="B670" s="5">
        <v>126</v>
      </c>
      <c r="C670" s="5">
        <v>60</v>
      </c>
      <c r="D670" s="5">
        <v>0</v>
      </c>
      <c r="E670" s="5">
        <v>0</v>
      </c>
      <c r="F670" s="5">
        <v>30.1</v>
      </c>
      <c r="G670" s="5">
        <v>0.34899999999999998</v>
      </c>
      <c r="H670" s="5">
        <v>47</v>
      </c>
      <c r="I670" s="5">
        <v>1</v>
      </c>
    </row>
    <row r="671" spans="1:9" x14ac:dyDescent="0.55000000000000004">
      <c r="A671" s="5">
        <v>7</v>
      </c>
      <c r="B671" s="5">
        <v>106</v>
      </c>
      <c r="C671" s="5">
        <v>92</v>
      </c>
      <c r="D671" s="5">
        <v>18</v>
      </c>
      <c r="E671" s="5">
        <v>0</v>
      </c>
      <c r="F671" s="5">
        <v>22.7</v>
      </c>
      <c r="G671" s="5">
        <v>0.23499999999999999</v>
      </c>
      <c r="H671" s="5">
        <v>48</v>
      </c>
      <c r="I671" s="5">
        <v>0</v>
      </c>
    </row>
    <row r="672" spans="1:9" x14ac:dyDescent="0.55000000000000004">
      <c r="A672" s="5">
        <v>12</v>
      </c>
      <c r="B672" s="5">
        <v>88</v>
      </c>
      <c r="C672" s="5">
        <v>74</v>
      </c>
      <c r="D672" s="5">
        <v>40</v>
      </c>
      <c r="E672" s="5">
        <v>54</v>
      </c>
      <c r="F672" s="5">
        <v>35.299999999999997</v>
      </c>
      <c r="G672" s="5">
        <v>0.378</v>
      </c>
      <c r="H672" s="5">
        <v>48</v>
      </c>
      <c r="I672" s="5">
        <v>0</v>
      </c>
    </row>
    <row r="673" spans="1:9" x14ac:dyDescent="0.55000000000000004">
      <c r="A673" s="5">
        <v>9</v>
      </c>
      <c r="B673" s="5">
        <v>120</v>
      </c>
      <c r="C673" s="5">
        <v>72</v>
      </c>
      <c r="D673" s="5">
        <v>22</v>
      </c>
      <c r="E673" s="5">
        <v>56</v>
      </c>
      <c r="F673" s="5">
        <v>20.8</v>
      </c>
      <c r="G673" s="5">
        <v>0.73299999999999998</v>
      </c>
      <c r="H673" s="5">
        <v>48</v>
      </c>
      <c r="I673" s="5">
        <v>0</v>
      </c>
    </row>
    <row r="674" spans="1:9" x14ac:dyDescent="0.55000000000000004">
      <c r="A674" s="5">
        <v>5</v>
      </c>
      <c r="B674" s="5">
        <v>104</v>
      </c>
      <c r="C674" s="5">
        <v>74</v>
      </c>
      <c r="D674" s="5">
        <v>0</v>
      </c>
      <c r="E674" s="5">
        <v>0</v>
      </c>
      <c r="F674" s="5">
        <v>28.8</v>
      </c>
      <c r="G674" s="5">
        <v>0.153</v>
      </c>
      <c r="H674" s="5">
        <v>48</v>
      </c>
      <c r="I674" s="5">
        <v>0</v>
      </c>
    </row>
    <row r="675" spans="1:9" x14ac:dyDescent="0.55000000000000004">
      <c r="A675" s="5">
        <v>11</v>
      </c>
      <c r="B675" s="5">
        <v>120</v>
      </c>
      <c r="C675" s="5">
        <v>80</v>
      </c>
      <c r="D675" s="5">
        <v>37</v>
      </c>
      <c r="E675" s="5">
        <v>150</v>
      </c>
      <c r="F675" s="5">
        <v>42.3</v>
      </c>
      <c r="G675" s="5">
        <v>0.78500000000000003</v>
      </c>
      <c r="H675" s="5">
        <v>48</v>
      </c>
      <c r="I675" s="5">
        <v>1</v>
      </c>
    </row>
    <row r="676" spans="1:9" x14ac:dyDescent="0.55000000000000004">
      <c r="A676" s="5">
        <v>9</v>
      </c>
      <c r="B676" s="5">
        <v>184</v>
      </c>
      <c r="C676" s="5">
        <v>85</v>
      </c>
      <c r="D676" s="5">
        <v>15</v>
      </c>
      <c r="E676" s="5">
        <v>0</v>
      </c>
      <c r="F676" s="5">
        <v>30</v>
      </c>
      <c r="G676" s="5">
        <v>1.2130000000000001</v>
      </c>
      <c r="H676" s="5">
        <v>49</v>
      </c>
      <c r="I676" s="5">
        <v>1</v>
      </c>
    </row>
    <row r="677" spans="1:9" x14ac:dyDescent="0.55000000000000004">
      <c r="A677" s="5">
        <v>8</v>
      </c>
      <c r="B677" s="5">
        <v>126</v>
      </c>
      <c r="C677" s="5">
        <v>88</v>
      </c>
      <c r="D677" s="5">
        <v>36</v>
      </c>
      <c r="E677" s="5">
        <v>108</v>
      </c>
      <c r="F677" s="5">
        <v>38.5</v>
      </c>
      <c r="G677" s="5">
        <v>0.34899999999999998</v>
      </c>
      <c r="H677" s="5">
        <v>49</v>
      </c>
      <c r="I677" s="5">
        <v>0</v>
      </c>
    </row>
    <row r="678" spans="1:9" x14ac:dyDescent="0.55000000000000004">
      <c r="A678" s="5">
        <v>9</v>
      </c>
      <c r="B678" s="5">
        <v>165</v>
      </c>
      <c r="C678" s="5">
        <v>88</v>
      </c>
      <c r="D678" s="5">
        <v>0</v>
      </c>
      <c r="E678" s="5">
        <v>0</v>
      </c>
      <c r="F678" s="5">
        <v>30.4</v>
      </c>
      <c r="G678" s="5">
        <v>0.30199999999999999</v>
      </c>
      <c r="H678" s="5">
        <v>49</v>
      </c>
      <c r="I678" s="5">
        <v>1</v>
      </c>
    </row>
    <row r="679" spans="1:9" x14ac:dyDescent="0.55000000000000004">
      <c r="A679" s="5">
        <v>6</v>
      </c>
      <c r="B679" s="5">
        <v>165</v>
      </c>
      <c r="C679" s="5">
        <v>68</v>
      </c>
      <c r="D679" s="5">
        <v>26</v>
      </c>
      <c r="E679" s="5">
        <v>168</v>
      </c>
      <c r="F679" s="5">
        <v>33.6</v>
      </c>
      <c r="G679" s="5">
        <v>0.63100000000000001</v>
      </c>
      <c r="H679" s="5">
        <v>49</v>
      </c>
      <c r="I679" s="5">
        <v>0</v>
      </c>
    </row>
    <row r="680" spans="1:9" x14ac:dyDescent="0.55000000000000004">
      <c r="A680" s="5">
        <v>6</v>
      </c>
      <c r="B680" s="5">
        <v>125</v>
      </c>
      <c r="C680" s="5">
        <v>78</v>
      </c>
      <c r="D680" s="5">
        <v>31</v>
      </c>
      <c r="E680" s="5">
        <v>0</v>
      </c>
      <c r="F680" s="5">
        <v>27.6</v>
      </c>
      <c r="G680" s="5">
        <v>0.56499999999999995</v>
      </c>
      <c r="H680" s="5">
        <v>49</v>
      </c>
      <c r="I680" s="5">
        <v>1</v>
      </c>
    </row>
    <row r="681" spans="1:9" x14ac:dyDescent="0.55000000000000004">
      <c r="A681" s="5">
        <v>6</v>
      </c>
      <c r="B681" s="5">
        <v>148</v>
      </c>
      <c r="C681" s="5">
        <v>72</v>
      </c>
      <c r="D681" s="5">
        <v>35</v>
      </c>
      <c r="E681" s="5">
        <v>0</v>
      </c>
      <c r="F681" s="5">
        <v>33.6</v>
      </c>
      <c r="G681" s="5">
        <v>0.627</v>
      </c>
      <c r="H681" s="5">
        <v>50</v>
      </c>
      <c r="I681" s="7">
        <v>1</v>
      </c>
    </row>
    <row r="682" spans="1:9" x14ac:dyDescent="0.55000000000000004">
      <c r="A682" s="5">
        <v>8</v>
      </c>
      <c r="B682" s="5">
        <v>99</v>
      </c>
      <c r="C682" s="5">
        <v>84</v>
      </c>
      <c r="D682" s="5">
        <v>0</v>
      </c>
      <c r="E682" s="5">
        <v>0</v>
      </c>
      <c r="F682" s="5">
        <v>35.4</v>
      </c>
      <c r="G682" s="5">
        <v>0.38800000000000001</v>
      </c>
      <c r="H682" s="5">
        <v>50</v>
      </c>
      <c r="I682" s="5">
        <v>0</v>
      </c>
    </row>
    <row r="683" spans="1:9" x14ac:dyDescent="0.55000000000000004">
      <c r="A683" s="5">
        <v>7</v>
      </c>
      <c r="B683" s="5">
        <v>136</v>
      </c>
      <c r="C683" s="5">
        <v>90</v>
      </c>
      <c r="D683" s="5">
        <v>0</v>
      </c>
      <c r="E683" s="5">
        <v>0</v>
      </c>
      <c r="F683" s="5">
        <v>29.9</v>
      </c>
      <c r="G683" s="5">
        <v>0.21</v>
      </c>
      <c r="H683" s="5">
        <v>50</v>
      </c>
      <c r="I683" s="5">
        <v>0</v>
      </c>
    </row>
    <row r="684" spans="1:9" x14ac:dyDescent="0.55000000000000004">
      <c r="A684" s="5">
        <v>1</v>
      </c>
      <c r="B684" s="5">
        <v>164</v>
      </c>
      <c r="C684" s="5">
        <v>82</v>
      </c>
      <c r="D684" s="5">
        <v>43</v>
      </c>
      <c r="E684" s="5">
        <v>67</v>
      </c>
      <c r="F684" s="5">
        <v>32.799999999999997</v>
      </c>
      <c r="G684" s="5">
        <v>0.34100000000000003</v>
      </c>
      <c r="H684" s="5">
        <v>50</v>
      </c>
      <c r="I684" s="5">
        <v>0</v>
      </c>
    </row>
    <row r="685" spans="1:9" x14ac:dyDescent="0.55000000000000004">
      <c r="A685" s="5">
        <v>11</v>
      </c>
      <c r="B685" s="5">
        <v>138</v>
      </c>
      <c r="C685" s="5">
        <v>74</v>
      </c>
      <c r="D685" s="5">
        <v>26</v>
      </c>
      <c r="E685" s="5">
        <v>144</v>
      </c>
      <c r="F685" s="5">
        <v>36.1</v>
      </c>
      <c r="G685" s="5">
        <v>0.55700000000000005</v>
      </c>
      <c r="H685" s="5">
        <v>50</v>
      </c>
      <c r="I685" s="5">
        <v>1</v>
      </c>
    </row>
    <row r="686" spans="1:9" x14ac:dyDescent="0.55000000000000004">
      <c r="A686" s="5">
        <v>9</v>
      </c>
      <c r="B686" s="5">
        <v>112</v>
      </c>
      <c r="C686" s="5">
        <v>82</v>
      </c>
      <c r="D686" s="5">
        <v>24</v>
      </c>
      <c r="E686" s="5">
        <v>0</v>
      </c>
      <c r="F686" s="5">
        <v>28.2</v>
      </c>
      <c r="G686" s="5">
        <v>1.282</v>
      </c>
      <c r="H686" s="5">
        <v>50</v>
      </c>
      <c r="I686" s="5">
        <v>1</v>
      </c>
    </row>
    <row r="687" spans="1:9" x14ac:dyDescent="0.55000000000000004">
      <c r="A687" s="5">
        <v>6</v>
      </c>
      <c r="B687" s="5">
        <v>147</v>
      </c>
      <c r="C687" s="5">
        <v>80</v>
      </c>
      <c r="D687" s="5">
        <v>0</v>
      </c>
      <c r="E687" s="5">
        <v>0</v>
      </c>
      <c r="F687" s="5">
        <v>29.5</v>
      </c>
      <c r="G687" s="5">
        <v>0.17799999999999999</v>
      </c>
      <c r="H687" s="5">
        <v>50</v>
      </c>
      <c r="I687" s="5">
        <v>1</v>
      </c>
    </row>
    <row r="688" spans="1:9" x14ac:dyDescent="0.55000000000000004">
      <c r="A688" s="5">
        <v>6</v>
      </c>
      <c r="B688" s="5">
        <v>162</v>
      </c>
      <c r="C688" s="5">
        <v>62</v>
      </c>
      <c r="D688" s="5">
        <v>0</v>
      </c>
      <c r="E688" s="5">
        <v>0</v>
      </c>
      <c r="F688" s="5">
        <v>24.3</v>
      </c>
      <c r="G688" s="5">
        <v>0.17799999999999999</v>
      </c>
      <c r="H688" s="5">
        <v>50</v>
      </c>
      <c r="I688" s="5">
        <v>1</v>
      </c>
    </row>
    <row r="689" spans="1:9" x14ac:dyDescent="0.55000000000000004">
      <c r="A689" s="5">
        <v>5</v>
      </c>
      <c r="B689" s="5">
        <v>166</v>
      </c>
      <c r="C689" s="5">
        <v>72</v>
      </c>
      <c r="D689" s="5">
        <v>19</v>
      </c>
      <c r="E689" s="5">
        <v>175</v>
      </c>
      <c r="F689" s="5">
        <v>25.8</v>
      </c>
      <c r="G689" s="5">
        <v>0.58699999999999997</v>
      </c>
      <c r="H689" s="5">
        <v>51</v>
      </c>
      <c r="I689" s="5">
        <v>1</v>
      </c>
    </row>
    <row r="690" spans="1:9" x14ac:dyDescent="0.55000000000000004">
      <c r="A690" s="5">
        <v>11</v>
      </c>
      <c r="B690" s="5">
        <v>143</v>
      </c>
      <c r="C690" s="5">
        <v>94</v>
      </c>
      <c r="D690" s="5">
        <v>33</v>
      </c>
      <c r="E690" s="5">
        <v>146</v>
      </c>
      <c r="F690" s="5">
        <v>36.6</v>
      </c>
      <c r="G690" s="5">
        <v>0.254</v>
      </c>
      <c r="H690" s="5">
        <v>51</v>
      </c>
      <c r="I690" s="5">
        <v>1</v>
      </c>
    </row>
    <row r="691" spans="1:9" x14ac:dyDescent="0.55000000000000004">
      <c r="A691" s="5">
        <v>7</v>
      </c>
      <c r="B691" s="5">
        <v>181</v>
      </c>
      <c r="C691" s="5">
        <v>84</v>
      </c>
      <c r="D691" s="5">
        <v>21</v>
      </c>
      <c r="E691" s="5">
        <v>192</v>
      </c>
      <c r="F691" s="5">
        <v>35.9</v>
      </c>
      <c r="G691" s="5">
        <v>0.58599999999999997</v>
      </c>
      <c r="H691" s="5">
        <v>51</v>
      </c>
      <c r="I691" s="5">
        <v>1</v>
      </c>
    </row>
    <row r="692" spans="1:9" x14ac:dyDescent="0.55000000000000004">
      <c r="A692" s="5">
        <v>11</v>
      </c>
      <c r="B692" s="5">
        <v>155</v>
      </c>
      <c r="C692" s="5">
        <v>76</v>
      </c>
      <c r="D692" s="5">
        <v>28</v>
      </c>
      <c r="E692" s="5">
        <v>150</v>
      </c>
      <c r="F692" s="5">
        <v>33.299999999999997</v>
      </c>
      <c r="G692" s="5">
        <v>1.353</v>
      </c>
      <c r="H692" s="5">
        <v>51</v>
      </c>
      <c r="I692" s="5">
        <v>1</v>
      </c>
    </row>
    <row r="693" spans="1:9" x14ac:dyDescent="0.55000000000000004">
      <c r="A693" s="5">
        <v>7</v>
      </c>
      <c r="B693" s="5">
        <v>136</v>
      </c>
      <c r="C693" s="5">
        <v>74</v>
      </c>
      <c r="D693" s="5">
        <v>26</v>
      </c>
      <c r="E693" s="5">
        <v>135</v>
      </c>
      <c r="F693" s="5">
        <v>26</v>
      </c>
      <c r="G693" s="5">
        <v>0.64700000000000002</v>
      </c>
      <c r="H693" s="5">
        <v>51</v>
      </c>
      <c r="I693" s="5">
        <v>0</v>
      </c>
    </row>
    <row r="694" spans="1:9" x14ac:dyDescent="0.55000000000000004">
      <c r="A694" s="5">
        <v>10</v>
      </c>
      <c r="B694" s="5">
        <v>148</v>
      </c>
      <c r="C694" s="5">
        <v>84</v>
      </c>
      <c r="D694" s="5">
        <v>48</v>
      </c>
      <c r="E694" s="5">
        <v>237</v>
      </c>
      <c r="F694" s="5">
        <v>37.6</v>
      </c>
      <c r="G694" s="5">
        <v>1.0009999999999999</v>
      </c>
      <c r="H694" s="5">
        <v>51</v>
      </c>
      <c r="I694" s="5">
        <v>1</v>
      </c>
    </row>
    <row r="695" spans="1:9" x14ac:dyDescent="0.55000000000000004">
      <c r="A695" s="5">
        <v>7</v>
      </c>
      <c r="B695" s="5">
        <v>125</v>
      </c>
      <c r="C695" s="5">
        <v>86</v>
      </c>
      <c r="D695" s="5">
        <v>0</v>
      </c>
      <c r="E695" s="5">
        <v>0</v>
      </c>
      <c r="F695" s="5">
        <v>37.6</v>
      </c>
      <c r="G695" s="5">
        <v>0.30399999999999999</v>
      </c>
      <c r="H695" s="5">
        <v>51</v>
      </c>
      <c r="I695" s="5">
        <v>0</v>
      </c>
    </row>
    <row r="696" spans="1:9" x14ac:dyDescent="0.55000000000000004">
      <c r="A696" s="5">
        <v>11</v>
      </c>
      <c r="B696" s="5">
        <v>127</v>
      </c>
      <c r="C696" s="5">
        <v>106</v>
      </c>
      <c r="D696" s="5">
        <v>0</v>
      </c>
      <c r="E696" s="5">
        <v>0</v>
      </c>
      <c r="F696" s="5">
        <v>39</v>
      </c>
      <c r="G696" s="5">
        <v>0.19</v>
      </c>
      <c r="H696" s="5">
        <v>51</v>
      </c>
      <c r="I696" s="5">
        <v>0</v>
      </c>
    </row>
    <row r="697" spans="1:9" x14ac:dyDescent="0.55000000000000004">
      <c r="A697" s="5">
        <v>5</v>
      </c>
      <c r="B697" s="5">
        <v>162</v>
      </c>
      <c r="C697" s="5">
        <v>104</v>
      </c>
      <c r="D697" s="5">
        <v>0</v>
      </c>
      <c r="E697" s="5">
        <v>0</v>
      </c>
      <c r="F697" s="5">
        <v>37.700000000000003</v>
      </c>
      <c r="G697" s="5">
        <v>0.151</v>
      </c>
      <c r="H697" s="5">
        <v>52</v>
      </c>
      <c r="I697" s="5">
        <v>1</v>
      </c>
    </row>
    <row r="698" spans="1:9" x14ac:dyDescent="0.55000000000000004">
      <c r="A698" s="5">
        <v>13</v>
      </c>
      <c r="B698" s="5">
        <v>106</v>
      </c>
      <c r="C698" s="5">
        <v>70</v>
      </c>
      <c r="D698" s="5">
        <v>0</v>
      </c>
      <c r="E698" s="5">
        <v>0</v>
      </c>
      <c r="F698" s="5">
        <v>34.200000000000003</v>
      </c>
      <c r="G698" s="5">
        <v>0.251</v>
      </c>
      <c r="H698" s="5">
        <v>52</v>
      </c>
      <c r="I698" s="5">
        <v>0</v>
      </c>
    </row>
    <row r="699" spans="1:9" x14ac:dyDescent="0.55000000000000004">
      <c r="A699" s="5">
        <v>2</v>
      </c>
      <c r="B699" s="5">
        <v>108</v>
      </c>
      <c r="C699" s="5">
        <v>80</v>
      </c>
      <c r="D699" s="5">
        <v>0</v>
      </c>
      <c r="E699" s="5">
        <v>0</v>
      </c>
      <c r="F699" s="5">
        <v>27</v>
      </c>
      <c r="G699" s="5">
        <v>0.25900000000000001</v>
      </c>
      <c r="H699" s="5">
        <v>52</v>
      </c>
      <c r="I699" s="5">
        <v>1</v>
      </c>
    </row>
    <row r="700" spans="1:9" x14ac:dyDescent="0.55000000000000004">
      <c r="A700" s="5">
        <v>8</v>
      </c>
      <c r="B700" s="5">
        <v>124</v>
      </c>
      <c r="C700" s="5">
        <v>76</v>
      </c>
      <c r="D700" s="5">
        <v>24</v>
      </c>
      <c r="E700" s="5">
        <v>600</v>
      </c>
      <c r="F700" s="5">
        <v>28.7</v>
      </c>
      <c r="G700" s="5">
        <v>0.68700000000000006</v>
      </c>
      <c r="H700" s="5">
        <v>52</v>
      </c>
      <c r="I700" s="5">
        <v>1</v>
      </c>
    </row>
    <row r="701" spans="1:9" x14ac:dyDescent="0.55000000000000004">
      <c r="A701" s="5">
        <v>3</v>
      </c>
      <c r="B701" s="5">
        <v>176</v>
      </c>
      <c r="C701" s="5">
        <v>86</v>
      </c>
      <c r="D701" s="5">
        <v>27</v>
      </c>
      <c r="E701" s="5">
        <v>156</v>
      </c>
      <c r="F701" s="5">
        <v>33.299999999999997</v>
      </c>
      <c r="G701" s="5">
        <v>1.1539999999999999</v>
      </c>
      <c r="H701" s="5">
        <v>52</v>
      </c>
      <c r="I701" s="5">
        <v>1</v>
      </c>
    </row>
    <row r="702" spans="1:9" x14ac:dyDescent="0.55000000000000004">
      <c r="A702" s="5">
        <v>1</v>
      </c>
      <c r="B702" s="5">
        <v>168</v>
      </c>
      <c r="C702" s="5">
        <v>88</v>
      </c>
      <c r="D702" s="5">
        <v>29</v>
      </c>
      <c r="E702" s="5">
        <v>0</v>
      </c>
      <c r="F702" s="5">
        <v>35</v>
      </c>
      <c r="G702" s="5">
        <v>0.90500000000000003</v>
      </c>
      <c r="H702" s="5">
        <v>52</v>
      </c>
      <c r="I702" s="5">
        <v>1</v>
      </c>
    </row>
    <row r="703" spans="1:9" x14ac:dyDescent="0.55000000000000004">
      <c r="A703" s="5">
        <v>5</v>
      </c>
      <c r="B703" s="5">
        <v>97</v>
      </c>
      <c r="C703" s="5">
        <v>76</v>
      </c>
      <c r="D703" s="5">
        <v>27</v>
      </c>
      <c r="E703" s="5">
        <v>0</v>
      </c>
      <c r="F703" s="5">
        <v>35.6</v>
      </c>
      <c r="G703" s="5">
        <v>0.378</v>
      </c>
      <c r="H703" s="5">
        <v>52</v>
      </c>
      <c r="I703" s="5">
        <v>1</v>
      </c>
    </row>
    <row r="704" spans="1:9" x14ac:dyDescent="0.55000000000000004">
      <c r="A704" s="5">
        <v>0</v>
      </c>
      <c r="B704" s="5">
        <v>123</v>
      </c>
      <c r="C704" s="5">
        <v>72</v>
      </c>
      <c r="D704" s="5">
        <v>0</v>
      </c>
      <c r="E704" s="5">
        <v>0</v>
      </c>
      <c r="F704" s="5">
        <v>36.299999999999997</v>
      </c>
      <c r="G704" s="5">
        <v>0.25800000000000001</v>
      </c>
      <c r="H704" s="5">
        <v>52</v>
      </c>
      <c r="I704" s="5">
        <v>1</v>
      </c>
    </row>
    <row r="705" spans="1:9" x14ac:dyDescent="0.55000000000000004">
      <c r="A705" s="5">
        <v>2</v>
      </c>
      <c r="B705" s="5">
        <v>197</v>
      </c>
      <c r="C705" s="5">
        <v>70</v>
      </c>
      <c r="D705" s="5">
        <v>45</v>
      </c>
      <c r="E705" s="5">
        <v>543</v>
      </c>
      <c r="F705" s="5">
        <v>30.5</v>
      </c>
      <c r="G705" s="5">
        <v>0.158</v>
      </c>
      <c r="H705" s="5">
        <v>53</v>
      </c>
      <c r="I705" s="5">
        <v>1</v>
      </c>
    </row>
    <row r="706" spans="1:9" x14ac:dyDescent="0.55000000000000004">
      <c r="A706" s="5">
        <v>9</v>
      </c>
      <c r="B706" s="5">
        <v>145</v>
      </c>
      <c r="C706" s="5">
        <v>88</v>
      </c>
      <c r="D706" s="5">
        <v>34</v>
      </c>
      <c r="E706" s="5">
        <v>165</v>
      </c>
      <c r="F706" s="5">
        <v>30.3</v>
      </c>
      <c r="G706" s="5">
        <v>0.77100000000000002</v>
      </c>
      <c r="H706" s="5">
        <v>53</v>
      </c>
      <c r="I706" s="5">
        <v>1</v>
      </c>
    </row>
    <row r="707" spans="1:9" x14ac:dyDescent="0.55000000000000004">
      <c r="A707" s="5">
        <v>5</v>
      </c>
      <c r="B707" s="5">
        <v>187</v>
      </c>
      <c r="C707" s="5">
        <v>76</v>
      </c>
      <c r="D707" s="5">
        <v>27</v>
      </c>
      <c r="E707" s="5">
        <v>207</v>
      </c>
      <c r="F707" s="5">
        <v>43.6</v>
      </c>
      <c r="G707" s="5">
        <v>1.034</v>
      </c>
      <c r="H707" s="5">
        <v>53</v>
      </c>
      <c r="I707" s="5">
        <v>1</v>
      </c>
    </row>
    <row r="708" spans="1:9" x14ac:dyDescent="0.55000000000000004">
      <c r="A708" s="5">
        <v>9</v>
      </c>
      <c r="B708" s="5">
        <v>156</v>
      </c>
      <c r="C708" s="5">
        <v>86</v>
      </c>
      <c r="D708" s="5">
        <v>0</v>
      </c>
      <c r="E708" s="5">
        <v>0</v>
      </c>
      <c r="F708" s="5">
        <v>24.8</v>
      </c>
      <c r="G708" s="5">
        <v>0.23</v>
      </c>
      <c r="H708" s="5">
        <v>53</v>
      </c>
      <c r="I708" s="5">
        <v>1</v>
      </c>
    </row>
    <row r="709" spans="1:9" x14ac:dyDescent="0.55000000000000004">
      <c r="A709" s="5">
        <v>2</v>
      </c>
      <c r="B709" s="5">
        <v>105</v>
      </c>
      <c r="C709" s="5">
        <v>75</v>
      </c>
      <c r="D709" s="5">
        <v>0</v>
      </c>
      <c r="E709" s="5">
        <v>0</v>
      </c>
      <c r="F709" s="5">
        <v>23.3</v>
      </c>
      <c r="G709" s="5">
        <v>0.56000000000000005</v>
      </c>
      <c r="H709" s="5">
        <v>53</v>
      </c>
      <c r="I709" s="5">
        <v>0</v>
      </c>
    </row>
    <row r="710" spans="1:9" x14ac:dyDescent="0.55000000000000004">
      <c r="A710" s="5">
        <v>8</v>
      </c>
      <c r="B710" s="5">
        <v>125</v>
      </c>
      <c r="C710" s="5">
        <v>96</v>
      </c>
      <c r="D710" s="5">
        <v>0</v>
      </c>
      <c r="E710" s="5">
        <v>0</v>
      </c>
      <c r="F710" s="5">
        <v>0</v>
      </c>
      <c r="G710" s="5">
        <v>0.23200000000000001</v>
      </c>
      <c r="H710" s="5">
        <v>54</v>
      </c>
      <c r="I710" s="5">
        <v>1</v>
      </c>
    </row>
    <row r="711" spans="1:9" x14ac:dyDescent="0.55000000000000004">
      <c r="A711" s="5">
        <v>9</v>
      </c>
      <c r="B711" s="5">
        <v>171</v>
      </c>
      <c r="C711" s="5">
        <v>110</v>
      </c>
      <c r="D711" s="5">
        <v>24</v>
      </c>
      <c r="E711" s="5">
        <v>240</v>
      </c>
      <c r="F711" s="5">
        <v>45.4</v>
      </c>
      <c r="G711" s="5">
        <v>0.72099999999999997</v>
      </c>
      <c r="H711" s="5">
        <v>54</v>
      </c>
      <c r="I711" s="5">
        <v>1</v>
      </c>
    </row>
    <row r="712" spans="1:9" x14ac:dyDescent="0.55000000000000004">
      <c r="A712" s="5">
        <v>2</v>
      </c>
      <c r="B712" s="5">
        <v>109</v>
      </c>
      <c r="C712" s="5">
        <v>92</v>
      </c>
      <c r="D712" s="5">
        <v>0</v>
      </c>
      <c r="E712" s="5">
        <v>0</v>
      </c>
      <c r="F712" s="5">
        <v>42.7</v>
      </c>
      <c r="G712" s="5">
        <v>0.84499999999999997</v>
      </c>
      <c r="H712" s="5">
        <v>54</v>
      </c>
      <c r="I712" s="5">
        <v>0</v>
      </c>
    </row>
    <row r="713" spans="1:9" x14ac:dyDescent="0.55000000000000004">
      <c r="A713" s="5">
        <v>6</v>
      </c>
      <c r="B713" s="5">
        <v>125</v>
      </c>
      <c r="C713" s="5">
        <v>76</v>
      </c>
      <c r="D713" s="5">
        <v>0</v>
      </c>
      <c r="E713" s="5">
        <v>0</v>
      </c>
      <c r="F713" s="5">
        <v>33.799999999999997</v>
      </c>
      <c r="G713" s="5">
        <v>0.121</v>
      </c>
      <c r="H713" s="5">
        <v>54</v>
      </c>
      <c r="I713" s="5">
        <v>1</v>
      </c>
    </row>
    <row r="714" spans="1:9" x14ac:dyDescent="0.55000000000000004">
      <c r="A714" s="5">
        <v>7</v>
      </c>
      <c r="B714" s="5">
        <v>150</v>
      </c>
      <c r="C714" s="5">
        <v>78</v>
      </c>
      <c r="D714" s="5">
        <v>29</v>
      </c>
      <c r="E714" s="5">
        <v>126</v>
      </c>
      <c r="F714" s="5">
        <v>35.200000000000003</v>
      </c>
      <c r="G714" s="5">
        <v>0.69199999999999995</v>
      </c>
      <c r="H714" s="5">
        <v>54</v>
      </c>
      <c r="I714" s="5">
        <v>1</v>
      </c>
    </row>
    <row r="715" spans="1:9" x14ac:dyDescent="0.55000000000000004">
      <c r="A715" s="5">
        <v>10</v>
      </c>
      <c r="B715" s="5">
        <v>162</v>
      </c>
      <c r="C715" s="5">
        <v>84</v>
      </c>
      <c r="D715" s="5">
        <v>0</v>
      </c>
      <c r="E715" s="5">
        <v>0</v>
      </c>
      <c r="F715" s="5">
        <v>27.7</v>
      </c>
      <c r="G715" s="5">
        <v>0.182</v>
      </c>
      <c r="H715" s="5">
        <v>54</v>
      </c>
      <c r="I715" s="5">
        <v>0</v>
      </c>
    </row>
    <row r="716" spans="1:9" x14ac:dyDescent="0.55000000000000004">
      <c r="A716" s="5">
        <v>3</v>
      </c>
      <c r="B716" s="5">
        <v>128</v>
      </c>
      <c r="C716" s="5">
        <v>78</v>
      </c>
      <c r="D716" s="5">
        <v>0</v>
      </c>
      <c r="E716" s="5">
        <v>0</v>
      </c>
      <c r="F716" s="5">
        <v>21.1</v>
      </c>
      <c r="G716" s="5">
        <v>0.26800000000000002</v>
      </c>
      <c r="H716" s="5">
        <v>55</v>
      </c>
      <c r="I716" s="5">
        <v>0</v>
      </c>
    </row>
    <row r="717" spans="1:9" x14ac:dyDescent="0.55000000000000004">
      <c r="A717" s="5">
        <v>6</v>
      </c>
      <c r="B717" s="5">
        <v>103</v>
      </c>
      <c r="C717" s="5">
        <v>72</v>
      </c>
      <c r="D717" s="5">
        <v>32</v>
      </c>
      <c r="E717" s="5">
        <v>190</v>
      </c>
      <c r="F717" s="5">
        <v>37.700000000000003</v>
      </c>
      <c r="G717" s="5">
        <v>0.32400000000000001</v>
      </c>
      <c r="H717" s="5">
        <v>55</v>
      </c>
      <c r="I717" s="5">
        <v>0</v>
      </c>
    </row>
    <row r="718" spans="1:9" x14ac:dyDescent="0.55000000000000004">
      <c r="A718" s="5">
        <v>6</v>
      </c>
      <c r="B718" s="5">
        <v>137</v>
      </c>
      <c r="C718" s="5">
        <v>61</v>
      </c>
      <c r="D718" s="5">
        <v>0</v>
      </c>
      <c r="E718" s="5">
        <v>0</v>
      </c>
      <c r="F718" s="5">
        <v>24.2</v>
      </c>
      <c r="G718" s="5">
        <v>0.151</v>
      </c>
      <c r="H718" s="5">
        <v>55</v>
      </c>
      <c r="I718" s="5">
        <v>0</v>
      </c>
    </row>
    <row r="719" spans="1:9" x14ac:dyDescent="0.55000000000000004">
      <c r="A719" s="5">
        <v>7</v>
      </c>
      <c r="B719" s="5">
        <v>195</v>
      </c>
      <c r="C719" s="5">
        <v>70</v>
      </c>
      <c r="D719" s="5">
        <v>33</v>
      </c>
      <c r="E719" s="5">
        <v>145</v>
      </c>
      <c r="F719" s="5">
        <v>25.1</v>
      </c>
      <c r="G719" s="5">
        <v>0.16300000000000001</v>
      </c>
      <c r="H719" s="5">
        <v>55</v>
      </c>
      <c r="I719" s="5">
        <v>1</v>
      </c>
    </row>
    <row r="720" spans="1:9" x14ac:dyDescent="0.55000000000000004">
      <c r="A720" s="5">
        <v>4</v>
      </c>
      <c r="B720" s="5">
        <v>111</v>
      </c>
      <c r="C720" s="5">
        <v>72</v>
      </c>
      <c r="D720" s="5">
        <v>47</v>
      </c>
      <c r="E720" s="5">
        <v>207</v>
      </c>
      <c r="F720" s="5">
        <v>37.1</v>
      </c>
      <c r="G720" s="5">
        <v>1.39</v>
      </c>
      <c r="H720" s="5">
        <v>56</v>
      </c>
      <c r="I720" s="5">
        <v>1</v>
      </c>
    </row>
    <row r="721" spans="1:9" x14ac:dyDescent="0.55000000000000004">
      <c r="A721" s="5">
        <v>10</v>
      </c>
      <c r="B721" s="5">
        <v>90</v>
      </c>
      <c r="C721" s="5">
        <v>85</v>
      </c>
      <c r="D721" s="5">
        <v>32</v>
      </c>
      <c r="E721" s="5">
        <v>0</v>
      </c>
      <c r="F721" s="5">
        <v>34.9</v>
      </c>
      <c r="G721" s="5">
        <v>0.82499999999999996</v>
      </c>
      <c r="H721" s="5">
        <v>56</v>
      </c>
      <c r="I721" s="5">
        <v>1</v>
      </c>
    </row>
    <row r="722" spans="1:9" x14ac:dyDescent="0.55000000000000004">
      <c r="A722" s="5">
        <v>10</v>
      </c>
      <c r="B722" s="5">
        <v>94</v>
      </c>
      <c r="C722" s="5">
        <v>72</v>
      </c>
      <c r="D722" s="5">
        <v>18</v>
      </c>
      <c r="E722" s="5">
        <v>0</v>
      </c>
      <c r="F722" s="5">
        <v>23.1</v>
      </c>
      <c r="G722" s="5">
        <v>0.59499999999999997</v>
      </c>
      <c r="H722" s="5">
        <v>56</v>
      </c>
      <c r="I722" s="5">
        <v>0</v>
      </c>
    </row>
    <row r="723" spans="1:9" x14ac:dyDescent="0.55000000000000004">
      <c r="A723" s="5">
        <v>10</v>
      </c>
      <c r="B723" s="5">
        <v>139</v>
      </c>
      <c r="C723" s="5">
        <v>80</v>
      </c>
      <c r="D723" s="5">
        <v>0</v>
      </c>
      <c r="E723" s="5">
        <v>0</v>
      </c>
      <c r="F723" s="5">
        <v>27.1</v>
      </c>
      <c r="G723" s="5">
        <v>1.4410000000000001</v>
      </c>
      <c r="H723" s="5">
        <v>57</v>
      </c>
      <c r="I723" s="5">
        <v>0</v>
      </c>
    </row>
    <row r="724" spans="1:9" x14ac:dyDescent="0.55000000000000004">
      <c r="A724" s="5">
        <v>13</v>
      </c>
      <c r="B724" s="5">
        <v>145</v>
      </c>
      <c r="C724" s="5">
        <v>82</v>
      </c>
      <c r="D724" s="5">
        <v>19</v>
      </c>
      <c r="E724" s="5">
        <v>110</v>
      </c>
      <c r="F724" s="5">
        <v>22.2</v>
      </c>
      <c r="G724" s="5">
        <v>0.245</v>
      </c>
      <c r="H724" s="5">
        <v>57</v>
      </c>
      <c r="I724" s="5">
        <v>0</v>
      </c>
    </row>
    <row r="725" spans="1:9" x14ac:dyDescent="0.55000000000000004">
      <c r="A725" s="5">
        <v>8</v>
      </c>
      <c r="B725" s="5">
        <v>196</v>
      </c>
      <c r="C725" s="5">
        <v>76</v>
      </c>
      <c r="D725" s="5">
        <v>29</v>
      </c>
      <c r="E725" s="5">
        <v>280</v>
      </c>
      <c r="F725" s="5">
        <v>37.5</v>
      </c>
      <c r="G725" s="5">
        <v>0.60499999999999998</v>
      </c>
      <c r="H725" s="5">
        <v>57</v>
      </c>
      <c r="I725" s="5">
        <v>1</v>
      </c>
    </row>
    <row r="726" spans="1:9" x14ac:dyDescent="0.55000000000000004">
      <c r="A726" s="5">
        <v>5</v>
      </c>
      <c r="B726" s="5">
        <v>114</v>
      </c>
      <c r="C726" s="5">
        <v>74</v>
      </c>
      <c r="D726" s="5">
        <v>0</v>
      </c>
      <c r="E726" s="5">
        <v>0</v>
      </c>
      <c r="F726" s="5">
        <v>24.9</v>
      </c>
      <c r="G726" s="5">
        <v>0.74399999999999999</v>
      </c>
      <c r="H726" s="5">
        <v>57</v>
      </c>
      <c r="I726" s="5">
        <v>0</v>
      </c>
    </row>
    <row r="727" spans="1:9" x14ac:dyDescent="0.55000000000000004">
      <c r="A727" s="5">
        <v>8</v>
      </c>
      <c r="B727" s="5">
        <v>95</v>
      </c>
      <c r="C727" s="5">
        <v>72</v>
      </c>
      <c r="D727" s="5">
        <v>0</v>
      </c>
      <c r="E727" s="5">
        <v>0</v>
      </c>
      <c r="F727" s="5">
        <v>36.799999999999997</v>
      </c>
      <c r="G727" s="5">
        <v>0.48499999999999999</v>
      </c>
      <c r="H727" s="5">
        <v>57</v>
      </c>
      <c r="I727" s="5">
        <v>0</v>
      </c>
    </row>
    <row r="728" spans="1:9" x14ac:dyDescent="0.55000000000000004">
      <c r="A728" s="5">
        <v>8</v>
      </c>
      <c r="B728" s="5">
        <v>176</v>
      </c>
      <c r="C728" s="5">
        <v>90</v>
      </c>
      <c r="D728" s="5">
        <v>34</v>
      </c>
      <c r="E728" s="5">
        <v>300</v>
      </c>
      <c r="F728" s="5">
        <v>33.700000000000003</v>
      </c>
      <c r="G728" s="5">
        <v>0.46700000000000003</v>
      </c>
      <c r="H728" s="5">
        <v>58</v>
      </c>
      <c r="I728" s="5">
        <v>1</v>
      </c>
    </row>
    <row r="729" spans="1:9" x14ac:dyDescent="0.55000000000000004">
      <c r="A729" s="5">
        <v>8</v>
      </c>
      <c r="B729" s="5">
        <v>112</v>
      </c>
      <c r="C729" s="5">
        <v>72</v>
      </c>
      <c r="D729" s="5">
        <v>0</v>
      </c>
      <c r="E729" s="5">
        <v>0</v>
      </c>
      <c r="F729" s="5">
        <v>23.6</v>
      </c>
      <c r="G729" s="5">
        <v>0.84</v>
      </c>
      <c r="H729" s="5">
        <v>58</v>
      </c>
      <c r="I729" s="5">
        <v>0</v>
      </c>
    </row>
    <row r="730" spans="1:9" x14ac:dyDescent="0.55000000000000004">
      <c r="A730" s="5">
        <v>12</v>
      </c>
      <c r="B730" s="5">
        <v>140</v>
      </c>
      <c r="C730" s="5">
        <v>82</v>
      </c>
      <c r="D730" s="5">
        <v>43</v>
      </c>
      <c r="E730" s="5">
        <v>325</v>
      </c>
      <c r="F730" s="5">
        <v>39.200000000000003</v>
      </c>
      <c r="G730" s="5">
        <v>0.52800000000000002</v>
      </c>
      <c r="H730" s="5">
        <v>58</v>
      </c>
      <c r="I730" s="5">
        <v>1</v>
      </c>
    </row>
    <row r="731" spans="1:9" x14ac:dyDescent="0.55000000000000004">
      <c r="A731" s="5">
        <v>5</v>
      </c>
      <c r="B731" s="5">
        <v>144</v>
      </c>
      <c r="C731" s="5">
        <v>82</v>
      </c>
      <c r="D731" s="5">
        <v>26</v>
      </c>
      <c r="E731" s="5">
        <v>285</v>
      </c>
      <c r="F731" s="5">
        <v>32</v>
      </c>
      <c r="G731" s="5">
        <v>0.45200000000000001</v>
      </c>
      <c r="H731" s="5">
        <v>58</v>
      </c>
      <c r="I731" s="5">
        <v>1</v>
      </c>
    </row>
    <row r="732" spans="1:9" x14ac:dyDescent="0.55000000000000004">
      <c r="A732" s="5">
        <v>0</v>
      </c>
      <c r="B732" s="5">
        <v>173</v>
      </c>
      <c r="C732" s="5">
        <v>78</v>
      </c>
      <c r="D732" s="5">
        <v>32</v>
      </c>
      <c r="E732" s="5">
        <v>265</v>
      </c>
      <c r="F732" s="5">
        <v>46.5</v>
      </c>
      <c r="G732" s="5">
        <v>1.159</v>
      </c>
      <c r="H732" s="5">
        <v>58</v>
      </c>
      <c r="I732" s="5">
        <v>0</v>
      </c>
    </row>
    <row r="733" spans="1:9" x14ac:dyDescent="0.55000000000000004">
      <c r="A733" s="5">
        <v>9</v>
      </c>
      <c r="B733" s="5">
        <v>91</v>
      </c>
      <c r="C733" s="5">
        <v>68</v>
      </c>
      <c r="D733" s="5">
        <v>0</v>
      </c>
      <c r="E733" s="5">
        <v>0</v>
      </c>
      <c r="F733" s="5">
        <v>24.2</v>
      </c>
      <c r="G733" s="5">
        <v>0.2</v>
      </c>
      <c r="H733" s="5">
        <v>58</v>
      </c>
      <c r="I733" s="5">
        <v>0</v>
      </c>
    </row>
    <row r="734" spans="1:9" x14ac:dyDescent="0.55000000000000004">
      <c r="A734" s="5">
        <v>8</v>
      </c>
      <c r="B734" s="5">
        <v>110</v>
      </c>
      <c r="C734" s="5">
        <v>76</v>
      </c>
      <c r="D734" s="5">
        <v>0</v>
      </c>
      <c r="E734" s="5">
        <v>0</v>
      </c>
      <c r="F734" s="5">
        <v>27.8</v>
      </c>
      <c r="G734" s="5">
        <v>0.23699999999999999</v>
      </c>
      <c r="H734" s="5">
        <v>58</v>
      </c>
      <c r="I734" s="5">
        <v>0</v>
      </c>
    </row>
    <row r="735" spans="1:9" x14ac:dyDescent="0.55000000000000004">
      <c r="A735" s="5">
        <v>1</v>
      </c>
      <c r="B735" s="5">
        <v>189</v>
      </c>
      <c r="C735" s="5">
        <v>60</v>
      </c>
      <c r="D735" s="5">
        <v>23</v>
      </c>
      <c r="E735" s="5">
        <v>846</v>
      </c>
      <c r="F735" s="5">
        <v>30.1</v>
      </c>
      <c r="G735" s="5">
        <v>0.39800000000000002</v>
      </c>
      <c r="H735" s="5">
        <v>59</v>
      </c>
      <c r="I735" s="5">
        <v>1</v>
      </c>
    </row>
    <row r="736" spans="1:9" x14ac:dyDescent="0.55000000000000004">
      <c r="A736" s="5">
        <v>6</v>
      </c>
      <c r="B736" s="5">
        <v>194</v>
      </c>
      <c r="C736" s="5">
        <v>78</v>
      </c>
      <c r="D736" s="5">
        <v>0</v>
      </c>
      <c r="E736" s="5">
        <v>0</v>
      </c>
      <c r="F736" s="5">
        <v>23.5</v>
      </c>
      <c r="G736" s="5">
        <v>0.129</v>
      </c>
      <c r="H736" s="5">
        <v>59</v>
      </c>
      <c r="I736" s="5">
        <v>1</v>
      </c>
    </row>
    <row r="737" spans="1:9" x14ac:dyDescent="0.55000000000000004">
      <c r="A737" s="5">
        <v>0</v>
      </c>
      <c r="B737" s="5">
        <v>137</v>
      </c>
      <c r="C737" s="5">
        <v>84</v>
      </c>
      <c r="D737" s="5">
        <v>27</v>
      </c>
      <c r="E737" s="5">
        <v>0</v>
      </c>
      <c r="F737" s="5">
        <v>27.3</v>
      </c>
      <c r="G737" s="5">
        <v>0.23100000000000001</v>
      </c>
      <c r="H737" s="5">
        <v>59</v>
      </c>
      <c r="I737" s="5">
        <v>0</v>
      </c>
    </row>
    <row r="738" spans="1:9" x14ac:dyDescent="0.55000000000000004">
      <c r="A738" s="5">
        <v>5</v>
      </c>
      <c r="B738" s="5">
        <v>109</v>
      </c>
      <c r="C738" s="5">
        <v>75</v>
      </c>
      <c r="D738" s="5">
        <v>26</v>
      </c>
      <c r="E738" s="5">
        <v>0</v>
      </c>
      <c r="F738" s="5">
        <v>36</v>
      </c>
      <c r="G738" s="5">
        <v>0.54600000000000004</v>
      </c>
      <c r="H738" s="5">
        <v>60</v>
      </c>
      <c r="I738" s="5">
        <v>0</v>
      </c>
    </row>
    <row r="739" spans="1:9" x14ac:dyDescent="0.55000000000000004">
      <c r="A739" s="5">
        <v>4</v>
      </c>
      <c r="B739" s="5">
        <v>134</v>
      </c>
      <c r="C739" s="5">
        <v>72</v>
      </c>
      <c r="D739" s="5">
        <v>0</v>
      </c>
      <c r="E739" s="5">
        <v>0</v>
      </c>
      <c r="F739" s="5">
        <v>23.8</v>
      </c>
      <c r="G739" s="5">
        <v>0.27700000000000002</v>
      </c>
      <c r="H739" s="5">
        <v>60</v>
      </c>
      <c r="I739" s="5">
        <v>1</v>
      </c>
    </row>
    <row r="740" spans="1:9" x14ac:dyDescent="0.55000000000000004">
      <c r="A740" s="5">
        <v>8</v>
      </c>
      <c r="B740" s="5">
        <v>181</v>
      </c>
      <c r="C740" s="5">
        <v>68</v>
      </c>
      <c r="D740" s="5">
        <v>36</v>
      </c>
      <c r="E740" s="5">
        <v>495</v>
      </c>
      <c r="F740" s="5">
        <v>30.1</v>
      </c>
      <c r="G740" s="5">
        <v>0.61499999999999999</v>
      </c>
      <c r="H740" s="5">
        <v>60</v>
      </c>
      <c r="I740" s="5">
        <v>1</v>
      </c>
    </row>
    <row r="741" spans="1:9" x14ac:dyDescent="0.55000000000000004">
      <c r="A741" s="5">
        <v>7</v>
      </c>
      <c r="B741" s="5">
        <v>179</v>
      </c>
      <c r="C741" s="5">
        <v>95</v>
      </c>
      <c r="D741" s="5">
        <v>31</v>
      </c>
      <c r="E741" s="5">
        <v>0</v>
      </c>
      <c r="F741" s="5">
        <v>34.200000000000003</v>
      </c>
      <c r="G741" s="5">
        <v>0.16400000000000001</v>
      </c>
      <c r="H741" s="5">
        <v>60</v>
      </c>
      <c r="I741" s="5">
        <v>0</v>
      </c>
    </row>
    <row r="742" spans="1:9" x14ac:dyDescent="0.55000000000000004">
      <c r="A742" s="5">
        <v>6</v>
      </c>
      <c r="B742" s="5">
        <v>129</v>
      </c>
      <c r="C742" s="5">
        <v>90</v>
      </c>
      <c r="D742" s="5">
        <v>7</v>
      </c>
      <c r="E742" s="5">
        <v>326</v>
      </c>
      <c r="F742" s="5">
        <v>19.600000000000001</v>
      </c>
      <c r="G742" s="5">
        <v>0.58199999999999996</v>
      </c>
      <c r="H742" s="5">
        <v>60</v>
      </c>
      <c r="I742" s="5">
        <v>0</v>
      </c>
    </row>
    <row r="743" spans="1:9" x14ac:dyDescent="0.55000000000000004">
      <c r="A743" s="5">
        <v>4</v>
      </c>
      <c r="B743" s="5">
        <v>146</v>
      </c>
      <c r="C743" s="5">
        <v>92</v>
      </c>
      <c r="D743" s="5">
        <v>0</v>
      </c>
      <c r="E743" s="5">
        <v>0</v>
      </c>
      <c r="F743" s="5">
        <v>31.2</v>
      </c>
      <c r="G743" s="5">
        <v>0.53900000000000003</v>
      </c>
      <c r="H743" s="5">
        <v>61</v>
      </c>
      <c r="I743" s="5">
        <v>1</v>
      </c>
    </row>
    <row r="744" spans="1:9" x14ac:dyDescent="0.55000000000000004">
      <c r="A744" s="5">
        <v>7</v>
      </c>
      <c r="B744" s="5">
        <v>142</v>
      </c>
      <c r="C744" s="5">
        <v>60</v>
      </c>
      <c r="D744" s="5">
        <v>33</v>
      </c>
      <c r="E744" s="5">
        <v>190</v>
      </c>
      <c r="F744" s="5">
        <v>28.8</v>
      </c>
      <c r="G744" s="5">
        <v>0.68700000000000006</v>
      </c>
      <c r="H744" s="5">
        <v>61</v>
      </c>
      <c r="I744" s="5">
        <v>0</v>
      </c>
    </row>
    <row r="745" spans="1:9" x14ac:dyDescent="0.55000000000000004">
      <c r="A745" s="5">
        <v>0</v>
      </c>
      <c r="B745" s="5">
        <v>105</v>
      </c>
      <c r="C745" s="5">
        <v>84</v>
      </c>
      <c r="D745" s="5">
        <v>0</v>
      </c>
      <c r="E745" s="5">
        <v>0</v>
      </c>
      <c r="F745" s="5">
        <v>27.9</v>
      </c>
      <c r="G745" s="5">
        <v>0.74099999999999999</v>
      </c>
      <c r="H745" s="5">
        <v>62</v>
      </c>
      <c r="I745" s="5">
        <v>1</v>
      </c>
    </row>
    <row r="746" spans="1:9" x14ac:dyDescent="0.55000000000000004">
      <c r="A746" s="5">
        <v>1</v>
      </c>
      <c r="B746" s="5">
        <v>135</v>
      </c>
      <c r="C746" s="5">
        <v>54</v>
      </c>
      <c r="D746" s="5">
        <v>0</v>
      </c>
      <c r="E746" s="5">
        <v>0</v>
      </c>
      <c r="F746" s="5">
        <v>26.7</v>
      </c>
      <c r="G746" s="5">
        <v>0.68700000000000006</v>
      </c>
      <c r="H746" s="5">
        <v>62</v>
      </c>
      <c r="I746" s="5">
        <v>0</v>
      </c>
    </row>
    <row r="747" spans="1:9" x14ac:dyDescent="0.55000000000000004">
      <c r="A747" s="5">
        <v>2</v>
      </c>
      <c r="B747" s="5">
        <v>197</v>
      </c>
      <c r="C747" s="5">
        <v>70</v>
      </c>
      <c r="D747" s="5">
        <v>99</v>
      </c>
      <c r="E747" s="5">
        <v>0</v>
      </c>
      <c r="F747" s="5">
        <v>34.700000000000003</v>
      </c>
      <c r="G747" s="5">
        <v>0.57499999999999996</v>
      </c>
      <c r="H747" s="5">
        <v>62</v>
      </c>
      <c r="I747" s="5">
        <v>1</v>
      </c>
    </row>
    <row r="748" spans="1:9" x14ac:dyDescent="0.55000000000000004">
      <c r="A748" s="5">
        <v>12</v>
      </c>
      <c r="B748" s="5">
        <v>121</v>
      </c>
      <c r="C748" s="5">
        <v>78</v>
      </c>
      <c r="D748" s="5">
        <v>17</v>
      </c>
      <c r="E748" s="5">
        <v>0</v>
      </c>
      <c r="F748" s="5">
        <v>26.5</v>
      </c>
      <c r="G748" s="5">
        <v>0.25900000000000001</v>
      </c>
      <c r="H748" s="5">
        <v>62</v>
      </c>
      <c r="I748" s="5">
        <v>0</v>
      </c>
    </row>
    <row r="749" spans="1:9" x14ac:dyDescent="0.55000000000000004">
      <c r="A749" s="5">
        <v>3</v>
      </c>
      <c r="B749" s="5">
        <v>142</v>
      </c>
      <c r="C749" s="5">
        <v>80</v>
      </c>
      <c r="D749" s="5">
        <v>15</v>
      </c>
      <c r="E749" s="5">
        <v>0</v>
      </c>
      <c r="F749" s="5">
        <v>32.4</v>
      </c>
      <c r="G749" s="5">
        <v>0.2</v>
      </c>
      <c r="H749" s="5">
        <v>63</v>
      </c>
      <c r="I749" s="5">
        <v>0</v>
      </c>
    </row>
    <row r="750" spans="1:9" x14ac:dyDescent="0.55000000000000004">
      <c r="A750" s="5">
        <v>5</v>
      </c>
      <c r="B750" s="5">
        <v>158</v>
      </c>
      <c r="C750" s="5">
        <v>70</v>
      </c>
      <c r="D750" s="5">
        <v>0</v>
      </c>
      <c r="E750" s="5">
        <v>0</v>
      </c>
      <c r="F750" s="5">
        <v>29.8</v>
      </c>
      <c r="G750" s="5">
        <v>0.20699999999999999</v>
      </c>
      <c r="H750" s="5">
        <v>63</v>
      </c>
      <c r="I750" s="5">
        <v>0</v>
      </c>
    </row>
    <row r="751" spans="1:9" x14ac:dyDescent="0.55000000000000004">
      <c r="A751" s="5">
        <v>4</v>
      </c>
      <c r="B751" s="5">
        <v>132</v>
      </c>
      <c r="C751" s="5">
        <v>86</v>
      </c>
      <c r="D751" s="5">
        <v>31</v>
      </c>
      <c r="E751" s="5">
        <v>0</v>
      </c>
      <c r="F751" s="5">
        <v>28</v>
      </c>
      <c r="G751" s="5">
        <v>0.41899999999999998</v>
      </c>
      <c r="H751" s="5">
        <v>63</v>
      </c>
      <c r="I751" s="5">
        <v>0</v>
      </c>
    </row>
    <row r="752" spans="1:9" x14ac:dyDescent="0.55000000000000004">
      <c r="A752" s="5">
        <v>10</v>
      </c>
      <c r="B752" s="5">
        <v>101</v>
      </c>
      <c r="C752" s="5">
        <v>76</v>
      </c>
      <c r="D752" s="5">
        <v>48</v>
      </c>
      <c r="E752" s="5">
        <v>180</v>
      </c>
      <c r="F752" s="5">
        <v>32.9</v>
      </c>
      <c r="G752" s="5">
        <v>0.17100000000000001</v>
      </c>
      <c r="H752" s="5">
        <v>63</v>
      </c>
      <c r="I752" s="5">
        <v>0</v>
      </c>
    </row>
    <row r="753" spans="1:9" x14ac:dyDescent="0.55000000000000004">
      <c r="A753" s="5">
        <v>8</v>
      </c>
      <c r="B753" s="5">
        <v>120</v>
      </c>
      <c r="C753" s="5">
        <v>78</v>
      </c>
      <c r="D753" s="5">
        <v>0</v>
      </c>
      <c r="E753" s="5">
        <v>0</v>
      </c>
      <c r="F753" s="5">
        <v>25</v>
      </c>
      <c r="G753" s="5">
        <v>0.40899999999999997</v>
      </c>
      <c r="H753" s="5">
        <v>64</v>
      </c>
      <c r="I753" s="5">
        <v>0</v>
      </c>
    </row>
    <row r="754" spans="1:9" x14ac:dyDescent="0.55000000000000004">
      <c r="A754" s="5">
        <v>5</v>
      </c>
      <c r="B754" s="5">
        <v>147</v>
      </c>
      <c r="C754" s="5">
        <v>78</v>
      </c>
      <c r="D754" s="5">
        <v>0</v>
      </c>
      <c r="E754" s="5">
        <v>0</v>
      </c>
      <c r="F754" s="5">
        <v>33.700000000000003</v>
      </c>
      <c r="G754" s="5">
        <v>0.218</v>
      </c>
      <c r="H754" s="5">
        <v>65</v>
      </c>
      <c r="I754" s="5">
        <v>0</v>
      </c>
    </row>
    <row r="755" spans="1:9" x14ac:dyDescent="0.55000000000000004">
      <c r="A755" s="5">
        <v>0</v>
      </c>
      <c r="B755" s="5">
        <v>161</v>
      </c>
      <c r="C755" s="5">
        <v>50</v>
      </c>
      <c r="D755" s="5">
        <v>0</v>
      </c>
      <c r="E755" s="5">
        <v>0</v>
      </c>
      <c r="F755" s="5">
        <v>21.9</v>
      </c>
      <c r="G755" s="5">
        <v>0.254</v>
      </c>
      <c r="H755" s="5">
        <v>65</v>
      </c>
      <c r="I755" s="5">
        <v>0</v>
      </c>
    </row>
    <row r="756" spans="1:9" x14ac:dyDescent="0.55000000000000004">
      <c r="A756" s="5">
        <v>5</v>
      </c>
      <c r="B756" s="5">
        <v>103</v>
      </c>
      <c r="C756" s="5">
        <v>108</v>
      </c>
      <c r="D756" s="5">
        <v>37</v>
      </c>
      <c r="E756" s="5">
        <v>0</v>
      </c>
      <c r="F756" s="5">
        <v>39.200000000000003</v>
      </c>
      <c r="G756" s="5">
        <v>0.30499999999999999</v>
      </c>
      <c r="H756" s="5">
        <v>65</v>
      </c>
      <c r="I756" s="5">
        <v>0</v>
      </c>
    </row>
    <row r="757" spans="1:9" x14ac:dyDescent="0.55000000000000004">
      <c r="A757" s="5">
        <v>2</v>
      </c>
      <c r="B757" s="5">
        <v>158</v>
      </c>
      <c r="C757" s="5">
        <v>90</v>
      </c>
      <c r="D757" s="5">
        <v>0</v>
      </c>
      <c r="E757" s="5">
        <v>0</v>
      </c>
      <c r="F757" s="5">
        <v>31.6</v>
      </c>
      <c r="G757" s="5">
        <v>0.80500000000000005</v>
      </c>
      <c r="H757" s="5">
        <v>66</v>
      </c>
      <c r="I757" s="5">
        <v>1</v>
      </c>
    </row>
    <row r="758" spans="1:9" x14ac:dyDescent="0.55000000000000004">
      <c r="A758" s="5">
        <v>6</v>
      </c>
      <c r="B758" s="5">
        <v>166</v>
      </c>
      <c r="C758" s="5">
        <v>74</v>
      </c>
      <c r="D758" s="5">
        <v>0</v>
      </c>
      <c r="E758" s="5">
        <v>0</v>
      </c>
      <c r="F758" s="5">
        <v>26.6</v>
      </c>
      <c r="G758" s="5">
        <v>0.30399999999999999</v>
      </c>
      <c r="H758" s="5">
        <v>66</v>
      </c>
      <c r="I758" s="5">
        <v>0</v>
      </c>
    </row>
    <row r="759" spans="1:9" x14ac:dyDescent="0.55000000000000004">
      <c r="A759" s="5">
        <v>6</v>
      </c>
      <c r="B759" s="5">
        <v>114</v>
      </c>
      <c r="C759" s="5">
        <v>88</v>
      </c>
      <c r="D759" s="5">
        <v>0</v>
      </c>
      <c r="E759" s="5">
        <v>0</v>
      </c>
      <c r="F759" s="5">
        <v>27.8</v>
      </c>
      <c r="G759" s="5">
        <v>0.247</v>
      </c>
      <c r="H759" s="5">
        <v>66</v>
      </c>
      <c r="I759" s="5">
        <v>0</v>
      </c>
    </row>
    <row r="760" spans="1:9" x14ac:dyDescent="0.55000000000000004">
      <c r="A760" s="5">
        <v>6</v>
      </c>
      <c r="B760" s="5">
        <v>190</v>
      </c>
      <c r="C760" s="5">
        <v>92</v>
      </c>
      <c r="D760" s="5">
        <v>0</v>
      </c>
      <c r="E760" s="5">
        <v>0</v>
      </c>
      <c r="F760" s="5">
        <v>35.5</v>
      </c>
      <c r="G760" s="5">
        <v>0.27800000000000002</v>
      </c>
      <c r="H760" s="5">
        <v>66</v>
      </c>
      <c r="I760" s="5">
        <v>1</v>
      </c>
    </row>
    <row r="761" spans="1:9" x14ac:dyDescent="0.55000000000000004">
      <c r="A761" s="5">
        <v>4</v>
      </c>
      <c r="B761" s="5">
        <v>146</v>
      </c>
      <c r="C761" s="5">
        <v>78</v>
      </c>
      <c r="D761" s="5">
        <v>0</v>
      </c>
      <c r="E761" s="5">
        <v>0</v>
      </c>
      <c r="F761" s="5">
        <v>38.5</v>
      </c>
      <c r="G761" s="5">
        <v>0.52</v>
      </c>
      <c r="H761" s="5">
        <v>67</v>
      </c>
      <c r="I761" s="5">
        <v>1</v>
      </c>
    </row>
    <row r="762" spans="1:9" x14ac:dyDescent="0.55000000000000004">
      <c r="A762" s="5">
        <v>8</v>
      </c>
      <c r="B762" s="5">
        <v>194</v>
      </c>
      <c r="C762" s="5">
        <v>80</v>
      </c>
      <c r="D762" s="5">
        <v>0</v>
      </c>
      <c r="E762" s="5">
        <v>0</v>
      </c>
      <c r="F762" s="5">
        <v>26.1</v>
      </c>
      <c r="G762" s="5">
        <v>0.55100000000000005</v>
      </c>
      <c r="H762" s="5">
        <v>67</v>
      </c>
      <c r="I762" s="5">
        <v>0</v>
      </c>
    </row>
    <row r="763" spans="1:9" x14ac:dyDescent="0.55000000000000004">
      <c r="A763" s="5">
        <v>0</v>
      </c>
      <c r="B763" s="5">
        <v>57</v>
      </c>
      <c r="C763" s="5">
        <v>60</v>
      </c>
      <c r="D763" s="5">
        <v>0</v>
      </c>
      <c r="E763" s="5">
        <v>0</v>
      </c>
      <c r="F763" s="5">
        <v>21.7</v>
      </c>
      <c r="G763" s="5">
        <v>0.73499999999999999</v>
      </c>
      <c r="H763" s="5">
        <v>67</v>
      </c>
      <c r="I763" s="5">
        <v>0</v>
      </c>
    </row>
    <row r="764" spans="1:9" x14ac:dyDescent="0.55000000000000004">
      <c r="A764" s="5">
        <v>8</v>
      </c>
      <c r="B764" s="5">
        <v>91</v>
      </c>
      <c r="C764" s="5">
        <v>82</v>
      </c>
      <c r="D764" s="5">
        <v>0</v>
      </c>
      <c r="E764" s="5">
        <v>0</v>
      </c>
      <c r="F764" s="5">
        <v>35.6</v>
      </c>
      <c r="G764" s="5">
        <v>0.58699999999999997</v>
      </c>
      <c r="H764" s="5">
        <v>68</v>
      </c>
      <c r="I764" s="5">
        <v>0</v>
      </c>
    </row>
    <row r="765" spans="1:9" x14ac:dyDescent="0.55000000000000004">
      <c r="A765" s="5">
        <v>5</v>
      </c>
      <c r="B765" s="5">
        <v>132</v>
      </c>
      <c r="C765" s="5">
        <v>80</v>
      </c>
      <c r="D765" s="5">
        <v>0</v>
      </c>
      <c r="E765" s="5">
        <v>0</v>
      </c>
      <c r="F765" s="5">
        <v>26.8</v>
      </c>
      <c r="G765" s="5">
        <v>0.186</v>
      </c>
      <c r="H765" s="5">
        <v>69</v>
      </c>
      <c r="I765" s="5">
        <v>0</v>
      </c>
    </row>
    <row r="766" spans="1:9" x14ac:dyDescent="0.55000000000000004">
      <c r="A766" s="5">
        <v>5</v>
      </c>
      <c r="B766" s="5">
        <v>136</v>
      </c>
      <c r="C766" s="5">
        <v>82</v>
      </c>
      <c r="D766" s="5">
        <v>0</v>
      </c>
      <c r="E766" s="5">
        <v>0</v>
      </c>
      <c r="F766" s="5">
        <v>0</v>
      </c>
      <c r="G766" s="5">
        <v>0.64</v>
      </c>
      <c r="H766" s="5">
        <v>69</v>
      </c>
      <c r="I766" s="5">
        <v>0</v>
      </c>
    </row>
    <row r="767" spans="1:9" x14ac:dyDescent="0.55000000000000004">
      <c r="A767" s="5">
        <v>4</v>
      </c>
      <c r="B767" s="5">
        <v>145</v>
      </c>
      <c r="C767" s="5">
        <v>82</v>
      </c>
      <c r="D767" s="5">
        <v>18</v>
      </c>
      <c r="E767" s="5">
        <v>0</v>
      </c>
      <c r="F767" s="5">
        <v>32.5</v>
      </c>
      <c r="G767" s="5">
        <v>0.23499999999999999</v>
      </c>
      <c r="H767" s="5">
        <v>70</v>
      </c>
      <c r="I767" s="5">
        <v>1</v>
      </c>
    </row>
    <row r="768" spans="1:9" x14ac:dyDescent="0.55000000000000004">
      <c r="A768" s="5">
        <v>2</v>
      </c>
      <c r="B768" s="5">
        <v>119</v>
      </c>
      <c r="C768" s="5">
        <v>0</v>
      </c>
      <c r="D768" s="5">
        <v>0</v>
      </c>
      <c r="E768" s="5">
        <v>0</v>
      </c>
      <c r="F768" s="5">
        <v>19.600000000000001</v>
      </c>
      <c r="G768" s="5">
        <v>0.83199999999999996</v>
      </c>
      <c r="H768" s="5">
        <v>72</v>
      </c>
      <c r="I768" s="5">
        <v>0</v>
      </c>
    </row>
    <row r="769" spans="1:9" x14ac:dyDescent="0.55000000000000004">
      <c r="A769" s="5">
        <v>9</v>
      </c>
      <c r="B769" s="5">
        <v>134</v>
      </c>
      <c r="C769" s="5">
        <v>74</v>
      </c>
      <c r="D769" s="5">
        <v>33</v>
      </c>
      <c r="E769" s="5">
        <v>60</v>
      </c>
      <c r="F769" s="5">
        <v>25.9</v>
      </c>
      <c r="G769" s="5">
        <v>0.46</v>
      </c>
      <c r="H769" s="5">
        <v>81</v>
      </c>
      <c r="I769" s="5">
        <v>0</v>
      </c>
    </row>
  </sheetData>
  <autoFilter ref="A1:I769">
    <sortState ref="A2:I769">
      <sortCondition ref="H1:H769"/>
    </sortState>
  </autoFilter>
  <pageMargins left="0.7" right="0.7" top="0.75" bottom="0.75" header="0.3" footer="0.3"/>
  <pageSetup paperSize="9" orientation="portrait" horizontalDpi="4294967292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32"/>
  <sheetViews>
    <sheetView showGridLines="0" topLeftCell="A10" workbookViewId="0">
      <selection activeCell="B23" sqref="B23:P791"/>
    </sheetView>
  </sheetViews>
  <sheetFormatPr defaultRowHeight="14.4" x14ac:dyDescent="0.55000000000000004"/>
  <cols>
    <col min="10" max="10" width="10.15625" bestFit="1" customWidth="1"/>
  </cols>
  <sheetData>
    <row r="2" spans="1:14" ht="18.3" x14ac:dyDescent="0.7">
      <c r="B2" s="10" t="s">
        <v>49</v>
      </c>
      <c r="N2" t="s">
        <v>400</v>
      </c>
    </row>
    <row r="4" spans="1:14" ht="15.6" x14ac:dyDescent="0.6">
      <c r="B4" s="33" t="s">
        <v>35</v>
      </c>
      <c r="C4" s="34"/>
      <c r="D4" s="34"/>
      <c r="E4" s="34"/>
      <c r="F4" s="34"/>
      <c r="G4" s="35"/>
      <c r="J4" s="33" t="s">
        <v>36</v>
      </c>
      <c r="K4" s="34"/>
      <c r="L4" s="35"/>
    </row>
    <row r="5" spans="1:14" x14ac:dyDescent="0.55000000000000004">
      <c r="B5" s="39" t="s">
        <v>39</v>
      </c>
      <c r="C5" s="38"/>
      <c r="D5" s="39" t="s">
        <v>64</v>
      </c>
      <c r="E5" s="38"/>
      <c r="F5" s="39" t="s">
        <v>65</v>
      </c>
      <c r="G5" s="38"/>
      <c r="J5" s="12" t="s">
        <v>50</v>
      </c>
      <c r="K5" s="12" t="s">
        <v>37</v>
      </c>
      <c r="L5" s="12" t="s">
        <v>38</v>
      </c>
    </row>
    <row r="6" spans="1:14" x14ac:dyDescent="0.55000000000000004">
      <c r="J6" s="11">
        <v>20</v>
      </c>
      <c r="K6" s="11">
        <v>5</v>
      </c>
      <c r="L6" s="11">
        <v>25</v>
      </c>
    </row>
    <row r="8" spans="1:14" ht="18.3" x14ac:dyDescent="0.7">
      <c r="A8" s="9" t="s">
        <v>39</v>
      </c>
    </row>
    <row r="10" spans="1:14" ht="15.6" x14ac:dyDescent="0.6">
      <c r="B10" s="33" t="s">
        <v>51</v>
      </c>
      <c r="C10" s="34"/>
      <c r="D10" s="34"/>
      <c r="E10" s="34"/>
      <c r="F10" s="34"/>
      <c r="G10" s="34"/>
      <c r="H10" s="34"/>
      <c r="I10" s="35"/>
    </row>
    <row r="11" spans="1:14" x14ac:dyDescent="0.55000000000000004">
      <c r="B11" s="31" t="s">
        <v>41</v>
      </c>
      <c r="C11" s="32"/>
      <c r="D11" s="36" t="s">
        <v>42</v>
      </c>
      <c r="E11" s="37"/>
      <c r="F11" s="37"/>
      <c r="G11" s="37"/>
      <c r="H11" s="37"/>
      <c r="I11" s="38"/>
    </row>
    <row r="12" spans="1:14" x14ac:dyDescent="0.55000000000000004">
      <c r="B12" s="31" t="s">
        <v>43</v>
      </c>
      <c r="C12" s="32"/>
      <c r="D12" s="36" t="s">
        <v>44</v>
      </c>
      <c r="E12" s="37"/>
      <c r="F12" s="37"/>
      <c r="G12" s="37"/>
      <c r="H12" s="37"/>
      <c r="I12" s="38"/>
    </row>
    <row r="13" spans="1:14" x14ac:dyDescent="0.55000000000000004">
      <c r="B13" s="31" t="s">
        <v>45</v>
      </c>
      <c r="C13" s="32"/>
      <c r="D13" s="36" t="s">
        <v>46</v>
      </c>
      <c r="E13" s="37"/>
      <c r="F13" s="37"/>
      <c r="G13" s="37"/>
      <c r="H13" s="37"/>
      <c r="I13" s="38"/>
    </row>
    <row r="14" spans="1:14" x14ac:dyDescent="0.55000000000000004">
      <c r="B14" s="31" t="s">
        <v>52</v>
      </c>
      <c r="C14" s="32"/>
      <c r="D14" s="40">
        <v>768</v>
      </c>
      <c r="E14" s="41"/>
      <c r="F14" s="41"/>
      <c r="G14" s="41"/>
      <c r="H14" s="41"/>
      <c r="I14" s="42"/>
    </row>
    <row r="15" spans="1:14" x14ac:dyDescent="0.55000000000000004">
      <c r="B15" s="31" t="s">
        <v>53</v>
      </c>
      <c r="C15" s="32"/>
      <c r="D15" s="11" t="s">
        <v>1</v>
      </c>
      <c r="E15" s="11" t="s">
        <v>2</v>
      </c>
      <c r="F15" s="11" t="s">
        <v>3</v>
      </c>
      <c r="G15" s="11" t="s">
        <v>4</v>
      </c>
      <c r="H15" s="11" t="s">
        <v>5</v>
      </c>
      <c r="I15" s="11" t="s">
        <v>6</v>
      </c>
    </row>
    <row r="16" spans="1:14" x14ac:dyDescent="0.55000000000000004">
      <c r="B16" s="31" t="s">
        <v>54</v>
      </c>
      <c r="C16" s="32"/>
      <c r="D16" s="11" t="s">
        <v>55</v>
      </c>
      <c r="E16" s="11" t="s">
        <v>56</v>
      </c>
      <c r="F16" s="11" t="s">
        <v>57</v>
      </c>
      <c r="G16" s="11" t="s">
        <v>58</v>
      </c>
      <c r="H16" s="11" t="s">
        <v>207</v>
      </c>
      <c r="I16" s="11" t="s">
        <v>208</v>
      </c>
    </row>
    <row r="17" spans="1:41" x14ac:dyDescent="0.55000000000000004">
      <c r="B17" s="31" t="s">
        <v>59</v>
      </c>
      <c r="C17" s="32"/>
      <c r="D17" s="11">
        <v>8</v>
      </c>
      <c r="E17" s="11">
        <v>8</v>
      </c>
      <c r="F17" s="11">
        <v>8</v>
      </c>
      <c r="G17" s="11">
        <v>8</v>
      </c>
      <c r="H17" s="11">
        <v>8</v>
      </c>
      <c r="I17" s="11">
        <v>8</v>
      </c>
    </row>
    <row r="18" spans="1:41" x14ac:dyDescent="0.55000000000000004">
      <c r="B18" s="31" t="s">
        <v>60</v>
      </c>
      <c r="C18" s="32"/>
      <c r="D18" s="11" t="s">
        <v>401</v>
      </c>
      <c r="E18" s="11" t="s">
        <v>401</v>
      </c>
      <c r="F18" s="11" t="s">
        <v>401</v>
      </c>
      <c r="G18" s="11" t="s">
        <v>401</v>
      </c>
      <c r="H18" s="11" t="s">
        <v>401</v>
      </c>
      <c r="I18" s="11" t="s">
        <v>401</v>
      </c>
    </row>
    <row r="19" spans="1:41" x14ac:dyDescent="0.55000000000000004">
      <c r="B19" s="31" t="s">
        <v>62</v>
      </c>
      <c r="C19" s="32"/>
      <c r="D19" s="11" t="s">
        <v>63</v>
      </c>
      <c r="E19" s="11" t="s">
        <v>63</v>
      </c>
      <c r="F19" s="11" t="s">
        <v>63</v>
      </c>
      <c r="G19" s="11" t="s">
        <v>63</v>
      </c>
      <c r="H19" s="11" t="s">
        <v>63</v>
      </c>
      <c r="I19" s="11" t="s">
        <v>63</v>
      </c>
    </row>
    <row r="21" spans="1:41" ht="18.3" x14ac:dyDescent="0.7">
      <c r="A21" s="9" t="s">
        <v>64</v>
      </c>
      <c r="R21" s="9" t="s">
        <v>65</v>
      </c>
    </row>
    <row r="23" spans="1:41" ht="15.6" x14ac:dyDescent="0.6">
      <c r="S23" s="33" t="s">
        <v>66</v>
      </c>
      <c r="T23" s="34"/>
      <c r="U23" s="35"/>
      <c r="W23" s="33" t="s">
        <v>67</v>
      </c>
      <c r="X23" s="34"/>
      <c r="Y23" s="35"/>
      <c r="AA23" s="33" t="s">
        <v>68</v>
      </c>
      <c r="AB23" s="34"/>
      <c r="AC23" s="35"/>
      <c r="AE23" s="33" t="s">
        <v>69</v>
      </c>
      <c r="AF23" s="34"/>
      <c r="AG23" s="35"/>
      <c r="AI23" s="33" t="s">
        <v>397</v>
      </c>
      <c r="AJ23" s="34"/>
      <c r="AK23" s="35"/>
      <c r="AM23" s="33" t="s">
        <v>398</v>
      </c>
      <c r="AN23" s="34"/>
      <c r="AO23" s="35"/>
    </row>
    <row r="24" spans="1:41" x14ac:dyDescent="0.55000000000000004">
      <c r="S24" s="12" t="s">
        <v>70</v>
      </c>
      <c r="T24" s="12" t="s">
        <v>71</v>
      </c>
      <c r="U24" s="12" t="s">
        <v>72</v>
      </c>
      <c r="W24" s="12" t="s">
        <v>70</v>
      </c>
      <c r="X24" s="12" t="s">
        <v>71</v>
      </c>
      <c r="Y24" s="12" t="s">
        <v>72</v>
      </c>
      <c r="AA24" s="12" t="s">
        <v>70</v>
      </c>
      <c r="AB24" s="12" t="s">
        <v>71</v>
      </c>
      <c r="AC24" s="12" t="s">
        <v>72</v>
      </c>
      <c r="AE24" s="12" t="s">
        <v>70</v>
      </c>
      <c r="AF24" s="12" t="s">
        <v>71</v>
      </c>
      <c r="AG24" s="12" t="s">
        <v>72</v>
      </c>
      <c r="AI24" s="12" t="s">
        <v>70</v>
      </c>
      <c r="AJ24" s="12" t="s">
        <v>71</v>
      </c>
      <c r="AK24" s="12" t="s">
        <v>72</v>
      </c>
      <c r="AM24" s="12" t="s">
        <v>70</v>
      </c>
      <c r="AN24" s="12" t="s">
        <v>71</v>
      </c>
      <c r="AO24" s="12" t="s">
        <v>72</v>
      </c>
    </row>
    <row r="25" spans="1:41" x14ac:dyDescent="0.55000000000000004">
      <c r="S25" s="11">
        <v>0</v>
      </c>
      <c r="T25" s="11">
        <v>88</v>
      </c>
      <c r="U25" s="11">
        <v>98</v>
      </c>
      <c r="W25" s="11">
        <v>0</v>
      </c>
      <c r="X25" s="11">
        <v>56</v>
      </c>
      <c r="Y25" s="11">
        <v>100</v>
      </c>
      <c r="AA25" s="11">
        <v>0</v>
      </c>
      <c r="AB25" s="11">
        <v>0</v>
      </c>
      <c r="AC25" s="11">
        <v>227</v>
      </c>
      <c r="AE25" s="11">
        <v>0</v>
      </c>
      <c r="AF25" s="11">
        <v>0</v>
      </c>
      <c r="AG25" s="11">
        <v>374</v>
      </c>
      <c r="AI25" s="11">
        <v>0</v>
      </c>
      <c r="AJ25" s="11">
        <v>24.2</v>
      </c>
      <c r="AK25" s="11">
        <v>96</v>
      </c>
      <c r="AM25" s="11">
        <v>7.8E-2</v>
      </c>
      <c r="AN25" s="11">
        <v>0.18</v>
      </c>
      <c r="AO25" s="11">
        <v>97</v>
      </c>
    </row>
    <row r="26" spans="1:41" x14ac:dyDescent="0.55000000000000004">
      <c r="S26" s="11">
        <v>89</v>
      </c>
      <c r="T26" s="11">
        <v>99</v>
      </c>
      <c r="U26" s="11">
        <v>100</v>
      </c>
      <c r="W26" s="11">
        <v>58</v>
      </c>
      <c r="X26" s="11">
        <v>62</v>
      </c>
      <c r="Y26" s="11">
        <v>93</v>
      </c>
      <c r="AA26" s="11">
        <v>7</v>
      </c>
      <c r="AB26" s="11">
        <v>17</v>
      </c>
      <c r="AC26" s="11">
        <v>73</v>
      </c>
      <c r="AE26" s="11">
        <v>14</v>
      </c>
      <c r="AF26" s="11">
        <v>57</v>
      </c>
      <c r="AG26" s="11">
        <v>57</v>
      </c>
      <c r="AI26" s="11">
        <v>24.3</v>
      </c>
      <c r="AJ26" s="11">
        <v>27.3</v>
      </c>
      <c r="AK26" s="11">
        <v>98</v>
      </c>
      <c r="AM26" s="11">
        <v>0.18099999999999999</v>
      </c>
      <c r="AN26" s="11">
        <v>0.24299999999999999</v>
      </c>
      <c r="AO26" s="11">
        <v>95</v>
      </c>
    </row>
    <row r="27" spans="1:41" x14ac:dyDescent="0.55000000000000004">
      <c r="S27" s="11">
        <v>100</v>
      </c>
      <c r="T27" s="11">
        <v>107</v>
      </c>
      <c r="U27" s="11">
        <v>92</v>
      </c>
      <c r="W27" s="11">
        <v>64</v>
      </c>
      <c r="X27" s="11">
        <v>66</v>
      </c>
      <c r="Y27" s="11">
        <v>80</v>
      </c>
      <c r="AA27" s="11">
        <v>18</v>
      </c>
      <c r="AB27" s="11">
        <v>22</v>
      </c>
      <c r="AC27" s="11">
        <v>77</v>
      </c>
      <c r="AE27" s="11">
        <v>58</v>
      </c>
      <c r="AF27" s="11">
        <v>84</v>
      </c>
      <c r="AG27" s="11">
        <v>56</v>
      </c>
      <c r="AI27" s="11">
        <v>27.4</v>
      </c>
      <c r="AJ27" s="11">
        <v>29.7</v>
      </c>
      <c r="AK27" s="11">
        <v>94</v>
      </c>
      <c r="AM27" s="11">
        <v>0.24399999999999999</v>
      </c>
      <c r="AN27" s="11">
        <v>0.28899999999999998</v>
      </c>
      <c r="AO27" s="11">
        <v>96</v>
      </c>
    </row>
    <row r="28" spans="1:41" x14ac:dyDescent="0.55000000000000004">
      <c r="S28" s="11">
        <v>108</v>
      </c>
      <c r="T28" s="11">
        <v>116</v>
      </c>
      <c r="U28" s="11">
        <v>90</v>
      </c>
      <c r="W28" s="11">
        <v>68</v>
      </c>
      <c r="X28" s="11">
        <v>70</v>
      </c>
      <c r="Y28" s="11">
        <v>102</v>
      </c>
      <c r="AA28" s="11">
        <v>23</v>
      </c>
      <c r="AB28" s="11">
        <v>27</v>
      </c>
      <c r="AC28" s="11">
        <v>89</v>
      </c>
      <c r="AE28" s="11">
        <v>85</v>
      </c>
      <c r="AF28" s="11">
        <v>110</v>
      </c>
      <c r="AG28" s="11">
        <v>59</v>
      </c>
      <c r="AI28" s="11">
        <v>29.8</v>
      </c>
      <c r="AJ28" s="11">
        <v>32</v>
      </c>
      <c r="AK28" s="11">
        <v>98</v>
      </c>
      <c r="AM28" s="11">
        <v>0.28999999999999998</v>
      </c>
      <c r="AN28" s="11">
        <v>0.37</v>
      </c>
      <c r="AO28" s="11">
        <v>96</v>
      </c>
    </row>
    <row r="29" spans="1:41" x14ac:dyDescent="0.55000000000000004">
      <c r="S29" s="11">
        <v>117</v>
      </c>
      <c r="T29" s="11">
        <v>126</v>
      </c>
      <c r="U29" s="11">
        <v>100</v>
      </c>
      <c r="W29" s="11">
        <v>72</v>
      </c>
      <c r="X29" s="11">
        <v>74</v>
      </c>
      <c r="Y29" s="11">
        <v>96</v>
      </c>
      <c r="AA29" s="11">
        <v>28</v>
      </c>
      <c r="AB29" s="11">
        <v>31</v>
      </c>
      <c r="AC29" s="11">
        <v>83</v>
      </c>
      <c r="AE29" s="11">
        <v>112</v>
      </c>
      <c r="AF29" s="11">
        <v>140</v>
      </c>
      <c r="AG29" s="11">
        <v>58</v>
      </c>
      <c r="AI29" s="11">
        <v>32.1</v>
      </c>
      <c r="AJ29" s="11">
        <v>34.1</v>
      </c>
      <c r="AK29" s="11">
        <v>94</v>
      </c>
      <c r="AM29" s="11">
        <v>0.371</v>
      </c>
      <c r="AN29" s="11">
        <v>0.48499999999999999</v>
      </c>
      <c r="AO29" s="11">
        <v>96</v>
      </c>
    </row>
    <row r="30" spans="1:41" x14ac:dyDescent="0.55000000000000004">
      <c r="S30" s="11">
        <v>127</v>
      </c>
      <c r="T30" s="11">
        <v>140</v>
      </c>
      <c r="U30" s="11">
        <v>96</v>
      </c>
      <c r="W30" s="11">
        <v>75</v>
      </c>
      <c r="X30" s="11">
        <v>78</v>
      </c>
      <c r="Y30" s="11">
        <v>92</v>
      </c>
      <c r="AA30" s="11">
        <v>32</v>
      </c>
      <c r="AB30" s="11">
        <v>35</v>
      </c>
      <c r="AC30" s="11">
        <v>74</v>
      </c>
      <c r="AE30" s="11">
        <v>142</v>
      </c>
      <c r="AF30" s="11">
        <v>180</v>
      </c>
      <c r="AG30" s="11">
        <v>55</v>
      </c>
      <c r="AI30" s="11">
        <v>34.200000000000003</v>
      </c>
      <c r="AJ30" s="11">
        <v>36.5</v>
      </c>
      <c r="AK30" s="11">
        <v>95</v>
      </c>
      <c r="AM30" s="11">
        <v>0.48699999999999999</v>
      </c>
      <c r="AN30" s="11">
        <v>0.624</v>
      </c>
      <c r="AO30" s="11">
        <v>96</v>
      </c>
    </row>
    <row r="31" spans="1:41" x14ac:dyDescent="0.55000000000000004">
      <c r="S31" s="11">
        <v>141</v>
      </c>
      <c r="T31" s="11">
        <v>161</v>
      </c>
      <c r="U31" s="11">
        <v>94</v>
      </c>
      <c r="W31" s="11">
        <v>80</v>
      </c>
      <c r="X31" s="11">
        <v>85</v>
      </c>
      <c r="Y31" s="11">
        <v>99</v>
      </c>
      <c r="AA31" s="11">
        <v>36</v>
      </c>
      <c r="AB31" s="11">
        <v>40</v>
      </c>
      <c r="AC31" s="11">
        <v>71</v>
      </c>
      <c r="AE31" s="11">
        <v>182</v>
      </c>
      <c r="AF31" s="11">
        <v>255</v>
      </c>
      <c r="AG31" s="11">
        <v>54</v>
      </c>
      <c r="AI31" s="11">
        <v>36.6</v>
      </c>
      <c r="AJ31" s="11">
        <v>40</v>
      </c>
      <c r="AK31" s="11">
        <v>97</v>
      </c>
      <c r="AM31" s="11">
        <v>0.626</v>
      </c>
      <c r="AN31" s="11">
        <v>0.81699999999999995</v>
      </c>
      <c r="AO31" s="11">
        <v>96</v>
      </c>
    </row>
    <row r="32" spans="1:41" x14ac:dyDescent="0.55000000000000004">
      <c r="S32" s="11">
        <v>162</v>
      </c>
      <c r="T32" s="11">
        <v>199</v>
      </c>
      <c r="U32" s="11">
        <v>98</v>
      </c>
      <c r="W32" s="11">
        <v>86</v>
      </c>
      <c r="X32" s="11">
        <v>122</v>
      </c>
      <c r="Y32" s="11">
        <v>106</v>
      </c>
      <c r="AA32" s="11">
        <v>41</v>
      </c>
      <c r="AB32" s="11">
        <v>99</v>
      </c>
      <c r="AC32" s="11">
        <v>74</v>
      </c>
      <c r="AE32" s="11">
        <v>258</v>
      </c>
      <c r="AF32" s="11">
        <v>846</v>
      </c>
      <c r="AG32" s="11">
        <v>55</v>
      </c>
      <c r="AI32" s="11">
        <v>40.1</v>
      </c>
      <c r="AJ32" s="11">
        <v>67.099999999999994</v>
      </c>
      <c r="AK32" s="11">
        <v>96</v>
      </c>
      <c r="AM32" s="11">
        <v>0.82099999999999995</v>
      </c>
      <c r="AN32" s="11">
        <v>2.42</v>
      </c>
      <c r="AO32" s="11">
        <v>96</v>
      </c>
    </row>
  </sheetData>
  <mergeCells count="25">
    <mergeCell ref="AM23:AO23"/>
    <mergeCell ref="B5:C5"/>
    <mergeCell ref="D5:E5"/>
    <mergeCell ref="F5:G5"/>
    <mergeCell ref="B4:G4"/>
    <mergeCell ref="J4:L4"/>
    <mergeCell ref="B19:C19"/>
    <mergeCell ref="S23:U23"/>
    <mergeCell ref="W23:Y23"/>
    <mergeCell ref="AA23:AC23"/>
    <mergeCell ref="AE23:AG23"/>
    <mergeCell ref="AI23:AK23"/>
    <mergeCell ref="B14:C14"/>
    <mergeCell ref="D14:I14"/>
    <mergeCell ref="B15:C15"/>
    <mergeCell ref="B16:C16"/>
    <mergeCell ref="B17:C17"/>
    <mergeCell ref="B18:C18"/>
    <mergeCell ref="B10:I10"/>
    <mergeCell ref="B11:C11"/>
    <mergeCell ref="D11:I11"/>
    <mergeCell ref="B12:C12"/>
    <mergeCell ref="D12:I12"/>
    <mergeCell ref="B13:C13"/>
    <mergeCell ref="D13:I13"/>
  </mergeCells>
  <hyperlinks>
    <hyperlink ref="B5" location="'BinnedData1'!$A$8:$A$8" display="Inputs"/>
    <hyperlink ref="D5" location="'BinnedData1'!$A$21:$A$21" display="Outputs"/>
    <hyperlink ref="F5" location="'BinnedData1'!$R$21:$R$21" display="Binning Intervals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791"/>
  <sheetViews>
    <sheetView showGridLines="0" topLeftCell="A10" workbookViewId="0">
      <selection activeCell="B21" sqref="B21:J481"/>
    </sheetView>
  </sheetViews>
  <sheetFormatPr defaultRowHeight="14.4" x14ac:dyDescent="0.55000000000000004"/>
  <cols>
    <col min="7" max="7" width="9.89453125" customWidth="1"/>
    <col min="10" max="10" width="10.15625" bestFit="1" customWidth="1"/>
  </cols>
  <sheetData>
    <row r="2" spans="1:14" ht="18.3" x14ac:dyDescent="0.7">
      <c r="B2" s="10" t="s">
        <v>49</v>
      </c>
      <c r="N2" t="s">
        <v>73</v>
      </c>
    </row>
    <row r="4" spans="1:14" ht="15.6" x14ac:dyDescent="0.6">
      <c r="B4" s="33" t="s">
        <v>35</v>
      </c>
      <c r="C4" s="34"/>
      <c r="D4" s="34"/>
      <c r="E4" s="34"/>
      <c r="F4" s="34"/>
      <c r="G4" s="35"/>
      <c r="J4" s="33" t="s">
        <v>36</v>
      </c>
      <c r="K4" s="34"/>
      <c r="L4" s="35"/>
    </row>
    <row r="5" spans="1:14" x14ac:dyDescent="0.55000000000000004">
      <c r="B5" s="39" t="s">
        <v>39</v>
      </c>
      <c r="C5" s="38"/>
      <c r="D5" s="39" t="s">
        <v>64</v>
      </c>
      <c r="E5" s="38"/>
      <c r="F5" s="39" t="s">
        <v>65</v>
      </c>
      <c r="G5" s="38"/>
      <c r="J5" s="12" t="s">
        <v>50</v>
      </c>
      <c r="K5" s="12" t="s">
        <v>37</v>
      </c>
      <c r="L5" s="12" t="s">
        <v>38</v>
      </c>
    </row>
    <row r="6" spans="1:14" x14ac:dyDescent="0.55000000000000004">
      <c r="J6" s="11">
        <v>0</v>
      </c>
      <c r="K6" s="11">
        <v>6</v>
      </c>
      <c r="L6" s="11">
        <v>6</v>
      </c>
    </row>
    <row r="8" spans="1:14" ht="18.3" x14ac:dyDescent="0.7">
      <c r="A8" s="9" t="s">
        <v>39</v>
      </c>
    </row>
    <row r="10" spans="1:14" ht="15.6" x14ac:dyDescent="0.6">
      <c r="B10" s="33" t="s">
        <v>51</v>
      </c>
      <c r="C10" s="34"/>
      <c r="D10" s="34"/>
      <c r="E10" s="34"/>
      <c r="F10" s="34"/>
      <c r="G10" s="35"/>
    </row>
    <row r="11" spans="1:14" x14ac:dyDescent="0.55000000000000004">
      <c r="B11" s="31" t="s">
        <v>41</v>
      </c>
      <c r="C11" s="32"/>
      <c r="D11" s="36" t="s">
        <v>42</v>
      </c>
      <c r="E11" s="37"/>
      <c r="F11" s="37"/>
      <c r="G11" s="38"/>
    </row>
    <row r="12" spans="1:14" x14ac:dyDescent="0.55000000000000004">
      <c r="B12" s="31" t="s">
        <v>43</v>
      </c>
      <c r="C12" s="32"/>
      <c r="D12" s="36" t="s">
        <v>44</v>
      </c>
      <c r="E12" s="37"/>
      <c r="F12" s="37"/>
      <c r="G12" s="38"/>
    </row>
    <row r="13" spans="1:14" x14ac:dyDescent="0.55000000000000004">
      <c r="B13" s="31" t="s">
        <v>45</v>
      </c>
      <c r="C13" s="32"/>
      <c r="D13" s="36" t="s">
        <v>46</v>
      </c>
      <c r="E13" s="37"/>
      <c r="F13" s="37"/>
      <c r="G13" s="38"/>
    </row>
    <row r="14" spans="1:14" x14ac:dyDescent="0.55000000000000004">
      <c r="B14" s="31" t="s">
        <v>52</v>
      </c>
      <c r="C14" s="32"/>
      <c r="D14" s="40">
        <v>768</v>
      </c>
      <c r="E14" s="41"/>
      <c r="F14" s="41"/>
      <c r="G14" s="42"/>
    </row>
    <row r="15" spans="1:14" x14ac:dyDescent="0.55000000000000004">
      <c r="B15" s="31" t="s">
        <v>53</v>
      </c>
      <c r="C15" s="32"/>
      <c r="D15" s="11" t="s">
        <v>1</v>
      </c>
      <c r="E15" s="11" t="s">
        <v>2</v>
      </c>
      <c r="F15" s="11" t="s">
        <v>3</v>
      </c>
      <c r="G15" s="11" t="s">
        <v>4</v>
      </c>
    </row>
    <row r="16" spans="1:14" x14ac:dyDescent="0.55000000000000004">
      <c r="B16" s="31" t="s">
        <v>54</v>
      </c>
      <c r="C16" s="32"/>
      <c r="D16" s="11" t="s">
        <v>55</v>
      </c>
      <c r="E16" s="11" t="s">
        <v>56</v>
      </c>
      <c r="F16" s="11" t="s">
        <v>57</v>
      </c>
      <c r="G16" s="11" t="s">
        <v>58</v>
      </c>
    </row>
    <row r="17" spans="1:31" x14ac:dyDescent="0.55000000000000004">
      <c r="B17" s="31" t="s">
        <v>59</v>
      </c>
      <c r="C17" s="32"/>
      <c r="D17" s="11">
        <v>8</v>
      </c>
      <c r="E17" s="11">
        <v>8</v>
      </c>
      <c r="F17" s="11">
        <v>8</v>
      </c>
      <c r="G17" s="11">
        <v>8</v>
      </c>
    </row>
    <row r="18" spans="1:31" x14ac:dyDescent="0.55000000000000004">
      <c r="B18" s="31" t="s">
        <v>60</v>
      </c>
      <c r="C18" s="32"/>
      <c r="D18" s="11" t="s">
        <v>61</v>
      </c>
      <c r="E18" s="11" t="s">
        <v>61</v>
      </c>
      <c r="F18" s="11" t="s">
        <v>61</v>
      </c>
      <c r="G18" s="11" t="s">
        <v>61</v>
      </c>
    </row>
    <row r="19" spans="1:31" x14ac:dyDescent="0.55000000000000004">
      <c r="B19" s="31" t="s">
        <v>62</v>
      </c>
      <c r="C19" s="32"/>
      <c r="D19" s="11" t="s">
        <v>63</v>
      </c>
      <c r="E19" s="11" t="s">
        <v>63</v>
      </c>
      <c r="F19" s="11" t="s">
        <v>63</v>
      </c>
      <c r="G19" s="11" t="s">
        <v>63</v>
      </c>
    </row>
    <row r="21" spans="1:31" ht="18.3" x14ac:dyDescent="0.7">
      <c r="A21" s="9" t="s">
        <v>64</v>
      </c>
      <c r="P21" s="9" t="s">
        <v>65</v>
      </c>
    </row>
    <row r="23" spans="1:31" ht="15.6" x14ac:dyDescent="0.6">
      <c r="B23" s="12" t="s">
        <v>0</v>
      </c>
      <c r="C23" s="12" t="s">
        <v>1</v>
      </c>
      <c r="D23" s="12" t="s">
        <v>2</v>
      </c>
      <c r="E23" s="12" t="s">
        <v>3</v>
      </c>
      <c r="F23" s="12" t="s">
        <v>4</v>
      </c>
      <c r="G23" s="12" t="s">
        <v>5</v>
      </c>
      <c r="H23" s="12" t="s">
        <v>6</v>
      </c>
      <c r="I23" s="12" t="s">
        <v>48</v>
      </c>
      <c r="J23" s="12" t="s">
        <v>8</v>
      </c>
      <c r="K23" s="12" t="s">
        <v>55</v>
      </c>
      <c r="L23" s="12" t="s">
        <v>56</v>
      </c>
      <c r="M23" s="12" t="s">
        <v>57</v>
      </c>
      <c r="N23" s="12" t="s">
        <v>58</v>
      </c>
      <c r="Q23" s="33" t="s">
        <v>66</v>
      </c>
      <c r="R23" s="34"/>
      <c r="S23" s="35"/>
      <c r="U23" s="33" t="s">
        <v>67</v>
      </c>
      <c r="V23" s="34"/>
      <c r="W23" s="35"/>
      <c r="Y23" s="33" t="s">
        <v>68</v>
      </c>
      <c r="Z23" s="34"/>
      <c r="AA23" s="35"/>
      <c r="AC23" s="33" t="s">
        <v>69</v>
      </c>
      <c r="AD23" s="34"/>
      <c r="AE23" s="35"/>
    </row>
    <row r="24" spans="1:31" x14ac:dyDescent="0.55000000000000004">
      <c r="B24" s="11">
        <v>1</v>
      </c>
      <c r="C24" s="11">
        <v>89</v>
      </c>
      <c r="D24" s="11">
        <v>66</v>
      </c>
      <c r="E24" s="11">
        <v>23</v>
      </c>
      <c r="F24" s="11">
        <v>94</v>
      </c>
      <c r="G24" s="11">
        <v>28.1</v>
      </c>
      <c r="H24" s="11">
        <v>0.16700000000000001</v>
      </c>
      <c r="I24" s="11">
        <v>21</v>
      </c>
      <c r="J24" s="11">
        <v>0</v>
      </c>
      <c r="K24" s="11">
        <v>4</v>
      </c>
      <c r="L24" s="11">
        <v>5</v>
      </c>
      <c r="M24" s="11">
        <v>2</v>
      </c>
      <c r="N24" s="11">
        <v>1</v>
      </c>
      <c r="Q24" s="12" t="s">
        <v>70</v>
      </c>
      <c r="R24" s="12" t="s">
        <v>71</v>
      </c>
      <c r="S24" s="12" t="s">
        <v>72</v>
      </c>
      <c r="U24" s="12" t="s">
        <v>70</v>
      </c>
      <c r="V24" s="12" t="s">
        <v>71</v>
      </c>
      <c r="W24" s="12" t="s">
        <v>72</v>
      </c>
      <c r="Y24" s="12" t="s">
        <v>70</v>
      </c>
      <c r="Z24" s="12" t="s">
        <v>71</v>
      </c>
      <c r="AA24" s="12" t="s">
        <v>72</v>
      </c>
      <c r="AC24" s="12" t="s">
        <v>70</v>
      </c>
      <c r="AD24" s="12" t="s">
        <v>71</v>
      </c>
      <c r="AE24" s="12" t="s">
        <v>72</v>
      </c>
    </row>
    <row r="25" spans="1:31" x14ac:dyDescent="0.55000000000000004">
      <c r="B25" s="11">
        <v>1</v>
      </c>
      <c r="C25" s="11">
        <v>73</v>
      </c>
      <c r="D25" s="11">
        <v>50</v>
      </c>
      <c r="E25" s="11">
        <v>10</v>
      </c>
      <c r="F25" s="11">
        <v>0</v>
      </c>
      <c r="G25" s="11">
        <v>23</v>
      </c>
      <c r="H25" s="11">
        <v>0.248</v>
      </c>
      <c r="I25" s="11">
        <v>21</v>
      </c>
      <c r="J25" s="11">
        <v>0</v>
      </c>
      <c r="K25" s="11">
        <v>3</v>
      </c>
      <c r="L25" s="11">
        <v>4</v>
      </c>
      <c r="M25" s="11">
        <v>1</v>
      </c>
      <c r="N25" s="11">
        <v>1</v>
      </c>
      <c r="Q25" s="11">
        <v>0</v>
      </c>
      <c r="R25" s="11">
        <v>24.875</v>
      </c>
      <c r="S25" s="11">
        <v>5</v>
      </c>
      <c r="U25" s="11">
        <v>0</v>
      </c>
      <c r="V25" s="11">
        <v>15.25</v>
      </c>
      <c r="W25" s="11">
        <v>35</v>
      </c>
      <c r="Y25" s="11">
        <v>0</v>
      </c>
      <c r="Z25" s="11">
        <v>12.375</v>
      </c>
      <c r="AA25" s="11">
        <v>249</v>
      </c>
      <c r="AC25" s="11">
        <v>0</v>
      </c>
      <c r="AD25" s="11">
        <v>105.75</v>
      </c>
      <c r="AE25" s="11">
        <v>536</v>
      </c>
    </row>
    <row r="26" spans="1:31" x14ac:dyDescent="0.55000000000000004">
      <c r="B26" s="11">
        <v>2</v>
      </c>
      <c r="C26" s="11">
        <v>84</v>
      </c>
      <c r="D26" s="11">
        <v>0</v>
      </c>
      <c r="E26" s="11">
        <v>0</v>
      </c>
      <c r="F26" s="11">
        <v>0</v>
      </c>
      <c r="G26" s="11">
        <v>0</v>
      </c>
      <c r="H26" s="11">
        <v>0.30399999999999999</v>
      </c>
      <c r="I26" s="11">
        <v>21</v>
      </c>
      <c r="J26" s="11">
        <v>0</v>
      </c>
      <c r="K26" s="11">
        <v>4</v>
      </c>
      <c r="L26" s="11">
        <v>1</v>
      </c>
      <c r="M26" s="11">
        <v>1</v>
      </c>
      <c r="N26" s="11">
        <v>1</v>
      </c>
      <c r="Q26" s="11">
        <v>24.875</v>
      </c>
      <c r="R26" s="11">
        <v>49.75</v>
      </c>
      <c r="S26" s="11">
        <v>1</v>
      </c>
      <c r="U26" s="11">
        <v>15.25</v>
      </c>
      <c r="V26" s="11">
        <v>30.5</v>
      </c>
      <c r="W26" s="11">
        <v>3</v>
      </c>
      <c r="Y26" s="11">
        <v>12.375</v>
      </c>
      <c r="Z26" s="11">
        <v>24.75</v>
      </c>
      <c r="AA26" s="11">
        <v>162</v>
      </c>
      <c r="AC26" s="11">
        <v>105.75</v>
      </c>
      <c r="AD26" s="11">
        <v>211.5</v>
      </c>
      <c r="AE26" s="11">
        <v>157</v>
      </c>
    </row>
    <row r="27" spans="1:31" x14ac:dyDescent="0.55000000000000004">
      <c r="B27" s="11">
        <v>1</v>
      </c>
      <c r="C27" s="11">
        <v>80</v>
      </c>
      <c r="D27" s="11">
        <v>55</v>
      </c>
      <c r="E27" s="11">
        <v>0</v>
      </c>
      <c r="F27" s="11">
        <v>0</v>
      </c>
      <c r="G27" s="11">
        <v>19.100000000000001</v>
      </c>
      <c r="H27" s="11">
        <v>0.25800000000000001</v>
      </c>
      <c r="I27" s="11">
        <v>21</v>
      </c>
      <c r="J27" s="11">
        <v>0</v>
      </c>
      <c r="K27" s="11">
        <v>4</v>
      </c>
      <c r="L27" s="11">
        <v>4</v>
      </c>
      <c r="M27" s="11">
        <v>1</v>
      </c>
      <c r="N27" s="11">
        <v>1</v>
      </c>
      <c r="Q27" s="11">
        <v>49.75</v>
      </c>
      <c r="R27" s="11">
        <v>74.625</v>
      </c>
      <c r="S27" s="11">
        <v>22</v>
      </c>
      <c r="U27" s="11">
        <v>30.5</v>
      </c>
      <c r="V27" s="11">
        <v>45.75</v>
      </c>
      <c r="W27" s="11">
        <v>6</v>
      </c>
      <c r="Y27" s="11">
        <v>24.75</v>
      </c>
      <c r="Z27" s="11">
        <v>37.125</v>
      </c>
      <c r="AA27" s="11">
        <v>242</v>
      </c>
      <c r="AC27" s="11">
        <v>211.5</v>
      </c>
      <c r="AD27" s="11">
        <v>317.25</v>
      </c>
      <c r="AE27" s="11">
        <v>40</v>
      </c>
    </row>
    <row r="28" spans="1:31" x14ac:dyDescent="0.55000000000000004">
      <c r="B28" s="11">
        <v>2</v>
      </c>
      <c r="C28" s="11">
        <v>142</v>
      </c>
      <c r="D28" s="11">
        <v>82</v>
      </c>
      <c r="E28" s="11">
        <v>18</v>
      </c>
      <c r="F28" s="11">
        <v>64</v>
      </c>
      <c r="G28" s="11">
        <v>24.7</v>
      </c>
      <c r="H28" s="11">
        <v>0.76100000000000001</v>
      </c>
      <c r="I28" s="11">
        <v>21</v>
      </c>
      <c r="J28" s="11">
        <v>0</v>
      </c>
      <c r="K28" s="11">
        <v>6</v>
      </c>
      <c r="L28" s="11">
        <v>6</v>
      </c>
      <c r="M28" s="11">
        <v>2</v>
      </c>
      <c r="N28" s="11">
        <v>1</v>
      </c>
      <c r="Q28" s="11">
        <v>74.625</v>
      </c>
      <c r="R28" s="11">
        <v>99.5</v>
      </c>
      <c r="S28" s="11">
        <v>170</v>
      </c>
      <c r="U28" s="11">
        <v>45.75</v>
      </c>
      <c r="V28" s="11">
        <v>61</v>
      </c>
      <c r="W28" s="11">
        <v>114</v>
      </c>
      <c r="Y28" s="11">
        <v>37.125</v>
      </c>
      <c r="Z28" s="11">
        <v>49.5</v>
      </c>
      <c r="AA28" s="11">
        <v>103</v>
      </c>
      <c r="AC28" s="11">
        <v>317.25</v>
      </c>
      <c r="AD28" s="11">
        <v>423</v>
      </c>
      <c r="AE28" s="11">
        <v>17</v>
      </c>
    </row>
    <row r="29" spans="1:31" x14ac:dyDescent="0.55000000000000004">
      <c r="B29" s="11">
        <v>0</v>
      </c>
      <c r="C29" s="11">
        <v>125</v>
      </c>
      <c r="D29" s="11">
        <v>96</v>
      </c>
      <c r="E29" s="11">
        <v>0</v>
      </c>
      <c r="F29" s="11">
        <v>0</v>
      </c>
      <c r="G29" s="11">
        <v>22.5</v>
      </c>
      <c r="H29" s="11">
        <v>0.26200000000000001</v>
      </c>
      <c r="I29" s="11">
        <v>21</v>
      </c>
      <c r="J29" s="11">
        <v>0</v>
      </c>
      <c r="K29" s="11">
        <v>6</v>
      </c>
      <c r="L29" s="11">
        <v>7</v>
      </c>
      <c r="M29" s="11">
        <v>1</v>
      </c>
      <c r="N29" s="11">
        <v>1</v>
      </c>
      <c r="Q29" s="11">
        <v>99.5</v>
      </c>
      <c r="R29" s="11">
        <v>124.375</v>
      </c>
      <c r="S29" s="11">
        <v>259</v>
      </c>
      <c r="U29" s="11">
        <v>61</v>
      </c>
      <c r="V29" s="11">
        <v>76.25</v>
      </c>
      <c r="W29" s="11">
        <v>360</v>
      </c>
      <c r="Y29" s="11">
        <v>49.5</v>
      </c>
      <c r="Z29" s="11">
        <v>61.875</v>
      </c>
      <c r="AA29" s="11">
        <v>10</v>
      </c>
      <c r="AC29" s="11">
        <v>423</v>
      </c>
      <c r="AD29" s="11">
        <v>528.75</v>
      </c>
      <c r="AE29" s="11">
        <v>10</v>
      </c>
    </row>
    <row r="30" spans="1:31" x14ac:dyDescent="0.55000000000000004">
      <c r="B30" s="11">
        <v>1</v>
      </c>
      <c r="C30" s="11">
        <v>126</v>
      </c>
      <c r="D30" s="11">
        <v>56</v>
      </c>
      <c r="E30" s="11">
        <v>29</v>
      </c>
      <c r="F30" s="11">
        <v>152</v>
      </c>
      <c r="G30" s="11">
        <v>28.7</v>
      </c>
      <c r="H30" s="11">
        <v>0.80100000000000005</v>
      </c>
      <c r="I30" s="11">
        <v>21</v>
      </c>
      <c r="J30" s="11">
        <v>0</v>
      </c>
      <c r="K30" s="11">
        <v>6</v>
      </c>
      <c r="L30" s="11">
        <v>4</v>
      </c>
      <c r="M30" s="11">
        <v>3</v>
      </c>
      <c r="N30" s="11">
        <v>2</v>
      </c>
      <c r="Q30" s="11">
        <v>124.375</v>
      </c>
      <c r="R30" s="11">
        <v>149.25</v>
      </c>
      <c r="S30" s="11">
        <v>168</v>
      </c>
      <c r="U30" s="11">
        <v>76.25</v>
      </c>
      <c r="V30" s="11">
        <v>91.5</v>
      </c>
      <c r="W30" s="11">
        <v>212</v>
      </c>
      <c r="Y30" s="11">
        <v>61.875</v>
      </c>
      <c r="Z30" s="11">
        <v>74.25</v>
      </c>
      <c r="AA30" s="11">
        <v>1</v>
      </c>
      <c r="AC30" s="11">
        <v>528.75</v>
      </c>
      <c r="AD30" s="11">
        <v>634.5</v>
      </c>
      <c r="AE30" s="11">
        <v>5</v>
      </c>
    </row>
    <row r="31" spans="1:31" x14ac:dyDescent="0.55000000000000004">
      <c r="B31" s="11">
        <v>4</v>
      </c>
      <c r="C31" s="11">
        <v>99</v>
      </c>
      <c r="D31" s="11">
        <v>76</v>
      </c>
      <c r="E31" s="11">
        <v>15</v>
      </c>
      <c r="F31" s="11">
        <v>51</v>
      </c>
      <c r="G31" s="11">
        <v>23.2</v>
      </c>
      <c r="H31" s="11">
        <v>0.223</v>
      </c>
      <c r="I31" s="11">
        <v>21</v>
      </c>
      <c r="J31" s="11">
        <v>0</v>
      </c>
      <c r="K31" s="11">
        <v>4</v>
      </c>
      <c r="L31" s="11">
        <v>5</v>
      </c>
      <c r="M31" s="11">
        <v>2</v>
      </c>
      <c r="N31" s="11">
        <v>1</v>
      </c>
      <c r="Q31" s="11">
        <v>149.25</v>
      </c>
      <c r="R31" s="11">
        <v>174.125</v>
      </c>
      <c r="S31" s="11">
        <v>86</v>
      </c>
      <c r="U31" s="11">
        <v>91.5</v>
      </c>
      <c r="V31" s="11">
        <v>106.75</v>
      </c>
      <c r="W31" s="11">
        <v>31</v>
      </c>
      <c r="Y31" s="11">
        <v>74.25</v>
      </c>
      <c r="Z31" s="11">
        <v>86.625</v>
      </c>
      <c r="AA31" s="11">
        <v>0</v>
      </c>
      <c r="AC31" s="11">
        <v>634.5</v>
      </c>
      <c r="AD31" s="11">
        <v>740.25</v>
      </c>
      <c r="AE31" s="11">
        <v>1</v>
      </c>
    </row>
    <row r="32" spans="1:31" x14ac:dyDescent="0.55000000000000004">
      <c r="B32" s="11">
        <v>0</v>
      </c>
      <c r="C32" s="11">
        <v>100</v>
      </c>
      <c r="D32" s="11">
        <v>70</v>
      </c>
      <c r="E32" s="11">
        <v>26</v>
      </c>
      <c r="F32" s="11">
        <v>50</v>
      </c>
      <c r="G32" s="11">
        <v>30.8</v>
      </c>
      <c r="H32" s="11">
        <v>0.59699999999999998</v>
      </c>
      <c r="I32" s="11">
        <v>21</v>
      </c>
      <c r="J32" s="11">
        <v>0</v>
      </c>
      <c r="K32" s="11">
        <v>5</v>
      </c>
      <c r="L32" s="11">
        <v>5</v>
      </c>
      <c r="M32" s="11">
        <v>3</v>
      </c>
      <c r="N32" s="11">
        <v>1</v>
      </c>
      <c r="Q32" s="11">
        <v>174.125</v>
      </c>
      <c r="R32" s="11">
        <v>199</v>
      </c>
      <c r="S32" s="11">
        <v>57</v>
      </c>
      <c r="U32" s="11">
        <v>106.75</v>
      </c>
      <c r="V32" s="11">
        <v>122</v>
      </c>
      <c r="W32" s="11">
        <v>7</v>
      </c>
      <c r="Y32" s="11">
        <v>86.625</v>
      </c>
      <c r="Z32" s="11">
        <v>99</v>
      </c>
      <c r="AA32" s="11">
        <v>1</v>
      </c>
      <c r="AC32" s="11">
        <v>740.25</v>
      </c>
      <c r="AD32" s="11">
        <v>846</v>
      </c>
      <c r="AE32" s="11">
        <v>2</v>
      </c>
    </row>
    <row r="33" spans="2:14" x14ac:dyDescent="0.55000000000000004">
      <c r="B33" s="11">
        <v>0</v>
      </c>
      <c r="C33" s="11">
        <v>102</v>
      </c>
      <c r="D33" s="11">
        <v>75</v>
      </c>
      <c r="E33" s="11">
        <v>23</v>
      </c>
      <c r="F33" s="11">
        <v>0</v>
      </c>
      <c r="G33" s="11">
        <v>0</v>
      </c>
      <c r="H33" s="11">
        <v>0.57199999999999995</v>
      </c>
      <c r="I33" s="11">
        <v>21</v>
      </c>
      <c r="J33" s="11">
        <v>0</v>
      </c>
      <c r="K33" s="11">
        <v>5</v>
      </c>
      <c r="L33" s="11">
        <v>5</v>
      </c>
      <c r="M33" s="11">
        <v>2</v>
      </c>
      <c r="N33" s="11">
        <v>1</v>
      </c>
    </row>
    <row r="34" spans="2:14" x14ac:dyDescent="0.55000000000000004">
      <c r="B34" s="11">
        <v>2</v>
      </c>
      <c r="C34" s="11">
        <v>99</v>
      </c>
      <c r="D34" s="11">
        <v>52</v>
      </c>
      <c r="E34" s="11">
        <v>15</v>
      </c>
      <c r="F34" s="11">
        <v>94</v>
      </c>
      <c r="G34" s="11">
        <v>24.6</v>
      </c>
      <c r="H34" s="11">
        <v>0.63700000000000001</v>
      </c>
      <c r="I34" s="11">
        <v>21</v>
      </c>
      <c r="J34" s="11">
        <v>0</v>
      </c>
      <c r="K34" s="11">
        <v>4</v>
      </c>
      <c r="L34" s="11">
        <v>4</v>
      </c>
      <c r="M34" s="11">
        <v>2</v>
      </c>
      <c r="N34" s="11">
        <v>1</v>
      </c>
    </row>
    <row r="35" spans="2:14" x14ac:dyDescent="0.55000000000000004">
      <c r="B35" s="11">
        <v>2</v>
      </c>
      <c r="C35" s="11">
        <v>100</v>
      </c>
      <c r="D35" s="11">
        <v>64</v>
      </c>
      <c r="E35" s="11">
        <v>23</v>
      </c>
      <c r="F35" s="11">
        <v>0</v>
      </c>
      <c r="G35" s="11">
        <v>29.7</v>
      </c>
      <c r="H35" s="11">
        <v>0.36799999999999999</v>
      </c>
      <c r="I35" s="11">
        <v>21</v>
      </c>
      <c r="J35" s="11">
        <v>0</v>
      </c>
      <c r="K35" s="11">
        <v>5</v>
      </c>
      <c r="L35" s="11">
        <v>5</v>
      </c>
      <c r="M35" s="11">
        <v>2</v>
      </c>
      <c r="N35" s="11">
        <v>1</v>
      </c>
    </row>
    <row r="36" spans="2:14" x14ac:dyDescent="0.55000000000000004">
      <c r="B36" s="11">
        <v>1</v>
      </c>
      <c r="C36" s="11">
        <v>0</v>
      </c>
      <c r="D36" s="11">
        <v>74</v>
      </c>
      <c r="E36" s="11">
        <v>20</v>
      </c>
      <c r="F36" s="11">
        <v>23</v>
      </c>
      <c r="G36" s="11">
        <v>27.7</v>
      </c>
      <c r="H36" s="11">
        <v>0.29899999999999999</v>
      </c>
      <c r="I36" s="11">
        <v>21</v>
      </c>
      <c r="J36" s="11">
        <v>0</v>
      </c>
      <c r="K36" s="11">
        <v>1</v>
      </c>
      <c r="L36" s="11">
        <v>5</v>
      </c>
      <c r="M36" s="11">
        <v>2</v>
      </c>
      <c r="N36" s="11">
        <v>1</v>
      </c>
    </row>
    <row r="37" spans="2:14" x14ac:dyDescent="0.55000000000000004">
      <c r="B37" s="11">
        <v>3</v>
      </c>
      <c r="C37" s="11">
        <v>111</v>
      </c>
      <c r="D37" s="11">
        <v>62</v>
      </c>
      <c r="E37" s="11">
        <v>0</v>
      </c>
      <c r="F37" s="11">
        <v>0</v>
      </c>
      <c r="G37" s="11">
        <v>22.6</v>
      </c>
      <c r="H37" s="11">
        <v>0.14199999999999999</v>
      </c>
      <c r="I37" s="11">
        <v>21</v>
      </c>
      <c r="J37" s="11">
        <v>0</v>
      </c>
      <c r="K37" s="11">
        <v>5</v>
      </c>
      <c r="L37" s="11">
        <v>5</v>
      </c>
      <c r="M37" s="11">
        <v>1</v>
      </c>
      <c r="N37" s="11">
        <v>1</v>
      </c>
    </row>
    <row r="38" spans="2:14" x14ac:dyDescent="0.55000000000000004">
      <c r="B38" s="11">
        <v>1</v>
      </c>
      <c r="C38" s="11">
        <v>105</v>
      </c>
      <c r="D38" s="11">
        <v>58</v>
      </c>
      <c r="E38" s="11">
        <v>0</v>
      </c>
      <c r="F38" s="11">
        <v>0</v>
      </c>
      <c r="G38" s="11">
        <v>24.3</v>
      </c>
      <c r="H38" s="11">
        <v>0.187</v>
      </c>
      <c r="I38" s="11">
        <v>21</v>
      </c>
      <c r="J38" s="11">
        <v>0</v>
      </c>
      <c r="K38" s="11">
        <v>5</v>
      </c>
      <c r="L38" s="11">
        <v>4</v>
      </c>
      <c r="M38" s="11">
        <v>1</v>
      </c>
      <c r="N38" s="11">
        <v>1</v>
      </c>
    </row>
    <row r="39" spans="2:14" x14ac:dyDescent="0.55000000000000004">
      <c r="B39" s="11">
        <v>0</v>
      </c>
      <c r="C39" s="11">
        <v>113</v>
      </c>
      <c r="D39" s="11">
        <v>80</v>
      </c>
      <c r="E39" s="11">
        <v>16</v>
      </c>
      <c r="F39" s="11">
        <v>0</v>
      </c>
      <c r="G39" s="11">
        <v>31</v>
      </c>
      <c r="H39" s="11">
        <v>0.874</v>
      </c>
      <c r="I39" s="11">
        <v>21</v>
      </c>
      <c r="J39" s="11">
        <v>0</v>
      </c>
      <c r="K39" s="11">
        <v>5</v>
      </c>
      <c r="L39" s="11">
        <v>6</v>
      </c>
      <c r="M39" s="11">
        <v>2</v>
      </c>
      <c r="N39" s="11">
        <v>1</v>
      </c>
    </row>
    <row r="40" spans="2:14" x14ac:dyDescent="0.55000000000000004">
      <c r="B40" s="11">
        <v>1</v>
      </c>
      <c r="C40" s="11">
        <v>96</v>
      </c>
      <c r="D40" s="11">
        <v>64</v>
      </c>
      <c r="E40" s="11">
        <v>27</v>
      </c>
      <c r="F40" s="11">
        <v>87</v>
      </c>
      <c r="G40" s="11">
        <v>33.200000000000003</v>
      </c>
      <c r="H40" s="11">
        <v>0.28899999999999998</v>
      </c>
      <c r="I40" s="11">
        <v>21</v>
      </c>
      <c r="J40" s="11">
        <v>0</v>
      </c>
      <c r="K40" s="11">
        <v>4</v>
      </c>
      <c r="L40" s="11">
        <v>5</v>
      </c>
      <c r="M40" s="11">
        <v>3</v>
      </c>
      <c r="N40" s="11">
        <v>1</v>
      </c>
    </row>
    <row r="41" spans="2:14" x14ac:dyDescent="0.55000000000000004">
      <c r="B41" s="11">
        <v>0</v>
      </c>
      <c r="C41" s="11">
        <v>177</v>
      </c>
      <c r="D41" s="11">
        <v>60</v>
      </c>
      <c r="E41" s="11">
        <v>29</v>
      </c>
      <c r="F41" s="11">
        <v>478</v>
      </c>
      <c r="G41" s="11">
        <v>34.6</v>
      </c>
      <c r="H41" s="11">
        <v>1.0720000000000001</v>
      </c>
      <c r="I41" s="11">
        <v>21</v>
      </c>
      <c r="J41" s="11">
        <v>1</v>
      </c>
      <c r="K41" s="11">
        <v>8</v>
      </c>
      <c r="L41" s="11">
        <v>4</v>
      </c>
      <c r="M41" s="11">
        <v>3</v>
      </c>
      <c r="N41" s="11">
        <v>5</v>
      </c>
    </row>
    <row r="42" spans="2:14" x14ac:dyDescent="0.55000000000000004">
      <c r="B42" s="11">
        <v>1</v>
      </c>
      <c r="C42" s="11">
        <v>91</v>
      </c>
      <c r="D42" s="11">
        <v>64</v>
      </c>
      <c r="E42" s="11">
        <v>24</v>
      </c>
      <c r="F42" s="11">
        <v>0</v>
      </c>
      <c r="G42" s="11">
        <v>29.2</v>
      </c>
      <c r="H42" s="11">
        <v>0.192</v>
      </c>
      <c r="I42" s="11">
        <v>21</v>
      </c>
      <c r="J42" s="11">
        <v>0</v>
      </c>
      <c r="K42" s="11">
        <v>4</v>
      </c>
      <c r="L42" s="11">
        <v>5</v>
      </c>
      <c r="M42" s="11">
        <v>2</v>
      </c>
      <c r="N42" s="11">
        <v>1</v>
      </c>
    </row>
    <row r="43" spans="2:14" x14ac:dyDescent="0.55000000000000004">
      <c r="B43" s="11">
        <v>1</v>
      </c>
      <c r="C43" s="11">
        <v>113</v>
      </c>
      <c r="D43" s="11">
        <v>64</v>
      </c>
      <c r="E43" s="11">
        <v>35</v>
      </c>
      <c r="F43" s="11">
        <v>0</v>
      </c>
      <c r="G43" s="11">
        <v>33.6</v>
      </c>
      <c r="H43" s="11">
        <v>0.54300000000000004</v>
      </c>
      <c r="I43" s="11">
        <v>21</v>
      </c>
      <c r="J43" s="11">
        <v>1</v>
      </c>
      <c r="K43" s="11">
        <v>5</v>
      </c>
      <c r="L43" s="11">
        <v>5</v>
      </c>
      <c r="M43" s="11">
        <v>3</v>
      </c>
      <c r="N43" s="11">
        <v>1</v>
      </c>
    </row>
    <row r="44" spans="2:14" x14ac:dyDescent="0.55000000000000004">
      <c r="B44" s="11">
        <v>0</v>
      </c>
      <c r="C44" s="11">
        <v>102</v>
      </c>
      <c r="D44" s="11">
        <v>52</v>
      </c>
      <c r="E44" s="11">
        <v>0</v>
      </c>
      <c r="F44" s="11">
        <v>0</v>
      </c>
      <c r="G44" s="11">
        <v>25.1</v>
      </c>
      <c r="H44" s="11">
        <v>7.8E-2</v>
      </c>
      <c r="I44" s="11">
        <v>21</v>
      </c>
      <c r="J44" s="11">
        <v>0</v>
      </c>
      <c r="K44" s="11">
        <v>5</v>
      </c>
      <c r="L44" s="11">
        <v>4</v>
      </c>
      <c r="M44" s="11">
        <v>1</v>
      </c>
      <c r="N44" s="11">
        <v>1</v>
      </c>
    </row>
    <row r="45" spans="2:14" x14ac:dyDescent="0.55000000000000004">
      <c r="B45" s="11">
        <v>2</v>
      </c>
      <c r="C45" s="11">
        <v>108</v>
      </c>
      <c r="D45" s="11">
        <v>62</v>
      </c>
      <c r="E45" s="11">
        <v>32</v>
      </c>
      <c r="F45" s="11">
        <v>56</v>
      </c>
      <c r="G45" s="11">
        <v>25.2</v>
      </c>
      <c r="H45" s="11">
        <v>0.128</v>
      </c>
      <c r="I45" s="11">
        <v>21</v>
      </c>
      <c r="J45" s="11">
        <v>0</v>
      </c>
      <c r="K45" s="11">
        <v>5</v>
      </c>
      <c r="L45" s="11">
        <v>5</v>
      </c>
      <c r="M45" s="11">
        <v>3</v>
      </c>
      <c r="N45" s="11">
        <v>1</v>
      </c>
    </row>
    <row r="46" spans="2:14" x14ac:dyDescent="0.55000000000000004">
      <c r="B46" s="11">
        <v>1</v>
      </c>
      <c r="C46" s="11">
        <v>71</v>
      </c>
      <c r="D46" s="11">
        <v>78</v>
      </c>
      <c r="E46" s="11">
        <v>50</v>
      </c>
      <c r="F46" s="11">
        <v>45</v>
      </c>
      <c r="G46" s="11">
        <v>33.200000000000003</v>
      </c>
      <c r="H46" s="11">
        <v>0.42199999999999999</v>
      </c>
      <c r="I46" s="11">
        <v>21</v>
      </c>
      <c r="J46" s="11">
        <v>0</v>
      </c>
      <c r="K46" s="11">
        <v>3</v>
      </c>
      <c r="L46" s="11">
        <v>6</v>
      </c>
      <c r="M46" s="11">
        <v>5</v>
      </c>
      <c r="N46" s="11">
        <v>1</v>
      </c>
    </row>
    <row r="47" spans="2:14" x14ac:dyDescent="0.55000000000000004">
      <c r="B47" s="11">
        <v>0</v>
      </c>
      <c r="C47" s="11">
        <v>78</v>
      </c>
      <c r="D47" s="11">
        <v>88</v>
      </c>
      <c r="E47" s="11">
        <v>29</v>
      </c>
      <c r="F47" s="11">
        <v>40</v>
      </c>
      <c r="G47" s="11">
        <v>36.9</v>
      </c>
      <c r="H47" s="11">
        <v>0.434</v>
      </c>
      <c r="I47" s="11">
        <v>21</v>
      </c>
      <c r="J47" s="11">
        <v>0</v>
      </c>
      <c r="K47" s="11">
        <v>4</v>
      </c>
      <c r="L47" s="11">
        <v>6</v>
      </c>
      <c r="M47" s="11">
        <v>3</v>
      </c>
      <c r="N47" s="11">
        <v>1</v>
      </c>
    </row>
    <row r="48" spans="2:14" x14ac:dyDescent="0.55000000000000004">
      <c r="B48" s="11">
        <v>0</v>
      </c>
      <c r="C48" s="11">
        <v>137</v>
      </c>
      <c r="D48" s="11">
        <v>68</v>
      </c>
      <c r="E48" s="11">
        <v>14</v>
      </c>
      <c r="F48" s="11">
        <v>148</v>
      </c>
      <c r="G48" s="11">
        <v>24.8</v>
      </c>
      <c r="H48" s="11">
        <v>0.14299999999999999</v>
      </c>
      <c r="I48" s="11">
        <v>21</v>
      </c>
      <c r="J48" s="11">
        <v>0</v>
      </c>
      <c r="K48" s="11">
        <v>6</v>
      </c>
      <c r="L48" s="11">
        <v>5</v>
      </c>
      <c r="M48" s="11">
        <v>2</v>
      </c>
      <c r="N48" s="11">
        <v>2</v>
      </c>
    </row>
    <row r="49" spans="2:14" x14ac:dyDescent="0.55000000000000004">
      <c r="B49" s="11">
        <v>2</v>
      </c>
      <c r="C49" s="11">
        <v>112</v>
      </c>
      <c r="D49" s="11">
        <v>75</v>
      </c>
      <c r="E49" s="11">
        <v>32</v>
      </c>
      <c r="F49" s="11">
        <v>0</v>
      </c>
      <c r="G49" s="11">
        <v>35.700000000000003</v>
      </c>
      <c r="H49" s="11">
        <v>0.14799999999999999</v>
      </c>
      <c r="I49" s="11">
        <v>21</v>
      </c>
      <c r="J49" s="11">
        <v>0</v>
      </c>
      <c r="K49" s="11">
        <v>5</v>
      </c>
      <c r="L49" s="11">
        <v>5</v>
      </c>
      <c r="M49" s="11">
        <v>3</v>
      </c>
      <c r="N49" s="11">
        <v>1</v>
      </c>
    </row>
    <row r="50" spans="2:14" x14ac:dyDescent="0.55000000000000004">
      <c r="B50" s="11">
        <v>3</v>
      </c>
      <c r="C50" s="11">
        <v>90</v>
      </c>
      <c r="D50" s="11">
        <v>78</v>
      </c>
      <c r="E50" s="11">
        <v>0</v>
      </c>
      <c r="F50" s="11">
        <v>0</v>
      </c>
      <c r="G50" s="11">
        <v>42.7</v>
      </c>
      <c r="H50" s="11">
        <v>0.55900000000000005</v>
      </c>
      <c r="I50" s="11">
        <v>21</v>
      </c>
      <c r="J50" s="11">
        <v>0</v>
      </c>
      <c r="K50" s="11">
        <v>4</v>
      </c>
      <c r="L50" s="11">
        <v>6</v>
      </c>
      <c r="M50" s="11">
        <v>1</v>
      </c>
      <c r="N50" s="11">
        <v>1</v>
      </c>
    </row>
    <row r="51" spans="2:14" x14ac:dyDescent="0.55000000000000004">
      <c r="B51" s="11">
        <v>0</v>
      </c>
      <c r="C51" s="11">
        <v>101</v>
      </c>
      <c r="D51" s="11">
        <v>64</v>
      </c>
      <c r="E51" s="11">
        <v>17</v>
      </c>
      <c r="F51" s="11">
        <v>0</v>
      </c>
      <c r="G51" s="11">
        <v>21</v>
      </c>
      <c r="H51" s="11">
        <v>0.252</v>
      </c>
      <c r="I51" s="11">
        <v>21</v>
      </c>
      <c r="J51" s="11">
        <v>0</v>
      </c>
      <c r="K51" s="11">
        <v>5</v>
      </c>
      <c r="L51" s="11">
        <v>5</v>
      </c>
      <c r="M51" s="11">
        <v>2</v>
      </c>
      <c r="N51" s="11">
        <v>1</v>
      </c>
    </row>
    <row r="52" spans="2:14" x14ac:dyDescent="0.55000000000000004">
      <c r="B52" s="11">
        <v>0</v>
      </c>
      <c r="C52" s="11">
        <v>118</v>
      </c>
      <c r="D52" s="11">
        <v>64</v>
      </c>
      <c r="E52" s="11">
        <v>23</v>
      </c>
      <c r="F52" s="11">
        <v>89</v>
      </c>
      <c r="G52" s="11">
        <v>0</v>
      </c>
      <c r="H52" s="11">
        <v>1.7310000000000001</v>
      </c>
      <c r="I52" s="11">
        <v>21</v>
      </c>
      <c r="J52" s="11">
        <v>0</v>
      </c>
      <c r="K52" s="11">
        <v>5</v>
      </c>
      <c r="L52" s="11">
        <v>5</v>
      </c>
      <c r="M52" s="11">
        <v>2</v>
      </c>
      <c r="N52" s="11">
        <v>1</v>
      </c>
    </row>
    <row r="53" spans="2:14" x14ac:dyDescent="0.55000000000000004">
      <c r="B53" s="11">
        <v>0</v>
      </c>
      <c r="C53" s="11">
        <v>84</v>
      </c>
      <c r="D53" s="11">
        <v>64</v>
      </c>
      <c r="E53" s="11">
        <v>22</v>
      </c>
      <c r="F53" s="11">
        <v>66</v>
      </c>
      <c r="G53" s="11">
        <v>35.799999999999997</v>
      </c>
      <c r="H53" s="11">
        <v>0.54500000000000004</v>
      </c>
      <c r="I53" s="11">
        <v>21</v>
      </c>
      <c r="J53" s="11">
        <v>0</v>
      </c>
      <c r="K53" s="11">
        <v>4</v>
      </c>
      <c r="L53" s="11">
        <v>5</v>
      </c>
      <c r="M53" s="11">
        <v>2</v>
      </c>
      <c r="N53" s="11">
        <v>1</v>
      </c>
    </row>
    <row r="54" spans="2:14" x14ac:dyDescent="0.55000000000000004">
      <c r="B54" s="11">
        <v>1</v>
      </c>
      <c r="C54" s="11">
        <v>109</v>
      </c>
      <c r="D54" s="11">
        <v>60</v>
      </c>
      <c r="E54" s="11">
        <v>8</v>
      </c>
      <c r="F54" s="11">
        <v>182</v>
      </c>
      <c r="G54" s="11">
        <v>25.4</v>
      </c>
      <c r="H54" s="11">
        <v>0.94699999999999995</v>
      </c>
      <c r="I54" s="11">
        <v>21</v>
      </c>
      <c r="J54" s="11">
        <v>0</v>
      </c>
      <c r="K54" s="11">
        <v>5</v>
      </c>
      <c r="L54" s="11">
        <v>4</v>
      </c>
      <c r="M54" s="11">
        <v>1</v>
      </c>
      <c r="N54" s="11">
        <v>2</v>
      </c>
    </row>
    <row r="55" spans="2:14" x14ac:dyDescent="0.55000000000000004">
      <c r="B55" s="11">
        <v>1</v>
      </c>
      <c r="C55" s="11">
        <v>131</v>
      </c>
      <c r="D55" s="11">
        <v>64</v>
      </c>
      <c r="E55" s="11">
        <v>14</v>
      </c>
      <c r="F55" s="11">
        <v>415</v>
      </c>
      <c r="G55" s="11">
        <v>23.7</v>
      </c>
      <c r="H55" s="11">
        <v>0.38900000000000001</v>
      </c>
      <c r="I55" s="11">
        <v>21</v>
      </c>
      <c r="J55" s="11">
        <v>0</v>
      </c>
      <c r="K55" s="11">
        <v>6</v>
      </c>
      <c r="L55" s="11">
        <v>5</v>
      </c>
      <c r="M55" s="11">
        <v>2</v>
      </c>
      <c r="N55" s="11">
        <v>4</v>
      </c>
    </row>
    <row r="56" spans="2:14" x14ac:dyDescent="0.55000000000000004">
      <c r="B56" s="11">
        <v>1</v>
      </c>
      <c r="C56" s="11">
        <v>143</v>
      </c>
      <c r="D56" s="11">
        <v>74</v>
      </c>
      <c r="E56" s="11">
        <v>22</v>
      </c>
      <c r="F56" s="11">
        <v>61</v>
      </c>
      <c r="G56" s="11">
        <v>26.2</v>
      </c>
      <c r="H56" s="11">
        <v>0.25600000000000001</v>
      </c>
      <c r="I56" s="11">
        <v>21</v>
      </c>
      <c r="J56" s="11">
        <v>0</v>
      </c>
      <c r="K56" s="11">
        <v>6</v>
      </c>
      <c r="L56" s="11">
        <v>5</v>
      </c>
      <c r="M56" s="11">
        <v>2</v>
      </c>
      <c r="N56" s="11">
        <v>1</v>
      </c>
    </row>
    <row r="57" spans="2:14" x14ac:dyDescent="0.55000000000000004">
      <c r="B57" s="11">
        <v>0</v>
      </c>
      <c r="C57" s="11">
        <v>138</v>
      </c>
      <c r="D57" s="11">
        <v>60</v>
      </c>
      <c r="E57" s="11">
        <v>35</v>
      </c>
      <c r="F57" s="11">
        <v>167</v>
      </c>
      <c r="G57" s="11">
        <v>34.6</v>
      </c>
      <c r="H57" s="11">
        <v>0.53400000000000003</v>
      </c>
      <c r="I57" s="11">
        <v>21</v>
      </c>
      <c r="J57" s="11">
        <v>1</v>
      </c>
      <c r="K57" s="11">
        <v>6</v>
      </c>
      <c r="L57" s="11">
        <v>4</v>
      </c>
      <c r="M57" s="11">
        <v>3</v>
      </c>
      <c r="N57" s="11">
        <v>2</v>
      </c>
    </row>
    <row r="58" spans="2:14" x14ac:dyDescent="0.55000000000000004">
      <c r="B58" s="11">
        <v>2</v>
      </c>
      <c r="C58" s="11">
        <v>94</v>
      </c>
      <c r="D58" s="11">
        <v>68</v>
      </c>
      <c r="E58" s="11">
        <v>18</v>
      </c>
      <c r="F58" s="11">
        <v>76</v>
      </c>
      <c r="G58" s="11">
        <v>26</v>
      </c>
      <c r="H58" s="11">
        <v>0.56100000000000005</v>
      </c>
      <c r="I58" s="11">
        <v>21</v>
      </c>
      <c r="J58" s="11">
        <v>0</v>
      </c>
      <c r="K58" s="11">
        <v>4</v>
      </c>
      <c r="L58" s="11">
        <v>5</v>
      </c>
      <c r="M58" s="11">
        <v>2</v>
      </c>
      <c r="N58" s="11">
        <v>1</v>
      </c>
    </row>
    <row r="59" spans="2:14" x14ac:dyDescent="0.55000000000000004">
      <c r="B59" s="11">
        <v>0</v>
      </c>
      <c r="C59" s="11">
        <v>102</v>
      </c>
      <c r="D59" s="11">
        <v>64</v>
      </c>
      <c r="E59" s="11">
        <v>46</v>
      </c>
      <c r="F59" s="11">
        <v>78</v>
      </c>
      <c r="G59" s="11">
        <v>40.6</v>
      </c>
      <c r="H59" s="11">
        <v>0.496</v>
      </c>
      <c r="I59" s="11">
        <v>21</v>
      </c>
      <c r="J59" s="11">
        <v>0</v>
      </c>
      <c r="K59" s="11">
        <v>5</v>
      </c>
      <c r="L59" s="11">
        <v>5</v>
      </c>
      <c r="M59" s="11">
        <v>4</v>
      </c>
      <c r="N59" s="11">
        <v>1</v>
      </c>
    </row>
    <row r="60" spans="2:14" x14ac:dyDescent="0.55000000000000004">
      <c r="B60" s="11">
        <v>2</v>
      </c>
      <c r="C60" s="11">
        <v>115</v>
      </c>
      <c r="D60" s="11">
        <v>64</v>
      </c>
      <c r="E60" s="11">
        <v>22</v>
      </c>
      <c r="F60" s="11">
        <v>0</v>
      </c>
      <c r="G60" s="11">
        <v>30.8</v>
      </c>
      <c r="H60" s="11">
        <v>0.42099999999999999</v>
      </c>
      <c r="I60" s="11">
        <v>21</v>
      </c>
      <c r="J60" s="11">
        <v>0</v>
      </c>
      <c r="K60" s="11">
        <v>5</v>
      </c>
      <c r="L60" s="11">
        <v>5</v>
      </c>
      <c r="M60" s="11">
        <v>2</v>
      </c>
      <c r="N60" s="11">
        <v>1</v>
      </c>
    </row>
    <row r="61" spans="2:14" x14ac:dyDescent="0.55000000000000004">
      <c r="B61" s="11">
        <v>1</v>
      </c>
      <c r="C61" s="11">
        <v>97</v>
      </c>
      <c r="D61" s="11">
        <v>70</v>
      </c>
      <c r="E61" s="11">
        <v>15</v>
      </c>
      <c r="F61" s="11">
        <v>0</v>
      </c>
      <c r="G61" s="11">
        <v>18.2</v>
      </c>
      <c r="H61" s="11">
        <v>0.14699999999999999</v>
      </c>
      <c r="I61" s="11">
        <v>21</v>
      </c>
      <c r="J61" s="11">
        <v>0</v>
      </c>
      <c r="K61" s="11">
        <v>4</v>
      </c>
      <c r="L61" s="11">
        <v>5</v>
      </c>
      <c r="M61" s="11">
        <v>2</v>
      </c>
      <c r="N61" s="11">
        <v>1</v>
      </c>
    </row>
    <row r="62" spans="2:14" x14ac:dyDescent="0.55000000000000004">
      <c r="B62" s="11">
        <v>0</v>
      </c>
      <c r="C62" s="11">
        <v>124</v>
      </c>
      <c r="D62" s="11">
        <v>56</v>
      </c>
      <c r="E62" s="11">
        <v>13</v>
      </c>
      <c r="F62" s="11">
        <v>105</v>
      </c>
      <c r="G62" s="11">
        <v>21.8</v>
      </c>
      <c r="H62" s="11">
        <v>0.45200000000000001</v>
      </c>
      <c r="I62" s="11">
        <v>21</v>
      </c>
      <c r="J62" s="11">
        <v>0</v>
      </c>
      <c r="K62" s="11">
        <v>5</v>
      </c>
      <c r="L62" s="11">
        <v>4</v>
      </c>
      <c r="M62" s="11">
        <v>2</v>
      </c>
      <c r="N62" s="11">
        <v>1</v>
      </c>
    </row>
    <row r="63" spans="2:14" x14ac:dyDescent="0.55000000000000004">
      <c r="B63" s="11">
        <v>1</v>
      </c>
      <c r="C63" s="11">
        <v>139</v>
      </c>
      <c r="D63" s="11">
        <v>62</v>
      </c>
      <c r="E63" s="11">
        <v>41</v>
      </c>
      <c r="F63" s="11">
        <v>480</v>
      </c>
      <c r="G63" s="11">
        <v>40.700000000000003</v>
      </c>
      <c r="H63" s="11">
        <v>0.53600000000000003</v>
      </c>
      <c r="I63" s="11">
        <v>21</v>
      </c>
      <c r="J63" s="11">
        <v>0</v>
      </c>
      <c r="K63" s="11">
        <v>6</v>
      </c>
      <c r="L63" s="11">
        <v>5</v>
      </c>
      <c r="M63" s="11">
        <v>4</v>
      </c>
      <c r="N63" s="11">
        <v>5</v>
      </c>
    </row>
    <row r="64" spans="2:14" x14ac:dyDescent="0.55000000000000004">
      <c r="B64" s="11">
        <v>2</v>
      </c>
      <c r="C64" s="11">
        <v>117</v>
      </c>
      <c r="D64" s="11">
        <v>90</v>
      </c>
      <c r="E64" s="11">
        <v>19</v>
      </c>
      <c r="F64" s="11">
        <v>71</v>
      </c>
      <c r="G64" s="11">
        <v>25.2</v>
      </c>
      <c r="H64" s="11">
        <v>0.313</v>
      </c>
      <c r="I64" s="11">
        <v>21</v>
      </c>
      <c r="J64" s="11">
        <v>0</v>
      </c>
      <c r="K64" s="11">
        <v>5</v>
      </c>
      <c r="L64" s="11">
        <v>6</v>
      </c>
      <c r="M64" s="11">
        <v>2</v>
      </c>
      <c r="N64" s="11">
        <v>1</v>
      </c>
    </row>
    <row r="65" spans="2:14" x14ac:dyDescent="0.55000000000000004">
      <c r="B65" s="11">
        <v>1</v>
      </c>
      <c r="C65" s="11">
        <v>130</v>
      </c>
      <c r="D65" s="11">
        <v>60</v>
      </c>
      <c r="E65" s="11">
        <v>23</v>
      </c>
      <c r="F65" s="11">
        <v>170</v>
      </c>
      <c r="G65" s="11">
        <v>28.6</v>
      </c>
      <c r="H65" s="11">
        <v>0.69199999999999995</v>
      </c>
      <c r="I65" s="11">
        <v>21</v>
      </c>
      <c r="J65" s="11">
        <v>0</v>
      </c>
      <c r="K65" s="11">
        <v>6</v>
      </c>
      <c r="L65" s="11">
        <v>4</v>
      </c>
      <c r="M65" s="11">
        <v>2</v>
      </c>
      <c r="N65" s="11">
        <v>2</v>
      </c>
    </row>
    <row r="66" spans="2:14" x14ac:dyDescent="0.55000000000000004">
      <c r="B66" s="11">
        <v>2</v>
      </c>
      <c r="C66" s="11">
        <v>84</v>
      </c>
      <c r="D66" s="11">
        <v>50</v>
      </c>
      <c r="E66" s="11">
        <v>23</v>
      </c>
      <c r="F66" s="11">
        <v>76</v>
      </c>
      <c r="G66" s="11">
        <v>30.4</v>
      </c>
      <c r="H66" s="11">
        <v>0.96799999999999997</v>
      </c>
      <c r="I66" s="11">
        <v>21</v>
      </c>
      <c r="J66" s="11">
        <v>0</v>
      </c>
      <c r="K66" s="11">
        <v>4</v>
      </c>
      <c r="L66" s="11">
        <v>4</v>
      </c>
      <c r="M66" s="11">
        <v>2</v>
      </c>
      <c r="N66" s="11">
        <v>1</v>
      </c>
    </row>
    <row r="67" spans="2:14" x14ac:dyDescent="0.55000000000000004">
      <c r="B67" s="11">
        <v>0</v>
      </c>
      <c r="C67" s="11">
        <v>139</v>
      </c>
      <c r="D67" s="11">
        <v>62</v>
      </c>
      <c r="E67" s="11">
        <v>17</v>
      </c>
      <c r="F67" s="11">
        <v>210</v>
      </c>
      <c r="G67" s="11">
        <v>22.1</v>
      </c>
      <c r="H67" s="11">
        <v>0.20699999999999999</v>
      </c>
      <c r="I67" s="11">
        <v>21</v>
      </c>
      <c r="J67" s="11">
        <v>0</v>
      </c>
      <c r="K67" s="11">
        <v>6</v>
      </c>
      <c r="L67" s="11">
        <v>5</v>
      </c>
      <c r="M67" s="11">
        <v>2</v>
      </c>
      <c r="N67" s="11">
        <v>2</v>
      </c>
    </row>
    <row r="68" spans="2:14" x14ac:dyDescent="0.55000000000000004">
      <c r="B68" s="11">
        <v>3</v>
      </c>
      <c r="C68" s="11">
        <v>87</v>
      </c>
      <c r="D68" s="11">
        <v>60</v>
      </c>
      <c r="E68" s="11">
        <v>18</v>
      </c>
      <c r="F68" s="11">
        <v>0</v>
      </c>
      <c r="G68" s="11">
        <v>21.8</v>
      </c>
      <c r="H68" s="11">
        <v>0.44400000000000001</v>
      </c>
      <c r="I68" s="11">
        <v>21</v>
      </c>
      <c r="J68" s="11">
        <v>0</v>
      </c>
      <c r="K68" s="11">
        <v>4</v>
      </c>
      <c r="L68" s="11">
        <v>4</v>
      </c>
      <c r="M68" s="11">
        <v>2</v>
      </c>
      <c r="N68" s="11">
        <v>1</v>
      </c>
    </row>
    <row r="69" spans="2:14" x14ac:dyDescent="0.55000000000000004">
      <c r="B69" s="11">
        <v>1</v>
      </c>
      <c r="C69" s="11">
        <v>97</v>
      </c>
      <c r="D69" s="11">
        <v>64</v>
      </c>
      <c r="E69" s="11">
        <v>19</v>
      </c>
      <c r="F69" s="11">
        <v>82</v>
      </c>
      <c r="G69" s="11">
        <v>18.2</v>
      </c>
      <c r="H69" s="11">
        <v>0.29899999999999999</v>
      </c>
      <c r="I69" s="11">
        <v>21</v>
      </c>
      <c r="J69" s="11">
        <v>0</v>
      </c>
      <c r="K69" s="11">
        <v>4</v>
      </c>
      <c r="L69" s="11">
        <v>5</v>
      </c>
      <c r="M69" s="11">
        <v>2</v>
      </c>
      <c r="N69" s="11">
        <v>1</v>
      </c>
    </row>
    <row r="70" spans="2:14" x14ac:dyDescent="0.55000000000000004">
      <c r="B70" s="11">
        <v>1</v>
      </c>
      <c r="C70" s="11">
        <v>116</v>
      </c>
      <c r="D70" s="11">
        <v>70</v>
      </c>
      <c r="E70" s="11">
        <v>28</v>
      </c>
      <c r="F70" s="11">
        <v>0</v>
      </c>
      <c r="G70" s="11">
        <v>27.4</v>
      </c>
      <c r="H70" s="11">
        <v>0.20399999999999999</v>
      </c>
      <c r="I70" s="11">
        <v>21</v>
      </c>
      <c r="J70" s="11">
        <v>0</v>
      </c>
      <c r="K70" s="11">
        <v>5</v>
      </c>
      <c r="L70" s="11">
        <v>5</v>
      </c>
      <c r="M70" s="11">
        <v>3</v>
      </c>
      <c r="N70" s="11">
        <v>1</v>
      </c>
    </row>
    <row r="71" spans="2:14" x14ac:dyDescent="0.55000000000000004">
      <c r="B71" s="11">
        <v>1</v>
      </c>
      <c r="C71" s="11">
        <v>99</v>
      </c>
      <c r="D71" s="11">
        <v>72</v>
      </c>
      <c r="E71" s="11">
        <v>30</v>
      </c>
      <c r="F71" s="11">
        <v>18</v>
      </c>
      <c r="G71" s="11">
        <v>38.6</v>
      </c>
      <c r="H71" s="11">
        <v>0.41199999999999998</v>
      </c>
      <c r="I71" s="11">
        <v>21</v>
      </c>
      <c r="J71" s="11">
        <v>0</v>
      </c>
      <c r="K71" s="11">
        <v>4</v>
      </c>
      <c r="L71" s="11">
        <v>5</v>
      </c>
      <c r="M71" s="11">
        <v>3</v>
      </c>
      <c r="N71" s="11">
        <v>1</v>
      </c>
    </row>
    <row r="72" spans="2:14" x14ac:dyDescent="0.55000000000000004">
      <c r="B72" s="11">
        <v>2</v>
      </c>
      <c r="C72" s="11">
        <v>130</v>
      </c>
      <c r="D72" s="11">
        <v>96</v>
      </c>
      <c r="E72" s="11">
        <v>0</v>
      </c>
      <c r="F72" s="11">
        <v>0</v>
      </c>
      <c r="G72" s="11">
        <v>22.6</v>
      </c>
      <c r="H72" s="11">
        <v>0.26800000000000002</v>
      </c>
      <c r="I72" s="11">
        <v>21</v>
      </c>
      <c r="J72" s="11">
        <v>0</v>
      </c>
      <c r="K72" s="11">
        <v>6</v>
      </c>
      <c r="L72" s="11">
        <v>7</v>
      </c>
      <c r="M72" s="11">
        <v>1</v>
      </c>
      <c r="N72" s="11">
        <v>1</v>
      </c>
    </row>
    <row r="73" spans="2:14" x14ac:dyDescent="0.55000000000000004">
      <c r="B73" s="11">
        <v>2</v>
      </c>
      <c r="C73" s="11">
        <v>118</v>
      </c>
      <c r="D73" s="11">
        <v>80</v>
      </c>
      <c r="E73" s="11">
        <v>0</v>
      </c>
      <c r="F73" s="11">
        <v>0</v>
      </c>
      <c r="G73" s="11">
        <v>42.9</v>
      </c>
      <c r="H73" s="11">
        <v>0.69299999999999995</v>
      </c>
      <c r="I73" s="11">
        <v>21</v>
      </c>
      <c r="J73" s="11">
        <v>1</v>
      </c>
      <c r="K73" s="11">
        <v>5</v>
      </c>
      <c r="L73" s="11">
        <v>6</v>
      </c>
      <c r="M73" s="11">
        <v>1</v>
      </c>
      <c r="N73" s="11">
        <v>1</v>
      </c>
    </row>
    <row r="74" spans="2:14" x14ac:dyDescent="0.55000000000000004">
      <c r="B74" s="11">
        <v>0</v>
      </c>
      <c r="C74" s="11">
        <v>151</v>
      </c>
      <c r="D74" s="11">
        <v>90</v>
      </c>
      <c r="E74" s="11">
        <v>46</v>
      </c>
      <c r="F74" s="11">
        <v>0</v>
      </c>
      <c r="G74" s="11">
        <v>42.1</v>
      </c>
      <c r="H74" s="11">
        <v>0.371</v>
      </c>
      <c r="I74" s="11">
        <v>21</v>
      </c>
      <c r="J74" s="11">
        <v>1</v>
      </c>
      <c r="K74" s="11">
        <v>7</v>
      </c>
      <c r="L74" s="11">
        <v>6</v>
      </c>
      <c r="M74" s="11">
        <v>4</v>
      </c>
      <c r="N74" s="11">
        <v>1</v>
      </c>
    </row>
    <row r="75" spans="2:14" x14ac:dyDescent="0.55000000000000004">
      <c r="B75" s="11">
        <v>1</v>
      </c>
      <c r="C75" s="11">
        <v>89</v>
      </c>
      <c r="D75" s="11">
        <v>24</v>
      </c>
      <c r="E75" s="11">
        <v>19</v>
      </c>
      <c r="F75" s="11">
        <v>25</v>
      </c>
      <c r="G75" s="11">
        <v>27.8</v>
      </c>
      <c r="H75" s="11">
        <v>0.55900000000000005</v>
      </c>
      <c r="I75" s="11">
        <v>21</v>
      </c>
      <c r="J75" s="11">
        <v>0</v>
      </c>
      <c r="K75" s="11">
        <v>4</v>
      </c>
      <c r="L75" s="11">
        <v>2</v>
      </c>
      <c r="M75" s="11">
        <v>2</v>
      </c>
      <c r="N75" s="11">
        <v>1</v>
      </c>
    </row>
    <row r="76" spans="2:14" x14ac:dyDescent="0.55000000000000004">
      <c r="B76" s="11">
        <v>1</v>
      </c>
      <c r="C76" s="11">
        <v>124</v>
      </c>
      <c r="D76" s="11">
        <v>60</v>
      </c>
      <c r="E76" s="11">
        <v>32</v>
      </c>
      <c r="F76" s="11">
        <v>0</v>
      </c>
      <c r="G76" s="11">
        <v>35.799999999999997</v>
      </c>
      <c r="H76" s="11">
        <v>0.51400000000000001</v>
      </c>
      <c r="I76" s="11">
        <v>21</v>
      </c>
      <c r="J76" s="11">
        <v>0</v>
      </c>
      <c r="K76" s="11">
        <v>5</v>
      </c>
      <c r="L76" s="11">
        <v>4</v>
      </c>
      <c r="M76" s="11">
        <v>3</v>
      </c>
      <c r="N76" s="11">
        <v>1</v>
      </c>
    </row>
    <row r="77" spans="2:14" x14ac:dyDescent="0.55000000000000004">
      <c r="B77" s="11">
        <v>0</v>
      </c>
      <c r="C77" s="11">
        <v>94</v>
      </c>
      <c r="D77" s="11">
        <v>70</v>
      </c>
      <c r="E77" s="11">
        <v>27</v>
      </c>
      <c r="F77" s="11">
        <v>115</v>
      </c>
      <c r="G77" s="11">
        <v>43.5</v>
      </c>
      <c r="H77" s="11">
        <v>0.34699999999999998</v>
      </c>
      <c r="I77" s="11">
        <v>21</v>
      </c>
      <c r="J77" s="11">
        <v>0</v>
      </c>
      <c r="K77" s="11">
        <v>4</v>
      </c>
      <c r="L77" s="11">
        <v>5</v>
      </c>
      <c r="M77" s="11">
        <v>3</v>
      </c>
      <c r="N77" s="11">
        <v>2</v>
      </c>
    </row>
    <row r="78" spans="2:14" x14ac:dyDescent="0.55000000000000004">
      <c r="B78" s="11">
        <v>2</v>
      </c>
      <c r="C78" s="11">
        <v>108</v>
      </c>
      <c r="D78" s="11">
        <v>64</v>
      </c>
      <c r="E78" s="11">
        <v>0</v>
      </c>
      <c r="F78" s="11">
        <v>0</v>
      </c>
      <c r="G78" s="11">
        <v>30.8</v>
      </c>
      <c r="H78" s="11">
        <v>0.158</v>
      </c>
      <c r="I78" s="11">
        <v>21</v>
      </c>
      <c r="J78" s="11">
        <v>0</v>
      </c>
      <c r="K78" s="11">
        <v>5</v>
      </c>
      <c r="L78" s="11">
        <v>5</v>
      </c>
      <c r="M78" s="11">
        <v>1</v>
      </c>
      <c r="N78" s="11">
        <v>1</v>
      </c>
    </row>
    <row r="79" spans="2:14" x14ac:dyDescent="0.55000000000000004">
      <c r="B79" s="11">
        <v>0</v>
      </c>
      <c r="C79" s="11">
        <v>125</v>
      </c>
      <c r="D79" s="11">
        <v>68</v>
      </c>
      <c r="E79" s="11">
        <v>0</v>
      </c>
      <c r="F79" s="11">
        <v>0</v>
      </c>
      <c r="G79" s="11">
        <v>24.7</v>
      </c>
      <c r="H79" s="11">
        <v>0.20599999999999999</v>
      </c>
      <c r="I79" s="11">
        <v>21</v>
      </c>
      <c r="J79" s="11">
        <v>0</v>
      </c>
      <c r="K79" s="11">
        <v>6</v>
      </c>
      <c r="L79" s="11">
        <v>5</v>
      </c>
      <c r="M79" s="11">
        <v>1</v>
      </c>
      <c r="N79" s="11">
        <v>1</v>
      </c>
    </row>
    <row r="80" spans="2:14" x14ac:dyDescent="0.55000000000000004">
      <c r="B80" s="11">
        <v>0</v>
      </c>
      <c r="C80" s="11">
        <v>132</v>
      </c>
      <c r="D80" s="11">
        <v>78</v>
      </c>
      <c r="E80" s="11">
        <v>0</v>
      </c>
      <c r="F80" s="11">
        <v>0</v>
      </c>
      <c r="G80" s="11">
        <v>32.4</v>
      </c>
      <c r="H80" s="11">
        <v>0.39300000000000002</v>
      </c>
      <c r="I80" s="11">
        <v>21</v>
      </c>
      <c r="J80" s="11">
        <v>0</v>
      </c>
      <c r="K80" s="11">
        <v>6</v>
      </c>
      <c r="L80" s="11">
        <v>6</v>
      </c>
      <c r="M80" s="11">
        <v>1</v>
      </c>
      <c r="N80" s="11">
        <v>1</v>
      </c>
    </row>
    <row r="81" spans="2:14" x14ac:dyDescent="0.55000000000000004">
      <c r="B81" s="11">
        <v>4</v>
      </c>
      <c r="C81" s="11">
        <v>94</v>
      </c>
      <c r="D81" s="11">
        <v>65</v>
      </c>
      <c r="E81" s="11">
        <v>22</v>
      </c>
      <c r="F81" s="11">
        <v>0</v>
      </c>
      <c r="G81" s="11">
        <v>24.7</v>
      </c>
      <c r="H81" s="11">
        <v>0.14799999999999999</v>
      </c>
      <c r="I81" s="11">
        <v>21</v>
      </c>
      <c r="J81" s="11">
        <v>0</v>
      </c>
      <c r="K81" s="11">
        <v>4</v>
      </c>
      <c r="L81" s="11">
        <v>5</v>
      </c>
      <c r="M81" s="11">
        <v>2</v>
      </c>
      <c r="N81" s="11">
        <v>1</v>
      </c>
    </row>
    <row r="82" spans="2:14" x14ac:dyDescent="0.55000000000000004">
      <c r="B82" s="11">
        <v>1</v>
      </c>
      <c r="C82" s="11">
        <v>99</v>
      </c>
      <c r="D82" s="11">
        <v>58</v>
      </c>
      <c r="E82" s="11">
        <v>10</v>
      </c>
      <c r="F82" s="11">
        <v>0</v>
      </c>
      <c r="G82" s="11">
        <v>25.4</v>
      </c>
      <c r="H82" s="11">
        <v>0.55100000000000005</v>
      </c>
      <c r="I82" s="11">
        <v>21</v>
      </c>
      <c r="J82" s="11">
        <v>0</v>
      </c>
      <c r="K82" s="11">
        <v>4</v>
      </c>
      <c r="L82" s="11">
        <v>4</v>
      </c>
      <c r="M82" s="11">
        <v>1</v>
      </c>
      <c r="N82" s="11">
        <v>1</v>
      </c>
    </row>
    <row r="83" spans="2:14" x14ac:dyDescent="0.55000000000000004">
      <c r="B83" s="11">
        <v>0</v>
      </c>
      <c r="C83" s="11">
        <v>134</v>
      </c>
      <c r="D83" s="11">
        <v>58</v>
      </c>
      <c r="E83" s="11">
        <v>20</v>
      </c>
      <c r="F83" s="11">
        <v>291</v>
      </c>
      <c r="G83" s="11">
        <v>26.4</v>
      </c>
      <c r="H83" s="11">
        <v>0.35199999999999998</v>
      </c>
      <c r="I83" s="11">
        <v>21</v>
      </c>
      <c r="J83" s="11">
        <v>0</v>
      </c>
      <c r="K83" s="11">
        <v>6</v>
      </c>
      <c r="L83" s="11">
        <v>4</v>
      </c>
      <c r="M83" s="11">
        <v>2</v>
      </c>
      <c r="N83" s="11">
        <v>3</v>
      </c>
    </row>
    <row r="84" spans="2:14" x14ac:dyDescent="0.55000000000000004">
      <c r="B84" s="11">
        <v>1</v>
      </c>
      <c r="C84" s="11">
        <v>114</v>
      </c>
      <c r="D84" s="11">
        <v>66</v>
      </c>
      <c r="E84" s="11">
        <v>36</v>
      </c>
      <c r="F84" s="11">
        <v>200</v>
      </c>
      <c r="G84" s="11">
        <v>38.1</v>
      </c>
      <c r="H84" s="11">
        <v>0.28899999999999998</v>
      </c>
      <c r="I84" s="11">
        <v>21</v>
      </c>
      <c r="J84" s="11">
        <v>0</v>
      </c>
      <c r="K84" s="11">
        <v>5</v>
      </c>
      <c r="L84" s="11">
        <v>5</v>
      </c>
      <c r="M84" s="11">
        <v>3</v>
      </c>
      <c r="N84" s="11">
        <v>2</v>
      </c>
    </row>
    <row r="85" spans="2:14" x14ac:dyDescent="0.55000000000000004">
      <c r="B85" s="11">
        <v>0</v>
      </c>
      <c r="C85" s="11">
        <v>126</v>
      </c>
      <c r="D85" s="11">
        <v>86</v>
      </c>
      <c r="E85" s="11">
        <v>27</v>
      </c>
      <c r="F85" s="11">
        <v>120</v>
      </c>
      <c r="G85" s="11">
        <v>27.4</v>
      </c>
      <c r="H85" s="11">
        <v>0.51500000000000001</v>
      </c>
      <c r="I85" s="11">
        <v>21</v>
      </c>
      <c r="J85" s="11">
        <v>0</v>
      </c>
      <c r="K85" s="11">
        <v>6</v>
      </c>
      <c r="L85" s="11">
        <v>6</v>
      </c>
      <c r="M85" s="11">
        <v>3</v>
      </c>
      <c r="N85" s="11">
        <v>2</v>
      </c>
    </row>
    <row r="86" spans="2:14" x14ac:dyDescent="0.55000000000000004">
      <c r="B86" s="11">
        <v>2</v>
      </c>
      <c r="C86" s="11">
        <v>99</v>
      </c>
      <c r="D86" s="11">
        <v>60</v>
      </c>
      <c r="E86" s="11">
        <v>17</v>
      </c>
      <c r="F86" s="11">
        <v>160</v>
      </c>
      <c r="G86" s="11">
        <v>36.6</v>
      </c>
      <c r="H86" s="11">
        <v>0.45300000000000001</v>
      </c>
      <c r="I86" s="11">
        <v>21</v>
      </c>
      <c r="J86" s="11">
        <v>0</v>
      </c>
      <c r="K86" s="11">
        <v>4</v>
      </c>
      <c r="L86" s="11">
        <v>4</v>
      </c>
      <c r="M86" s="11">
        <v>2</v>
      </c>
      <c r="N86" s="11">
        <v>2</v>
      </c>
    </row>
    <row r="87" spans="2:14" x14ac:dyDescent="0.55000000000000004">
      <c r="B87" s="11">
        <v>1</v>
      </c>
      <c r="C87" s="11">
        <v>97</v>
      </c>
      <c r="D87" s="11">
        <v>66</v>
      </c>
      <c r="E87" s="11">
        <v>15</v>
      </c>
      <c r="F87" s="11">
        <v>140</v>
      </c>
      <c r="G87" s="11">
        <v>23.2</v>
      </c>
      <c r="H87" s="11">
        <v>0.48699999999999999</v>
      </c>
      <c r="I87" s="11">
        <v>22</v>
      </c>
      <c r="J87" s="11">
        <v>0</v>
      </c>
      <c r="K87" s="11">
        <v>4</v>
      </c>
      <c r="L87" s="11">
        <v>5</v>
      </c>
      <c r="M87" s="11">
        <v>2</v>
      </c>
      <c r="N87" s="11">
        <v>2</v>
      </c>
    </row>
    <row r="88" spans="2:14" x14ac:dyDescent="0.55000000000000004">
      <c r="B88" s="11">
        <v>3</v>
      </c>
      <c r="C88" s="11">
        <v>88</v>
      </c>
      <c r="D88" s="11">
        <v>58</v>
      </c>
      <c r="E88" s="11">
        <v>11</v>
      </c>
      <c r="F88" s="11">
        <v>54</v>
      </c>
      <c r="G88" s="11">
        <v>24.8</v>
      </c>
      <c r="H88" s="11">
        <v>0.26700000000000002</v>
      </c>
      <c r="I88" s="11">
        <v>22</v>
      </c>
      <c r="J88" s="11">
        <v>0</v>
      </c>
      <c r="K88" s="11">
        <v>4</v>
      </c>
      <c r="L88" s="11">
        <v>4</v>
      </c>
      <c r="M88" s="11">
        <v>1</v>
      </c>
      <c r="N88" s="11">
        <v>1</v>
      </c>
    </row>
    <row r="89" spans="2:14" x14ac:dyDescent="0.55000000000000004">
      <c r="B89" s="11">
        <v>2</v>
      </c>
      <c r="C89" s="11">
        <v>71</v>
      </c>
      <c r="D89" s="11">
        <v>70</v>
      </c>
      <c r="E89" s="11">
        <v>27</v>
      </c>
      <c r="F89" s="11">
        <v>0</v>
      </c>
      <c r="G89" s="11">
        <v>28</v>
      </c>
      <c r="H89" s="11">
        <v>0.58599999999999997</v>
      </c>
      <c r="I89" s="11">
        <v>22</v>
      </c>
      <c r="J89" s="11">
        <v>0</v>
      </c>
      <c r="K89" s="11">
        <v>3</v>
      </c>
      <c r="L89" s="11">
        <v>5</v>
      </c>
      <c r="M89" s="11">
        <v>3</v>
      </c>
      <c r="N89" s="11">
        <v>1</v>
      </c>
    </row>
    <row r="90" spans="2:14" x14ac:dyDescent="0.55000000000000004">
      <c r="B90" s="11">
        <v>1</v>
      </c>
      <c r="C90" s="11">
        <v>103</v>
      </c>
      <c r="D90" s="11">
        <v>80</v>
      </c>
      <c r="E90" s="11">
        <v>11</v>
      </c>
      <c r="F90" s="11">
        <v>82</v>
      </c>
      <c r="G90" s="11">
        <v>19.399999999999999</v>
      </c>
      <c r="H90" s="11">
        <v>0.49099999999999999</v>
      </c>
      <c r="I90" s="11">
        <v>22</v>
      </c>
      <c r="J90" s="11">
        <v>0</v>
      </c>
      <c r="K90" s="11">
        <v>5</v>
      </c>
      <c r="L90" s="11">
        <v>6</v>
      </c>
      <c r="M90" s="11">
        <v>1</v>
      </c>
      <c r="N90" s="11">
        <v>1</v>
      </c>
    </row>
    <row r="91" spans="2:14" x14ac:dyDescent="0.55000000000000004">
      <c r="B91" s="11">
        <v>0</v>
      </c>
      <c r="C91" s="11">
        <v>105</v>
      </c>
      <c r="D91" s="11">
        <v>64</v>
      </c>
      <c r="E91" s="11">
        <v>41</v>
      </c>
      <c r="F91" s="11">
        <v>142</v>
      </c>
      <c r="G91" s="11">
        <v>41.5</v>
      </c>
      <c r="H91" s="11">
        <v>0.17299999999999999</v>
      </c>
      <c r="I91" s="11">
        <v>22</v>
      </c>
      <c r="J91" s="11">
        <v>0</v>
      </c>
      <c r="K91" s="11">
        <v>5</v>
      </c>
      <c r="L91" s="11">
        <v>5</v>
      </c>
      <c r="M91" s="11">
        <v>4</v>
      </c>
      <c r="N91" s="11">
        <v>2</v>
      </c>
    </row>
    <row r="92" spans="2:14" x14ac:dyDescent="0.55000000000000004">
      <c r="B92" s="11">
        <v>1</v>
      </c>
      <c r="C92" s="11">
        <v>79</v>
      </c>
      <c r="D92" s="11">
        <v>75</v>
      </c>
      <c r="E92" s="11">
        <v>30</v>
      </c>
      <c r="F92" s="11">
        <v>0</v>
      </c>
      <c r="G92" s="11">
        <v>32</v>
      </c>
      <c r="H92" s="11">
        <v>0.39600000000000002</v>
      </c>
      <c r="I92" s="11">
        <v>22</v>
      </c>
      <c r="J92" s="11">
        <v>0</v>
      </c>
      <c r="K92" s="11">
        <v>4</v>
      </c>
      <c r="L92" s="11">
        <v>5</v>
      </c>
      <c r="M92" s="11">
        <v>3</v>
      </c>
      <c r="N92" s="11">
        <v>1</v>
      </c>
    </row>
    <row r="93" spans="2:14" x14ac:dyDescent="0.55000000000000004">
      <c r="B93" s="11">
        <v>1</v>
      </c>
      <c r="C93" s="11">
        <v>0</v>
      </c>
      <c r="D93" s="11">
        <v>48</v>
      </c>
      <c r="E93" s="11">
        <v>20</v>
      </c>
      <c r="F93" s="11">
        <v>0</v>
      </c>
      <c r="G93" s="11">
        <v>24.7</v>
      </c>
      <c r="H93" s="11">
        <v>0.14000000000000001</v>
      </c>
      <c r="I93" s="11">
        <v>22</v>
      </c>
      <c r="J93" s="11">
        <v>0</v>
      </c>
      <c r="K93" s="11">
        <v>1</v>
      </c>
      <c r="L93" s="11">
        <v>4</v>
      </c>
      <c r="M93" s="11">
        <v>2</v>
      </c>
      <c r="N93" s="11">
        <v>1</v>
      </c>
    </row>
    <row r="94" spans="2:14" x14ac:dyDescent="0.55000000000000004">
      <c r="B94" s="11">
        <v>3</v>
      </c>
      <c r="C94" s="11">
        <v>113</v>
      </c>
      <c r="D94" s="11">
        <v>44</v>
      </c>
      <c r="E94" s="11">
        <v>13</v>
      </c>
      <c r="F94" s="11">
        <v>0</v>
      </c>
      <c r="G94" s="11">
        <v>22.4</v>
      </c>
      <c r="H94" s="11">
        <v>0.14000000000000001</v>
      </c>
      <c r="I94" s="11">
        <v>22</v>
      </c>
      <c r="J94" s="11">
        <v>0</v>
      </c>
      <c r="K94" s="11">
        <v>5</v>
      </c>
      <c r="L94" s="11">
        <v>3</v>
      </c>
      <c r="M94" s="11">
        <v>2</v>
      </c>
      <c r="N94" s="11">
        <v>1</v>
      </c>
    </row>
    <row r="95" spans="2:14" x14ac:dyDescent="0.55000000000000004">
      <c r="B95" s="11">
        <v>2</v>
      </c>
      <c r="C95" s="11">
        <v>74</v>
      </c>
      <c r="D95" s="11">
        <v>0</v>
      </c>
      <c r="E95" s="11">
        <v>0</v>
      </c>
      <c r="F95" s="11">
        <v>0</v>
      </c>
      <c r="G95" s="11">
        <v>0</v>
      </c>
      <c r="H95" s="11">
        <v>0.10199999999999999</v>
      </c>
      <c r="I95" s="11">
        <v>22</v>
      </c>
      <c r="J95" s="11">
        <v>0</v>
      </c>
      <c r="K95" s="11">
        <v>3</v>
      </c>
      <c r="L95" s="11">
        <v>1</v>
      </c>
      <c r="M95" s="11">
        <v>1</v>
      </c>
      <c r="N95" s="11">
        <v>1</v>
      </c>
    </row>
    <row r="96" spans="2:14" x14ac:dyDescent="0.55000000000000004">
      <c r="B96" s="11">
        <v>0</v>
      </c>
      <c r="C96" s="11">
        <v>101</v>
      </c>
      <c r="D96" s="11">
        <v>65</v>
      </c>
      <c r="E96" s="11">
        <v>28</v>
      </c>
      <c r="F96" s="11">
        <v>0</v>
      </c>
      <c r="G96" s="11">
        <v>24.6</v>
      </c>
      <c r="H96" s="11">
        <v>0.23699999999999999</v>
      </c>
      <c r="I96" s="11">
        <v>22</v>
      </c>
      <c r="J96" s="11">
        <v>0</v>
      </c>
      <c r="K96" s="11">
        <v>5</v>
      </c>
      <c r="L96" s="11">
        <v>5</v>
      </c>
      <c r="M96" s="11">
        <v>3</v>
      </c>
      <c r="N96" s="11">
        <v>1</v>
      </c>
    </row>
    <row r="97" spans="2:14" x14ac:dyDescent="0.55000000000000004">
      <c r="B97" s="11">
        <v>1</v>
      </c>
      <c r="C97" s="11">
        <v>71</v>
      </c>
      <c r="D97" s="11">
        <v>48</v>
      </c>
      <c r="E97" s="11">
        <v>18</v>
      </c>
      <c r="F97" s="11">
        <v>76</v>
      </c>
      <c r="G97" s="11">
        <v>20.399999999999999</v>
      </c>
      <c r="H97" s="11">
        <v>0.32300000000000001</v>
      </c>
      <c r="I97" s="11">
        <v>22</v>
      </c>
      <c r="J97" s="11">
        <v>0</v>
      </c>
      <c r="K97" s="11">
        <v>3</v>
      </c>
      <c r="L97" s="11">
        <v>4</v>
      </c>
      <c r="M97" s="11">
        <v>2</v>
      </c>
      <c r="N97" s="11">
        <v>1</v>
      </c>
    </row>
    <row r="98" spans="2:14" x14ac:dyDescent="0.55000000000000004">
      <c r="B98" s="11">
        <v>1</v>
      </c>
      <c r="C98" s="11">
        <v>151</v>
      </c>
      <c r="D98" s="11">
        <v>60</v>
      </c>
      <c r="E98" s="11">
        <v>0</v>
      </c>
      <c r="F98" s="11">
        <v>0</v>
      </c>
      <c r="G98" s="11">
        <v>26.1</v>
      </c>
      <c r="H98" s="11">
        <v>0.17899999999999999</v>
      </c>
      <c r="I98" s="11">
        <v>22</v>
      </c>
      <c r="J98" s="11">
        <v>0</v>
      </c>
      <c r="K98" s="11">
        <v>7</v>
      </c>
      <c r="L98" s="11">
        <v>4</v>
      </c>
      <c r="M98" s="11">
        <v>1</v>
      </c>
      <c r="N98" s="11">
        <v>1</v>
      </c>
    </row>
    <row r="99" spans="2:14" x14ac:dyDescent="0.55000000000000004">
      <c r="B99" s="11">
        <v>4</v>
      </c>
      <c r="C99" s="11">
        <v>97</v>
      </c>
      <c r="D99" s="11">
        <v>60</v>
      </c>
      <c r="E99" s="11">
        <v>23</v>
      </c>
      <c r="F99" s="11">
        <v>0</v>
      </c>
      <c r="G99" s="11">
        <v>28.2</v>
      </c>
      <c r="H99" s="11">
        <v>0.443</v>
      </c>
      <c r="I99" s="11">
        <v>22</v>
      </c>
      <c r="J99" s="11">
        <v>0</v>
      </c>
      <c r="K99" s="11">
        <v>4</v>
      </c>
      <c r="L99" s="11">
        <v>4</v>
      </c>
      <c r="M99" s="11">
        <v>2</v>
      </c>
      <c r="N99" s="11">
        <v>1</v>
      </c>
    </row>
    <row r="100" spans="2:14" x14ac:dyDescent="0.55000000000000004">
      <c r="B100" s="11">
        <v>0</v>
      </c>
      <c r="C100" s="11">
        <v>93</v>
      </c>
      <c r="D100" s="11">
        <v>60</v>
      </c>
      <c r="E100" s="11">
        <v>25</v>
      </c>
      <c r="F100" s="11">
        <v>92</v>
      </c>
      <c r="G100" s="11">
        <v>28.7</v>
      </c>
      <c r="H100" s="11">
        <v>0.53200000000000003</v>
      </c>
      <c r="I100" s="11">
        <v>22</v>
      </c>
      <c r="J100" s="11">
        <v>0</v>
      </c>
      <c r="K100" s="11">
        <v>4</v>
      </c>
      <c r="L100" s="11">
        <v>4</v>
      </c>
      <c r="M100" s="11">
        <v>3</v>
      </c>
      <c r="N100" s="11">
        <v>1</v>
      </c>
    </row>
    <row r="101" spans="2:14" x14ac:dyDescent="0.55000000000000004">
      <c r="B101" s="11">
        <v>2</v>
      </c>
      <c r="C101" s="11">
        <v>108</v>
      </c>
      <c r="D101" s="11">
        <v>52</v>
      </c>
      <c r="E101" s="11">
        <v>26</v>
      </c>
      <c r="F101" s="11">
        <v>63</v>
      </c>
      <c r="G101" s="11">
        <v>32.5</v>
      </c>
      <c r="H101" s="11">
        <v>0.318</v>
      </c>
      <c r="I101" s="11">
        <v>22</v>
      </c>
      <c r="J101" s="11">
        <v>0</v>
      </c>
      <c r="K101" s="11">
        <v>5</v>
      </c>
      <c r="L101" s="11">
        <v>4</v>
      </c>
      <c r="M101" s="11">
        <v>3</v>
      </c>
      <c r="N101" s="11">
        <v>1</v>
      </c>
    </row>
    <row r="102" spans="2:14" x14ac:dyDescent="0.55000000000000004">
      <c r="B102" s="11">
        <v>2</v>
      </c>
      <c r="C102" s="11">
        <v>90</v>
      </c>
      <c r="D102" s="11">
        <v>70</v>
      </c>
      <c r="E102" s="11">
        <v>17</v>
      </c>
      <c r="F102" s="11">
        <v>0</v>
      </c>
      <c r="G102" s="11">
        <v>27.3</v>
      </c>
      <c r="H102" s="11">
        <v>8.5000000000000006E-2</v>
      </c>
      <c r="I102" s="11">
        <v>22</v>
      </c>
      <c r="J102" s="11">
        <v>0</v>
      </c>
      <c r="K102" s="11">
        <v>4</v>
      </c>
      <c r="L102" s="11">
        <v>5</v>
      </c>
      <c r="M102" s="11">
        <v>2</v>
      </c>
      <c r="N102" s="11">
        <v>1</v>
      </c>
    </row>
    <row r="103" spans="2:14" x14ac:dyDescent="0.55000000000000004">
      <c r="B103" s="11">
        <v>2</v>
      </c>
      <c r="C103" s="11">
        <v>88</v>
      </c>
      <c r="D103" s="11">
        <v>74</v>
      </c>
      <c r="E103" s="11">
        <v>19</v>
      </c>
      <c r="F103" s="11">
        <v>53</v>
      </c>
      <c r="G103" s="11">
        <v>29</v>
      </c>
      <c r="H103" s="11">
        <v>0.22900000000000001</v>
      </c>
      <c r="I103" s="11">
        <v>22</v>
      </c>
      <c r="J103" s="11">
        <v>0</v>
      </c>
      <c r="K103" s="11">
        <v>4</v>
      </c>
      <c r="L103" s="11">
        <v>5</v>
      </c>
      <c r="M103" s="11">
        <v>2</v>
      </c>
      <c r="N103" s="11">
        <v>1</v>
      </c>
    </row>
    <row r="104" spans="2:14" x14ac:dyDescent="0.55000000000000004">
      <c r="B104" s="11">
        <v>3</v>
      </c>
      <c r="C104" s="11">
        <v>148</v>
      </c>
      <c r="D104" s="11">
        <v>66</v>
      </c>
      <c r="E104" s="11">
        <v>25</v>
      </c>
      <c r="F104" s="11">
        <v>0</v>
      </c>
      <c r="G104" s="11">
        <v>32.5</v>
      </c>
      <c r="H104" s="11">
        <v>0.25600000000000001</v>
      </c>
      <c r="I104" s="11">
        <v>22</v>
      </c>
      <c r="J104" s="11">
        <v>0</v>
      </c>
      <c r="K104" s="11">
        <v>6</v>
      </c>
      <c r="L104" s="11">
        <v>5</v>
      </c>
      <c r="M104" s="11">
        <v>3</v>
      </c>
      <c r="N104" s="11">
        <v>1</v>
      </c>
    </row>
    <row r="105" spans="2:14" x14ac:dyDescent="0.55000000000000004">
      <c r="B105" s="11">
        <v>1</v>
      </c>
      <c r="C105" s="11">
        <v>87</v>
      </c>
      <c r="D105" s="11">
        <v>78</v>
      </c>
      <c r="E105" s="11">
        <v>27</v>
      </c>
      <c r="F105" s="11">
        <v>32</v>
      </c>
      <c r="G105" s="11">
        <v>34.6</v>
      </c>
      <c r="H105" s="11">
        <v>0.10100000000000001</v>
      </c>
      <c r="I105" s="11">
        <v>22</v>
      </c>
      <c r="J105" s="11">
        <v>0</v>
      </c>
      <c r="K105" s="11">
        <v>4</v>
      </c>
      <c r="L105" s="11">
        <v>6</v>
      </c>
      <c r="M105" s="11">
        <v>3</v>
      </c>
      <c r="N105" s="11">
        <v>1</v>
      </c>
    </row>
    <row r="106" spans="2:14" x14ac:dyDescent="0.55000000000000004">
      <c r="B106" s="11">
        <v>4</v>
      </c>
      <c r="C106" s="11">
        <v>142</v>
      </c>
      <c r="D106" s="11">
        <v>86</v>
      </c>
      <c r="E106" s="11">
        <v>0</v>
      </c>
      <c r="F106" s="11">
        <v>0</v>
      </c>
      <c r="G106" s="11">
        <v>44</v>
      </c>
      <c r="H106" s="11">
        <v>0.64500000000000002</v>
      </c>
      <c r="I106" s="11">
        <v>22</v>
      </c>
      <c r="J106" s="11">
        <v>1</v>
      </c>
      <c r="K106" s="11">
        <v>6</v>
      </c>
      <c r="L106" s="11">
        <v>6</v>
      </c>
      <c r="M106" s="11">
        <v>1</v>
      </c>
      <c r="N106" s="11">
        <v>1</v>
      </c>
    </row>
    <row r="107" spans="2:14" x14ac:dyDescent="0.55000000000000004">
      <c r="B107" s="11">
        <v>1</v>
      </c>
      <c r="C107" s="11">
        <v>79</v>
      </c>
      <c r="D107" s="11">
        <v>80</v>
      </c>
      <c r="E107" s="11">
        <v>25</v>
      </c>
      <c r="F107" s="11">
        <v>37</v>
      </c>
      <c r="G107" s="11">
        <v>25.4</v>
      </c>
      <c r="H107" s="11">
        <v>0.58299999999999996</v>
      </c>
      <c r="I107" s="11">
        <v>22</v>
      </c>
      <c r="J107" s="11">
        <v>0</v>
      </c>
      <c r="K107" s="11">
        <v>4</v>
      </c>
      <c r="L107" s="11">
        <v>6</v>
      </c>
      <c r="M107" s="11">
        <v>3</v>
      </c>
      <c r="N107" s="11">
        <v>1</v>
      </c>
    </row>
    <row r="108" spans="2:14" x14ac:dyDescent="0.55000000000000004">
      <c r="B108" s="11">
        <v>4</v>
      </c>
      <c r="C108" s="11">
        <v>91</v>
      </c>
      <c r="D108" s="11">
        <v>70</v>
      </c>
      <c r="E108" s="11">
        <v>32</v>
      </c>
      <c r="F108" s="11">
        <v>88</v>
      </c>
      <c r="G108" s="11">
        <v>33.1</v>
      </c>
      <c r="H108" s="11">
        <v>0.44600000000000001</v>
      </c>
      <c r="I108" s="11">
        <v>22</v>
      </c>
      <c r="J108" s="11">
        <v>0</v>
      </c>
      <c r="K108" s="11">
        <v>4</v>
      </c>
      <c r="L108" s="11">
        <v>5</v>
      </c>
      <c r="M108" s="11">
        <v>3</v>
      </c>
      <c r="N108" s="11">
        <v>1</v>
      </c>
    </row>
    <row r="109" spans="2:14" x14ac:dyDescent="0.55000000000000004">
      <c r="B109" s="11">
        <v>3</v>
      </c>
      <c r="C109" s="11">
        <v>139</v>
      </c>
      <c r="D109" s="11">
        <v>54</v>
      </c>
      <c r="E109" s="11">
        <v>0</v>
      </c>
      <c r="F109" s="11">
        <v>0</v>
      </c>
      <c r="G109" s="11">
        <v>25.6</v>
      </c>
      <c r="H109" s="11">
        <v>0.40200000000000002</v>
      </c>
      <c r="I109" s="11">
        <v>22</v>
      </c>
      <c r="J109" s="11">
        <v>1</v>
      </c>
      <c r="K109" s="11">
        <v>6</v>
      </c>
      <c r="L109" s="11">
        <v>4</v>
      </c>
      <c r="M109" s="11">
        <v>1</v>
      </c>
      <c r="N109" s="11">
        <v>1</v>
      </c>
    </row>
    <row r="110" spans="2:14" x14ac:dyDescent="0.55000000000000004">
      <c r="B110" s="11">
        <v>4</v>
      </c>
      <c r="C110" s="11">
        <v>95</v>
      </c>
      <c r="D110" s="11">
        <v>70</v>
      </c>
      <c r="E110" s="11">
        <v>32</v>
      </c>
      <c r="F110" s="11">
        <v>0</v>
      </c>
      <c r="G110" s="11">
        <v>32.1</v>
      </c>
      <c r="H110" s="11">
        <v>0.61199999999999999</v>
      </c>
      <c r="I110" s="11">
        <v>22</v>
      </c>
      <c r="J110" s="11">
        <v>0</v>
      </c>
      <c r="K110" s="11">
        <v>4</v>
      </c>
      <c r="L110" s="11">
        <v>5</v>
      </c>
      <c r="M110" s="11">
        <v>3</v>
      </c>
      <c r="N110" s="11">
        <v>1</v>
      </c>
    </row>
    <row r="111" spans="2:14" x14ac:dyDescent="0.55000000000000004">
      <c r="B111" s="11">
        <v>2</v>
      </c>
      <c r="C111" s="11">
        <v>108</v>
      </c>
      <c r="D111" s="11">
        <v>62</v>
      </c>
      <c r="E111" s="11">
        <v>10</v>
      </c>
      <c r="F111" s="11">
        <v>278</v>
      </c>
      <c r="G111" s="11">
        <v>25.3</v>
      </c>
      <c r="H111" s="11">
        <v>0.88100000000000001</v>
      </c>
      <c r="I111" s="11">
        <v>22</v>
      </c>
      <c r="J111" s="11">
        <v>0</v>
      </c>
      <c r="K111" s="11">
        <v>5</v>
      </c>
      <c r="L111" s="11">
        <v>5</v>
      </c>
      <c r="M111" s="11">
        <v>1</v>
      </c>
      <c r="N111" s="11">
        <v>3</v>
      </c>
    </row>
    <row r="112" spans="2:14" x14ac:dyDescent="0.55000000000000004">
      <c r="B112" s="11">
        <v>0</v>
      </c>
      <c r="C112" s="11">
        <v>106</v>
      </c>
      <c r="D112" s="11">
        <v>70</v>
      </c>
      <c r="E112" s="11">
        <v>37</v>
      </c>
      <c r="F112" s="11">
        <v>148</v>
      </c>
      <c r="G112" s="11">
        <v>39.4</v>
      </c>
      <c r="H112" s="11">
        <v>0.60499999999999998</v>
      </c>
      <c r="I112" s="11">
        <v>22</v>
      </c>
      <c r="J112" s="11">
        <v>0</v>
      </c>
      <c r="K112" s="11">
        <v>5</v>
      </c>
      <c r="L112" s="11">
        <v>5</v>
      </c>
      <c r="M112" s="11">
        <v>3</v>
      </c>
      <c r="N112" s="11">
        <v>2</v>
      </c>
    </row>
    <row r="113" spans="2:14" x14ac:dyDescent="0.55000000000000004">
      <c r="B113" s="11">
        <v>1</v>
      </c>
      <c r="C113" s="11">
        <v>95</v>
      </c>
      <c r="D113" s="11">
        <v>60</v>
      </c>
      <c r="E113" s="11">
        <v>18</v>
      </c>
      <c r="F113" s="11">
        <v>58</v>
      </c>
      <c r="G113" s="11">
        <v>23.9</v>
      </c>
      <c r="H113" s="11">
        <v>0.26</v>
      </c>
      <c r="I113" s="11">
        <v>22</v>
      </c>
      <c r="J113" s="11">
        <v>0</v>
      </c>
      <c r="K113" s="11">
        <v>4</v>
      </c>
      <c r="L113" s="11">
        <v>4</v>
      </c>
      <c r="M113" s="11">
        <v>2</v>
      </c>
      <c r="N113" s="11">
        <v>1</v>
      </c>
    </row>
    <row r="114" spans="2:14" x14ac:dyDescent="0.55000000000000004">
      <c r="B114" s="11">
        <v>1</v>
      </c>
      <c r="C114" s="11">
        <v>130</v>
      </c>
      <c r="D114" s="11">
        <v>70</v>
      </c>
      <c r="E114" s="11">
        <v>13</v>
      </c>
      <c r="F114" s="11">
        <v>105</v>
      </c>
      <c r="G114" s="11">
        <v>25.9</v>
      </c>
      <c r="H114" s="11">
        <v>0.47199999999999998</v>
      </c>
      <c r="I114" s="11">
        <v>22</v>
      </c>
      <c r="J114" s="11">
        <v>0</v>
      </c>
      <c r="K114" s="11">
        <v>6</v>
      </c>
      <c r="L114" s="11">
        <v>5</v>
      </c>
      <c r="M114" s="11">
        <v>2</v>
      </c>
      <c r="N114" s="11">
        <v>1</v>
      </c>
    </row>
    <row r="115" spans="2:14" x14ac:dyDescent="0.55000000000000004">
      <c r="B115" s="11">
        <v>1</v>
      </c>
      <c r="C115" s="11">
        <v>0</v>
      </c>
      <c r="D115" s="11">
        <v>68</v>
      </c>
      <c r="E115" s="11">
        <v>35</v>
      </c>
      <c r="F115" s="11">
        <v>0</v>
      </c>
      <c r="G115" s="11">
        <v>32</v>
      </c>
      <c r="H115" s="11">
        <v>0.38900000000000001</v>
      </c>
      <c r="I115" s="11">
        <v>22</v>
      </c>
      <c r="J115" s="11">
        <v>0</v>
      </c>
      <c r="K115" s="11">
        <v>1</v>
      </c>
      <c r="L115" s="11">
        <v>5</v>
      </c>
      <c r="M115" s="11">
        <v>3</v>
      </c>
      <c r="N115" s="11">
        <v>1</v>
      </c>
    </row>
    <row r="116" spans="2:14" x14ac:dyDescent="0.55000000000000004">
      <c r="B116" s="11">
        <v>1</v>
      </c>
      <c r="C116" s="11">
        <v>139</v>
      </c>
      <c r="D116" s="11">
        <v>46</v>
      </c>
      <c r="E116" s="11">
        <v>19</v>
      </c>
      <c r="F116" s="11">
        <v>83</v>
      </c>
      <c r="G116" s="11">
        <v>28.7</v>
      </c>
      <c r="H116" s="11">
        <v>0.65400000000000003</v>
      </c>
      <c r="I116" s="11">
        <v>22</v>
      </c>
      <c r="J116" s="11">
        <v>0</v>
      </c>
      <c r="K116" s="11">
        <v>6</v>
      </c>
      <c r="L116" s="11">
        <v>4</v>
      </c>
      <c r="M116" s="11">
        <v>2</v>
      </c>
      <c r="N116" s="11">
        <v>1</v>
      </c>
    </row>
    <row r="117" spans="2:14" x14ac:dyDescent="0.55000000000000004">
      <c r="B117" s="11">
        <v>3</v>
      </c>
      <c r="C117" s="11">
        <v>81</v>
      </c>
      <c r="D117" s="11">
        <v>86</v>
      </c>
      <c r="E117" s="11">
        <v>16</v>
      </c>
      <c r="F117" s="11">
        <v>66</v>
      </c>
      <c r="G117" s="11">
        <v>27.5</v>
      </c>
      <c r="H117" s="11">
        <v>0.30599999999999999</v>
      </c>
      <c r="I117" s="11">
        <v>22</v>
      </c>
      <c r="J117" s="11">
        <v>0</v>
      </c>
      <c r="K117" s="11">
        <v>4</v>
      </c>
      <c r="L117" s="11">
        <v>6</v>
      </c>
      <c r="M117" s="11">
        <v>2</v>
      </c>
      <c r="N117" s="11">
        <v>1</v>
      </c>
    </row>
    <row r="118" spans="2:14" x14ac:dyDescent="0.55000000000000004">
      <c r="B118" s="11">
        <v>0</v>
      </c>
      <c r="C118" s="11">
        <v>98</v>
      </c>
      <c r="D118" s="11">
        <v>82</v>
      </c>
      <c r="E118" s="11">
        <v>15</v>
      </c>
      <c r="F118" s="11">
        <v>84</v>
      </c>
      <c r="G118" s="11">
        <v>25.2</v>
      </c>
      <c r="H118" s="11">
        <v>0.29899999999999999</v>
      </c>
      <c r="I118" s="11">
        <v>22</v>
      </c>
      <c r="J118" s="11">
        <v>0</v>
      </c>
      <c r="K118" s="11">
        <v>4</v>
      </c>
      <c r="L118" s="11">
        <v>6</v>
      </c>
      <c r="M118" s="11">
        <v>2</v>
      </c>
      <c r="N118" s="11">
        <v>1</v>
      </c>
    </row>
    <row r="119" spans="2:14" x14ac:dyDescent="0.55000000000000004">
      <c r="B119" s="11">
        <v>1</v>
      </c>
      <c r="C119" s="11">
        <v>87</v>
      </c>
      <c r="D119" s="11">
        <v>60</v>
      </c>
      <c r="E119" s="11">
        <v>37</v>
      </c>
      <c r="F119" s="11">
        <v>75</v>
      </c>
      <c r="G119" s="11">
        <v>37.200000000000003</v>
      </c>
      <c r="H119" s="11">
        <v>0.50900000000000001</v>
      </c>
      <c r="I119" s="11">
        <v>22</v>
      </c>
      <c r="J119" s="11">
        <v>0</v>
      </c>
      <c r="K119" s="11">
        <v>4</v>
      </c>
      <c r="L119" s="11">
        <v>4</v>
      </c>
      <c r="M119" s="11">
        <v>3</v>
      </c>
      <c r="N119" s="11">
        <v>1</v>
      </c>
    </row>
    <row r="120" spans="2:14" x14ac:dyDescent="0.55000000000000004">
      <c r="B120" s="11">
        <v>0</v>
      </c>
      <c r="C120" s="11">
        <v>105</v>
      </c>
      <c r="D120" s="11">
        <v>68</v>
      </c>
      <c r="E120" s="11">
        <v>22</v>
      </c>
      <c r="F120" s="11">
        <v>0</v>
      </c>
      <c r="G120" s="11">
        <v>20</v>
      </c>
      <c r="H120" s="11">
        <v>0.23599999999999999</v>
      </c>
      <c r="I120" s="11">
        <v>22</v>
      </c>
      <c r="J120" s="11">
        <v>0</v>
      </c>
      <c r="K120" s="11">
        <v>5</v>
      </c>
      <c r="L120" s="11">
        <v>5</v>
      </c>
      <c r="M120" s="11">
        <v>2</v>
      </c>
      <c r="N120" s="11">
        <v>1</v>
      </c>
    </row>
    <row r="121" spans="2:14" x14ac:dyDescent="0.55000000000000004">
      <c r="B121" s="11">
        <v>0</v>
      </c>
      <c r="C121" s="11">
        <v>131</v>
      </c>
      <c r="D121" s="11">
        <v>66</v>
      </c>
      <c r="E121" s="11">
        <v>40</v>
      </c>
      <c r="F121" s="11">
        <v>0</v>
      </c>
      <c r="G121" s="11">
        <v>34.299999999999997</v>
      </c>
      <c r="H121" s="11">
        <v>0.19600000000000001</v>
      </c>
      <c r="I121" s="11">
        <v>22</v>
      </c>
      <c r="J121" s="11">
        <v>1</v>
      </c>
      <c r="K121" s="11">
        <v>6</v>
      </c>
      <c r="L121" s="11">
        <v>5</v>
      </c>
      <c r="M121" s="11">
        <v>4</v>
      </c>
      <c r="N121" s="11">
        <v>1</v>
      </c>
    </row>
    <row r="122" spans="2:14" x14ac:dyDescent="0.55000000000000004">
      <c r="B122" s="11">
        <v>1</v>
      </c>
      <c r="C122" s="11">
        <v>143</v>
      </c>
      <c r="D122" s="11">
        <v>84</v>
      </c>
      <c r="E122" s="11">
        <v>23</v>
      </c>
      <c r="F122" s="11">
        <v>310</v>
      </c>
      <c r="G122" s="11">
        <v>42.4</v>
      </c>
      <c r="H122" s="11">
        <v>1.0760000000000001</v>
      </c>
      <c r="I122" s="11">
        <v>22</v>
      </c>
      <c r="J122" s="11">
        <v>0</v>
      </c>
      <c r="K122" s="11">
        <v>6</v>
      </c>
      <c r="L122" s="11">
        <v>6</v>
      </c>
      <c r="M122" s="11">
        <v>2</v>
      </c>
      <c r="N122" s="11">
        <v>3</v>
      </c>
    </row>
    <row r="123" spans="2:14" x14ac:dyDescent="0.55000000000000004">
      <c r="B123" s="11">
        <v>3</v>
      </c>
      <c r="C123" s="11">
        <v>173</v>
      </c>
      <c r="D123" s="11">
        <v>84</v>
      </c>
      <c r="E123" s="11">
        <v>33</v>
      </c>
      <c r="F123" s="11">
        <v>474</v>
      </c>
      <c r="G123" s="11">
        <v>35.700000000000003</v>
      </c>
      <c r="H123" s="11">
        <v>0.25800000000000001</v>
      </c>
      <c r="I123" s="11">
        <v>22</v>
      </c>
      <c r="J123" s="11">
        <v>1</v>
      </c>
      <c r="K123" s="11">
        <v>7</v>
      </c>
      <c r="L123" s="11">
        <v>6</v>
      </c>
      <c r="M123" s="11">
        <v>3</v>
      </c>
      <c r="N123" s="11">
        <v>5</v>
      </c>
    </row>
    <row r="124" spans="2:14" x14ac:dyDescent="0.55000000000000004">
      <c r="B124" s="11">
        <v>1</v>
      </c>
      <c r="C124" s="11">
        <v>97</v>
      </c>
      <c r="D124" s="11">
        <v>68</v>
      </c>
      <c r="E124" s="11">
        <v>21</v>
      </c>
      <c r="F124" s="11">
        <v>0</v>
      </c>
      <c r="G124" s="11">
        <v>27.2</v>
      </c>
      <c r="H124" s="11">
        <v>1.095</v>
      </c>
      <c r="I124" s="11">
        <v>22</v>
      </c>
      <c r="J124" s="11">
        <v>0</v>
      </c>
      <c r="K124" s="11">
        <v>4</v>
      </c>
      <c r="L124" s="11">
        <v>5</v>
      </c>
      <c r="M124" s="11">
        <v>2</v>
      </c>
      <c r="N124" s="11">
        <v>1</v>
      </c>
    </row>
    <row r="125" spans="2:14" x14ac:dyDescent="0.55000000000000004">
      <c r="B125" s="11">
        <v>1</v>
      </c>
      <c r="C125" s="11">
        <v>80</v>
      </c>
      <c r="D125" s="11">
        <v>74</v>
      </c>
      <c r="E125" s="11">
        <v>11</v>
      </c>
      <c r="F125" s="11">
        <v>60</v>
      </c>
      <c r="G125" s="11">
        <v>30</v>
      </c>
      <c r="H125" s="11">
        <v>0.52700000000000002</v>
      </c>
      <c r="I125" s="11">
        <v>22</v>
      </c>
      <c r="J125" s="11">
        <v>0</v>
      </c>
      <c r="K125" s="11">
        <v>4</v>
      </c>
      <c r="L125" s="11">
        <v>5</v>
      </c>
      <c r="M125" s="11">
        <v>1</v>
      </c>
      <c r="N125" s="11">
        <v>1</v>
      </c>
    </row>
    <row r="126" spans="2:14" x14ac:dyDescent="0.55000000000000004">
      <c r="B126" s="11">
        <v>2</v>
      </c>
      <c r="C126" s="11">
        <v>83</v>
      </c>
      <c r="D126" s="11">
        <v>66</v>
      </c>
      <c r="E126" s="11">
        <v>23</v>
      </c>
      <c r="F126" s="11">
        <v>50</v>
      </c>
      <c r="G126" s="11">
        <v>32.200000000000003</v>
      </c>
      <c r="H126" s="11">
        <v>0.497</v>
      </c>
      <c r="I126" s="11">
        <v>22</v>
      </c>
      <c r="J126" s="11">
        <v>0</v>
      </c>
      <c r="K126" s="11">
        <v>4</v>
      </c>
      <c r="L126" s="11">
        <v>5</v>
      </c>
      <c r="M126" s="11">
        <v>2</v>
      </c>
      <c r="N126" s="11">
        <v>1</v>
      </c>
    </row>
    <row r="127" spans="2:14" x14ac:dyDescent="0.55000000000000004">
      <c r="B127" s="11">
        <v>0</v>
      </c>
      <c r="C127" s="11">
        <v>104</v>
      </c>
      <c r="D127" s="11">
        <v>64</v>
      </c>
      <c r="E127" s="11">
        <v>37</v>
      </c>
      <c r="F127" s="11">
        <v>64</v>
      </c>
      <c r="G127" s="11">
        <v>33.6</v>
      </c>
      <c r="H127" s="11">
        <v>0.51</v>
      </c>
      <c r="I127" s="11">
        <v>22</v>
      </c>
      <c r="J127" s="11">
        <v>1</v>
      </c>
      <c r="K127" s="11">
        <v>5</v>
      </c>
      <c r="L127" s="11">
        <v>5</v>
      </c>
      <c r="M127" s="11">
        <v>3</v>
      </c>
      <c r="N127" s="11">
        <v>1</v>
      </c>
    </row>
    <row r="128" spans="2:14" x14ac:dyDescent="0.55000000000000004">
      <c r="B128" s="11">
        <v>0</v>
      </c>
      <c r="C128" s="11">
        <v>74</v>
      </c>
      <c r="D128" s="11">
        <v>52</v>
      </c>
      <c r="E128" s="11">
        <v>10</v>
      </c>
      <c r="F128" s="11">
        <v>36</v>
      </c>
      <c r="G128" s="11">
        <v>27.8</v>
      </c>
      <c r="H128" s="11">
        <v>0.26900000000000002</v>
      </c>
      <c r="I128" s="11">
        <v>22</v>
      </c>
      <c r="J128" s="11">
        <v>0</v>
      </c>
      <c r="K128" s="11">
        <v>3</v>
      </c>
      <c r="L128" s="11">
        <v>4</v>
      </c>
      <c r="M128" s="11">
        <v>1</v>
      </c>
      <c r="N128" s="11">
        <v>1</v>
      </c>
    </row>
    <row r="129" spans="2:14" x14ac:dyDescent="0.55000000000000004">
      <c r="B129" s="11">
        <v>0</v>
      </c>
      <c r="C129" s="11">
        <v>137</v>
      </c>
      <c r="D129" s="11">
        <v>70</v>
      </c>
      <c r="E129" s="11">
        <v>38</v>
      </c>
      <c r="F129" s="11">
        <v>0</v>
      </c>
      <c r="G129" s="11">
        <v>33.200000000000003</v>
      </c>
      <c r="H129" s="11">
        <v>0.17</v>
      </c>
      <c r="I129" s="11">
        <v>22</v>
      </c>
      <c r="J129" s="11">
        <v>0</v>
      </c>
      <c r="K129" s="11">
        <v>6</v>
      </c>
      <c r="L129" s="11">
        <v>5</v>
      </c>
      <c r="M129" s="11">
        <v>4</v>
      </c>
      <c r="N129" s="11">
        <v>1</v>
      </c>
    </row>
    <row r="130" spans="2:14" x14ac:dyDescent="0.55000000000000004">
      <c r="B130" s="11">
        <v>0</v>
      </c>
      <c r="C130" s="11">
        <v>119</v>
      </c>
      <c r="D130" s="11">
        <v>66</v>
      </c>
      <c r="E130" s="11">
        <v>27</v>
      </c>
      <c r="F130" s="11">
        <v>0</v>
      </c>
      <c r="G130" s="11">
        <v>38.799999999999997</v>
      </c>
      <c r="H130" s="11">
        <v>0.25900000000000001</v>
      </c>
      <c r="I130" s="11">
        <v>22</v>
      </c>
      <c r="J130" s="11">
        <v>0</v>
      </c>
      <c r="K130" s="11">
        <v>5</v>
      </c>
      <c r="L130" s="11">
        <v>5</v>
      </c>
      <c r="M130" s="11">
        <v>3</v>
      </c>
      <c r="N130" s="11">
        <v>1</v>
      </c>
    </row>
    <row r="131" spans="2:14" x14ac:dyDescent="0.55000000000000004">
      <c r="B131" s="11">
        <v>3</v>
      </c>
      <c r="C131" s="11">
        <v>80</v>
      </c>
      <c r="D131" s="11">
        <v>0</v>
      </c>
      <c r="E131" s="11">
        <v>0</v>
      </c>
      <c r="F131" s="11">
        <v>0</v>
      </c>
      <c r="G131" s="11">
        <v>0</v>
      </c>
      <c r="H131" s="11">
        <v>0.17399999999999999</v>
      </c>
      <c r="I131" s="11">
        <v>22</v>
      </c>
      <c r="J131" s="11">
        <v>0</v>
      </c>
      <c r="K131" s="11">
        <v>4</v>
      </c>
      <c r="L131" s="11">
        <v>1</v>
      </c>
      <c r="M131" s="11">
        <v>1</v>
      </c>
      <c r="N131" s="11">
        <v>1</v>
      </c>
    </row>
    <row r="132" spans="2:14" x14ac:dyDescent="0.55000000000000004">
      <c r="B132" s="11">
        <v>2</v>
      </c>
      <c r="C132" s="11">
        <v>91</v>
      </c>
      <c r="D132" s="11">
        <v>62</v>
      </c>
      <c r="E132" s="11">
        <v>0</v>
      </c>
      <c r="F132" s="11">
        <v>0</v>
      </c>
      <c r="G132" s="11">
        <v>27.3</v>
      </c>
      <c r="H132" s="11">
        <v>0.52500000000000002</v>
      </c>
      <c r="I132" s="11">
        <v>22</v>
      </c>
      <c r="J132" s="11">
        <v>0</v>
      </c>
      <c r="K132" s="11">
        <v>4</v>
      </c>
      <c r="L132" s="11">
        <v>5</v>
      </c>
      <c r="M132" s="11">
        <v>1</v>
      </c>
      <c r="N132" s="11">
        <v>1</v>
      </c>
    </row>
    <row r="133" spans="2:14" x14ac:dyDescent="0.55000000000000004">
      <c r="B133" s="11">
        <v>0</v>
      </c>
      <c r="C133" s="11">
        <v>117</v>
      </c>
      <c r="D133" s="11">
        <v>66</v>
      </c>
      <c r="E133" s="11">
        <v>31</v>
      </c>
      <c r="F133" s="11">
        <v>188</v>
      </c>
      <c r="G133" s="11">
        <v>30.8</v>
      </c>
      <c r="H133" s="11">
        <v>0.49299999999999999</v>
      </c>
      <c r="I133" s="11">
        <v>22</v>
      </c>
      <c r="J133" s="11">
        <v>0</v>
      </c>
      <c r="K133" s="11">
        <v>5</v>
      </c>
      <c r="L133" s="11">
        <v>5</v>
      </c>
      <c r="M133" s="11">
        <v>3</v>
      </c>
      <c r="N133" s="11">
        <v>2</v>
      </c>
    </row>
    <row r="134" spans="2:14" x14ac:dyDescent="0.55000000000000004">
      <c r="B134" s="11">
        <v>2</v>
      </c>
      <c r="C134" s="11">
        <v>122</v>
      </c>
      <c r="D134" s="11">
        <v>60</v>
      </c>
      <c r="E134" s="11">
        <v>18</v>
      </c>
      <c r="F134" s="11">
        <v>106</v>
      </c>
      <c r="G134" s="11">
        <v>29.8</v>
      </c>
      <c r="H134" s="11">
        <v>0.71699999999999997</v>
      </c>
      <c r="I134" s="11">
        <v>22</v>
      </c>
      <c r="J134" s="11">
        <v>0</v>
      </c>
      <c r="K134" s="11">
        <v>5</v>
      </c>
      <c r="L134" s="11">
        <v>4</v>
      </c>
      <c r="M134" s="11">
        <v>2</v>
      </c>
      <c r="N134" s="11">
        <v>2</v>
      </c>
    </row>
    <row r="135" spans="2:14" x14ac:dyDescent="0.55000000000000004">
      <c r="B135" s="11">
        <v>2</v>
      </c>
      <c r="C135" s="11">
        <v>95</v>
      </c>
      <c r="D135" s="11">
        <v>54</v>
      </c>
      <c r="E135" s="11">
        <v>14</v>
      </c>
      <c r="F135" s="11">
        <v>88</v>
      </c>
      <c r="G135" s="11">
        <v>26.1</v>
      </c>
      <c r="H135" s="11">
        <v>0.748</v>
      </c>
      <c r="I135" s="11">
        <v>22</v>
      </c>
      <c r="J135" s="11">
        <v>0</v>
      </c>
      <c r="K135" s="11">
        <v>4</v>
      </c>
      <c r="L135" s="11">
        <v>4</v>
      </c>
      <c r="M135" s="11">
        <v>2</v>
      </c>
      <c r="N135" s="11">
        <v>1</v>
      </c>
    </row>
    <row r="136" spans="2:14" x14ac:dyDescent="0.55000000000000004">
      <c r="B136" s="11">
        <v>3</v>
      </c>
      <c r="C136" s="11">
        <v>111</v>
      </c>
      <c r="D136" s="11">
        <v>58</v>
      </c>
      <c r="E136" s="11">
        <v>31</v>
      </c>
      <c r="F136" s="11">
        <v>44</v>
      </c>
      <c r="G136" s="11">
        <v>29.5</v>
      </c>
      <c r="H136" s="11">
        <v>0.43</v>
      </c>
      <c r="I136" s="11">
        <v>22</v>
      </c>
      <c r="J136" s="11">
        <v>0</v>
      </c>
      <c r="K136" s="11">
        <v>5</v>
      </c>
      <c r="L136" s="11">
        <v>4</v>
      </c>
      <c r="M136" s="11">
        <v>3</v>
      </c>
      <c r="N136" s="11">
        <v>1</v>
      </c>
    </row>
    <row r="137" spans="2:14" x14ac:dyDescent="0.55000000000000004">
      <c r="B137" s="11">
        <v>2</v>
      </c>
      <c r="C137" s="11">
        <v>98</v>
      </c>
      <c r="D137" s="11">
        <v>60</v>
      </c>
      <c r="E137" s="11">
        <v>17</v>
      </c>
      <c r="F137" s="11">
        <v>120</v>
      </c>
      <c r="G137" s="11">
        <v>34.700000000000003</v>
      </c>
      <c r="H137" s="11">
        <v>0.19800000000000001</v>
      </c>
      <c r="I137" s="11">
        <v>22</v>
      </c>
      <c r="J137" s="11">
        <v>0</v>
      </c>
      <c r="K137" s="11">
        <v>4</v>
      </c>
      <c r="L137" s="11">
        <v>4</v>
      </c>
      <c r="M137" s="11">
        <v>2</v>
      </c>
      <c r="N137" s="11">
        <v>2</v>
      </c>
    </row>
    <row r="138" spans="2:14" x14ac:dyDescent="0.55000000000000004">
      <c r="B138" s="11">
        <v>1</v>
      </c>
      <c r="C138" s="11">
        <v>93</v>
      </c>
      <c r="D138" s="11">
        <v>56</v>
      </c>
      <c r="E138" s="11">
        <v>11</v>
      </c>
      <c r="F138" s="11">
        <v>0</v>
      </c>
      <c r="G138" s="11">
        <v>22.5</v>
      </c>
      <c r="H138" s="11">
        <v>0.41699999999999998</v>
      </c>
      <c r="I138" s="11">
        <v>22</v>
      </c>
      <c r="J138" s="11">
        <v>0</v>
      </c>
      <c r="K138" s="11">
        <v>4</v>
      </c>
      <c r="L138" s="11">
        <v>4</v>
      </c>
      <c r="M138" s="11">
        <v>1</v>
      </c>
      <c r="N138" s="11">
        <v>1</v>
      </c>
    </row>
    <row r="139" spans="2:14" x14ac:dyDescent="0.55000000000000004">
      <c r="B139" s="11">
        <v>0</v>
      </c>
      <c r="C139" s="11">
        <v>188</v>
      </c>
      <c r="D139" s="11">
        <v>82</v>
      </c>
      <c r="E139" s="11">
        <v>14</v>
      </c>
      <c r="F139" s="11">
        <v>185</v>
      </c>
      <c r="G139" s="11">
        <v>32</v>
      </c>
      <c r="H139" s="11">
        <v>0.68200000000000005</v>
      </c>
      <c r="I139" s="11">
        <v>22</v>
      </c>
      <c r="J139" s="11">
        <v>1</v>
      </c>
      <c r="K139" s="11">
        <v>8</v>
      </c>
      <c r="L139" s="11">
        <v>6</v>
      </c>
      <c r="M139" s="11">
        <v>2</v>
      </c>
      <c r="N139" s="11">
        <v>2</v>
      </c>
    </row>
    <row r="140" spans="2:14" x14ac:dyDescent="0.55000000000000004">
      <c r="B140" s="11">
        <v>1</v>
      </c>
      <c r="C140" s="11">
        <v>181</v>
      </c>
      <c r="D140" s="11">
        <v>78</v>
      </c>
      <c r="E140" s="11">
        <v>42</v>
      </c>
      <c r="F140" s="11">
        <v>293</v>
      </c>
      <c r="G140" s="11">
        <v>40</v>
      </c>
      <c r="H140" s="11">
        <v>1.258</v>
      </c>
      <c r="I140" s="11">
        <v>22</v>
      </c>
      <c r="J140" s="11">
        <v>1</v>
      </c>
      <c r="K140" s="11">
        <v>8</v>
      </c>
      <c r="L140" s="11">
        <v>6</v>
      </c>
      <c r="M140" s="11">
        <v>4</v>
      </c>
      <c r="N140" s="11">
        <v>3</v>
      </c>
    </row>
    <row r="141" spans="2:14" x14ac:dyDescent="0.55000000000000004">
      <c r="B141" s="11">
        <v>1</v>
      </c>
      <c r="C141" s="11">
        <v>128</v>
      </c>
      <c r="D141" s="11">
        <v>82</v>
      </c>
      <c r="E141" s="11">
        <v>17</v>
      </c>
      <c r="F141" s="11">
        <v>183</v>
      </c>
      <c r="G141" s="11">
        <v>27.5</v>
      </c>
      <c r="H141" s="11">
        <v>0.115</v>
      </c>
      <c r="I141" s="11">
        <v>22</v>
      </c>
      <c r="J141" s="11">
        <v>0</v>
      </c>
      <c r="K141" s="11">
        <v>6</v>
      </c>
      <c r="L141" s="11">
        <v>6</v>
      </c>
      <c r="M141" s="11">
        <v>2</v>
      </c>
      <c r="N141" s="11">
        <v>2</v>
      </c>
    </row>
    <row r="142" spans="2:14" x14ac:dyDescent="0.55000000000000004">
      <c r="B142" s="11">
        <v>0</v>
      </c>
      <c r="C142" s="11">
        <v>179</v>
      </c>
      <c r="D142" s="11">
        <v>50</v>
      </c>
      <c r="E142" s="11">
        <v>36</v>
      </c>
      <c r="F142" s="11">
        <v>159</v>
      </c>
      <c r="G142" s="11">
        <v>37.799999999999997</v>
      </c>
      <c r="H142" s="11">
        <v>0.45500000000000002</v>
      </c>
      <c r="I142" s="11">
        <v>22</v>
      </c>
      <c r="J142" s="11">
        <v>1</v>
      </c>
      <c r="K142" s="11">
        <v>8</v>
      </c>
      <c r="L142" s="11">
        <v>4</v>
      </c>
      <c r="M142" s="11">
        <v>3</v>
      </c>
      <c r="N142" s="11">
        <v>2</v>
      </c>
    </row>
    <row r="143" spans="2:14" x14ac:dyDescent="0.55000000000000004">
      <c r="B143" s="11">
        <v>1</v>
      </c>
      <c r="C143" s="11">
        <v>106</v>
      </c>
      <c r="D143" s="11">
        <v>70</v>
      </c>
      <c r="E143" s="11">
        <v>28</v>
      </c>
      <c r="F143" s="11">
        <v>135</v>
      </c>
      <c r="G143" s="11">
        <v>34.200000000000003</v>
      </c>
      <c r="H143" s="11">
        <v>0.14199999999999999</v>
      </c>
      <c r="I143" s="11">
        <v>22</v>
      </c>
      <c r="J143" s="11">
        <v>0</v>
      </c>
      <c r="K143" s="11">
        <v>5</v>
      </c>
      <c r="L143" s="11">
        <v>5</v>
      </c>
      <c r="M143" s="11">
        <v>3</v>
      </c>
      <c r="N143" s="11">
        <v>2</v>
      </c>
    </row>
    <row r="144" spans="2:14" x14ac:dyDescent="0.55000000000000004">
      <c r="B144" s="11">
        <v>2</v>
      </c>
      <c r="C144" s="11">
        <v>101</v>
      </c>
      <c r="D144" s="11">
        <v>58</v>
      </c>
      <c r="E144" s="11">
        <v>35</v>
      </c>
      <c r="F144" s="11">
        <v>90</v>
      </c>
      <c r="G144" s="11">
        <v>21.8</v>
      </c>
      <c r="H144" s="11">
        <v>0.155</v>
      </c>
      <c r="I144" s="11">
        <v>22</v>
      </c>
      <c r="J144" s="11">
        <v>0</v>
      </c>
      <c r="K144" s="11">
        <v>5</v>
      </c>
      <c r="L144" s="11">
        <v>4</v>
      </c>
      <c r="M144" s="11">
        <v>3</v>
      </c>
      <c r="N144" s="11">
        <v>1</v>
      </c>
    </row>
    <row r="145" spans="2:14" x14ac:dyDescent="0.55000000000000004">
      <c r="B145" s="11">
        <v>1</v>
      </c>
      <c r="C145" s="11">
        <v>199</v>
      </c>
      <c r="D145" s="11">
        <v>76</v>
      </c>
      <c r="E145" s="11">
        <v>43</v>
      </c>
      <c r="F145" s="11">
        <v>0</v>
      </c>
      <c r="G145" s="11">
        <v>42.9</v>
      </c>
      <c r="H145" s="11">
        <v>1.3939999999999999</v>
      </c>
      <c r="I145" s="11">
        <v>22</v>
      </c>
      <c r="J145" s="11">
        <v>1</v>
      </c>
      <c r="K145" s="11">
        <v>8</v>
      </c>
      <c r="L145" s="11">
        <v>5</v>
      </c>
      <c r="M145" s="11">
        <v>4</v>
      </c>
      <c r="N145" s="11">
        <v>1</v>
      </c>
    </row>
    <row r="146" spans="2:14" x14ac:dyDescent="0.55000000000000004">
      <c r="B146" s="11">
        <v>3</v>
      </c>
      <c r="C146" s="11">
        <v>123</v>
      </c>
      <c r="D146" s="11">
        <v>100</v>
      </c>
      <c r="E146" s="11">
        <v>35</v>
      </c>
      <c r="F146" s="11">
        <v>240</v>
      </c>
      <c r="G146" s="11">
        <v>57.3</v>
      </c>
      <c r="H146" s="11">
        <v>0.88</v>
      </c>
      <c r="I146" s="11">
        <v>22</v>
      </c>
      <c r="J146" s="11">
        <v>0</v>
      </c>
      <c r="K146" s="11">
        <v>5</v>
      </c>
      <c r="L146" s="11">
        <v>7</v>
      </c>
      <c r="M146" s="11">
        <v>3</v>
      </c>
      <c r="N146" s="11">
        <v>3</v>
      </c>
    </row>
    <row r="147" spans="2:14" x14ac:dyDescent="0.55000000000000004">
      <c r="B147" s="11">
        <v>2</v>
      </c>
      <c r="C147" s="11">
        <v>56</v>
      </c>
      <c r="D147" s="11">
        <v>56</v>
      </c>
      <c r="E147" s="11">
        <v>28</v>
      </c>
      <c r="F147" s="11">
        <v>45</v>
      </c>
      <c r="G147" s="11">
        <v>24.2</v>
      </c>
      <c r="H147" s="11">
        <v>0.33200000000000002</v>
      </c>
      <c r="I147" s="11">
        <v>22</v>
      </c>
      <c r="J147" s="11">
        <v>0</v>
      </c>
      <c r="K147" s="11">
        <v>3</v>
      </c>
      <c r="L147" s="11">
        <v>4</v>
      </c>
      <c r="M147" s="11">
        <v>3</v>
      </c>
      <c r="N147" s="11">
        <v>1</v>
      </c>
    </row>
    <row r="148" spans="2:14" x14ac:dyDescent="0.55000000000000004">
      <c r="B148" s="11">
        <v>0</v>
      </c>
      <c r="C148" s="11">
        <v>95</v>
      </c>
      <c r="D148" s="11">
        <v>64</v>
      </c>
      <c r="E148" s="11">
        <v>39</v>
      </c>
      <c r="F148" s="11">
        <v>105</v>
      </c>
      <c r="G148" s="11">
        <v>44.6</v>
      </c>
      <c r="H148" s="11">
        <v>0.36599999999999999</v>
      </c>
      <c r="I148" s="11">
        <v>22</v>
      </c>
      <c r="J148" s="11">
        <v>0</v>
      </c>
      <c r="K148" s="11">
        <v>4</v>
      </c>
      <c r="L148" s="11">
        <v>5</v>
      </c>
      <c r="M148" s="11">
        <v>4</v>
      </c>
      <c r="N148" s="11">
        <v>1</v>
      </c>
    </row>
    <row r="149" spans="2:14" x14ac:dyDescent="0.55000000000000004">
      <c r="B149" s="11">
        <v>3</v>
      </c>
      <c r="C149" s="11">
        <v>130</v>
      </c>
      <c r="D149" s="11">
        <v>64</v>
      </c>
      <c r="E149" s="11">
        <v>0</v>
      </c>
      <c r="F149" s="11">
        <v>0</v>
      </c>
      <c r="G149" s="11">
        <v>23.1</v>
      </c>
      <c r="H149" s="11">
        <v>0.314</v>
      </c>
      <c r="I149" s="11">
        <v>22</v>
      </c>
      <c r="J149" s="11">
        <v>0</v>
      </c>
      <c r="K149" s="11">
        <v>6</v>
      </c>
      <c r="L149" s="11">
        <v>5</v>
      </c>
      <c r="M149" s="11">
        <v>1</v>
      </c>
      <c r="N149" s="11">
        <v>1</v>
      </c>
    </row>
    <row r="150" spans="2:14" x14ac:dyDescent="0.55000000000000004">
      <c r="B150" s="11">
        <v>0</v>
      </c>
      <c r="C150" s="11">
        <v>99</v>
      </c>
      <c r="D150" s="11">
        <v>0</v>
      </c>
      <c r="E150" s="11">
        <v>0</v>
      </c>
      <c r="F150" s="11">
        <v>0</v>
      </c>
      <c r="G150" s="11">
        <v>25</v>
      </c>
      <c r="H150" s="11">
        <v>0.253</v>
      </c>
      <c r="I150" s="11">
        <v>22</v>
      </c>
      <c r="J150" s="11">
        <v>0</v>
      </c>
      <c r="K150" s="11">
        <v>4</v>
      </c>
      <c r="L150" s="11">
        <v>1</v>
      </c>
      <c r="M150" s="11">
        <v>1</v>
      </c>
      <c r="N150" s="11">
        <v>1</v>
      </c>
    </row>
    <row r="151" spans="2:14" x14ac:dyDescent="0.55000000000000004">
      <c r="B151" s="11">
        <v>2</v>
      </c>
      <c r="C151" s="11">
        <v>127</v>
      </c>
      <c r="D151" s="11">
        <v>46</v>
      </c>
      <c r="E151" s="11">
        <v>21</v>
      </c>
      <c r="F151" s="11">
        <v>335</v>
      </c>
      <c r="G151" s="11">
        <v>34.4</v>
      </c>
      <c r="H151" s="11">
        <v>0.17599999999999999</v>
      </c>
      <c r="I151" s="11">
        <v>22</v>
      </c>
      <c r="J151" s="11">
        <v>0</v>
      </c>
      <c r="K151" s="11">
        <v>6</v>
      </c>
      <c r="L151" s="11">
        <v>4</v>
      </c>
      <c r="M151" s="11">
        <v>2</v>
      </c>
      <c r="N151" s="11">
        <v>4</v>
      </c>
    </row>
    <row r="152" spans="2:14" x14ac:dyDescent="0.55000000000000004">
      <c r="B152" s="11">
        <v>0</v>
      </c>
      <c r="C152" s="11">
        <v>141</v>
      </c>
      <c r="D152" s="11">
        <v>84</v>
      </c>
      <c r="E152" s="11">
        <v>26</v>
      </c>
      <c r="F152" s="11">
        <v>0</v>
      </c>
      <c r="G152" s="11">
        <v>32.4</v>
      </c>
      <c r="H152" s="11">
        <v>0.433</v>
      </c>
      <c r="I152" s="11">
        <v>22</v>
      </c>
      <c r="J152" s="11">
        <v>0</v>
      </c>
      <c r="K152" s="11">
        <v>6</v>
      </c>
      <c r="L152" s="11">
        <v>6</v>
      </c>
      <c r="M152" s="11">
        <v>3</v>
      </c>
      <c r="N152" s="11">
        <v>1</v>
      </c>
    </row>
    <row r="153" spans="2:14" x14ac:dyDescent="0.55000000000000004">
      <c r="B153" s="11">
        <v>2</v>
      </c>
      <c r="C153" s="11">
        <v>175</v>
      </c>
      <c r="D153" s="11">
        <v>88</v>
      </c>
      <c r="E153" s="11">
        <v>0</v>
      </c>
      <c r="F153" s="11">
        <v>0</v>
      </c>
      <c r="G153" s="11">
        <v>22.9</v>
      </c>
      <c r="H153" s="11">
        <v>0.32600000000000001</v>
      </c>
      <c r="I153" s="11">
        <v>22</v>
      </c>
      <c r="J153" s="11">
        <v>0</v>
      </c>
      <c r="K153" s="11">
        <v>8</v>
      </c>
      <c r="L153" s="11">
        <v>6</v>
      </c>
      <c r="M153" s="11">
        <v>1</v>
      </c>
      <c r="N153" s="11">
        <v>1</v>
      </c>
    </row>
    <row r="154" spans="2:14" x14ac:dyDescent="0.55000000000000004">
      <c r="B154" s="11">
        <v>2</v>
      </c>
      <c r="C154" s="11">
        <v>92</v>
      </c>
      <c r="D154" s="11">
        <v>52</v>
      </c>
      <c r="E154" s="11">
        <v>0</v>
      </c>
      <c r="F154" s="11">
        <v>0</v>
      </c>
      <c r="G154" s="11">
        <v>30.1</v>
      </c>
      <c r="H154" s="11">
        <v>0.14099999999999999</v>
      </c>
      <c r="I154" s="11">
        <v>22</v>
      </c>
      <c r="J154" s="11">
        <v>0</v>
      </c>
      <c r="K154" s="11">
        <v>4</v>
      </c>
      <c r="L154" s="11">
        <v>4</v>
      </c>
      <c r="M154" s="11">
        <v>1</v>
      </c>
      <c r="N154" s="11">
        <v>1</v>
      </c>
    </row>
    <row r="155" spans="2:14" x14ac:dyDescent="0.55000000000000004">
      <c r="B155" s="11">
        <v>8</v>
      </c>
      <c r="C155" s="11">
        <v>120</v>
      </c>
      <c r="D155" s="11">
        <v>86</v>
      </c>
      <c r="E155" s="11">
        <v>0</v>
      </c>
      <c r="F155" s="11">
        <v>0</v>
      </c>
      <c r="G155" s="11">
        <v>28.4</v>
      </c>
      <c r="H155" s="11">
        <v>0.25900000000000001</v>
      </c>
      <c r="I155" s="11">
        <v>22</v>
      </c>
      <c r="J155" s="11">
        <v>1</v>
      </c>
      <c r="K155" s="11">
        <v>5</v>
      </c>
      <c r="L155" s="11">
        <v>6</v>
      </c>
      <c r="M155" s="11">
        <v>1</v>
      </c>
      <c r="N155" s="11">
        <v>1</v>
      </c>
    </row>
    <row r="156" spans="2:14" x14ac:dyDescent="0.55000000000000004">
      <c r="B156" s="11">
        <v>2</v>
      </c>
      <c r="C156" s="11">
        <v>106</v>
      </c>
      <c r="D156" s="11">
        <v>56</v>
      </c>
      <c r="E156" s="11">
        <v>27</v>
      </c>
      <c r="F156" s="11">
        <v>165</v>
      </c>
      <c r="G156" s="11">
        <v>29</v>
      </c>
      <c r="H156" s="11">
        <v>0.42599999999999999</v>
      </c>
      <c r="I156" s="11">
        <v>22</v>
      </c>
      <c r="J156" s="11">
        <v>0</v>
      </c>
      <c r="K156" s="11">
        <v>5</v>
      </c>
      <c r="L156" s="11">
        <v>4</v>
      </c>
      <c r="M156" s="11">
        <v>3</v>
      </c>
      <c r="N156" s="11">
        <v>2</v>
      </c>
    </row>
    <row r="157" spans="2:14" x14ac:dyDescent="0.55000000000000004">
      <c r="B157" s="11">
        <v>1</v>
      </c>
      <c r="C157" s="11">
        <v>109</v>
      </c>
      <c r="D157" s="11">
        <v>58</v>
      </c>
      <c r="E157" s="11">
        <v>18</v>
      </c>
      <c r="F157" s="11">
        <v>116</v>
      </c>
      <c r="G157" s="11">
        <v>28.5</v>
      </c>
      <c r="H157" s="11">
        <v>0.219</v>
      </c>
      <c r="I157" s="11">
        <v>22</v>
      </c>
      <c r="J157" s="11">
        <v>0</v>
      </c>
      <c r="K157" s="11">
        <v>5</v>
      </c>
      <c r="L157" s="11">
        <v>4</v>
      </c>
      <c r="M157" s="11">
        <v>2</v>
      </c>
      <c r="N157" s="11">
        <v>2</v>
      </c>
    </row>
    <row r="158" spans="2:14" x14ac:dyDescent="0.55000000000000004">
      <c r="B158" s="11">
        <v>4</v>
      </c>
      <c r="C158" s="11">
        <v>136</v>
      </c>
      <c r="D158" s="11">
        <v>70</v>
      </c>
      <c r="E158" s="11">
        <v>0</v>
      </c>
      <c r="F158" s="11">
        <v>0</v>
      </c>
      <c r="G158" s="11">
        <v>31.2</v>
      </c>
      <c r="H158" s="11">
        <v>1.1819999999999999</v>
      </c>
      <c r="I158" s="11">
        <v>22</v>
      </c>
      <c r="J158" s="11">
        <v>1</v>
      </c>
      <c r="K158" s="11">
        <v>6</v>
      </c>
      <c r="L158" s="11">
        <v>5</v>
      </c>
      <c r="M158" s="11">
        <v>1</v>
      </c>
      <c r="N158" s="11">
        <v>1</v>
      </c>
    </row>
    <row r="159" spans="2:14" x14ac:dyDescent="0.55000000000000004">
      <c r="B159" s="11">
        <v>2</v>
      </c>
      <c r="C159" s="11">
        <v>88</v>
      </c>
      <c r="D159" s="11">
        <v>58</v>
      </c>
      <c r="E159" s="11">
        <v>26</v>
      </c>
      <c r="F159" s="11">
        <v>16</v>
      </c>
      <c r="G159" s="11">
        <v>28.4</v>
      </c>
      <c r="H159" s="11">
        <v>0.76600000000000001</v>
      </c>
      <c r="I159" s="11">
        <v>22</v>
      </c>
      <c r="J159" s="11">
        <v>0</v>
      </c>
      <c r="K159" s="11">
        <v>4</v>
      </c>
      <c r="L159" s="11">
        <v>4</v>
      </c>
      <c r="M159" s="11">
        <v>3</v>
      </c>
      <c r="N159" s="11">
        <v>1</v>
      </c>
    </row>
    <row r="160" spans="2:14" x14ac:dyDescent="0.55000000000000004">
      <c r="B160" s="11">
        <v>4</v>
      </c>
      <c r="C160" s="11">
        <v>129</v>
      </c>
      <c r="D160" s="11">
        <v>86</v>
      </c>
      <c r="E160" s="11">
        <v>20</v>
      </c>
      <c r="F160" s="11">
        <v>270</v>
      </c>
      <c r="G160" s="11">
        <v>35.1</v>
      </c>
      <c r="H160" s="11">
        <v>0.23100000000000001</v>
      </c>
      <c r="I160" s="11">
        <v>23</v>
      </c>
      <c r="J160" s="11">
        <v>0</v>
      </c>
      <c r="K160" s="11">
        <v>6</v>
      </c>
      <c r="L160" s="11">
        <v>6</v>
      </c>
      <c r="M160" s="11">
        <v>2</v>
      </c>
      <c r="N160" s="11">
        <v>3</v>
      </c>
    </row>
    <row r="161" spans="2:14" x14ac:dyDescent="0.55000000000000004">
      <c r="B161" s="11">
        <v>6</v>
      </c>
      <c r="C161" s="11">
        <v>93</v>
      </c>
      <c r="D161" s="11">
        <v>50</v>
      </c>
      <c r="E161" s="11">
        <v>30</v>
      </c>
      <c r="F161" s="11">
        <v>64</v>
      </c>
      <c r="G161" s="11">
        <v>28.7</v>
      </c>
      <c r="H161" s="11">
        <v>0.35599999999999998</v>
      </c>
      <c r="I161" s="11">
        <v>23</v>
      </c>
      <c r="J161" s="11">
        <v>0</v>
      </c>
      <c r="K161" s="11">
        <v>4</v>
      </c>
      <c r="L161" s="11">
        <v>4</v>
      </c>
      <c r="M161" s="11">
        <v>3</v>
      </c>
      <c r="N161" s="11">
        <v>1</v>
      </c>
    </row>
    <row r="162" spans="2:14" x14ac:dyDescent="0.55000000000000004">
      <c r="B162" s="11">
        <v>1</v>
      </c>
      <c r="C162" s="11">
        <v>89</v>
      </c>
      <c r="D162" s="11">
        <v>76</v>
      </c>
      <c r="E162" s="11">
        <v>34</v>
      </c>
      <c r="F162" s="11">
        <v>37</v>
      </c>
      <c r="G162" s="11">
        <v>31.2</v>
      </c>
      <c r="H162" s="11">
        <v>0.192</v>
      </c>
      <c r="I162" s="11">
        <v>23</v>
      </c>
      <c r="J162" s="11">
        <v>0</v>
      </c>
      <c r="K162" s="11">
        <v>4</v>
      </c>
      <c r="L162" s="11">
        <v>5</v>
      </c>
      <c r="M162" s="11">
        <v>3</v>
      </c>
      <c r="N162" s="11">
        <v>1</v>
      </c>
    </row>
    <row r="163" spans="2:14" x14ac:dyDescent="0.55000000000000004">
      <c r="B163" s="11">
        <v>2</v>
      </c>
      <c r="C163" s="11">
        <v>107</v>
      </c>
      <c r="D163" s="11">
        <v>74</v>
      </c>
      <c r="E163" s="11">
        <v>30</v>
      </c>
      <c r="F163" s="11">
        <v>100</v>
      </c>
      <c r="G163" s="11">
        <v>33.6</v>
      </c>
      <c r="H163" s="11">
        <v>0.40400000000000003</v>
      </c>
      <c r="I163" s="11">
        <v>23</v>
      </c>
      <c r="J163" s="11">
        <v>0</v>
      </c>
      <c r="K163" s="11">
        <v>5</v>
      </c>
      <c r="L163" s="11">
        <v>5</v>
      </c>
      <c r="M163" s="11">
        <v>3</v>
      </c>
      <c r="N163" s="11">
        <v>1</v>
      </c>
    </row>
    <row r="164" spans="2:14" x14ac:dyDescent="0.55000000000000004">
      <c r="B164" s="11">
        <v>0</v>
      </c>
      <c r="C164" s="11">
        <v>113</v>
      </c>
      <c r="D164" s="11">
        <v>76</v>
      </c>
      <c r="E164" s="11">
        <v>0</v>
      </c>
      <c r="F164" s="11">
        <v>0</v>
      </c>
      <c r="G164" s="11">
        <v>33.299999999999997</v>
      </c>
      <c r="H164" s="11">
        <v>0.27800000000000002</v>
      </c>
      <c r="I164" s="11">
        <v>23</v>
      </c>
      <c r="J164" s="11">
        <v>1</v>
      </c>
      <c r="K164" s="11">
        <v>5</v>
      </c>
      <c r="L164" s="11">
        <v>5</v>
      </c>
      <c r="M164" s="11">
        <v>1</v>
      </c>
      <c r="N164" s="11">
        <v>1</v>
      </c>
    </row>
    <row r="165" spans="2:14" x14ac:dyDescent="0.55000000000000004">
      <c r="B165" s="11">
        <v>1</v>
      </c>
      <c r="C165" s="11">
        <v>118</v>
      </c>
      <c r="D165" s="11">
        <v>58</v>
      </c>
      <c r="E165" s="11">
        <v>36</v>
      </c>
      <c r="F165" s="11">
        <v>94</v>
      </c>
      <c r="G165" s="11">
        <v>33.299999999999997</v>
      </c>
      <c r="H165" s="11">
        <v>0.26100000000000001</v>
      </c>
      <c r="I165" s="11">
        <v>23</v>
      </c>
      <c r="J165" s="11">
        <v>0</v>
      </c>
      <c r="K165" s="11">
        <v>5</v>
      </c>
      <c r="L165" s="11">
        <v>4</v>
      </c>
      <c r="M165" s="11">
        <v>3</v>
      </c>
      <c r="N165" s="11">
        <v>1</v>
      </c>
    </row>
    <row r="166" spans="2:14" x14ac:dyDescent="0.55000000000000004">
      <c r="B166" s="11">
        <v>4</v>
      </c>
      <c r="C166" s="11">
        <v>154</v>
      </c>
      <c r="D166" s="11">
        <v>62</v>
      </c>
      <c r="E166" s="11">
        <v>31</v>
      </c>
      <c r="F166" s="11">
        <v>284</v>
      </c>
      <c r="G166" s="11">
        <v>32.799999999999997</v>
      </c>
      <c r="H166" s="11">
        <v>0.23699999999999999</v>
      </c>
      <c r="I166" s="11">
        <v>23</v>
      </c>
      <c r="J166" s="11">
        <v>0</v>
      </c>
      <c r="K166" s="11">
        <v>7</v>
      </c>
      <c r="L166" s="11">
        <v>5</v>
      </c>
      <c r="M166" s="11">
        <v>3</v>
      </c>
      <c r="N166" s="11">
        <v>3</v>
      </c>
    </row>
    <row r="167" spans="2:14" x14ac:dyDescent="0.55000000000000004">
      <c r="B167" s="11">
        <v>1</v>
      </c>
      <c r="C167" s="11">
        <v>153</v>
      </c>
      <c r="D167" s="11">
        <v>82</v>
      </c>
      <c r="E167" s="11">
        <v>42</v>
      </c>
      <c r="F167" s="11">
        <v>485</v>
      </c>
      <c r="G167" s="11">
        <v>40.6</v>
      </c>
      <c r="H167" s="11">
        <v>0.68700000000000006</v>
      </c>
      <c r="I167" s="11">
        <v>23</v>
      </c>
      <c r="J167" s="11">
        <v>0</v>
      </c>
      <c r="K167" s="11">
        <v>7</v>
      </c>
      <c r="L167" s="11">
        <v>6</v>
      </c>
      <c r="M167" s="11">
        <v>4</v>
      </c>
      <c r="N167" s="11">
        <v>5</v>
      </c>
    </row>
    <row r="168" spans="2:14" x14ac:dyDescent="0.55000000000000004">
      <c r="B168" s="11">
        <v>1</v>
      </c>
      <c r="C168" s="11">
        <v>109</v>
      </c>
      <c r="D168" s="11">
        <v>56</v>
      </c>
      <c r="E168" s="11">
        <v>21</v>
      </c>
      <c r="F168" s="11">
        <v>135</v>
      </c>
      <c r="G168" s="11">
        <v>25.2</v>
      </c>
      <c r="H168" s="11">
        <v>0.83299999999999996</v>
      </c>
      <c r="I168" s="11">
        <v>23</v>
      </c>
      <c r="J168" s="11">
        <v>0</v>
      </c>
      <c r="K168" s="11">
        <v>5</v>
      </c>
      <c r="L168" s="11">
        <v>4</v>
      </c>
      <c r="M168" s="11">
        <v>2</v>
      </c>
      <c r="N168" s="11">
        <v>2</v>
      </c>
    </row>
    <row r="169" spans="2:14" x14ac:dyDescent="0.55000000000000004">
      <c r="B169" s="11">
        <v>1</v>
      </c>
      <c r="C169" s="11">
        <v>79</v>
      </c>
      <c r="D169" s="11">
        <v>60</v>
      </c>
      <c r="E169" s="11">
        <v>42</v>
      </c>
      <c r="F169" s="11">
        <v>48</v>
      </c>
      <c r="G169" s="11">
        <v>43.5</v>
      </c>
      <c r="H169" s="11">
        <v>0.67800000000000005</v>
      </c>
      <c r="I169" s="11">
        <v>23</v>
      </c>
      <c r="J169" s="11">
        <v>0</v>
      </c>
      <c r="K169" s="11">
        <v>4</v>
      </c>
      <c r="L169" s="11">
        <v>4</v>
      </c>
      <c r="M169" s="11">
        <v>4</v>
      </c>
      <c r="N169" s="11">
        <v>1</v>
      </c>
    </row>
    <row r="170" spans="2:14" x14ac:dyDescent="0.55000000000000004">
      <c r="B170" s="11">
        <v>0</v>
      </c>
      <c r="C170" s="11">
        <v>119</v>
      </c>
      <c r="D170" s="11">
        <v>64</v>
      </c>
      <c r="E170" s="11">
        <v>18</v>
      </c>
      <c r="F170" s="11">
        <v>92</v>
      </c>
      <c r="G170" s="11">
        <v>34.9</v>
      </c>
      <c r="H170" s="11">
        <v>0.72499999999999998</v>
      </c>
      <c r="I170" s="11">
        <v>23</v>
      </c>
      <c r="J170" s="11">
        <v>0</v>
      </c>
      <c r="K170" s="11">
        <v>5</v>
      </c>
      <c r="L170" s="11">
        <v>5</v>
      </c>
      <c r="M170" s="11">
        <v>2</v>
      </c>
      <c r="N170" s="11">
        <v>1</v>
      </c>
    </row>
    <row r="171" spans="2:14" x14ac:dyDescent="0.55000000000000004">
      <c r="B171" s="11">
        <v>3</v>
      </c>
      <c r="C171" s="11">
        <v>107</v>
      </c>
      <c r="D171" s="11">
        <v>62</v>
      </c>
      <c r="E171" s="11">
        <v>13</v>
      </c>
      <c r="F171" s="11">
        <v>48</v>
      </c>
      <c r="G171" s="11">
        <v>22.9</v>
      </c>
      <c r="H171" s="11">
        <v>0.67800000000000005</v>
      </c>
      <c r="I171" s="11">
        <v>23</v>
      </c>
      <c r="J171" s="11">
        <v>1</v>
      </c>
      <c r="K171" s="11">
        <v>5</v>
      </c>
      <c r="L171" s="11">
        <v>5</v>
      </c>
      <c r="M171" s="11">
        <v>2</v>
      </c>
      <c r="N171" s="11">
        <v>1</v>
      </c>
    </row>
    <row r="172" spans="2:14" x14ac:dyDescent="0.55000000000000004">
      <c r="B172" s="11">
        <v>3</v>
      </c>
      <c r="C172" s="11">
        <v>74</v>
      </c>
      <c r="D172" s="11">
        <v>68</v>
      </c>
      <c r="E172" s="11">
        <v>28</v>
      </c>
      <c r="F172" s="11">
        <v>45</v>
      </c>
      <c r="G172" s="11">
        <v>29.7</v>
      </c>
      <c r="H172" s="11">
        <v>0.29299999999999998</v>
      </c>
      <c r="I172" s="11">
        <v>23</v>
      </c>
      <c r="J172" s="11">
        <v>0</v>
      </c>
      <c r="K172" s="11">
        <v>3</v>
      </c>
      <c r="L172" s="11">
        <v>5</v>
      </c>
      <c r="M172" s="11">
        <v>3</v>
      </c>
      <c r="N172" s="11">
        <v>1</v>
      </c>
    </row>
    <row r="173" spans="2:14" x14ac:dyDescent="0.55000000000000004">
      <c r="B173" s="11">
        <v>0</v>
      </c>
      <c r="C173" s="11">
        <v>179</v>
      </c>
      <c r="D173" s="11">
        <v>90</v>
      </c>
      <c r="E173" s="11">
        <v>27</v>
      </c>
      <c r="F173" s="11">
        <v>0</v>
      </c>
      <c r="G173" s="11">
        <v>44.1</v>
      </c>
      <c r="H173" s="11">
        <v>0.68600000000000005</v>
      </c>
      <c r="I173" s="11">
        <v>23</v>
      </c>
      <c r="J173" s="11">
        <v>1</v>
      </c>
      <c r="K173" s="11">
        <v>8</v>
      </c>
      <c r="L173" s="11">
        <v>6</v>
      </c>
      <c r="M173" s="11">
        <v>3</v>
      </c>
      <c r="N173" s="11">
        <v>1</v>
      </c>
    </row>
    <row r="174" spans="2:14" x14ac:dyDescent="0.55000000000000004">
      <c r="B174" s="11">
        <v>0</v>
      </c>
      <c r="C174" s="11">
        <v>165</v>
      </c>
      <c r="D174" s="11">
        <v>90</v>
      </c>
      <c r="E174" s="11">
        <v>33</v>
      </c>
      <c r="F174" s="11">
        <v>680</v>
      </c>
      <c r="G174" s="11">
        <v>52.3</v>
      </c>
      <c r="H174" s="11">
        <v>0.42699999999999999</v>
      </c>
      <c r="I174" s="11">
        <v>23</v>
      </c>
      <c r="J174" s="11">
        <v>0</v>
      </c>
      <c r="K174" s="11">
        <v>7</v>
      </c>
      <c r="L174" s="11">
        <v>6</v>
      </c>
      <c r="M174" s="11">
        <v>3</v>
      </c>
      <c r="N174" s="11">
        <v>7</v>
      </c>
    </row>
    <row r="175" spans="2:14" x14ac:dyDescent="0.55000000000000004">
      <c r="B175" s="11">
        <v>1</v>
      </c>
      <c r="C175" s="11">
        <v>111</v>
      </c>
      <c r="D175" s="11">
        <v>86</v>
      </c>
      <c r="E175" s="11">
        <v>19</v>
      </c>
      <c r="F175" s="11">
        <v>0</v>
      </c>
      <c r="G175" s="11">
        <v>30.1</v>
      </c>
      <c r="H175" s="11">
        <v>0.14299999999999999</v>
      </c>
      <c r="I175" s="11">
        <v>23</v>
      </c>
      <c r="J175" s="11">
        <v>0</v>
      </c>
      <c r="K175" s="11">
        <v>5</v>
      </c>
      <c r="L175" s="11">
        <v>6</v>
      </c>
      <c r="M175" s="11">
        <v>2</v>
      </c>
      <c r="N175" s="11">
        <v>1</v>
      </c>
    </row>
    <row r="176" spans="2:14" x14ac:dyDescent="0.55000000000000004">
      <c r="B176" s="11">
        <v>0</v>
      </c>
      <c r="C176" s="11">
        <v>104</v>
      </c>
      <c r="D176" s="11">
        <v>64</v>
      </c>
      <c r="E176" s="11">
        <v>23</v>
      </c>
      <c r="F176" s="11">
        <v>116</v>
      </c>
      <c r="G176" s="11">
        <v>27.8</v>
      </c>
      <c r="H176" s="11">
        <v>0.45400000000000001</v>
      </c>
      <c r="I176" s="11">
        <v>23</v>
      </c>
      <c r="J176" s="11">
        <v>0</v>
      </c>
      <c r="K176" s="11">
        <v>5</v>
      </c>
      <c r="L176" s="11">
        <v>5</v>
      </c>
      <c r="M176" s="11">
        <v>2</v>
      </c>
      <c r="N176" s="11">
        <v>2</v>
      </c>
    </row>
    <row r="177" spans="2:14" x14ac:dyDescent="0.55000000000000004">
      <c r="B177" s="11">
        <v>2</v>
      </c>
      <c r="C177" s="11">
        <v>102</v>
      </c>
      <c r="D177" s="11">
        <v>86</v>
      </c>
      <c r="E177" s="11">
        <v>36</v>
      </c>
      <c r="F177" s="11">
        <v>120</v>
      </c>
      <c r="G177" s="11">
        <v>45.5</v>
      </c>
      <c r="H177" s="11">
        <v>0.127</v>
      </c>
      <c r="I177" s="11">
        <v>23</v>
      </c>
      <c r="J177" s="11">
        <v>1</v>
      </c>
      <c r="K177" s="11">
        <v>5</v>
      </c>
      <c r="L177" s="11">
        <v>6</v>
      </c>
      <c r="M177" s="11">
        <v>3</v>
      </c>
      <c r="N177" s="11">
        <v>2</v>
      </c>
    </row>
    <row r="178" spans="2:14" x14ac:dyDescent="0.55000000000000004">
      <c r="B178" s="11">
        <v>3</v>
      </c>
      <c r="C178" s="11">
        <v>116</v>
      </c>
      <c r="D178" s="11">
        <v>0</v>
      </c>
      <c r="E178" s="11">
        <v>0</v>
      </c>
      <c r="F178" s="11">
        <v>0</v>
      </c>
      <c r="G178" s="11">
        <v>23.5</v>
      </c>
      <c r="H178" s="11">
        <v>0.187</v>
      </c>
      <c r="I178" s="11">
        <v>23</v>
      </c>
      <c r="J178" s="11">
        <v>0</v>
      </c>
      <c r="K178" s="11">
        <v>5</v>
      </c>
      <c r="L178" s="11">
        <v>1</v>
      </c>
      <c r="M178" s="11">
        <v>1</v>
      </c>
      <c r="N178" s="11">
        <v>1</v>
      </c>
    </row>
    <row r="179" spans="2:14" x14ac:dyDescent="0.55000000000000004">
      <c r="B179" s="11">
        <v>2</v>
      </c>
      <c r="C179" s="11">
        <v>99</v>
      </c>
      <c r="D179" s="11">
        <v>0</v>
      </c>
      <c r="E179" s="11">
        <v>0</v>
      </c>
      <c r="F179" s="11">
        <v>0</v>
      </c>
      <c r="G179" s="11">
        <v>22.2</v>
      </c>
      <c r="H179" s="11">
        <v>0.108</v>
      </c>
      <c r="I179" s="11">
        <v>23</v>
      </c>
      <c r="J179" s="11">
        <v>0</v>
      </c>
      <c r="K179" s="11">
        <v>4</v>
      </c>
      <c r="L179" s="11">
        <v>1</v>
      </c>
      <c r="M179" s="11">
        <v>1</v>
      </c>
      <c r="N179" s="11">
        <v>1</v>
      </c>
    </row>
    <row r="180" spans="2:14" x14ac:dyDescent="0.55000000000000004">
      <c r="B180" s="11">
        <v>1</v>
      </c>
      <c r="C180" s="11">
        <v>82</v>
      </c>
      <c r="D180" s="11">
        <v>64</v>
      </c>
      <c r="E180" s="11">
        <v>13</v>
      </c>
      <c r="F180" s="11">
        <v>95</v>
      </c>
      <c r="G180" s="11">
        <v>21.2</v>
      </c>
      <c r="H180" s="11">
        <v>0.41499999999999998</v>
      </c>
      <c r="I180" s="11">
        <v>23</v>
      </c>
      <c r="J180" s="11">
        <v>0</v>
      </c>
      <c r="K180" s="11">
        <v>4</v>
      </c>
      <c r="L180" s="11">
        <v>5</v>
      </c>
      <c r="M180" s="11">
        <v>2</v>
      </c>
      <c r="N180" s="11">
        <v>1</v>
      </c>
    </row>
    <row r="181" spans="2:14" x14ac:dyDescent="0.55000000000000004">
      <c r="B181" s="11">
        <v>2</v>
      </c>
      <c r="C181" s="11">
        <v>134</v>
      </c>
      <c r="D181" s="11">
        <v>70</v>
      </c>
      <c r="E181" s="11">
        <v>0</v>
      </c>
      <c r="F181" s="11">
        <v>0</v>
      </c>
      <c r="G181" s="11">
        <v>28.9</v>
      </c>
      <c r="H181" s="11">
        <v>0.54200000000000004</v>
      </c>
      <c r="I181" s="11">
        <v>23</v>
      </c>
      <c r="J181" s="11">
        <v>1</v>
      </c>
      <c r="K181" s="11">
        <v>6</v>
      </c>
      <c r="L181" s="11">
        <v>5</v>
      </c>
      <c r="M181" s="11">
        <v>1</v>
      </c>
      <c r="N181" s="11">
        <v>1</v>
      </c>
    </row>
    <row r="182" spans="2:14" x14ac:dyDescent="0.55000000000000004">
      <c r="B182" s="11">
        <v>0</v>
      </c>
      <c r="C182" s="11">
        <v>84</v>
      </c>
      <c r="D182" s="11">
        <v>82</v>
      </c>
      <c r="E182" s="11">
        <v>31</v>
      </c>
      <c r="F182" s="11">
        <v>125</v>
      </c>
      <c r="G182" s="11">
        <v>38.200000000000003</v>
      </c>
      <c r="H182" s="11">
        <v>0.23300000000000001</v>
      </c>
      <c r="I182" s="11">
        <v>23</v>
      </c>
      <c r="J182" s="11">
        <v>0</v>
      </c>
      <c r="K182" s="11">
        <v>4</v>
      </c>
      <c r="L182" s="11">
        <v>6</v>
      </c>
      <c r="M182" s="11">
        <v>3</v>
      </c>
      <c r="N182" s="11">
        <v>2</v>
      </c>
    </row>
    <row r="183" spans="2:14" x14ac:dyDescent="0.55000000000000004">
      <c r="B183" s="11">
        <v>4</v>
      </c>
      <c r="C183" s="11">
        <v>132</v>
      </c>
      <c r="D183" s="11">
        <v>0</v>
      </c>
      <c r="E183" s="11">
        <v>0</v>
      </c>
      <c r="F183" s="11">
        <v>0</v>
      </c>
      <c r="G183" s="11">
        <v>32.9</v>
      </c>
      <c r="H183" s="11">
        <v>0.30199999999999999</v>
      </c>
      <c r="I183" s="11">
        <v>23</v>
      </c>
      <c r="J183" s="11">
        <v>1</v>
      </c>
      <c r="K183" s="11">
        <v>6</v>
      </c>
      <c r="L183" s="11">
        <v>1</v>
      </c>
      <c r="M183" s="11">
        <v>1</v>
      </c>
      <c r="N183" s="11">
        <v>1</v>
      </c>
    </row>
    <row r="184" spans="2:14" x14ac:dyDescent="0.55000000000000004">
      <c r="B184" s="11">
        <v>0</v>
      </c>
      <c r="C184" s="11">
        <v>127</v>
      </c>
      <c r="D184" s="11">
        <v>80</v>
      </c>
      <c r="E184" s="11">
        <v>37</v>
      </c>
      <c r="F184" s="11">
        <v>210</v>
      </c>
      <c r="G184" s="11">
        <v>36.299999999999997</v>
      </c>
      <c r="H184" s="11">
        <v>0.80400000000000005</v>
      </c>
      <c r="I184" s="11">
        <v>23</v>
      </c>
      <c r="J184" s="11">
        <v>0</v>
      </c>
      <c r="K184" s="11">
        <v>6</v>
      </c>
      <c r="L184" s="11">
        <v>6</v>
      </c>
      <c r="M184" s="11">
        <v>3</v>
      </c>
      <c r="N184" s="11">
        <v>2</v>
      </c>
    </row>
    <row r="185" spans="2:14" x14ac:dyDescent="0.55000000000000004">
      <c r="B185" s="11">
        <v>1</v>
      </c>
      <c r="C185" s="11">
        <v>88</v>
      </c>
      <c r="D185" s="11">
        <v>62</v>
      </c>
      <c r="E185" s="11">
        <v>24</v>
      </c>
      <c r="F185" s="11">
        <v>44</v>
      </c>
      <c r="G185" s="11">
        <v>29.9</v>
      </c>
      <c r="H185" s="11">
        <v>0.42199999999999999</v>
      </c>
      <c r="I185" s="11">
        <v>23</v>
      </c>
      <c r="J185" s="11">
        <v>0</v>
      </c>
      <c r="K185" s="11">
        <v>4</v>
      </c>
      <c r="L185" s="11">
        <v>5</v>
      </c>
      <c r="M185" s="11">
        <v>2</v>
      </c>
      <c r="N185" s="11">
        <v>1</v>
      </c>
    </row>
    <row r="186" spans="2:14" x14ac:dyDescent="0.55000000000000004">
      <c r="B186" s="11">
        <v>1</v>
      </c>
      <c r="C186" s="11">
        <v>143</v>
      </c>
      <c r="D186" s="11">
        <v>86</v>
      </c>
      <c r="E186" s="11">
        <v>30</v>
      </c>
      <c r="F186" s="11">
        <v>330</v>
      </c>
      <c r="G186" s="11">
        <v>30.1</v>
      </c>
      <c r="H186" s="11">
        <v>0.89200000000000002</v>
      </c>
      <c r="I186" s="11">
        <v>23</v>
      </c>
      <c r="J186" s="11">
        <v>0</v>
      </c>
      <c r="K186" s="11">
        <v>6</v>
      </c>
      <c r="L186" s="11">
        <v>6</v>
      </c>
      <c r="M186" s="11">
        <v>3</v>
      </c>
      <c r="N186" s="11">
        <v>4</v>
      </c>
    </row>
    <row r="187" spans="2:14" x14ac:dyDescent="0.55000000000000004">
      <c r="B187" s="11">
        <v>1</v>
      </c>
      <c r="C187" s="11">
        <v>111</v>
      </c>
      <c r="D187" s="11">
        <v>62</v>
      </c>
      <c r="E187" s="11">
        <v>13</v>
      </c>
      <c r="F187" s="11">
        <v>182</v>
      </c>
      <c r="G187" s="11">
        <v>24</v>
      </c>
      <c r="H187" s="11">
        <v>0.13800000000000001</v>
      </c>
      <c r="I187" s="11">
        <v>23</v>
      </c>
      <c r="J187" s="11">
        <v>0</v>
      </c>
      <c r="K187" s="11">
        <v>5</v>
      </c>
      <c r="L187" s="11">
        <v>5</v>
      </c>
      <c r="M187" s="11">
        <v>2</v>
      </c>
      <c r="N187" s="11">
        <v>2</v>
      </c>
    </row>
    <row r="188" spans="2:14" x14ac:dyDescent="0.55000000000000004">
      <c r="B188" s="11">
        <v>2</v>
      </c>
      <c r="C188" s="11">
        <v>68</v>
      </c>
      <c r="D188" s="11">
        <v>62</v>
      </c>
      <c r="E188" s="11">
        <v>13</v>
      </c>
      <c r="F188" s="11">
        <v>15</v>
      </c>
      <c r="G188" s="11">
        <v>20.100000000000001</v>
      </c>
      <c r="H188" s="11">
        <v>0.25700000000000001</v>
      </c>
      <c r="I188" s="11">
        <v>23</v>
      </c>
      <c r="J188" s="11">
        <v>0</v>
      </c>
      <c r="K188" s="11">
        <v>3</v>
      </c>
      <c r="L188" s="11">
        <v>5</v>
      </c>
      <c r="M188" s="11">
        <v>2</v>
      </c>
      <c r="N188" s="11">
        <v>1</v>
      </c>
    </row>
    <row r="189" spans="2:14" x14ac:dyDescent="0.55000000000000004">
      <c r="B189" s="11">
        <v>2</v>
      </c>
      <c r="C189" s="11">
        <v>111</v>
      </c>
      <c r="D189" s="11">
        <v>60</v>
      </c>
      <c r="E189" s="11">
        <v>0</v>
      </c>
      <c r="F189" s="11">
        <v>0</v>
      </c>
      <c r="G189" s="11">
        <v>26.2</v>
      </c>
      <c r="H189" s="11">
        <v>0.34300000000000003</v>
      </c>
      <c r="I189" s="11">
        <v>23</v>
      </c>
      <c r="J189" s="11">
        <v>0</v>
      </c>
      <c r="K189" s="11">
        <v>5</v>
      </c>
      <c r="L189" s="11">
        <v>4</v>
      </c>
      <c r="M189" s="11">
        <v>1</v>
      </c>
      <c r="N189" s="11">
        <v>1</v>
      </c>
    </row>
    <row r="190" spans="2:14" x14ac:dyDescent="0.55000000000000004">
      <c r="B190" s="11">
        <v>2</v>
      </c>
      <c r="C190" s="11">
        <v>94</v>
      </c>
      <c r="D190" s="11">
        <v>76</v>
      </c>
      <c r="E190" s="11">
        <v>18</v>
      </c>
      <c r="F190" s="11">
        <v>66</v>
      </c>
      <c r="G190" s="11">
        <v>31.6</v>
      </c>
      <c r="H190" s="11">
        <v>0.64900000000000002</v>
      </c>
      <c r="I190" s="11">
        <v>23</v>
      </c>
      <c r="J190" s="11">
        <v>0</v>
      </c>
      <c r="K190" s="11">
        <v>4</v>
      </c>
      <c r="L190" s="11">
        <v>5</v>
      </c>
      <c r="M190" s="11">
        <v>2</v>
      </c>
      <c r="N190" s="11">
        <v>1</v>
      </c>
    </row>
    <row r="191" spans="2:14" x14ac:dyDescent="0.55000000000000004">
      <c r="B191" s="11">
        <v>0</v>
      </c>
      <c r="C191" s="11">
        <v>107</v>
      </c>
      <c r="D191" s="11">
        <v>60</v>
      </c>
      <c r="E191" s="11">
        <v>25</v>
      </c>
      <c r="F191" s="11">
        <v>0</v>
      </c>
      <c r="G191" s="11">
        <v>26.4</v>
      </c>
      <c r="H191" s="11">
        <v>0.13300000000000001</v>
      </c>
      <c r="I191" s="11">
        <v>23</v>
      </c>
      <c r="J191" s="11">
        <v>0</v>
      </c>
      <c r="K191" s="11">
        <v>5</v>
      </c>
      <c r="L191" s="11">
        <v>4</v>
      </c>
      <c r="M191" s="11">
        <v>3</v>
      </c>
      <c r="N191" s="11">
        <v>1</v>
      </c>
    </row>
    <row r="192" spans="2:14" x14ac:dyDescent="0.55000000000000004">
      <c r="B192" s="11">
        <v>1</v>
      </c>
      <c r="C192" s="11">
        <v>91</v>
      </c>
      <c r="D192" s="11">
        <v>54</v>
      </c>
      <c r="E192" s="11">
        <v>25</v>
      </c>
      <c r="F192" s="11">
        <v>100</v>
      </c>
      <c r="G192" s="11">
        <v>25.2</v>
      </c>
      <c r="H192" s="11">
        <v>0.23400000000000001</v>
      </c>
      <c r="I192" s="11">
        <v>23</v>
      </c>
      <c r="J192" s="11">
        <v>0</v>
      </c>
      <c r="K192" s="11">
        <v>4</v>
      </c>
      <c r="L192" s="11">
        <v>4</v>
      </c>
      <c r="M192" s="11">
        <v>3</v>
      </c>
      <c r="N192" s="11">
        <v>1</v>
      </c>
    </row>
    <row r="193" spans="2:14" x14ac:dyDescent="0.55000000000000004">
      <c r="B193" s="11">
        <v>2</v>
      </c>
      <c r="C193" s="11">
        <v>101</v>
      </c>
      <c r="D193" s="11">
        <v>58</v>
      </c>
      <c r="E193" s="11">
        <v>17</v>
      </c>
      <c r="F193" s="11">
        <v>265</v>
      </c>
      <c r="G193" s="11">
        <v>24.2</v>
      </c>
      <c r="H193" s="11">
        <v>0.61399999999999999</v>
      </c>
      <c r="I193" s="11">
        <v>23</v>
      </c>
      <c r="J193" s="11">
        <v>0</v>
      </c>
      <c r="K193" s="11">
        <v>5</v>
      </c>
      <c r="L193" s="11">
        <v>4</v>
      </c>
      <c r="M193" s="11">
        <v>2</v>
      </c>
      <c r="N193" s="11">
        <v>3</v>
      </c>
    </row>
    <row r="194" spans="2:14" x14ac:dyDescent="0.55000000000000004">
      <c r="B194" s="11">
        <v>1</v>
      </c>
      <c r="C194" s="11">
        <v>140</v>
      </c>
      <c r="D194" s="11">
        <v>74</v>
      </c>
      <c r="E194" s="11">
        <v>26</v>
      </c>
      <c r="F194" s="11">
        <v>180</v>
      </c>
      <c r="G194" s="11">
        <v>24.1</v>
      </c>
      <c r="H194" s="11">
        <v>0.82799999999999996</v>
      </c>
      <c r="I194" s="11">
        <v>23</v>
      </c>
      <c r="J194" s="11">
        <v>0</v>
      </c>
      <c r="K194" s="11">
        <v>6</v>
      </c>
      <c r="L194" s="11">
        <v>5</v>
      </c>
      <c r="M194" s="11">
        <v>3</v>
      </c>
      <c r="N194" s="11">
        <v>2</v>
      </c>
    </row>
    <row r="195" spans="2:14" x14ac:dyDescent="0.55000000000000004">
      <c r="B195" s="11">
        <v>2</v>
      </c>
      <c r="C195" s="11">
        <v>121</v>
      </c>
      <c r="D195" s="11">
        <v>70</v>
      </c>
      <c r="E195" s="11">
        <v>32</v>
      </c>
      <c r="F195" s="11">
        <v>95</v>
      </c>
      <c r="G195" s="11">
        <v>39.1</v>
      </c>
      <c r="H195" s="11">
        <v>0.88600000000000001</v>
      </c>
      <c r="I195" s="11">
        <v>23</v>
      </c>
      <c r="J195" s="11">
        <v>0</v>
      </c>
      <c r="K195" s="11">
        <v>5</v>
      </c>
      <c r="L195" s="11">
        <v>5</v>
      </c>
      <c r="M195" s="11">
        <v>3</v>
      </c>
      <c r="N195" s="11">
        <v>1</v>
      </c>
    </row>
    <row r="196" spans="2:14" x14ac:dyDescent="0.55000000000000004">
      <c r="B196" s="11">
        <v>2</v>
      </c>
      <c r="C196" s="11">
        <v>93</v>
      </c>
      <c r="D196" s="11">
        <v>64</v>
      </c>
      <c r="E196" s="11">
        <v>32</v>
      </c>
      <c r="F196" s="11">
        <v>160</v>
      </c>
      <c r="G196" s="11">
        <v>38</v>
      </c>
      <c r="H196" s="11">
        <v>0.67400000000000004</v>
      </c>
      <c r="I196" s="11">
        <v>23</v>
      </c>
      <c r="J196" s="11">
        <v>1</v>
      </c>
      <c r="K196" s="11">
        <v>4</v>
      </c>
      <c r="L196" s="11">
        <v>5</v>
      </c>
      <c r="M196" s="11">
        <v>3</v>
      </c>
      <c r="N196" s="11">
        <v>2</v>
      </c>
    </row>
    <row r="197" spans="2:14" x14ac:dyDescent="0.55000000000000004">
      <c r="B197" s="11">
        <v>1</v>
      </c>
      <c r="C197" s="11">
        <v>93</v>
      </c>
      <c r="D197" s="11">
        <v>70</v>
      </c>
      <c r="E197" s="11">
        <v>31</v>
      </c>
      <c r="F197" s="11">
        <v>0</v>
      </c>
      <c r="G197" s="11">
        <v>30.4</v>
      </c>
      <c r="H197" s="11">
        <v>0.315</v>
      </c>
      <c r="I197" s="11">
        <v>23</v>
      </c>
      <c r="J197" s="11">
        <v>0</v>
      </c>
      <c r="K197" s="11">
        <v>4</v>
      </c>
      <c r="L197" s="11">
        <v>5</v>
      </c>
      <c r="M197" s="11">
        <v>3</v>
      </c>
      <c r="N197" s="11">
        <v>1</v>
      </c>
    </row>
    <row r="198" spans="2:14" x14ac:dyDescent="0.55000000000000004">
      <c r="B198" s="11">
        <v>7</v>
      </c>
      <c r="C198" s="11">
        <v>105</v>
      </c>
      <c r="D198" s="11">
        <v>0</v>
      </c>
      <c r="E198" s="11">
        <v>0</v>
      </c>
      <c r="F198" s="11">
        <v>0</v>
      </c>
      <c r="G198" s="11">
        <v>0</v>
      </c>
      <c r="H198" s="11">
        <v>0.30499999999999999</v>
      </c>
      <c r="I198" s="11">
        <v>24</v>
      </c>
      <c r="J198" s="11">
        <v>0</v>
      </c>
      <c r="K198" s="11">
        <v>5</v>
      </c>
      <c r="L198" s="11">
        <v>1</v>
      </c>
      <c r="M198" s="11">
        <v>1</v>
      </c>
      <c r="N198" s="11">
        <v>1</v>
      </c>
    </row>
    <row r="199" spans="2:14" x14ac:dyDescent="0.55000000000000004">
      <c r="B199" s="11">
        <v>2</v>
      </c>
      <c r="C199" s="11">
        <v>141</v>
      </c>
      <c r="D199" s="11">
        <v>58</v>
      </c>
      <c r="E199" s="11">
        <v>34</v>
      </c>
      <c r="F199" s="11">
        <v>128</v>
      </c>
      <c r="G199" s="11">
        <v>25.4</v>
      </c>
      <c r="H199" s="11">
        <v>0.69899999999999995</v>
      </c>
      <c r="I199" s="11">
        <v>24</v>
      </c>
      <c r="J199" s="11">
        <v>0</v>
      </c>
      <c r="K199" s="11">
        <v>6</v>
      </c>
      <c r="L199" s="11">
        <v>4</v>
      </c>
      <c r="M199" s="11">
        <v>3</v>
      </c>
      <c r="N199" s="11">
        <v>2</v>
      </c>
    </row>
    <row r="200" spans="2:14" x14ac:dyDescent="0.55000000000000004">
      <c r="B200" s="11">
        <v>2</v>
      </c>
      <c r="C200" s="11">
        <v>112</v>
      </c>
      <c r="D200" s="11">
        <v>66</v>
      </c>
      <c r="E200" s="11">
        <v>22</v>
      </c>
      <c r="F200" s="11">
        <v>0</v>
      </c>
      <c r="G200" s="11">
        <v>25</v>
      </c>
      <c r="H200" s="11">
        <v>0.307</v>
      </c>
      <c r="I200" s="11">
        <v>24</v>
      </c>
      <c r="J200" s="11">
        <v>0</v>
      </c>
      <c r="K200" s="11">
        <v>5</v>
      </c>
      <c r="L200" s="11">
        <v>5</v>
      </c>
      <c r="M200" s="11">
        <v>2</v>
      </c>
      <c r="N200" s="11">
        <v>1</v>
      </c>
    </row>
    <row r="201" spans="2:14" x14ac:dyDescent="0.55000000000000004">
      <c r="B201" s="11">
        <v>1</v>
      </c>
      <c r="C201" s="11">
        <v>107</v>
      </c>
      <c r="D201" s="11">
        <v>68</v>
      </c>
      <c r="E201" s="11">
        <v>19</v>
      </c>
      <c r="F201" s="11">
        <v>0</v>
      </c>
      <c r="G201" s="11">
        <v>26.5</v>
      </c>
      <c r="H201" s="11">
        <v>0.16500000000000001</v>
      </c>
      <c r="I201" s="11">
        <v>24</v>
      </c>
      <c r="J201" s="11">
        <v>0</v>
      </c>
      <c r="K201" s="11">
        <v>5</v>
      </c>
      <c r="L201" s="11">
        <v>5</v>
      </c>
      <c r="M201" s="11">
        <v>2</v>
      </c>
      <c r="N201" s="11">
        <v>1</v>
      </c>
    </row>
    <row r="202" spans="2:14" x14ac:dyDescent="0.55000000000000004">
      <c r="B202" s="11">
        <v>2</v>
      </c>
      <c r="C202" s="11">
        <v>92</v>
      </c>
      <c r="D202" s="11">
        <v>62</v>
      </c>
      <c r="E202" s="11">
        <v>28</v>
      </c>
      <c r="F202" s="11">
        <v>0</v>
      </c>
      <c r="G202" s="11">
        <v>31.6</v>
      </c>
      <c r="H202" s="11">
        <v>0.13</v>
      </c>
      <c r="I202" s="11">
        <v>24</v>
      </c>
      <c r="J202" s="11">
        <v>0</v>
      </c>
      <c r="K202" s="11">
        <v>4</v>
      </c>
      <c r="L202" s="11">
        <v>5</v>
      </c>
      <c r="M202" s="11">
        <v>3</v>
      </c>
      <c r="N202" s="11">
        <v>1</v>
      </c>
    </row>
    <row r="203" spans="2:14" x14ac:dyDescent="0.55000000000000004">
      <c r="B203" s="11">
        <v>1</v>
      </c>
      <c r="C203" s="11">
        <v>81</v>
      </c>
      <c r="D203" s="11">
        <v>72</v>
      </c>
      <c r="E203" s="11">
        <v>18</v>
      </c>
      <c r="F203" s="11">
        <v>40</v>
      </c>
      <c r="G203" s="11">
        <v>26.6</v>
      </c>
      <c r="H203" s="11">
        <v>0.28299999999999997</v>
      </c>
      <c r="I203" s="11">
        <v>24</v>
      </c>
      <c r="J203" s="11">
        <v>0</v>
      </c>
      <c r="K203" s="11">
        <v>4</v>
      </c>
      <c r="L203" s="11">
        <v>5</v>
      </c>
      <c r="M203" s="11">
        <v>2</v>
      </c>
      <c r="N203" s="11">
        <v>1</v>
      </c>
    </row>
    <row r="204" spans="2:14" x14ac:dyDescent="0.55000000000000004">
      <c r="B204" s="11">
        <v>0</v>
      </c>
      <c r="C204" s="11">
        <v>95</v>
      </c>
      <c r="D204" s="11">
        <v>85</v>
      </c>
      <c r="E204" s="11">
        <v>25</v>
      </c>
      <c r="F204" s="11">
        <v>36</v>
      </c>
      <c r="G204" s="11">
        <v>37.4</v>
      </c>
      <c r="H204" s="11">
        <v>0.247</v>
      </c>
      <c r="I204" s="11">
        <v>24</v>
      </c>
      <c r="J204" s="11">
        <v>1</v>
      </c>
      <c r="K204" s="11">
        <v>4</v>
      </c>
      <c r="L204" s="11">
        <v>6</v>
      </c>
      <c r="M204" s="11">
        <v>3</v>
      </c>
      <c r="N204" s="11">
        <v>1</v>
      </c>
    </row>
    <row r="205" spans="2:14" x14ac:dyDescent="0.55000000000000004">
      <c r="B205" s="11">
        <v>3</v>
      </c>
      <c r="C205" s="11">
        <v>171</v>
      </c>
      <c r="D205" s="11">
        <v>72</v>
      </c>
      <c r="E205" s="11">
        <v>33</v>
      </c>
      <c r="F205" s="11">
        <v>135</v>
      </c>
      <c r="G205" s="11">
        <v>33.299999999999997</v>
      </c>
      <c r="H205" s="11">
        <v>0.19900000000000001</v>
      </c>
      <c r="I205" s="11">
        <v>24</v>
      </c>
      <c r="J205" s="11">
        <v>1</v>
      </c>
      <c r="K205" s="11">
        <v>7</v>
      </c>
      <c r="L205" s="11">
        <v>5</v>
      </c>
      <c r="M205" s="11">
        <v>3</v>
      </c>
      <c r="N205" s="11">
        <v>2</v>
      </c>
    </row>
    <row r="206" spans="2:14" x14ac:dyDescent="0.55000000000000004">
      <c r="B206" s="11">
        <v>6</v>
      </c>
      <c r="C206" s="11">
        <v>111</v>
      </c>
      <c r="D206" s="11">
        <v>64</v>
      </c>
      <c r="E206" s="11">
        <v>39</v>
      </c>
      <c r="F206" s="11">
        <v>0</v>
      </c>
      <c r="G206" s="11">
        <v>34.200000000000003</v>
      </c>
      <c r="H206" s="11">
        <v>0.26</v>
      </c>
      <c r="I206" s="11">
        <v>24</v>
      </c>
      <c r="J206" s="11">
        <v>0</v>
      </c>
      <c r="K206" s="11">
        <v>5</v>
      </c>
      <c r="L206" s="11">
        <v>5</v>
      </c>
      <c r="M206" s="11">
        <v>4</v>
      </c>
      <c r="N206" s="11">
        <v>1</v>
      </c>
    </row>
    <row r="207" spans="2:14" x14ac:dyDescent="0.55000000000000004">
      <c r="B207" s="11">
        <v>1</v>
      </c>
      <c r="C207" s="11">
        <v>136</v>
      </c>
      <c r="D207" s="11">
        <v>74</v>
      </c>
      <c r="E207" s="11">
        <v>50</v>
      </c>
      <c r="F207" s="11">
        <v>204</v>
      </c>
      <c r="G207" s="11">
        <v>37.4</v>
      </c>
      <c r="H207" s="11">
        <v>0.39900000000000002</v>
      </c>
      <c r="I207" s="11">
        <v>24</v>
      </c>
      <c r="J207" s="11">
        <v>0</v>
      </c>
      <c r="K207" s="11">
        <v>6</v>
      </c>
      <c r="L207" s="11">
        <v>5</v>
      </c>
      <c r="M207" s="11">
        <v>5</v>
      </c>
      <c r="N207" s="11">
        <v>2</v>
      </c>
    </row>
    <row r="208" spans="2:14" x14ac:dyDescent="0.55000000000000004">
      <c r="B208" s="11">
        <v>0</v>
      </c>
      <c r="C208" s="11">
        <v>147</v>
      </c>
      <c r="D208" s="11">
        <v>85</v>
      </c>
      <c r="E208" s="11">
        <v>54</v>
      </c>
      <c r="F208" s="11">
        <v>0</v>
      </c>
      <c r="G208" s="11">
        <v>42.8</v>
      </c>
      <c r="H208" s="11">
        <v>0.375</v>
      </c>
      <c r="I208" s="11">
        <v>24</v>
      </c>
      <c r="J208" s="11">
        <v>0</v>
      </c>
      <c r="K208" s="11">
        <v>6</v>
      </c>
      <c r="L208" s="11">
        <v>6</v>
      </c>
      <c r="M208" s="11">
        <v>5</v>
      </c>
      <c r="N208" s="11">
        <v>1</v>
      </c>
    </row>
    <row r="209" spans="2:14" x14ac:dyDescent="0.55000000000000004">
      <c r="B209" s="11">
        <v>0</v>
      </c>
      <c r="C209" s="11">
        <v>140</v>
      </c>
      <c r="D209" s="11">
        <v>65</v>
      </c>
      <c r="E209" s="11">
        <v>26</v>
      </c>
      <c r="F209" s="11">
        <v>130</v>
      </c>
      <c r="G209" s="11">
        <v>42.6</v>
      </c>
      <c r="H209" s="11">
        <v>0.43099999999999999</v>
      </c>
      <c r="I209" s="11">
        <v>24</v>
      </c>
      <c r="J209" s="11">
        <v>1</v>
      </c>
      <c r="K209" s="11">
        <v>6</v>
      </c>
      <c r="L209" s="11">
        <v>5</v>
      </c>
      <c r="M209" s="11">
        <v>3</v>
      </c>
      <c r="N209" s="11">
        <v>2</v>
      </c>
    </row>
    <row r="210" spans="2:14" x14ac:dyDescent="0.55000000000000004">
      <c r="B210" s="11">
        <v>3</v>
      </c>
      <c r="C210" s="11">
        <v>162</v>
      </c>
      <c r="D210" s="11">
        <v>52</v>
      </c>
      <c r="E210" s="11">
        <v>38</v>
      </c>
      <c r="F210" s="11">
        <v>0</v>
      </c>
      <c r="G210" s="11">
        <v>37.200000000000003</v>
      </c>
      <c r="H210" s="11">
        <v>0.65200000000000002</v>
      </c>
      <c r="I210" s="11">
        <v>24</v>
      </c>
      <c r="J210" s="11">
        <v>1</v>
      </c>
      <c r="K210" s="11">
        <v>7</v>
      </c>
      <c r="L210" s="11">
        <v>4</v>
      </c>
      <c r="M210" s="11">
        <v>4</v>
      </c>
      <c r="N210" s="11">
        <v>1</v>
      </c>
    </row>
    <row r="211" spans="2:14" x14ac:dyDescent="0.55000000000000004">
      <c r="B211" s="11">
        <v>0</v>
      </c>
      <c r="C211" s="11">
        <v>117</v>
      </c>
      <c r="D211" s="11">
        <v>80</v>
      </c>
      <c r="E211" s="11">
        <v>31</v>
      </c>
      <c r="F211" s="11">
        <v>53</v>
      </c>
      <c r="G211" s="11">
        <v>45.2</v>
      </c>
      <c r="H211" s="11">
        <v>8.8999999999999996E-2</v>
      </c>
      <c r="I211" s="11">
        <v>24</v>
      </c>
      <c r="J211" s="11">
        <v>0</v>
      </c>
      <c r="K211" s="11">
        <v>5</v>
      </c>
      <c r="L211" s="11">
        <v>6</v>
      </c>
      <c r="M211" s="11">
        <v>3</v>
      </c>
      <c r="N211" s="11">
        <v>1</v>
      </c>
    </row>
    <row r="212" spans="2:14" x14ac:dyDescent="0.55000000000000004">
      <c r="B212" s="11">
        <v>2</v>
      </c>
      <c r="C212" s="11">
        <v>90</v>
      </c>
      <c r="D212" s="11">
        <v>80</v>
      </c>
      <c r="E212" s="11">
        <v>14</v>
      </c>
      <c r="F212" s="11">
        <v>55</v>
      </c>
      <c r="G212" s="11">
        <v>24.4</v>
      </c>
      <c r="H212" s="11">
        <v>0.249</v>
      </c>
      <c r="I212" s="11">
        <v>24</v>
      </c>
      <c r="J212" s="11">
        <v>0</v>
      </c>
      <c r="K212" s="11">
        <v>4</v>
      </c>
      <c r="L212" s="11">
        <v>6</v>
      </c>
      <c r="M212" s="11">
        <v>2</v>
      </c>
      <c r="N212" s="11">
        <v>1</v>
      </c>
    </row>
    <row r="213" spans="2:14" x14ac:dyDescent="0.55000000000000004">
      <c r="B213" s="11">
        <v>1</v>
      </c>
      <c r="C213" s="11">
        <v>193</v>
      </c>
      <c r="D213" s="11">
        <v>50</v>
      </c>
      <c r="E213" s="11">
        <v>16</v>
      </c>
      <c r="F213" s="11">
        <v>375</v>
      </c>
      <c r="G213" s="11">
        <v>25.9</v>
      </c>
      <c r="H213" s="11">
        <v>0.65500000000000003</v>
      </c>
      <c r="I213" s="11">
        <v>24</v>
      </c>
      <c r="J213" s="11">
        <v>0</v>
      </c>
      <c r="K213" s="11">
        <v>8</v>
      </c>
      <c r="L213" s="11">
        <v>4</v>
      </c>
      <c r="M213" s="11">
        <v>2</v>
      </c>
      <c r="N213" s="11">
        <v>4</v>
      </c>
    </row>
    <row r="214" spans="2:14" x14ac:dyDescent="0.55000000000000004">
      <c r="B214" s="11">
        <v>2</v>
      </c>
      <c r="C214" s="11">
        <v>128</v>
      </c>
      <c r="D214" s="11">
        <v>64</v>
      </c>
      <c r="E214" s="11">
        <v>42</v>
      </c>
      <c r="F214" s="11">
        <v>0</v>
      </c>
      <c r="G214" s="11">
        <v>40</v>
      </c>
      <c r="H214" s="11">
        <v>1.101</v>
      </c>
      <c r="I214" s="11">
        <v>24</v>
      </c>
      <c r="J214" s="11">
        <v>0</v>
      </c>
      <c r="K214" s="11">
        <v>6</v>
      </c>
      <c r="L214" s="11">
        <v>5</v>
      </c>
      <c r="M214" s="11">
        <v>4</v>
      </c>
      <c r="N214" s="11">
        <v>1</v>
      </c>
    </row>
    <row r="215" spans="2:14" x14ac:dyDescent="0.55000000000000004">
      <c r="B215" s="11">
        <v>1</v>
      </c>
      <c r="C215" s="11">
        <v>128</v>
      </c>
      <c r="D215" s="11">
        <v>48</v>
      </c>
      <c r="E215" s="11">
        <v>45</v>
      </c>
      <c r="F215" s="11">
        <v>194</v>
      </c>
      <c r="G215" s="11">
        <v>40.5</v>
      </c>
      <c r="H215" s="11">
        <v>0.61299999999999999</v>
      </c>
      <c r="I215" s="11">
        <v>24</v>
      </c>
      <c r="J215" s="11">
        <v>1</v>
      </c>
      <c r="K215" s="11">
        <v>6</v>
      </c>
      <c r="L215" s="11">
        <v>4</v>
      </c>
      <c r="M215" s="11">
        <v>4</v>
      </c>
      <c r="N215" s="11">
        <v>2</v>
      </c>
    </row>
    <row r="216" spans="2:14" x14ac:dyDescent="0.55000000000000004">
      <c r="B216" s="11">
        <v>0</v>
      </c>
      <c r="C216" s="11">
        <v>126</v>
      </c>
      <c r="D216" s="11">
        <v>84</v>
      </c>
      <c r="E216" s="11">
        <v>29</v>
      </c>
      <c r="F216" s="11">
        <v>215</v>
      </c>
      <c r="G216" s="11">
        <v>30.7</v>
      </c>
      <c r="H216" s="11">
        <v>0.52</v>
      </c>
      <c r="I216" s="11">
        <v>24</v>
      </c>
      <c r="J216" s="11">
        <v>0</v>
      </c>
      <c r="K216" s="11">
        <v>6</v>
      </c>
      <c r="L216" s="11">
        <v>6</v>
      </c>
      <c r="M216" s="11">
        <v>3</v>
      </c>
      <c r="N216" s="11">
        <v>3</v>
      </c>
    </row>
    <row r="217" spans="2:14" x14ac:dyDescent="0.55000000000000004">
      <c r="B217" s="11">
        <v>1</v>
      </c>
      <c r="C217" s="11">
        <v>157</v>
      </c>
      <c r="D217" s="11">
        <v>72</v>
      </c>
      <c r="E217" s="11">
        <v>21</v>
      </c>
      <c r="F217" s="11">
        <v>168</v>
      </c>
      <c r="G217" s="11">
        <v>25.6</v>
      </c>
      <c r="H217" s="11">
        <v>0.123</v>
      </c>
      <c r="I217" s="11">
        <v>24</v>
      </c>
      <c r="J217" s="11">
        <v>0</v>
      </c>
      <c r="K217" s="11">
        <v>7</v>
      </c>
      <c r="L217" s="11">
        <v>5</v>
      </c>
      <c r="M217" s="11">
        <v>2</v>
      </c>
      <c r="N217" s="11">
        <v>2</v>
      </c>
    </row>
    <row r="218" spans="2:14" x14ac:dyDescent="0.55000000000000004">
      <c r="B218" s="11">
        <v>1</v>
      </c>
      <c r="C218" s="11">
        <v>90</v>
      </c>
      <c r="D218" s="11">
        <v>62</v>
      </c>
      <c r="E218" s="11">
        <v>12</v>
      </c>
      <c r="F218" s="11">
        <v>43</v>
      </c>
      <c r="G218" s="11">
        <v>27.2</v>
      </c>
      <c r="H218" s="11">
        <v>0.57999999999999996</v>
      </c>
      <c r="I218" s="11">
        <v>24</v>
      </c>
      <c r="J218" s="11">
        <v>0</v>
      </c>
      <c r="K218" s="11">
        <v>4</v>
      </c>
      <c r="L218" s="11">
        <v>5</v>
      </c>
      <c r="M218" s="11">
        <v>1</v>
      </c>
      <c r="N218" s="11">
        <v>1</v>
      </c>
    </row>
    <row r="219" spans="2:14" x14ac:dyDescent="0.55000000000000004">
      <c r="B219" s="11">
        <v>1</v>
      </c>
      <c r="C219" s="11">
        <v>107</v>
      </c>
      <c r="D219" s="11">
        <v>72</v>
      </c>
      <c r="E219" s="11">
        <v>30</v>
      </c>
      <c r="F219" s="11">
        <v>82</v>
      </c>
      <c r="G219" s="11">
        <v>30.8</v>
      </c>
      <c r="H219" s="11">
        <v>0.82099999999999995</v>
      </c>
      <c r="I219" s="11">
        <v>24</v>
      </c>
      <c r="J219" s="11">
        <v>0</v>
      </c>
      <c r="K219" s="11">
        <v>5</v>
      </c>
      <c r="L219" s="11">
        <v>5</v>
      </c>
      <c r="M219" s="11">
        <v>3</v>
      </c>
      <c r="N219" s="11">
        <v>1</v>
      </c>
    </row>
    <row r="220" spans="2:14" x14ac:dyDescent="0.55000000000000004">
      <c r="B220" s="11">
        <v>1</v>
      </c>
      <c r="C220" s="11">
        <v>119</v>
      </c>
      <c r="D220" s="11">
        <v>54</v>
      </c>
      <c r="E220" s="11">
        <v>13</v>
      </c>
      <c r="F220" s="11">
        <v>50</v>
      </c>
      <c r="G220" s="11">
        <v>22.3</v>
      </c>
      <c r="H220" s="11">
        <v>0.20499999999999999</v>
      </c>
      <c r="I220" s="11">
        <v>24</v>
      </c>
      <c r="J220" s="11">
        <v>0</v>
      </c>
      <c r="K220" s="11">
        <v>5</v>
      </c>
      <c r="L220" s="11">
        <v>4</v>
      </c>
      <c r="M220" s="11">
        <v>2</v>
      </c>
      <c r="N220" s="11">
        <v>1</v>
      </c>
    </row>
    <row r="221" spans="2:14" x14ac:dyDescent="0.55000000000000004">
      <c r="B221" s="11">
        <v>4</v>
      </c>
      <c r="C221" s="11">
        <v>117</v>
      </c>
      <c r="D221" s="11">
        <v>64</v>
      </c>
      <c r="E221" s="11">
        <v>27</v>
      </c>
      <c r="F221" s="11">
        <v>120</v>
      </c>
      <c r="G221" s="11">
        <v>33.200000000000003</v>
      </c>
      <c r="H221" s="11">
        <v>0.23</v>
      </c>
      <c r="I221" s="11">
        <v>24</v>
      </c>
      <c r="J221" s="11">
        <v>0</v>
      </c>
      <c r="K221" s="11">
        <v>5</v>
      </c>
      <c r="L221" s="11">
        <v>5</v>
      </c>
      <c r="M221" s="11">
        <v>3</v>
      </c>
      <c r="N221" s="11">
        <v>2</v>
      </c>
    </row>
    <row r="222" spans="2:14" x14ac:dyDescent="0.55000000000000004">
      <c r="B222" s="11">
        <v>2</v>
      </c>
      <c r="C222" s="11">
        <v>100</v>
      </c>
      <c r="D222" s="11">
        <v>54</v>
      </c>
      <c r="E222" s="11">
        <v>28</v>
      </c>
      <c r="F222" s="11">
        <v>105</v>
      </c>
      <c r="G222" s="11">
        <v>37.799999999999997</v>
      </c>
      <c r="H222" s="11">
        <v>0.498</v>
      </c>
      <c r="I222" s="11">
        <v>24</v>
      </c>
      <c r="J222" s="11">
        <v>0</v>
      </c>
      <c r="K222" s="11">
        <v>5</v>
      </c>
      <c r="L222" s="11">
        <v>4</v>
      </c>
      <c r="M222" s="11">
        <v>3</v>
      </c>
      <c r="N222" s="11">
        <v>1</v>
      </c>
    </row>
    <row r="223" spans="2:14" x14ac:dyDescent="0.55000000000000004">
      <c r="B223" s="11">
        <v>5</v>
      </c>
      <c r="C223" s="11">
        <v>86</v>
      </c>
      <c r="D223" s="11">
        <v>68</v>
      </c>
      <c r="E223" s="11">
        <v>28</v>
      </c>
      <c r="F223" s="11">
        <v>71</v>
      </c>
      <c r="G223" s="11">
        <v>30.2</v>
      </c>
      <c r="H223" s="11">
        <v>0.36399999999999999</v>
      </c>
      <c r="I223" s="11">
        <v>24</v>
      </c>
      <c r="J223" s="11">
        <v>0</v>
      </c>
      <c r="K223" s="11">
        <v>4</v>
      </c>
      <c r="L223" s="11">
        <v>5</v>
      </c>
      <c r="M223" s="11">
        <v>3</v>
      </c>
      <c r="N223" s="11">
        <v>1</v>
      </c>
    </row>
    <row r="224" spans="2:14" x14ac:dyDescent="0.55000000000000004">
      <c r="B224" s="11">
        <v>4</v>
      </c>
      <c r="C224" s="11">
        <v>114</v>
      </c>
      <c r="D224" s="11">
        <v>64</v>
      </c>
      <c r="E224" s="11">
        <v>0</v>
      </c>
      <c r="F224" s="11">
        <v>0</v>
      </c>
      <c r="G224" s="11">
        <v>28.9</v>
      </c>
      <c r="H224" s="11">
        <v>0.126</v>
      </c>
      <c r="I224" s="11">
        <v>24</v>
      </c>
      <c r="J224" s="11">
        <v>0</v>
      </c>
      <c r="K224" s="11">
        <v>5</v>
      </c>
      <c r="L224" s="11">
        <v>5</v>
      </c>
      <c r="M224" s="11">
        <v>1</v>
      </c>
      <c r="N224" s="11">
        <v>1</v>
      </c>
    </row>
    <row r="225" spans="2:14" x14ac:dyDescent="0.55000000000000004">
      <c r="B225" s="11">
        <v>0</v>
      </c>
      <c r="C225" s="11">
        <v>135</v>
      </c>
      <c r="D225" s="11">
        <v>68</v>
      </c>
      <c r="E225" s="11">
        <v>42</v>
      </c>
      <c r="F225" s="11">
        <v>250</v>
      </c>
      <c r="G225" s="11">
        <v>42.3</v>
      </c>
      <c r="H225" s="11">
        <v>0.36499999999999999</v>
      </c>
      <c r="I225" s="11">
        <v>24</v>
      </c>
      <c r="J225" s="11">
        <v>1</v>
      </c>
      <c r="K225" s="11">
        <v>6</v>
      </c>
      <c r="L225" s="11">
        <v>5</v>
      </c>
      <c r="M225" s="11">
        <v>4</v>
      </c>
      <c r="N225" s="11">
        <v>3</v>
      </c>
    </row>
    <row r="226" spans="2:14" x14ac:dyDescent="0.55000000000000004">
      <c r="B226" s="11">
        <v>2</v>
      </c>
      <c r="C226" s="11">
        <v>83</v>
      </c>
      <c r="D226" s="11">
        <v>65</v>
      </c>
      <c r="E226" s="11">
        <v>28</v>
      </c>
      <c r="F226" s="11">
        <v>66</v>
      </c>
      <c r="G226" s="11">
        <v>36.799999999999997</v>
      </c>
      <c r="H226" s="11">
        <v>0.629</v>
      </c>
      <c r="I226" s="11">
        <v>24</v>
      </c>
      <c r="J226" s="11">
        <v>0</v>
      </c>
      <c r="K226" s="11">
        <v>4</v>
      </c>
      <c r="L226" s="11">
        <v>5</v>
      </c>
      <c r="M226" s="11">
        <v>3</v>
      </c>
      <c r="N226" s="11">
        <v>1</v>
      </c>
    </row>
    <row r="227" spans="2:14" x14ac:dyDescent="0.55000000000000004">
      <c r="B227" s="11">
        <v>3</v>
      </c>
      <c r="C227" s="11">
        <v>99</v>
      </c>
      <c r="D227" s="11">
        <v>54</v>
      </c>
      <c r="E227" s="11">
        <v>19</v>
      </c>
      <c r="F227" s="11">
        <v>86</v>
      </c>
      <c r="G227" s="11">
        <v>25.6</v>
      </c>
      <c r="H227" s="11">
        <v>0.154</v>
      </c>
      <c r="I227" s="11">
        <v>24</v>
      </c>
      <c r="J227" s="11">
        <v>0</v>
      </c>
      <c r="K227" s="11">
        <v>4</v>
      </c>
      <c r="L227" s="11">
        <v>4</v>
      </c>
      <c r="M227" s="11">
        <v>2</v>
      </c>
      <c r="N227" s="11">
        <v>1</v>
      </c>
    </row>
    <row r="228" spans="2:14" x14ac:dyDescent="0.55000000000000004">
      <c r="B228" s="11">
        <v>3</v>
      </c>
      <c r="C228" s="11">
        <v>125</v>
      </c>
      <c r="D228" s="11">
        <v>58</v>
      </c>
      <c r="E228" s="11">
        <v>0</v>
      </c>
      <c r="F228" s="11">
        <v>0</v>
      </c>
      <c r="G228" s="11">
        <v>31.6</v>
      </c>
      <c r="H228" s="11">
        <v>0.151</v>
      </c>
      <c r="I228" s="11">
        <v>24</v>
      </c>
      <c r="J228" s="11">
        <v>0</v>
      </c>
      <c r="K228" s="11">
        <v>6</v>
      </c>
      <c r="L228" s="11">
        <v>4</v>
      </c>
      <c r="M228" s="11">
        <v>1</v>
      </c>
      <c r="N228" s="11">
        <v>1</v>
      </c>
    </row>
    <row r="229" spans="2:14" x14ac:dyDescent="0.55000000000000004">
      <c r="B229" s="11">
        <v>3</v>
      </c>
      <c r="C229" s="11">
        <v>116</v>
      </c>
      <c r="D229" s="11">
        <v>74</v>
      </c>
      <c r="E229" s="11">
        <v>15</v>
      </c>
      <c r="F229" s="11">
        <v>105</v>
      </c>
      <c r="G229" s="11">
        <v>26.3</v>
      </c>
      <c r="H229" s="11">
        <v>0.107</v>
      </c>
      <c r="I229" s="11">
        <v>24</v>
      </c>
      <c r="J229" s="11">
        <v>0</v>
      </c>
      <c r="K229" s="11">
        <v>5</v>
      </c>
      <c r="L229" s="11">
        <v>5</v>
      </c>
      <c r="M229" s="11">
        <v>2</v>
      </c>
      <c r="N229" s="11">
        <v>1</v>
      </c>
    </row>
    <row r="230" spans="2:14" x14ac:dyDescent="0.55000000000000004">
      <c r="B230" s="11">
        <v>0</v>
      </c>
      <c r="C230" s="11">
        <v>107</v>
      </c>
      <c r="D230" s="11">
        <v>76</v>
      </c>
      <c r="E230" s="11">
        <v>0</v>
      </c>
      <c r="F230" s="11">
        <v>0</v>
      </c>
      <c r="G230" s="11">
        <v>45.3</v>
      </c>
      <c r="H230" s="11">
        <v>0.68600000000000005</v>
      </c>
      <c r="I230" s="11">
        <v>24</v>
      </c>
      <c r="J230" s="11">
        <v>0</v>
      </c>
      <c r="K230" s="11">
        <v>5</v>
      </c>
      <c r="L230" s="11">
        <v>5</v>
      </c>
      <c r="M230" s="11">
        <v>1</v>
      </c>
      <c r="N230" s="11">
        <v>1</v>
      </c>
    </row>
    <row r="231" spans="2:14" x14ac:dyDescent="0.55000000000000004">
      <c r="B231" s="11">
        <v>1</v>
      </c>
      <c r="C231" s="11">
        <v>77</v>
      </c>
      <c r="D231" s="11">
        <v>56</v>
      </c>
      <c r="E231" s="11">
        <v>30</v>
      </c>
      <c r="F231" s="11">
        <v>56</v>
      </c>
      <c r="G231" s="11">
        <v>33.299999999999997</v>
      </c>
      <c r="H231" s="11">
        <v>1.2509999999999999</v>
      </c>
      <c r="I231" s="11">
        <v>24</v>
      </c>
      <c r="J231" s="11">
        <v>0</v>
      </c>
      <c r="K231" s="11">
        <v>4</v>
      </c>
      <c r="L231" s="11">
        <v>4</v>
      </c>
      <c r="M231" s="11">
        <v>3</v>
      </c>
      <c r="N231" s="11">
        <v>1</v>
      </c>
    </row>
    <row r="232" spans="2:14" x14ac:dyDescent="0.55000000000000004">
      <c r="B232" s="11">
        <v>1</v>
      </c>
      <c r="C232" s="11">
        <v>87</v>
      </c>
      <c r="D232" s="11">
        <v>68</v>
      </c>
      <c r="E232" s="11">
        <v>34</v>
      </c>
      <c r="F232" s="11">
        <v>77</v>
      </c>
      <c r="G232" s="11">
        <v>37.6</v>
      </c>
      <c r="H232" s="11">
        <v>0.40100000000000002</v>
      </c>
      <c r="I232" s="11">
        <v>24</v>
      </c>
      <c r="J232" s="11">
        <v>0</v>
      </c>
      <c r="K232" s="11">
        <v>4</v>
      </c>
      <c r="L232" s="11">
        <v>5</v>
      </c>
      <c r="M232" s="11">
        <v>3</v>
      </c>
      <c r="N232" s="11">
        <v>1</v>
      </c>
    </row>
    <row r="233" spans="2:14" x14ac:dyDescent="0.55000000000000004">
      <c r="B233" s="11">
        <v>2</v>
      </c>
      <c r="C233" s="11">
        <v>112</v>
      </c>
      <c r="D233" s="11">
        <v>78</v>
      </c>
      <c r="E233" s="11">
        <v>50</v>
      </c>
      <c r="F233" s="11">
        <v>140</v>
      </c>
      <c r="G233" s="11">
        <v>39.4</v>
      </c>
      <c r="H233" s="11">
        <v>0.17499999999999999</v>
      </c>
      <c r="I233" s="11">
        <v>24</v>
      </c>
      <c r="J233" s="11">
        <v>0</v>
      </c>
      <c r="K233" s="11">
        <v>5</v>
      </c>
      <c r="L233" s="11">
        <v>6</v>
      </c>
      <c r="M233" s="11">
        <v>5</v>
      </c>
      <c r="N233" s="11">
        <v>2</v>
      </c>
    </row>
    <row r="234" spans="2:14" x14ac:dyDescent="0.55000000000000004">
      <c r="B234" s="11">
        <v>1</v>
      </c>
      <c r="C234" s="11">
        <v>108</v>
      </c>
      <c r="D234" s="11">
        <v>88</v>
      </c>
      <c r="E234" s="11">
        <v>19</v>
      </c>
      <c r="F234" s="11">
        <v>0</v>
      </c>
      <c r="G234" s="11">
        <v>27.1</v>
      </c>
      <c r="H234" s="11">
        <v>0.4</v>
      </c>
      <c r="I234" s="11">
        <v>24</v>
      </c>
      <c r="J234" s="11">
        <v>0</v>
      </c>
      <c r="K234" s="11">
        <v>5</v>
      </c>
      <c r="L234" s="11">
        <v>6</v>
      </c>
      <c r="M234" s="11">
        <v>2</v>
      </c>
      <c r="N234" s="11">
        <v>1</v>
      </c>
    </row>
    <row r="235" spans="2:14" x14ac:dyDescent="0.55000000000000004">
      <c r="B235" s="11">
        <v>3</v>
      </c>
      <c r="C235" s="11">
        <v>106</v>
      </c>
      <c r="D235" s="11">
        <v>54</v>
      </c>
      <c r="E235" s="11">
        <v>21</v>
      </c>
      <c r="F235" s="11">
        <v>158</v>
      </c>
      <c r="G235" s="11">
        <v>30.9</v>
      </c>
      <c r="H235" s="11">
        <v>0.29199999999999998</v>
      </c>
      <c r="I235" s="11">
        <v>24</v>
      </c>
      <c r="J235" s="11">
        <v>0</v>
      </c>
      <c r="K235" s="11">
        <v>5</v>
      </c>
      <c r="L235" s="11">
        <v>4</v>
      </c>
      <c r="M235" s="11">
        <v>2</v>
      </c>
      <c r="N235" s="11">
        <v>2</v>
      </c>
    </row>
    <row r="236" spans="2:14" x14ac:dyDescent="0.55000000000000004">
      <c r="B236" s="11">
        <v>0</v>
      </c>
      <c r="C236" s="11">
        <v>119</v>
      </c>
      <c r="D236" s="11">
        <v>0</v>
      </c>
      <c r="E236" s="11">
        <v>0</v>
      </c>
      <c r="F236" s="11">
        <v>0</v>
      </c>
      <c r="G236" s="11">
        <v>32.4</v>
      </c>
      <c r="H236" s="11">
        <v>0.14099999999999999</v>
      </c>
      <c r="I236" s="11">
        <v>24</v>
      </c>
      <c r="J236" s="11">
        <v>1</v>
      </c>
      <c r="K236" s="11">
        <v>5</v>
      </c>
      <c r="L236" s="11">
        <v>1</v>
      </c>
      <c r="M236" s="11">
        <v>1</v>
      </c>
      <c r="N236" s="11">
        <v>1</v>
      </c>
    </row>
    <row r="237" spans="2:14" x14ac:dyDescent="0.55000000000000004">
      <c r="B237" s="11">
        <v>0</v>
      </c>
      <c r="C237" s="11">
        <v>102</v>
      </c>
      <c r="D237" s="11">
        <v>78</v>
      </c>
      <c r="E237" s="11">
        <v>40</v>
      </c>
      <c r="F237" s="11">
        <v>90</v>
      </c>
      <c r="G237" s="11">
        <v>34.5</v>
      </c>
      <c r="H237" s="11">
        <v>0.23799999999999999</v>
      </c>
      <c r="I237" s="11">
        <v>24</v>
      </c>
      <c r="J237" s="11">
        <v>0</v>
      </c>
      <c r="K237" s="11">
        <v>5</v>
      </c>
      <c r="L237" s="11">
        <v>6</v>
      </c>
      <c r="M237" s="11">
        <v>4</v>
      </c>
      <c r="N237" s="11">
        <v>1</v>
      </c>
    </row>
    <row r="238" spans="2:14" x14ac:dyDescent="0.55000000000000004">
      <c r="B238" s="11">
        <v>4</v>
      </c>
      <c r="C238" s="11">
        <v>128</v>
      </c>
      <c r="D238" s="11">
        <v>70</v>
      </c>
      <c r="E238" s="11">
        <v>0</v>
      </c>
      <c r="F238" s="11">
        <v>0</v>
      </c>
      <c r="G238" s="11">
        <v>34.299999999999997</v>
      </c>
      <c r="H238" s="11">
        <v>0.30299999999999999</v>
      </c>
      <c r="I238" s="11">
        <v>24</v>
      </c>
      <c r="J238" s="11">
        <v>0</v>
      </c>
      <c r="K238" s="11">
        <v>6</v>
      </c>
      <c r="L238" s="11">
        <v>5</v>
      </c>
      <c r="M238" s="11">
        <v>1</v>
      </c>
      <c r="N238" s="11">
        <v>1</v>
      </c>
    </row>
    <row r="239" spans="2:14" x14ac:dyDescent="0.55000000000000004">
      <c r="B239" s="11">
        <v>1</v>
      </c>
      <c r="C239" s="11">
        <v>112</v>
      </c>
      <c r="D239" s="11">
        <v>80</v>
      </c>
      <c r="E239" s="11">
        <v>45</v>
      </c>
      <c r="F239" s="11">
        <v>132</v>
      </c>
      <c r="G239" s="11">
        <v>34.799999999999997</v>
      </c>
      <c r="H239" s="11">
        <v>0.217</v>
      </c>
      <c r="I239" s="11">
        <v>24</v>
      </c>
      <c r="J239" s="11">
        <v>0</v>
      </c>
      <c r="K239" s="11">
        <v>5</v>
      </c>
      <c r="L239" s="11">
        <v>6</v>
      </c>
      <c r="M239" s="11">
        <v>4</v>
      </c>
      <c r="N239" s="11">
        <v>2</v>
      </c>
    </row>
    <row r="240" spans="2:14" x14ac:dyDescent="0.55000000000000004">
      <c r="B240" s="11">
        <v>3</v>
      </c>
      <c r="C240" s="11">
        <v>158</v>
      </c>
      <c r="D240" s="11">
        <v>64</v>
      </c>
      <c r="E240" s="11">
        <v>13</v>
      </c>
      <c r="F240" s="11">
        <v>387</v>
      </c>
      <c r="G240" s="11">
        <v>31.2</v>
      </c>
      <c r="H240" s="11">
        <v>0.29499999999999998</v>
      </c>
      <c r="I240" s="11">
        <v>24</v>
      </c>
      <c r="J240" s="11">
        <v>0</v>
      </c>
      <c r="K240" s="11">
        <v>7</v>
      </c>
      <c r="L240" s="11">
        <v>5</v>
      </c>
      <c r="M240" s="11">
        <v>2</v>
      </c>
      <c r="N240" s="11">
        <v>4</v>
      </c>
    </row>
    <row r="241" spans="2:14" x14ac:dyDescent="0.55000000000000004">
      <c r="B241" s="11">
        <v>1</v>
      </c>
      <c r="C241" s="11">
        <v>108</v>
      </c>
      <c r="D241" s="11">
        <v>60</v>
      </c>
      <c r="E241" s="11">
        <v>46</v>
      </c>
      <c r="F241" s="11">
        <v>178</v>
      </c>
      <c r="G241" s="11">
        <v>35.5</v>
      </c>
      <c r="H241" s="11">
        <v>0.41499999999999998</v>
      </c>
      <c r="I241" s="11">
        <v>24</v>
      </c>
      <c r="J241" s="11">
        <v>0</v>
      </c>
      <c r="K241" s="11">
        <v>5</v>
      </c>
      <c r="L241" s="11">
        <v>4</v>
      </c>
      <c r="M241" s="11">
        <v>4</v>
      </c>
      <c r="N241" s="11">
        <v>2</v>
      </c>
    </row>
    <row r="242" spans="2:14" x14ac:dyDescent="0.55000000000000004">
      <c r="B242" s="11">
        <v>2</v>
      </c>
      <c r="C242" s="11">
        <v>174</v>
      </c>
      <c r="D242" s="11">
        <v>88</v>
      </c>
      <c r="E242" s="11">
        <v>37</v>
      </c>
      <c r="F242" s="11">
        <v>120</v>
      </c>
      <c r="G242" s="11">
        <v>44.5</v>
      </c>
      <c r="H242" s="11">
        <v>0.64600000000000002</v>
      </c>
      <c r="I242" s="11">
        <v>24</v>
      </c>
      <c r="J242" s="11">
        <v>1</v>
      </c>
      <c r="K242" s="11">
        <v>7</v>
      </c>
      <c r="L242" s="11">
        <v>6</v>
      </c>
      <c r="M242" s="11">
        <v>3</v>
      </c>
      <c r="N242" s="11">
        <v>2</v>
      </c>
    </row>
    <row r="243" spans="2:14" x14ac:dyDescent="0.55000000000000004">
      <c r="B243" s="11">
        <v>0</v>
      </c>
      <c r="C243" s="11">
        <v>180</v>
      </c>
      <c r="D243" s="11">
        <v>66</v>
      </c>
      <c r="E243" s="11">
        <v>39</v>
      </c>
      <c r="F243" s="11">
        <v>0</v>
      </c>
      <c r="G243" s="11">
        <v>42</v>
      </c>
      <c r="H243" s="11">
        <v>1.893</v>
      </c>
      <c r="I243" s="11">
        <v>25</v>
      </c>
      <c r="J243" s="11">
        <v>1</v>
      </c>
      <c r="K243" s="11">
        <v>8</v>
      </c>
      <c r="L243" s="11">
        <v>5</v>
      </c>
      <c r="M243" s="11">
        <v>4</v>
      </c>
      <c r="N243" s="11">
        <v>1</v>
      </c>
    </row>
    <row r="244" spans="2:14" x14ac:dyDescent="0.55000000000000004">
      <c r="B244" s="11">
        <v>1</v>
      </c>
      <c r="C244" s="11">
        <v>95</v>
      </c>
      <c r="D244" s="11">
        <v>66</v>
      </c>
      <c r="E244" s="11">
        <v>13</v>
      </c>
      <c r="F244" s="11">
        <v>38</v>
      </c>
      <c r="G244" s="11">
        <v>19.600000000000001</v>
      </c>
      <c r="H244" s="11">
        <v>0.33400000000000002</v>
      </c>
      <c r="I244" s="11">
        <v>25</v>
      </c>
      <c r="J244" s="11">
        <v>0</v>
      </c>
      <c r="K244" s="11">
        <v>4</v>
      </c>
      <c r="L244" s="11">
        <v>5</v>
      </c>
      <c r="M244" s="11">
        <v>2</v>
      </c>
      <c r="N244" s="11">
        <v>1</v>
      </c>
    </row>
    <row r="245" spans="2:14" x14ac:dyDescent="0.55000000000000004">
      <c r="B245" s="11">
        <v>3</v>
      </c>
      <c r="C245" s="11">
        <v>83</v>
      </c>
      <c r="D245" s="11">
        <v>58</v>
      </c>
      <c r="E245" s="11">
        <v>31</v>
      </c>
      <c r="F245" s="11">
        <v>18</v>
      </c>
      <c r="G245" s="11">
        <v>34.299999999999997</v>
      </c>
      <c r="H245" s="11">
        <v>0.33600000000000002</v>
      </c>
      <c r="I245" s="11">
        <v>25</v>
      </c>
      <c r="J245" s="11">
        <v>0</v>
      </c>
      <c r="K245" s="11">
        <v>4</v>
      </c>
      <c r="L245" s="11">
        <v>4</v>
      </c>
      <c r="M245" s="11">
        <v>3</v>
      </c>
      <c r="N245" s="11">
        <v>1</v>
      </c>
    </row>
    <row r="246" spans="2:14" x14ac:dyDescent="0.55000000000000004">
      <c r="B246" s="11">
        <v>4</v>
      </c>
      <c r="C246" s="11">
        <v>76</v>
      </c>
      <c r="D246" s="11">
        <v>62</v>
      </c>
      <c r="E246" s="11">
        <v>0</v>
      </c>
      <c r="F246" s="11">
        <v>0</v>
      </c>
      <c r="G246" s="11">
        <v>34</v>
      </c>
      <c r="H246" s="11">
        <v>0.39100000000000001</v>
      </c>
      <c r="I246" s="11">
        <v>25</v>
      </c>
      <c r="J246" s="11">
        <v>0</v>
      </c>
      <c r="K246" s="11">
        <v>4</v>
      </c>
      <c r="L246" s="11">
        <v>5</v>
      </c>
      <c r="M246" s="11">
        <v>1</v>
      </c>
      <c r="N246" s="11">
        <v>1</v>
      </c>
    </row>
    <row r="247" spans="2:14" x14ac:dyDescent="0.55000000000000004">
      <c r="B247" s="11">
        <v>5</v>
      </c>
      <c r="C247" s="11">
        <v>78</v>
      </c>
      <c r="D247" s="11">
        <v>48</v>
      </c>
      <c r="E247" s="11">
        <v>0</v>
      </c>
      <c r="F247" s="11">
        <v>0</v>
      </c>
      <c r="G247" s="11">
        <v>33.700000000000003</v>
      </c>
      <c r="H247" s="11">
        <v>0.65400000000000003</v>
      </c>
      <c r="I247" s="11">
        <v>25</v>
      </c>
      <c r="J247" s="11">
        <v>0</v>
      </c>
      <c r="K247" s="11">
        <v>4</v>
      </c>
      <c r="L247" s="11">
        <v>4</v>
      </c>
      <c r="M247" s="11">
        <v>1</v>
      </c>
      <c r="N247" s="11">
        <v>1</v>
      </c>
    </row>
    <row r="248" spans="2:14" x14ac:dyDescent="0.55000000000000004">
      <c r="B248" s="11">
        <v>0</v>
      </c>
      <c r="C248" s="11">
        <v>162</v>
      </c>
      <c r="D248" s="11">
        <v>76</v>
      </c>
      <c r="E248" s="11">
        <v>56</v>
      </c>
      <c r="F248" s="11">
        <v>100</v>
      </c>
      <c r="G248" s="11">
        <v>53.2</v>
      </c>
      <c r="H248" s="11">
        <v>0.75900000000000001</v>
      </c>
      <c r="I248" s="11">
        <v>25</v>
      </c>
      <c r="J248" s="11">
        <v>1</v>
      </c>
      <c r="K248" s="11">
        <v>7</v>
      </c>
      <c r="L248" s="11">
        <v>5</v>
      </c>
      <c r="M248" s="11">
        <v>5</v>
      </c>
      <c r="N248" s="11">
        <v>1</v>
      </c>
    </row>
    <row r="249" spans="2:14" x14ac:dyDescent="0.55000000000000004">
      <c r="B249" s="11">
        <v>2</v>
      </c>
      <c r="C249" s="11">
        <v>87</v>
      </c>
      <c r="D249" s="11">
        <v>0</v>
      </c>
      <c r="E249" s="11">
        <v>23</v>
      </c>
      <c r="F249" s="11">
        <v>0</v>
      </c>
      <c r="G249" s="11">
        <v>28.9</v>
      </c>
      <c r="H249" s="11">
        <v>0.77300000000000002</v>
      </c>
      <c r="I249" s="11">
        <v>25</v>
      </c>
      <c r="J249" s="11">
        <v>0</v>
      </c>
      <c r="K249" s="11">
        <v>4</v>
      </c>
      <c r="L249" s="11">
        <v>1</v>
      </c>
      <c r="M249" s="11">
        <v>2</v>
      </c>
      <c r="N249" s="11">
        <v>1</v>
      </c>
    </row>
    <row r="250" spans="2:14" x14ac:dyDescent="0.55000000000000004">
      <c r="B250" s="11">
        <v>5</v>
      </c>
      <c r="C250" s="11">
        <v>139</v>
      </c>
      <c r="D250" s="11">
        <v>80</v>
      </c>
      <c r="E250" s="11">
        <v>35</v>
      </c>
      <c r="F250" s="11">
        <v>160</v>
      </c>
      <c r="G250" s="11">
        <v>31.6</v>
      </c>
      <c r="H250" s="11">
        <v>0.36099999999999999</v>
      </c>
      <c r="I250" s="11">
        <v>25</v>
      </c>
      <c r="J250" s="11">
        <v>1</v>
      </c>
      <c r="K250" s="11">
        <v>6</v>
      </c>
      <c r="L250" s="11">
        <v>6</v>
      </c>
      <c r="M250" s="11">
        <v>3</v>
      </c>
      <c r="N250" s="11">
        <v>2</v>
      </c>
    </row>
    <row r="251" spans="2:14" x14ac:dyDescent="0.55000000000000004">
      <c r="B251" s="11">
        <v>2</v>
      </c>
      <c r="C251" s="11">
        <v>81</v>
      </c>
      <c r="D251" s="11">
        <v>60</v>
      </c>
      <c r="E251" s="11">
        <v>22</v>
      </c>
      <c r="F251" s="11">
        <v>0</v>
      </c>
      <c r="G251" s="11">
        <v>27.7</v>
      </c>
      <c r="H251" s="11">
        <v>0.28999999999999998</v>
      </c>
      <c r="I251" s="11">
        <v>25</v>
      </c>
      <c r="J251" s="11">
        <v>0</v>
      </c>
      <c r="K251" s="11">
        <v>4</v>
      </c>
      <c r="L251" s="11">
        <v>4</v>
      </c>
      <c r="M251" s="11">
        <v>2</v>
      </c>
      <c r="N251" s="11">
        <v>1</v>
      </c>
    </row>
    <row r="252" spans="2:14" x14ac:dyDescent="0.55000000000000004">
      <c r="B252" s="11">
        <v>5</v>
      </c>
      <c r="C252" s="11">
        <v>109</v>
      </c>
      <c r="D252" s="11">
        <v>62</v>
      </c>
      <c r="E252" s="11">
        <v>41</v>
      </c>
      <c r="F252" s="11">
        <v>129</v>
      </c>
      <c r="G252" s="11">
        <v>35.799999999999997</v>
      </c>
      <c r="H252" s="11">
        <v>0.51400000000000001</v>
      </c>
      <c r="I252" s="11">
        <v>25</v>
      </c>
      <c r="J252" s="11">
        <v>1</v>
      </c>
      <c r="K252" s="11">
        <v>5</v>
      </c>
      <c r="L252" s="11">
        <v>5</v>
      </c>
      <c r="M252" s="11">
        <v>4</v>
      </c>
      <c r="N252" s="11">
        <v>2</v>
      </c>
    </row>
    <row r="253" spans="2:14" x14ac:dyDescent="0.55000000000000004">
      <c r="B253" s="11">
        <v>0</v>
      </c>
      <c r="C253" s="11">
        <v>86</v>
      </c>
      <c r="D253" s="11">
        <v>68</v>
      </c>
      <c r="E253" s="11">
        <v>32</v>
      </c>
      <c r="F253" s="11">
        <v>0</v>
      </c>
      <c r="G253" s="11">
        <v>35.799999999999997</v>
      </c>
      <c r="H253" s="11">
        <v>0.23799999999999999</v>
      </c>
      <c r="I253" s="11">
        <v>25</v>
      </c>
      <c r="J253" s="11">
        <v>0</v>
      </c>
      <c r="K253" s="11">
        <v>4</v>
      </c>
      <c r="L253" s="11">
        <v>5</v>
      </c>
      <c r="M253" s="11">
        <v>3</v>
      </c>
      <c r="N253" s="11">
        <v>1</v>
      </c>
    </row>
    <row r="254" spans="2:14" x14ac:dyDescent="0.55000000000000004">
      <c r="B254" s="11">
        <v>2</v>
      </c>
      <c r="C254" s="11">
        <v>114</v>
      </c>
      <c r="D254" s="11">
        <v>68</v>
      </c>
      <c r="E254" s="11">
        <v>22</v>
      </c>
      <c r="F254" s="11">
        <v>0</v>
      </c>
      <c r="G254" s="11">
        <v>28.7</v>
      </c>
      <c r="H254" s="11">
        <v>9.1999999999999998E-2</v>
      </c>
      <c r="I254" s="11">
        <v>25</v>
      </c>
      <c r="J254" s="11">
        <v>0</v>
      </c>
      <c r="K254" s="11">
        <v>5</v>
      </c>
      <c r="L254" s="11">
        <v>5</v>
      </c>
      <c r="M254" s="11">
        <v>2</v>
      </c>
      <c r="N254" s="11">
        <v>1</v>
      </c>
    </row>
    <row r="255" spans="2:14" x14ac:dyDescent="0.55000000000000004">
      <c r="B255" s="11">
        <v>0</v>
      </c>
      <c r="C255" s="11">
        <v>138</v>
      </c>
      <c r="D255" s="11">
        <v>0</v>
      </c>
      <c r="E255" s="11">
        <v>0</v>
      </c>
      <c r="F255" s="11">
        <v>0</v>
      </c>
      <c r="G255" s="11">
        <v>36.299999999999997</v>
      </c>
      <c r="H255" s="11">
        <v>0.93300000000000005</v>
      </c>
      <c r="I255" s="11">
        <v>25</v>
      </c>
      <c r="J255" s="11">
        <v>1</v>
      </c>
      <c r="K255" s="11">
        <v>6</v>
      </c>
      <c r="L255" s="11">
        <v>1</v>
      </c>
      <c r="M255" s="11">
        <v>1</v>
      </c>
      <c r="N255" s="11">
        <v>1</v>
      </c>
    </row>
    <row r="256" spans="2:14" x14ac:dyDescent="0.55000000000000004">
      <c r="B256" s="11">
        <v>2</v>
      </c>
      <c r="C256" s="11">
        <v>100</v>
      </c>
      <c r="D256" s="11">
        <v>70</v>
      </c>
      <c r="E256" s="11">
        <v>52</v>
      </c>
      <c r="F256" s="11">
        <v>57</v>
      </c>
      <c r="G256" s="11">
        <v>40.5</v>
      </c>
      <c r="H256" s="11">
        <v>0.67700000000000005</v>
      </c>
      <c r="I256" s="11">
        <v>25</v>
      </c>
      <c r="J256" s="11">
        <v>0</v>
      </c>
      <c r="K256" s="11">
        <v>5</v>
      </c>
      <c r="L256" s="11">
        <v>5</v>
      </c>
      <c r="M256" s="11">
        <v>5</v>
      </c>
      <c r="N256" s="11">
        <v>1</v>
      </c>
    </row>
    <row r="257" spans="2:14" x14ac:dyDescent="0.55000000000000004">
      <c r="B257" s="11">
        <v>0</v>
      </c>
      <c r="C257" s="11">
        <v>107</v>
      </c>
      <c r="D257" s="11">
        <v>62</v>
      </c>
      <c r="E257" s="11">
        <v>30</v>
      </c>
      <c r="F257" s="11">
        <v>74</v>
      </c>
      <c r="G257" s="11">
        <v>36.6</v>
      </c>
      <c r="H257" s="11">
        <v>0.75700000000000001</v>
      </c>
      <c r="I257" s="11">
        <v>25</v>
      </c>
      <c r="J257" s="11">
        <v>1</v>
      </c>
      <c r="K257" s="11">
        <v>5</v>
      </c>
      <c r="L257" s="11">
        <v>5</v>
      </c>
      <c r="M257" s="11">
        <v>3</v>
      </c>
      <c r="N257" s="11">
        <v>1</v>
      </c>
    </row>
    <row r="258" spans="2:14" x14ac:dyDescent="0.55000000000000004">
      <c r="B258" s="11">
        <v>2</v>
      </c>
      <c r="C258" s="11">
        <v>144</v>
      </c>
      <c r="D258" s="11">
        <v>58</v>
      </c>
      <c r="E258" s="11">
        <v>33</v>
      </c>
      <c r="F258" s="11">
        <v>135</v>
      </c>
      <c r="G258" s="11">
        <v>31.6</v>
      </c>
      <c r="H258" s="11">
        <v>0.42199999999999999</v>
      </c>
      <c r="I258" s="11">
        <v>25</v>
      </c>
      <c r="J258" s="11">
        <v>1</v>
      </c>
      <c r="K258" s="11">
        <v>6</v>
      </c>
      <c r="L258" s="11">
        <v>4</v>
      </c>
      <c r="M258" s="11">
        <v>3</v>
      </c>
      <c r="N258" s="11">
        <v>2</v>
      </c>
    </row>
    <row r="259" spans="2:14" x14ac:dyDescent="0.55000000000000004">
      <c r="B259" s="11">
        <v>0</v>
      </c>
      <c r="C259" s="11">
        <v>128</v>
      </c>
      <c r="D259" s="11">
        <v>68</v>
      </c>
      <c r="E259" s="11">
        <v>19</v>
      </c>
      <c r="F259" s="11">
        <v>180</v>
      </c>
      <c r="G259" s="11">
        <v>30.5</v>
      </c>
      <c r="H259" s="11">
        <v>1.391</v>
      </c>
      <c r="I259" s="11">
        <v>25</v>
      </c>
      <c r="J259" s="11">
        <v>1</v>
      </c>
      <c r="K259" s="11">
        <v>6</v>
      </c>
      <c r="L259" s="11">
        <v>5</v>
      </c>
      <c r="M259" s="11">
        <v>2</v>
      </c>
      <c r="N259" s="11">
        <v>2</v>
      </c>
    </row>
    <row r="260" spans="2:14" x14ac:dyDescent="0.55000000000000004">
      <c r="B260" s="11">
        <v>3</v>
      </c>
      <c r="C260" s="11">
        <v>113</v>
      </c>
      <c r="D260" s="11">
        <v>50</v>
      </c>
      <c r="E260" s="11">
        <v>10</v>
      </c>
      <c r="F260" s="11">
        <v>85</v>
      </c>
      <c r="G260" s="11">
        <v>29.5</v>
      </c>
      <c r="H260" s="11">
        <v>0.626</v>
      </c>
      <c r="I260" s="11">
        <v>25</v>
      </c>
      <c r="J260" s="11">
        <v>0</v>
      </c>
      <c r="K260" s="11">
        <v>5</v>
      </c>
      <c r="L260" s="11">
        <v>4</v>
      </c>
      <c r="M260" s="11">
        <v>1</v>
      </c>
      <c r="N260" s="11">
        <v>1</v>
      </c>
    </row>
    <row r="261" spans="2:14" x14ac:dyDescent="0.55000000000000004">
      <c r="B261" s="11">
        <v>3</v>
      </c>
      <c r="C261" s="11">
        <v>112</v>
      </c>
      <c r="D261" s="11">
        <v>74</v>
      </c>
      <c r="E261" s="11">
        <v>30</v>
      </c>
      <c r="F261" s="11">
        <v>0</v>
      </c>
      <c r="G261" s="11">
        <v>31.6</v>
      </c>
      <c r="H261" s="11">
        <v>0.19700000000000001</v>
      </c>
      <c r="I261" s="11">
        <v>25</v>
      </c>
      <c r="J261" s="11">
        <v>1</v>
      </c>
      <c r="K261" s="11">
        <v>5</v>
      </c>
      <c r="L261" s="11">
        <v>5</v>
      </c>
      <c r="M261" s="11">
        <v>3</v>
      </c>
      <c r="N261" s="11">
        <v>1</v>
      </c>
    </row>
    <row r="262" spans="2:14" x14ac:dyDescent="0.55000000000000004">
      <c r="B262" s="11">
        <v>2</v>
      </c>
      <c r="C262" s="11">
        <v>87</v>
      </c>
      <c r="D262" s="11">
        <v>58</v>
      </c>
      <c r="E262" s="11">
        <v>16</v>
      </c>
      <c r="F262" s="11">
        <v>52</v>
      </c>
      <c r="G262" s="11">
        <v>32.700000000000003</v>
      </c>
      <c r="H262" s="11">
        <v>0.16600000000000001</v>
      </c>
      <c r="I262" s="11">
        <v>25</v>
      </c>
      <c r="J262" s="11">
        <v>0</v>
      </c>
      <c r="K262" s="11">
        <v>4</v>
      </c>
      <c r="L262" s="11">
        <v>4</v>
      </c>
      <c r="M262" s="11">
        <v>2</v>
      </c>
      <c r="N262" s="11">
        <v>1</v>
      </c>
    </row>
    <row r="263" spans="2:14" x14ac:dyDescent="0.55000000000000004">
      <c r="B263" s="11">
        <v>3</v>
      </c>
      <c r="C263" s="11">
        <v>173</v>
      </c>
      <c r="D263" s="11">
        <v>82</v>
      </c>
      <c r="E263" s="11">
        <v>48</v>
      </c>
      <c r="F263" s="11">
        <v>465</v>
      </c>
      <c r="G263" s="11">
        <v>38.4</v>
      </c>
      <c r="H263" s="11">
        <v>2.137</v>
      </c>
      <c r="I263" s="11">
        <v>25</v>
      </c>
      <c r="J263" s="11">
        <v>1</v>
      </c>
      <c r="K263" s="11">
        <v>7</v>
      </c>
      <c r="L263" s="11">
        <v>6</v>
      </c>
      <c r="M263" s="11">
        <v>4</v>
      </c>
      <c r="N263" s="11">
        <v>5</v>
      </c>
    </row>
    <row r="264" spans="2:14" x14ac:dyDescent="0.55000000000000004">
      <c r="B264" s="11">
        <v>2</v>
      </c>
      <c r="C264" s="11">
        <v>105</v>
      </c>
      <c r="D264" s="11">
        <v>58</v>
      </c>
      <c r="E264" s="11">
        <v>40</v>
      </c>
      <c r="F264" s="11">
        <v>94</v>
      </c>
      <c r="G264" s="11">
        <v>34.9</v>
      </c>
      <c r="H264" s="11">
        <v>0.22500000000000001</v>
      </c>
      <c r="I264" s="11">
        <v>25</v>
      </c>
      <c r="J264" s="11">
        <v>0</v>
      </c>
      <c r="K264" s="11">
        <v>5</v>
      </c>
      <c r="L264" s="11">
        <v>4</v>
      </c>
      <c r="M264" s="11">
        <v>4</v>
      </c>
      <c r="N264" s="11">
        <v>1</v>
      </c>
    </row>
    <row r="265" spans="2:14" x14ac:dyDescent="0.55000000000000004">
      <c r="B265" s="11">
        <v>1</v>
      </c>
      <c r="C265" s="11">
        <v>90</v>
      </c>
      <c r="D265" s="11">
        <v>62</v>
      </c>
      <c r="E265" s="11">
        <v>18</v>
      </c>
      <c r="F265" s="11">
        <v>59</v>
      </c>
      <c r="G265" s="11">
        <v>25.1</v>
      </c>
      <c r="H265" s="11">
        <v>1.268</v>
      </c>
      <c r="I265" s="11">
        <v>25</v>
      </c>
      <c r="J265" s="11">
        <v>0</v>
      </c>
      <c r="K265" s="11">
        <v>4</v>
      </c>
      <c r="L265" s="11">
        <v>5</v>
      </c>
      <c r="M265" s="11">
        <v>2</v>
      </c>
      <c r="N265" s="11">
        <v>1</v>
      </c>
    </row>
    <row r="266" spans="2:14" x14ac:dyDescent="0.55000000000000004">
      <c r="B266" s="11">
        <v>1</v>
      </c>
      <c r="C266" s="11">
        <v>125</v>
      </c>
      <c r="D266" s="11">
        <v>70</v>
      </c>
      <c r="E266" s="11">
        <v>24</v>
      </c>
      <c r="F266" s="11">
        <v>110</v>
      </c>
      <c r="G266" s="11">
        <v>24.3</v>
      </c>
      <c r="H266" s="11">
        <v>0.221</v>
      </c>
      <c r="I266" s="11">
        <v>25</v>
      </c>
      <c r="J266" s="11">
        <v>0</v>
      </c>
      <c r="K266" s="11">
        <v>6</v>
      </c>
      <c r="L266" s="11">
        <v>5</v>
      </c>
      <c r="M266" s="11">
        <v>2</v>
      </c>
      <c r="N266" s="11">
        <v>2</v>
      </c>
    </row>
    <row r="267" spans="2:14" x14ac:dyDescent="0.55000000000000004">
      <c r="B267" s="11">
        <v>2</v>
      </c>
      <c r="C267" s="11">
        <v>127</v>
      </c>
      <c r="D267" s="11">
        <v>58</v>
      </c>
      <c r="E267" s="11">
        <v>24</v>
      </c>
      <c r="F267" s="11">
        <v>275</v>
      </c>
      <c r="G267" s="11">
        <v>27.7</v>
      </c>
      <c r="H267" s="11">
        <v>1.6</v>
      </c>
      <c r="I267" s="11">
        <v>25</v>
      </c>
      <c r="J267" s="11">
        <v>0</v>
      </c>
      <c r="K267" s="11">
        <v>6</v>
      </c>
      <c r="L267" s="11">
        <v>4</v>
      </c>
      <c r="M267" s="11">
        <v>2</v>
      </c>
      <c r="N267" s="11">
        <v>3</v>
      </c>
    </row>
    <row r="268" spans="2:14" x14ac:dyDescent="0.55000000000000004">
      <c r="B268" s="11">
        <v>3</v>
      </c>
      <c r="C268" s="11">
        <v>82</v>
      </c>
      <c r="D268" s="11">
        <v>70</v>
      </c>
      <c r="E268" s="11">
        <v>0</v>
      </c>
      <c r="F268" s="11">
        <v>0</v>
      </c>
      <c r="G268" s="11">
        <v>21.1</v>
      </c>
      <c r="H268" s="11">
        <v>0.38900000000000001</v>
      </c>
      <c r="I268" s="11">
        <v>25</v>
      </c>
      <c r="J268" s="11">
        <v>0</v>
      </c>
      <c r="K268" s="11">
        <v>4</v>
      </c>
      <c r="L268" s="11">
        <v>5</v>
      </c>
      <c r="M268" s="11">
        <v>1</v>
      </c>
      <c r="N268" s="11">
        <v>1</v>
      </c>
    </row>
    <row r="269" spans="2:14" x14ac:dyDescent="0.55000000000000004">
      <c r="B269" s="11">
        <v>3</v>
      </c>
      <c r="C269" s="11">
        <v>193</v>
      </c>
      <c r="D269" s="11">
        <v>70</v>
      </c>
      <c r="E269" s="11">
        <v>31</v>
      </c>
      <c r="F269" s="11">
        <v>0</v>
      </c>
      <c r="G269" s="11">
        <v>34.9</v>
      </c>
      <c r="H269" s="11">
        <v>0.24099999999999999</v>
      </c>
      <c r="I269" s="11">
        <v>25</v>
      </c>
      <c r="J269" s="11">
        <v>1</v>
      </c>
      <c r="K269" s="11">
        <v>8</v>
      </c>
      <c r="L269" s="11">
        <v>5</v>
      </c>
      <c r="M269" s="11">
        <v>3</v>
      </c>
      <c r="N269" s="11">
        <v>1</v>
      </c>
    </row>
    <row r="270" spans="2:14" x14ac:dyDescent="0.55000000000000004">
      <c r="B270" s="11">
        <v>0</v>
      </c>
      <c r="C270" s="11">
        <v>101</v>
      </c>
      <c r="D270" s="11">
        <v>62</v>
      </c>
      <c r="E270" s="11">
        <v>0</v>
      </c>
      <c r="F270" s="11">
        <v>0</v>
      </c>
      <c r="G270" s="11">
        <v>21.9</v>
      </c>
      <c r="H270" s="11">
        <v>0.33600000000000002</v>
      </c>
      <c r="I270" s="11">
        <v>25</v>
      </c>
      <c r="J270" s="11">
        <v>0</v>
      </c>
      <c r="K270" s="11">
        <v>5</v>
      </c>
      <c r="L270" s="11">
        <v>5</v>
      </c>
      <c r="M270" s="11">
        <v>1</v>
      </c>
      <c r="N270" s="11">
        <v>1</v>
      </c>
    </row>
    <row r="271" spans="2:14" x14ac:dyDescent="0.55000000000000004">
      <c r="B271" s="11">
        <v>1</v>
      </c>
      <c r="C271" s="11">
        <v>112</v>
      </c>
      <c r="D271" s="11">
        <v>72</v>
      </c>
      <c r="E271" s="11">
        <v>30</v>
      </c>
      <c r="F271" s="11">
        <v>176</v>
      </c>
      <c r="G271" s="11">
        <v>34.4</v>
      </c>
      <c r="H271" s="11">
        <v>0.52800000000000002</v>
      </c>
      <c r="I271" s="11">
        <v>25</v>
      </c>
      <c r="J271" s="11">
        <v>0</v>
      </c>
      <c r="K271" s="11">
        <v>5</v>
      </c>
      <c r="L271" s="11">
        <v>5</v>
      </c>
      <c r="M271" s="11">
        <v>3</v>
      </c>
      <c r="N271" s="11">
        <v>2</v>
      </c>
    </row>
    <row r="272" spans="2:14" x14ac:dyDescent="0.55000000000000004">
      <c r="B272" s="11">
        <v>0</v>
      </c>
      <c r="C272" s="11">
        <v>94</v>
      </c>
      <c r="D272" s="11">
        <v>0</v>
      </c>
      <c r="E272" s="11">
        <v>0</v>
      </c>
      <c r="F272" s="11">
        <v>0</v>
      </c>
      <c r="G272" s="11">
        <v>0</v>
      </c>
      <c r="H272" s="11">
        <v>0.25600000000000001</v>
      </c>
      <c r="I272" s="11">
        <v>25</v>
      </c>
      <c r="J272" s="11">
        <v>0</v>
      </c>
      <c r="K272" s="11">
        <v>4</v>
      </c>
      <c r="L272" s="11">
        <v>1</v>
      </c>
      <c r="M272" s="11">
        <v>1</v>
      </c>
      <c r="N272" s="11">
        <v>1</v>
      </c>
    </row>
    <row r="273" spans="2:14" x14ac:dyDescent="0.55000000000000004">
      <c r="B273" s="11">
        <v>0</v>
      </c>
      <c r="C273" s="11">
        <v>180</v>
      </c>
      <c r="D273" s="11">
        <v>78</v>
      </c>
      <c r="E273" s="11">
        <v>63</v>
      </c>
      <c r="F273" s="11">
        <v>14</v>
      </c>
      <c r="G273" s="11">
        <v>59.4</v>
      </c>
      <c r="H273" s="11">
        <v>2.42</v>
      </c>
      <c r="I273" s="11">
        <v>25</v>
      </c>
      <c r="J273" s="11">
        <v>1</v>
      </c>
      <c r="K273" s="11">
        <v>8</v>
      </c>
      <c r="L273" s="11">
        <v>6</v>
      </c>
      <c r="M273" s="11">
        <v>6</v>
      </c>
      <c r="N273" s="11">
        <v>1</v>
      </c>
    </row>
    <row r="274" spans="2:14" x14ac:dyDescent="0.55000000000000004">
      <c r="B274" s="11">
        <v>0</v>
      </c>
      <c r="C274" s="11">
        <v>91</v>
      </c>
      <c r="D274" s="11">
        <v>68</v>
      </c>
      <c r="E274" s="11">
        <v>32</v>
      </c>
      <c r="F274" s="11">
        <v>210</v>
      </c>
      <c r="G274" s="11">
        <v>39.9</v>
      </c>
      <c r="H274" s="11">
        <v>0.38100000000000001</v>
      </c>
      <c r="I274" s="11">
        <v>25</v>
      </c>
      <c r="J274" s="11">
        <v>0</v>
      </c>
      <c r="K274" s="11">
        <v>4</v>
      </c>
      <c r="L274" s="11">
        <v>5</v>
      </c>
      <c r="M274" s="11">
        <v>3</v>
      </c>
      <c r="N274" s="11">
        <v>2</v>
      </c>
    </row>
    <row r="275" spans="2:14" x14ac:dyDescent="0.55000000000000004">
      <c r="B275" s="11">
        <v>0</v>
      </c>
      <c r="C275" s="11">
        <v>97</v>
      </c>
      <c r="D275" s="11">
        <v>64</v>
      </c>
      <c r="E275" s="11">
        <v>36</v>
      </c>
      <c r="F275" s="11">
        <v>100</v>
      </c>
      <c r="G275" s="11">
        <v>36.799999999999997</v>
      </c>
      <c r="H275" s="11">
        <v>0.6</v>
      </c>
      <c r="I275" s="11">
        <v>25</v>
      </c>
      <c r="J275" s="11">
        <v>0</v>
      </c>
      <c r="K275" s="11">
        <v>4</v>
      </c>
      <c r="L275" s="11">
        <v>5</v>
      </c>
      <c r="M275" s="11">
        <v>3</v>
      </c>
      <c r="N275" s="11">
        <v>1</v>
      </c>
    </row>
    <row r="276" spans="2:14" x14ac:dyDescent="0.55000000000000004">
      <c r="B276" s="11">
        <v>2</v>
      </c>
      <c r="C276" s="11">
        <v>81</v>
      </c>
      <c r="D276" s="11">
        <v>72</v>
      </c>
      <c r="E276" s="11">
        <v>15</v>
      </c>
      <c r="F276" s="11">
        <v>76</v>
      </c>
      <c r="G276" s="11">
        <v>30.1</v>
      </c>
      <c r="H276" s="11">
        <v>0.54700000000000004</v>
      </c>
      <c r="I276" s="11">
        <v>25</v>
      </c>
      <c r="J276" s="11">
        <v>0</v>
      </c>
      <c r="K276" s="11">
        <v>4</v>
      </c>
      <c r="L276" s="11">
        <v>5</v>
      </c>
      <c r="M276" s="11">
        <v>2</v>
      </c>
      <c r="N276" s="11">
        <v>1</v>
      </c>
    </row>
    <row r="277" spans="2:14" x14ac:dyDescent="0.55000000000000004">
      <c r="B277" s="11">
        <v>2</v>
      </c>
      <c r="C277" s="11">
        <v>68</v>
      </c>
      <c r="D277" s="11">
        <v>70</v>
      </c>
      <c r="E277" s="11">
        <v>32</v>
      </c>
      <c r="F277" s="11">
        <v>66</v>
      </c>
      <c r="G277" s="11">
        <v>25</v>
      </c>
      <c r="H277" s="11">
        <v>0.187</v>
      </c>
      <c r="I277" s="11">
        <v>25</v>
      </c>
      <c r="J277" s="11">
        <v>0</v>
      </c>
      <c r="K277" s="11">
        <v>3</v>
      </c>
      <c r="L277" s="11">
        <v>5</v>
      </c>
      <c r="M277" s="11">
        <v>3</v>
      </c>
      <c r="N277" s="11">
        <v>1</v>
      </c>
    </row>
    <row r="278" spans="2:14" x14ac:dyDescent="0.55000000000000004">
      <c r="B278" s="11">
        <v>4</v>
      </c>
      <c r="C278" s="11">
        <v>84</v>
      </c>
      <c r="D278" s="11">
        <v>90</v>
      </c>
      <c r="E278" s="11">
        <v>23</v>
      </c>
      <c r="F278" s="11">
        <v>56</v>
      </c>
      <c r="G278" s="11">
        <v>39.5</v>
      </c>
      <c r="H278" s="11">
        <v>0.159</v>
      </c>
      <c r="I278" s="11">
        <v>25</v>
      </c>
      <c r="J278" s="11">
        <v>0</v>
      </c>
      <c r="K278" s="11">
        <v>4</v>
      </c>
      <c r="L278" s="11">
        <v>6</v>
      </c>
      <c r="M278" s="11">
        <v>2</v>
      </c>
      <c r="N278" s="11">
        <v>1</v>
      </c>
    </row>
    <row r="279" spans="2:14" x14ac:dyDescent="0.55000000000000004">
      <c r="B279" s="11">
        <v>3</v>
      </c>
      <c r="C279" s="11">
        <v>84</v>
      </c>
      <c r="D279" s="11">
        <v>68</v>
      </c>
      <c r="E279" s="11">
        <v>30</v>
      </c>
      <c r="F279" s="11">
        <v>106</v>
      </c>
      <c r="G279" s="11">
        <v>31.9</v>
      </c>
      <c r="H279" s="11">
        <v>0.59099999999999997</v>
      </c>
      <c r="I279" s="11">
        <v>25</v>
      </c>
      <c r="J279" s="11">
        <v>0</v>
      </c>
      <c r="K279" s="11">
        <v>4</v>
      </c>
      <c r="L279" s="11">
        <v>5</v>
      </c>
      <c r="M279" s="11">
        <v>3</v>
      </c>
      <c r="N279" s="11">
        <v>2</v>
      </c>
    </row>
    <row r="280" spans="2:14" x14ac:dyDescent="0.55000000000000004">
      <c r="B280" s="11">
        <v>1</v>
      </c>
      <c r="C280" s="11">
        <v>119</v>
      </c>
      <c r="D280" s="11">
        <v>44</v>
      </c>
      <c r="E280" s="11">
        <v>47</v>
      </c>
      <c r="F280" s="11">
        <v>63</v>
      </c>
      <c r="G280" s="11">
        <v>35.5</v>
      </c>
      <c r="H280" s="11">
        <v>0.28000000000000003</v>
      </c>
      <c r="I280" s="11">
        <v>25</v>
      </c>
      <c r="J280" s="11">
        <v>0</v>
      </c>
      <c r="K280" s="11">
        <v>5</v>
      </c>
      <c r="L280" s="11">
        <v>3</v>
      </c>
      <c r="M280" s="11">
        <v>4</v>
      </c>
      <c r="N280" s="11">
        <v>1</v>
      </c>
    </row>
    <row r="281" spans="2:14" x14ac:dyDescent="0.55000000000000004">
      <c r="B281" s="11">
        <v>0</v>
      </c>
      <c r="C281" s="11">
        <v>73</v>
      </c>
      <c r="D281" s="11">
        <v>0</v>
      </c>
      <c r="E281" s="11">
        <v>0</v>
      </c>
      <c r="F281" s="11">
        <v>0</v>
      </c>
      <c r="G281" s="11">
        <v>21.1</v>
      </c>
      <c r="H281" s="11">
        <v>0.34200000000000003</v>
      </c>
      <c r="I281" s="11">
        <v>25</v>
      </c>
      <c r="J281" s="11">
        <v>0</v>
      </c>
      <c r="K281" s="11">
        <v>3</v>
      </c>
      <c r="L281" s="11">
        <v>1</v>
      </c>
      <c r="M281" s="11">
        <v>1</v>
      </c>
      <c r="N281" s="11">
        <v>1</v>
      </c>
    </row>
    <row r="282" spans="2:14" x14ac:dyDescent="0.55000000000000004">
      <c r="B282" s="11">
        <v>2</v>
      </c>
      <c r="C282" s="11">
        <v>82</v>
      </c>
      <c r="D282" s="11">
        <v>52</v>
      </c>
      <c r="E282" s="11">
        <v>22</v>
      </c>
      <c r="F282" s="11">
        <v>115</v>
      </c>
      <c r="G282" s="11">
        <v>28.5</v>
      </c>
      <c r="H282" s="11">
        <v>1.6990000000000001</v>
      </c>
      <c r="I282" s="11">
        <v>25</v>
      </c>
      <c r="J282" s="11">
        <v>0</v>
      </c>
      <c r="K282" s="11">
        <v>4</v>
      </c>
      <c r="L282" s="11">
        <v>4</v>
      </c>
      <c r="M282" s="11">
        <v>2</v>
      </c>
      <c r="N282" s="11">
        <v>2</v>
      </c>
    </row>
    <row r="283" spans="2:14" x14ac:dyDescent="0.55000000000000004">
      <c r="B283" s="11">
        <v>1</v>
      </c>
      <c r="C283" s="11">
        <v>92</v>
      </c>
      <c r="D283" s="11">
        <v>62</v>
      </c>
      <c r="E283" s="11">
        <v>25</v>
      </c>
      <c r="F283" s="11">
        <v>41</v>
      </c>
      <c r="G283" s="11">
        <v>19.5</v>
      </c>
      <c r="H283" s="11">
        <v>0.48199999999999998</v>
      </c>
      <c r="I283" s="11">
        <v>25</v>
      </c>
      <c r="J283" s="11">
        <v>0</v>
      </c>
      <c r="K283" s="11">
        <v>4</v>
      </c>
      <c r="L283" s="11">
        <v>5</v>
      </c>
      <c r="M283" s="11">
        <v>3</v>
      </c>
      <c r="N283" s="11">
        <v>1</v>
      </c>
    </row>
    <row r="284" spans="2:14" x14ac:dyDescent="0.55000000000000004">
      <c r="B284" s="11">
        <v>2</v>
      </c>
      <c r="C284" s="11">
        <v>155</v>
      </c>
      <c r="D284" s="11">
        <v>52</v>
      </c>
      <c r="E284" s="11">
        <v>27</v>
      </c>
      <c r="F284" s="11">
        <v>540</v>
      </c>
      <c r="G284" s="11">
        <v>38.700000000000003</v>
      </c>
      <c r="H284" s="11">
        <v>0.24</v>
      </c>
      <c r="I284" s="11">
        <v>25</v>
      </c>
      <c r="J284" s="11">
        <v>1</v>
      </c>
      <c r="K284" s="11">
        <v>7</v>
      </c>
      <c r="L284" s="11">
        <v>4</v>
      </c>
      <c r="M284" s="11">
        <v>3</v>
      </c>
      <c r="N284" s="11">
        <v>6</v>
      </c>
    </row>
    <row r="285" spans="2:14" x14ac:dyDescent="0.55000000000000004">
      <c r="B285" s="11">
        <v>0</v>
      </c>
      <c r="C285" s="11">
        <v>93</v>
      </c>
      <c r="D285" s="11">
        <v>60</v>
      </c>
      <c r="E285" s="11">
        <v>0</v>
      </c>
      <c r="F285" s="11">
        <v>0</v>
      </c>
      <c r="G285" s="11">
        <v>35.299999999999997</v>
      </c>
      <c r="H285" s="11">
        <v>0.26300000000000001</v>
      </c>
      <c r="I285" s="11">
        <v>25</v>
      </c>
      <c r="J285" s="11">
        <v>0</v>
      </c>
      <c r="K285" s="11">
        <v>4</v>
      </c>
      <c r="L285" s="11">
        <v>4</v>
      </c>
      <c r="M285" s="11">
        <v>1</v>
      </c>
      <c r="N285" s="11">
        <v>1</v>
      </c>
    </row>
    <row r="286" spans="2:14" x14ac:dyDescent="0.55000000000000004">
      <c r="B286" s="11">
        <v>3</v>
      </c>
      <c r="C286" s="11">
        <v>121</v>
      </c>
      <c r="D286" s="11">
        <v>52</v>
      </c>
      <c r="E286" s="11">
        <v>0</v>
      </c>
      <c r="F286" s="11">
        <v>0</v>
      </c>
      <c r="G286" s="11">
        <v>36</v>
      </c>
      <c r="H286" s="11">
        <v>0.127</v>
      </c>
      <c r="I286" s="11">
        <v>25</v>
      </c>
      <c r="J286" s="11">
        <v>1</v>
      </c>
      <c r="K286" s="11">
        <v>5</v>
      </c>
      <c r="L286" s="11">
        <v>4</v>
      </c>
      <c r="M286" s="11">
        <v>1</v>
      </c>
      <c r="N286" s="11">
        <v>1</v>
      </c>
    </row>
    <row r="287" spans="2:14" x14ac:dyDescent="0.55000000000000004">
      <c r="B287" s="11">
        <v>2</v>
      </c>
      <c r="C287" s="11">
        <v>129</v>
      </c>
      <c r="D287" s="11">
        <v>74</v>
      </c>
      <c r="E287" s="11">
        <v>26</v>
      </c>
      <c r="F287" s="11">
        <v>205</v>
      </c>
      <c r="G287" s="11">
        <v>33.200000000000003</v>
      </c>
      <c r="H287" s="11">
        <v>0.59099999999999997</v>
      </c>
      <c r="I287" s="11">
        <v>25</v>
      </c>
      <c r="J287" s="11">
        <v>0</v>
      </c>
      <c r="K287" s="11">
        <v>6</v>
      </c>
      <c r="L287" s="11">
        <v>5</v>
      </c>
      <c r="M287" s="11">
        <v>3</v>
      </c>
      <c r="N287" s="11">
        <v>2</v>
      </c>
    </row>
    <row r="288" spans="2:14" x14ac:dyDescent="0.55000000000000004">
      <c r="B288" s="11">
        <v>2</v>
      </c>
      <c r="C288" s="11">
        <v>90</v>
      </c>
      <c r="D288" s="11">
        <v>60</v>
      </c>
      <c r="E288" s="11">
        <v>0</v>
      </c>
      <c r="F288" s="11">
        <v>0</v>
      </c>
      <c r="G288" s="11">
        <v>23.5</v>
      </c>
      <c r="H288" s="11">
        <v>0.191</v>
      </c>
      <c r="I288" s="11">
        <v>25</v>
      </c>
      <c r="J288" s="11">
        <v>0</v>
      </c>
      <c r="K288" s="11">
        <v>4</v>
      </c>
      <c r="L288" s="11">
        <v>4</v>
      </c>
      <c r="M288" s="11">
        <v>1</v>
      </c>
      <c r="N288" s="11">
        <v>1</v>
      </c>
    </row>
    <row r="289" spans="2:14" x14ac:dyDescent="0.55000000000000004">
      <c r="B289" s="11">
        <v>1</v>
      </c>
      <c r="C289" s="11">
        <v>116</v>
      </c>
      <c r="D289" s="11">
        <v>78</v>
      </c>
      <c r="E289" s="11">
        <v>29</v>
      </c>
      <c r="F289" s="11">
        <v>180</v>
      </c>
      <c r="G289" s="11">
        <v>36.1</v>
      </c>
      <c r="H289" s="11">
        <v>0.496</v>
      </c>
      <c r="I289" s="11">
        <v>25</v>
      </c>
      <c r="J289" s="11">
        <v>0</v>
      </c>
      <c r="K289" s="11">
        <v>5</v>
      </c>
      <c r="L289" s="11">
        <v>6</v>
      </c>
      <c r="M289" s="11">
        <v>3</v>
      </c>
      <c r="N289" s="11">
        <v>2</v>
      </c>
    </row>
    <row r="290" spans="2:14" x14ac:dyDescent="0.55000000000000004">
      <c r="B290" s="11">
        <v>3</v>
      </c>
      <c r="C290" s="11">
        <v>108</v>
      </c>
      <c r="D290" s="11">
        <v>62</v>
      </c>
      <c r="E290" s="11">
        <v>24</v>
      </c>
      <c r="F290" s="11">
        <v>0</v>
      </c>
      <c r="G290" s="11">
        <v>26</v>
      </c>
      <c r="H290" s="11">
        <v>0.223</v>
      </c>
      <c r="I290" s="11">
        <v>25</v>
      </c>
      <c r="J290" s="11">
        <v>0</v>
      </c>
      <c r="K290" s="11">
        <v>5</v>
      </c>
      <c r="L290" s="11">
        <v>5</v>
      </c>
      <c r="M290" s="11">
        <v>2</v>
      </c>
      <c r="N290" s="11">
        <v>1</v>
      </c>
    </row>
    <row r="291" spans="2:14" x14ac:dyDescent="0.55000000000000004">
      <c r="B291" s="11">
        <v>3</v>
      </c>
      <c r="C291" s="11">
        <v>78</v>
      </c>
      <c r="D291" s="11">
        <v>50</v>
      </c>
      <c r="E291" s="11">
        <v>32</v>
      </c>
      <c r="F291" s="11">
        <v>88</v>
      </c>
      <c r="G291" s="11">
        <v>31</v>
      </c>
      <c r="H291" s="11">
        <v>0.248</v>
      </c>
      <c r="I291" s="11">
        <v>26</v>
      </c>
      <c r="J291" s="11">
        <v>1</v>
      </c>
      <c r="K291" s="11">
        <v>4</v>
      </c>
      <c r="L291" s="11">
        <v>4</v>
      </c>
      <c r="M291" s="11">
        <v>3</v>
      </c>
      <c r="N291" s="11">
        <v>1</v>
      </c>
    </row>
    <row r="292" spans="2:14" x14ac:dyDescent="0.55000000000000004">
      <c r="B292" s="11">
        <v>3</v>
      </c>
      <c r="C292" s="11">
        <v>180</v>
      </c>
      <c r="D292" s="11">
        <v>64</v>
      </c>
      <c r="E292" s="11">
        <v>25</v>
      </c>
      <c r="F292" s="11">
        <v>70</v>
      </c>
      <c r="G292" s="11">
        <v>34</v>
      </c>
      <c r="H292" s="11">
        <v>0.27100000000000002</v>
      </c>
      <c r="I292" s="11">
        <v>26</v>
      </c>
      <c r="J292" s="11">
        <v>0</v>
      </c>
      <c r="K292" s="11">
        <v>8</v>
      </c>
      <c r="L292" s="11">
        <v>5</v>
      </c>
      <c r="M292" s="11">
        <v>3</v>
      </c>
      <c r="N292" s="11">
        <v>1</v>
      </c>
    </row>
    <row r="293" spans="2:14" x14ac:dyDescent="0.55000000000000004">
      <c r="B293" s="11">
        <v>1</v>
      </c>
      <c r="C293" s="11">
        <v>101</v>
      </c>
      <c r="D293" s="11">
        <v>50</v>
      </c>
      <c r="E293" s="11">
        <v>15</v>
      </c>
      <c r="F293" s="11">
        <v>36</v>
      </c>
      <c r="G293" s="11">
        <v>24.2</v>
      </c>
      <c r="H293" s="11">
        <v>0.52600000000000002</v>
      </c>
      <c r="I293" s="11">
        <v>26</v>
      </c>
      <c r="J293" s="11">
        <v>0</v>
      </c>
      <c r="K293" s="11">
        <v>5</v>
      </c>
      <c r="L293" s="11">
        <v>4</v>
      </c>
      <c r="M293" s="11">
        <v>2</v>
      </c>
      <c r="N293" s="11">
        <v>1</v>
      </c>
    </row>
    <row r="294" spans="2:14" x14ac:dyDescent="0.55000000000000004">
      <c r="B294" s="11">
        <v>5</v>
      </c>
      <c r="C294" s="11">
        <v>139</v>
      </c>
      <c r="D294" s="11">
        <v>64</v>
      </c>
      <c r="E294" s="11">
        <v>35</v>
      </c>
      <c r="F294" s="11">
        <v>140</v>
      </c>
      <c r="G294" s="11">
        <v>28.6</v>
      </c>
      <c r="H294" s="11">
        <v>0.41099999999999998</v>
      </c>
      <c r="I294" s="11">
        <v>26</v>
      </c>
      <c r="J294" s="11">
        <v>0</v>
      </c>
      <c r="K294" s="11">
        <v>6</v>
      </c>
      <c r="L294" s="11">
        <v>5</v>
      </c>
      <c r="M294" s="11">
        <v>3</v>
      </c>
      <c r="N294" s="11">
        <v>2</v>
      </c>
    </row>
    <row r="295" spans="2:14" x14ac:dyDescent="0.55000000000000004">
      <c r="B295" s="11">
        <v>0</v>
      </c>
      <c r="C295" s="11">
        <v>131</v>
      </c>
      <c r="D295" s="11">
        <v>0</v>
      </c>
      <c r="E295" s="11">
        <v>0</v>
      </c>
      <c r="F295" s="11">
        <v>0</v>
      </c>
      <c r="G295" s="11">
        <v>43.2</v>
      </c>
      <c r="H295" s="11">
        <v>0.27</v>
      </c>
      <c r="I295" s="11">
        <v>26</v>
      </c>
      <c r="J295" s="11">
        <v>1</v>
      </c>
      <c r="K295" s="11">
        <v>6</v>
      </c>
      <c r="L295" s="11">
        <v>1</v>
      </c>
      <c r="M295" s="11">
        <v>1</v>
      </c>
      <c r="N295" s="11">
        <v>1</v>
      </c>
    </row>
    <row r="296" spans="2:14" x14ac:dyDescent="0.55000000000000004">
      <c r="B296" s="11">
        <v>2</v>
      </c>
      <c r="C296" s="11">
        <v>100</v>
      </c>
      <c r="D296" s="11">
        <v>68</v>
      </c>
      <c r="E296" s="11">
        <v>25</v>
      </c>
      <c r="F296" s="11">
        <v>71</v>
      </c>
      <c r="G296" s="11">
        <v>38.5</v>
      </c>
      <c r="H296" s="11">
        <v>0.32400000000000001</v>
      </c>
      <c r="I296" s="11">
        <v>26</v>
      </c>
      <c r="J296" s="11">
        <v>0</v>
      </c>
      <c r="K296" s="11">
        <v>5</v>
      </c>
      <c r="L296" s="11">
        <v>5</v>
      </c>
      <c r="M296" s="11">
        <v>3</v>
      </c>
      <c r="N296" s="11">
        <v>1</v>
      </c>
    </row>
    <row r="297" spans="2:14" x14ac:dyDescent="0.55000000000000004">
      <c r="B297" s="11">
        <v>1</v>
      </c>
      <c r="C297" s="11">
        <v>88</v>
      </c>
      <c r="D297" s="11">
        <v>30</v>
      </c>
      <c r="E297" s="11">
        <v>42</v>
      </c>
      <c r="F297" s="11">
        <v>99</v>
      </c>
      <c r="G297" s="11">
        <v>55</v>
      </c>
      <c r="H297" s="11">
        <v>0.496</v>
      </c>
      <c r="I297" s="11">
        <v>26</v>
      </c>
      <c r="J297" s="11">
        <v>1</v>
      </c>
      <c r="K297" s="11">
        <v>4</v>
      </c>
      <c r="L297" s="11">
        <v>2</v>
      </c>
      <c r="M297" s="11">
        <v>4</v>
      </c>
      <c r="N297" s="11">
        <v>1</v>
      </c>
    </row>
    <row r="298" spans="2:14" x14ac:dyDescent="0.55000000000000004">
      <c r="B298" s="11">
        <v>2</v>
      </c>
      <c r="C298" s="11">
        <v>96</v>
      </c>
      <c r="D298" s="11">
        <v>68</v>
      </c>
      <c r="E298" s="11">
        <v>13</v>
      </c>
      <c r="F298" s="11">
        <v>49</v>
      </c>
      <c r="G298" s="11">
        <v>21.1</v>
      </c>
      <c r="H298" s="11">
        <v>0.64700000000000002</v>
      </c>
      <c r="I298" s="11">
        <v>26</v>
      </c>
      <c r="J298" s="11">
        <v>0</v>
      </c>
      <c r="K298" s="11">
        <v>4</v>
      </c>
      <c r="L298" s="11">
        <v>5</v>
      </c>
      <c r="M298" s="11">
        <v>2</v>
      </c>
      <c r="N298" s="11">
        <v>1</v>
      </c>
    </row>
    <row r="299" spans="2:14" x14ac:dyDescent="0.55000000000000004">
      <c r="B299" s="11">
        <v>0</v>
      </c>
      <c r="C299" s="11">
        <v>129</v>
      </c>
      <c r="D299" s="11">
        <v>110</v>
      </c>
      <c r="E299" s="11">
        <v>46</v>
      </c>
      <c r="F299" s="11">
        <v>130</v>
      </c>
      <c r="G299" s="11">
        <v>67.099999999999994</v>
      </c>
      <c r="H299" s="11">
        <v>0.31900000000000001</v>
      </c>
      <c r="I299" s="11">
        <v>26</v>
      </c>
      <c r="J299" s="11">
        <v>1</v>
      </c>
      <c r="K299" s="11">
        <v>6</v>
      </c>
      <c r="L299" s="11">
        <v>8</v>
      </c>
      <c r="M299" s="11">
        <v>4</v>
      </c>
      <c r="N299" s="11">
        <v>2</v>
      </c>
    </row>
    <row r="300" spans="2:14" x14ac:dyDescent="0.55000000000000004">
      <c r="B300" s="11">
        <v>4</v>
      </c>
      <c r="C300" s="11">
        <v>109</v>
      </c>
      <c r="D300" s="11">
        <v>64</v>
      </c>
      <c r="E300" s="11">
        <v>44</v>
      </c>
      <c r="F300" s="11">
        <v>99</v>
      </c>
      <c r="G300" s="11">
        <v>34.799999999999997</v>
      </c>
      <c r="H300" s="11">
        <v>0.90500000000000003</v>
      </c>
      <c r="I300" s="11">
        <v>26</v>
      </c>
      <c r="J300" s="11">
        <v>1</v>
      </c>
      <c r="K300" s="11">
        <v>5</v>
      </c>
      <c r="L300" s="11">
        <v>5</v>
      </c>
      <c r="M300" s="11">
        <v>4</v>
      </c>
      <c r="N300" s="11">
        <v>1</v>
      </c>
    </row>
    <row r="301" spans="2:14" x14ac:dyDescent="0.55000000000000004">
      <c r="B301" s="11">
        <v>1</v>
      </c>
      <c r="C301" s="11">
        <v>100</v>
      </c>
      <c r="D301" s="11">
        <v>66</v>
      </c>
      <c r="E301" s="11">
        <v>15</v>
      </c>
      <c r="F301" s="11">
        <v>56</v>
      </c>
      <c r="G301" s="11">
        <v>23.6</v>
      </c>
      <c r="H301" s="11">
        <v>0.66600000000000004</v>
      </c>
      <c r="I301" s="11">
        <v>26</v>
      </c>
      <c r="J301" s="11">
        <v>0</v>
      </c>
      <c r="K301" s="11">
        <v>5</v>
      </c>
      <c r="L301" s="11">
        <v>5</v>
      </c>
      <c r="M301" s="11">
        <v>2</v>
      </c>
      <c r="N301" s="11">
        <v>1</v>
      </c>
    </row>
    <row r="302" spans="2:14" x14ac:dyDescent="0.55000000000000004">
      <c r="B302" s="11">
        <v>0</v>
      </c>
      <c r="C302" s="11">
        <v>101</v>
      </c>
      <c r="D302" s="11">
        <v>76</v>
      </c>
      <c r="E302" s="11">
        <v>0</v>
      </c>
      <c r="F302" s="11">
        <v>0</v>
      </c>
      <c r="G302" s="11">
        <v>35.700000000000003</v>
      </c>
      <c r="H302" s="11">
        <v>0.19800000000000001</v>
      </c>
      <c r="I302" s="11">
        <v>26</v>
      </c>
      <c r="J302" s="11">
        <v>0</v>
      </c>
      <c r="K302" s="11">
        <v>5</v>
      </c>
      <c r="L302" s="11">
        <v>5</v>
      </c>
      <c r="M302" s="11">
        <v>1</v>
      </c>
      <c r="N302" s="11">
        <v>1</v>
      </c>
    </row>
    <row r="303" spans="2:14" x14ac:dyDescent="0.55000000000000004">
      <c r="B303" s="11">
        <v>4</v>
      </c>
      <c r="C303" s="11">
        <v>171</v>
      </c>
      <c r="D303" s="11">
        <v>72</v>
      </c>
      <c r="E303" s="11">
        <v>0</v>
      </c>
      <c r="F303" s="11">
        <v>0</v>
      </c>
      <c r="G303" s="11">
        <v>43.6</v>
      </c>
      <c r="H303" s="11">
        <v>0.47899999999999998</v>
      </c>
      <c r="I303" s="11">
        <v>26</v>
      </c>
      <c r="J303" s="11">
        <v>1</v>
      </c>
      <c r="K303" s="11">
        <v>7</v>
      </c>
      <c r="L303" s="11">
        <v>5</v>
      </c>
      <c r="M303" s="11">
        <v>1</v>
      </c>
      <c r="N303" s="11">
        <v>1</v>
      </c>
    </row>
    <row r="304" spans="2:14" x14ac:dyDescent="0.55000000000000004">
      <c r="B304" s="11">
        <v>4</v>
      </c>
      <c r="C304" s="11">
        <v>96</v>
      </c>
      <c r="D304" s="11">
        <v>56</v>
      </c>
      <c r="E304" s="11">
        <v>17</v>
      </c>
      <c r="F304" s="11">
        <v>49</v>
      </c>
      <c r="G304" s="11">
        <v>20.8</v>
      </c>
      <c r="H304" s="11">
        <v>0.34</v>
      </c>
      <c r="I304" s="11">
        <v>26</v>
      </c>
      <c r="J304" s="11">
        <v>0</v>
      </c>
      <c r="K304" s="11">
        <v>4</v>
      </c>
      <c r="L304" s="11">
        <v>4</v>
      </c>
      <c r="M304" s="11">
        <v>2</v>
      </c>
      <c r="N304" s="11">
        <v>1</v>
      </c>
    </row>
    <row r="305" spans="2:14" x14ac:dyDescent="0.55000000000000004">
      <c r="B305" s="11">
        <v>2</v>
      </c>
      <c r="C305" s="11">
        <v>112</v>
      </c>
      <c r="D305" s="11">
        <v>68</v>
      </c>
      <c r="E305" s="11">
        <v>22</v>
      </c>
      <c r="F305" s="11">
        <v>94</v>
      </c>
      <c r="G305" s="11">
        <v>34.1</v>
      </c>
      <c r="H305" s="11">
        <v>0.315</v>
      </c>
      <c r="I305" s="11">
        <v>26</v>
      </c>
      <c r="J305" s="11">
        <v>0</v>
      </c>
      <c r="K305" s="11">
        <v>5</v>
      </c>
      <c r="L305" s="11">
        <v>5</v>
      </c>
      <c r="M305" s="11">
        <v>2</v>
      </c>
      <c r="N305" s="11">
        <v>1</v>
      </c>
    </row>
    <row r="306" spans="2:14" x14ac:dyDescent="0.55000000000000004">
      <c r="B306" s="11">
        <v>0</v>
      </c>
      <c r="C306" s="11">
        <v>165</v>
      </c>
      <c r="D306" s="11">
        <v>76</v>
      </c>
      <c r="E306" s="11">
        <v>43</v>
      </c>
      <c r="F306" s="11">
        <v>255</v>
      </c>
      <c r="G306" s="11">
        <v>47.9</v>
      </c>
      <c r="H306" s="11">
        <v>0.25900000000000001</v>
      </c>
      <c r="I306" s="11">
        <v>26</v>
      </c>
      <c r="J306" s="11">
        <v>0</v>
      </c>
      <c r="K306" s="11">
        <v>7</v>
      </c>
      <c r="L306" s="11">
        <v>5</v>
      </c>
      <c r="M306" s="11">
        <v>4</v>
      </c>
      <c r="N306" s="11">
        <v>3</v>
      </c>
    </row>
    <row r="307" spans="2:14" x14ac:dyDescent="0.55000000000000004">
      <c r="B307" s="11">
        <v>3</v>
      </c>
      <c r="C307" s="11">
        <v>99</v>
      </c>
      <c r="D307" s="11">
        <v>62</v>
      </c>
      <c r="E307" s="11">
        <v>19</v>
      </c>
      <c r="F307" s="11">
        <v>74</v>
      </c>
      <c r="G307" s="11">
        <v>21.8</v>
      </c>
      <c r="H307" s="11">
        <v>0.27900000000000003</v>
      </c>
      <c r="I307" s="11">
        <v>26</v>
      </c>
      <c r="J307" s="11">
        <v>0</v>
      </c>
      <c r="K307" s="11">
        <v>4</v>
      </c>
      <c r="L307" s="11">
        <v>5</v>
      </c>
      <c r="M307" s="11">
        <v>2</v>
      </c>
      <c r="N307" s="11">
        <v>1</v>
      </c>
    </row>
    <row r="308" spans="2:14" x14ac:dyDescent="0.55000000000000004">
      <c r="B308" s="11">
        <v>2</v>
      </c>
      <c r="C308" s="11">
        <v>123</v>
      </c>
      <c r="D308" s="11">
        <v>48</v>
      </c>
      <c r="E308" s="11">
        <v>32</v>
      </c>
      <c r="F308" s="11">
        <v>165</v>
      </c>
      <c r="G308" s="11">
        <v>42.1</v>
      </c>
      <c r="H308" s="11">
        <v>0.52</v>
      </c>
      <c r="I308" s="11">
        <v>26</v>
      </c>
      <c r="J308" s="11">
        <v>0</v>
      </c>
      <c r="K308" s="11">
        <v>5</v>
      </c>
      <c r="L308" s="11">
        <v>4</v>
      </c>
      <c r="M308" s="11">
        <v>3</v>
      </c>
      <c r="N308" s="11">
        <v>2</v>
      </c>
    </row>
    <row r="309" spans="2:14" x14ac:dyDescent="0.55000000000000004">
      <c r="B309" s="11">
        <v>1</v>
      </c>
      <c r="C309" s="11">
        <v>119</v>
      </c>
      <c r="D309" s="11">
        <v>88</v>
      </c>
      <c r="E309" s="11">
        <v>41</v>
      </c>
      <c r="F309" s="11">
        <v>170</v>
      </c>
      <c r="G309" s="11">
        <v>45.3</v>
      </c>
      <c r="H309" s="11">
        <v>0.50700000000000001</v>
      </c>
      <c r="I309" s="11">
        <v>26</v>
      </c>
      <c r="J309" s="11">
        <v>0</v>
      </c>
      <c r="K309" s="11">
        <v>5</v>
      </c>
      <c r="L309" s="11">
        <v>6</v>
      </c>
      <c r="M309" s="11">
        <v>4</v>
      </c>
      <c r="N309" s="11">
        <v>2</v>
      </c>
    </row>
    <row r="310" spans="2:14" x14ac:dyDescent="0.55000000000000004">
      <c r="B310" s="11">
        <v>0</v>
      </c>
      <c r="C310" s="11">
        <v>135</v>
      </c>
      <c r="D310" s="11">
        <v>94</v>
      </c>
      <c r="E310" s="11">
        <v>46</v>
      </c>
      <c r="F310" s="11">
        <v>145</v>
      </c>
      <c r="G310" s="11">
        <v>40.6</v>
      </c>
      <c r="H310" s="11">
        <v>0.28399999999999997</v>
      </c>
      <c r="I310" s="11">
        <v>26</v>
      </c>
      <c r="J310" s="11">
        <v>0</v>
      </c>
      <c r="K310" s="11">
        <v>6</v>
      </c>
      <c r="L310" s="11">
        <v>7</v>
      </c>
      <c r="M310" s="11">
        <v>4</v>
      </c>
      <c r="N310" s="11">
        <v>2</v>
      </c>
    </row>
    <row r="311" spans="2:14" x14ac:dyDescent="0.55000000000000004">
      <c r="B311" s="11">
        <v>0</v>
      </c>
      <c r="C311" s="11">
        <v>95</v>
      </c>
      <c r="D311" s="11">
        <v>80</v>
      </c>
      <c r="E311" s="11">
        <v>45</v>
      </c>
      <c r="F311" s="11">
        <v>92</v>
      </c>
      <c r="G311" s="11">
        <v>36.5</v>
      </c>
      <c r="H311" s="11">
        <v>0.33</v>
      </c>
      <c r="I311" s="11">
        <v>26</v>
      </c>
      <c r="J311" s="11">
        <v>0</v>
      </c>
      <c r="K311" s="11">
        <v>4</v>
      </c>
      <c r="L311" s="11">
        <v>6</v>
      </c>
      <c r="M311" s="11">
        <v>4</v>
      </c>
      <c r="N311" s="11">
        <v>1</v>
      </c>
    </row>
    <row r="312" spans="2:14" x14ac:dyDescent="0.55000000000000004">
      <c r="B312" s="11">
        <v>0</v>
      </c>
      <c r="C312" s="11">
        <v>120</v>
      </c>
      <c r="D312" s="11">
        <v>74</v>
      </c>
      <c r="E312" s="11">
        <v>18</v>
      </c>
      <c r="F312" s="11">
        <v>63</v>
      </c>
      <c r="G312" s="11">
        <v>30.5</v>
      </c>
      <c r="H312" s="11">
        <v>0.28499999999999998</v>
      </c>
      <c r="I312" s="11">
        <v>26</v>
      </c>
      <c r="J312" s="11">
        <v>0</v>
      </c>
      <c r="K312" s="11">
        <v>5</v>
      </c>
      <c r="L312" s="11">
        <v>5</v>
      </c>
      <c r="M312" s="11">
        <v>2</v>
      </c>
      <c r="N312" s="11">
        <v>1</v>
      </c>
    </row>
    <row r="313" spans="2:14" x14ac:dyDescent="0.55000000000000004">
      <c r="B313" s="11">
        <v>1</v>
      </c>
      <c r="C313" s="11">
        <v>71</v>
      </c>
      <c r="D313" s="11">
        <v>62</v>
      </c>
      <c r="E313" s="11">
        <v>0</v>
      </c>
      <c r="F313" s="11">
        <v>0</v>
      </c>
      <c r="G313" s="11">
        <v>21.8</v>
      </c>
      <c r="H313" s="11">
        <v>0.41599999999999998</v>
      </c>
      <c r="I313" s="11">
        <v>26</v>
      </c>
      <c r="J313" s="11">
        <v>0</v>
      </c>
      <c r="K313" s="11">
        <v>3</v>
      </c>
      <c r="L313" s="11">
        <v>5</v>
      </c>
      <c r="M313" s="11">
        <v>1</v>
      </c>
      <c r="N313" s="11">
        <v>1</v>
      </c>
    </row>
    <row r="314" spans="2:14" x14ac:dyDescent="0.55000000000000004">
      <c r="B314" s="11">
        <v>3</v>
      </c>
      <c r="C314" s="11">
        <v>124</v>
      </c>
      <c r="D314" s="11">
        <v>80</v>
      </c>
      <c r="E314" s="11">
        <v>33</v>
      </c>
      <c r="F314" s="11">
        <v>130</v>
      </c>
      <c r="G314" s="11">
        <v>33.200000000000003</v>
      </c>
      <c r="H314" s="11">
        <v>0.30499999999999999</v>
      </c>
      <c r="I314" s="11">
        <v>26</v>
      </c>
      <c r="J314" s="11">
        <v>0</v>
      </c>
      <c r="K314" s="11">
        <v>5</v>
      </c>
      <c r="L314" s="11">
        <v>6</v>
      </c>
      <c r="M314" s="11">
        <v>3</v>
      </c>
      <c r="N314" s="11">
        <v>2</v>
      </c>
    </row>
    <row r="315" spans="2:14" x14ac:dyDescent="0.55000000000000004">
      <c r="B315" s="11">
        <v>6</v>
      </c>
      <c r="C315" s="11">
        <v>114</v>
      </c>
      <c r="D315" s="11">
        <v>0</v>
      </c>
      <c r="E315" s="11">
        <v>0</v>
      </c>
      <c r="F315" s="11">
        <v>0</v>
      </c>
      <c r="G315" s="11">
        <v>0</v>
      </c>
      <c r="H315" s="11">
        <v>0.189</v>
      </c>
      <c r="I315" s="11">
        <v>26</v>
      </c>
      <c r="J315" s="11">
        <v>0</v>
      </c>
      <c r="K315" s="11">
        <v>5</v>
      </c>
      <c r="L315" s="11">
        <v>1</v>
      </c>
      <c r="M315" s="11">
        <v>1</v>
      </c>
      <c r="N315" s="11">
        <v>1</v>
      </c>
    </row>
    <row r="316" spans="2:14" x14ac:dyDescent="0.55000000000000004">
      <c r="B316" s="11">
        <v>1</v>
      </c>
      <c r="C316" s="11">
        <v>109</v>
      </c>
      <c r="D316" s="11">
        <v>38</v>
      </c>
      <c r="E316" s="11">
        <v>18</v>
      </c>
      <c r="F316" s="11">
        <v>120</v>
      </c>
      <c r="G316" s="11">
        <v>23.1</v>
      </c>
      <c r="H316" s="11">
        <v>0.40699999999999997</v>
      </c>
      <c r="I316" s="11">
        <v>26</v>
      </c>
      <c r="J316" s="11">
        <v>0</v>
      </c>
      <c r="K316" s="11">
        <v>5</v>
      </c>
      <c r="L316" s="11">
        <v>3</v>
      </c>
      <c r="M316" s="11">
        <v>2</v>
      </c>
      <c r="N316" s="11">
        <v>2</v>
      </c>
    </row>
    <row r="317" spans="2:14" x14ac:dyDescent="0.55000000000000004">
      <c r="B317" s="11">
        <v>6</v>
      </c>
      <c r="C317" s="11">
        <v>105</v>
      </c>
      <c r="D317" s="11">
        <v>80</v>
      </c>
      <c r="E317" s="11">
        <v>28</v>
      </c>
      <c r="F317" s="11">
        <v>0</v>
      </c>
      <c r="G317" s="11">
        <v>32.5</v>
      </c>
      <c r="H317" s="11">
        <v>0.878</v>
      </c>
      <c r="I317" s="11">
        <v>26</v>
      </c>
      <c r="J317" s="11">
        <v>0</v>
      </c>
      <c r="K317" s="11">
        <v>5</v>
      </c>
      <c r="L317" s="11">
        <v>6</v>
      </c>
      <c r="M317" s="11">
        <v>3</v>
      </c>
      <c r="N317" s="11">
        <v>1</v>
      </c>
    </row>
    <row r="318" spans="2:14" x14ac:dyDescent="0.55000000000000004">
      <c r="B318" s="11">
        <v>0</v>
      </c>
      <c r="C318" s="11">
        <v>162</v>
      </c>
      <c r="D318" s="11">
        <v>76</v>
      </c>
      <c r="E318" s="11">
        <v>36</v>
      </c>
      <c r="F318" s="11">
        <v>0</v>
      </c>
      <c r="G318" s="11">
        <v>49.6</v>
      </c>
      <c r="H318" s="11">
        <v>0.36399999999999999</v>
      </c>
      <c r="I318" s="11">
        <v>26</v>
      </c>
      <c r="J318" s="11">
        <v>1</v>
      </c>
      <c r="K318" s="11">
        <v>7</v>
      </c>
      <c r="L318" s="11">
        <v>5</v>
      </c>
      <c r="M318" s="11">
        <v>3</v>
      </c>
      <c r="N318" s="11">
        <v>1</v>
      </c>
    </row>
    <row r="319" spans="2:14" x14ac:dyDescent="0.55000000000000004">
      <c r="B319" s="11">
        <v>4</v>
      </c>
      <c r="C319" s="11">
        <v>118</v>
      </c>
      <c r="D319" s="11">
        <v>70</v>
      </c>
      <c r="E319" s="11">
        <v>0</v>
      </c>
      <c r="F319" s="11">
        <v>0</v>
      </c>
      <c r="G319" s="11">
        <v>44.5</v>
      </c>
      <c r="H319" s="11">
        <v>0.90400000000000003</v>
      </c>
      <c r="I319" s="11">
        <v>26</v>
      </c>
      <c r="J319" s="11">
        <v>0</v>
      </c>
      <c r="K319" s="11">
        <v>5</v>
      </c>
      <c r="L319" s="11">
        <v>5</v>
      </c>
      <c r="M319" s="11">
        <v>1</v>
      </c>
      <c r="N319" s="11">
        <v>1</v>
      </c>
    </row>
    <row r="320" spans="2:14" x14ac:dyDescent="0.55000000000000004">
      <c r="B320" s="11">
        <v>2</v>
      </c>
      <c r="C320" s="11">
        <v>122</v>
      </c>
      <c r="D320" s="11">
        <v>76</v>
      </c>
      <c r="E320" s="11">
        <v>27</v>
      </c>
      <c r="F320" s="11">
        <v>200</v>
      </c>
      <c r="G320" s="11">
        <v>35.9</v>
      </c>
      <c r="H320" s="11">
        <v>0.48299999999999998</v>
      </c>
      <c r="I320" s="11">
        <v>26</v>
      </c>
      <c r="J320" s="11">
        <v>0</v>
      </c>
      <c r="K320" s="11">
        <v>5</v>
      </c>
      <c r="L320" s="11">
        <v>5</v>
      </c>
      <c r="M320" s="11">
        <v>3</v>
      </c>
      <c r="N320" s="11">
        <v>2</v>
      </c>
    </row>
    <row r="321" spans="2:14" x14ac:dyDescent="0.55000000000000004">
      <c r="B321" s="11">
        <v>3</v>
      </c>
      <c r="C321" s="11">
        <v>102</v>
      </c>
      <c r="D321" s="11">
        <v>44</v>
      </c>
      <c r="E321" s="11">
        <v>20</v>
      </c>
      <c r="F321" s="11">
        <v>94</v>
      </c>
      <c r="G321" s="11">
        <v>30.8</v>
      </c>
      <c r="H321" s="11">
        <v>0.4</v>
      </c>
      <c r="I321" s="11">
        <v>26</v>
      </c>
      <c r="J321" s="11">
        <v>0</v>
      </c>
      <c r="K321" s="11">
        <v>5</v>
      </c>
      <c r="L321" s="11">
        <v>3</v>
      </c>
      <c r="M321" s="11">
        <v>2</v>
      </c>
      <c r="N321" s="11">
        <v>1</v>
      </c>
    </row>
    <row r="322" spans="2:14" x14ac:dyDescent="0.55000000000000004">
      <c r="B322" s="11">
        <v>0</v>
      </c>
      <c r="C322" s="11">
        <v>181</v>
      </c>
      <c r="D322" s="11">
        <v>88</v>
      </c>
      <c r="E322" s="11">
        <v>44</v>
      </c>
      <c r="F322" s="11">
        <v>510</v>
      </c>
      <c r="G322" s="11">
        <v>43.3</v>
      </c>
      <c r="H322" s="11">
        <v>0.222</v>
      </c>
      <c r="I322" s="11">
        <v>26</v>
      </c>
      <c r="J322" s="11">
        <v>1</v>
      </c>
      <c r="K322" s="11">
        <v>8</v>
      </c>
      <c r="L322" s="11">
        <v>6</v>
      </c>
      <c r="M322" s="11">
        <v>4</v>
      </c>
      <c r="N322" s="11">
        <v>5</v>
      </c>
    </row>
    <row r="323" spans="2:14" x14ac:dyDescent="0.55000000000000004">
      <c r="B323" s="11">
        <v>1</v>
      </c>
      <c r="C323" s="11">
        <v>106</v>
      </c>
      <c r="D323" s="11">
        <v>76</v>
      </c>
      <c r="E323" s="11">
        <v>0</v>
      </c>
      <c r="F323" s="11">
        <v>0</v>
      </c>
      <c r="G323" s="11">
        <v>37.5</v>
      </c>
      <c r="H323" s="11">
        <v>0.19700000000000001</v>
      </c>
      <c r="I323" s="11">
        <v>26</v>
      </c>
      <c r="J323" s="11">
        <v>0</v>
      </c>
      <c r="K323" s="11">
        <v>5</v>
      </c>
      <c r="L323" s="11">
        <v>5</v>
      </c>
      <c r="M323" s="11">
        <v>1</v>
      </c>
      <c r="N323" s="11">
        <v>1</v>
      </c>
    </row>
    <row r="324" spans="2:14" x14ac:dyDescent="0.55000000000000004">
      <c r="B324" s="11">
        <v>3</v>
      </c>
      <c r="C324" s="11">
        <v>126</v>
      </c>
      <c r="D324" s="11">
        <v>88</v>
      </c>
      <c r="E324" s="11">
        <v>41</v>
      </c>
      <c r="F324" s="11">
        <v>235</v>
      </c>
      <c r="G324" s="11">
        <v>39.299999999999997</v>
      </c>
      <c r="H324" s="11">
        <v>0.70399999999999996</v>
      </c>
      <c r="I324" s="11">
        <v>27</v>
      </c>
      <c r="J324" s="11">
        <v>0</v>
      </c>
      <c r="K324" s="11">
        <v>6</v>
      </c>
      <c r="L324" s="11">
        <v>6</v>
      </c>
      <c r="M324" s="11">
        <v>4</v>
      </c>
      <c r="N324" s="11">
        <v>3</v>
      </c>
    </row>
    <row r="325" spans="2:14" x14ac:dyDescent="0.55000000000000004">
      <c r="B325" s="11">
        <v>2</v>
      </c>
      <c r="C325" s="11">
        <v>90</v>
      </c>
      <c r="D325" s="11">
        <v>68</v>
      </c>
      <c r="E325" s="11">
        <v>42</v>
      </c>
      <c r="F325" s="11">
        <v>0</v>
      </c>
      <c r="G325" s="11">
        <v>38.200000000000003</v>
      </c>
      <c r="H325" s="11">
        <v>0.503</v>
      </c>
      <c r="I325" s="11">
        <v>27</v>
      </c>
      <c r="J325" s="11">
        <v>1</v>
      </c>
      <c r="K325" s="11">
        <v>4</v>
      </c>
      <c r="L325" s="11">
        <v>5</v>
      </c>
      <c r="M325" s="11">
        <v>4</v>
      </c>
      <c r="N325" s="11">
        <v>1</v>
      </c>
    </row>
    <row r="326" spans="2:14" x14ac:dyDescent="0.55000000000000004">
      <c r="B326" s="11">
        <v>4</v>
      </c>
      <c r="C326" s="11">
        <v>146</v>
      </c>
      <c r="D326" s="11">
        <v>85</v>
      </c>
      <c r="E326" s="11">
        <v>27</v>
      </c>
      <c r="F326" s="11">
        <v>100</v>
      </c>
      <c r="G326" s="11">
        <v>28.9</v>
      </c>
      <c r="H326" s="11">
        <v>0.189</v>
      </c>
      <c r="I326" s="11">
        <v>27</v>
      </c>
      <c r="J326" s="11">
        <v>0</v>
      </c>
      <c r="K326" s="11">
        <v>6</v>
      </c>
      <c r="L326" s="11">
        <v>6</v>
      </c>
      <c r="M326" s="11">
        <v>3</v>
      </c>
      <c r="N326" s="11">
        <v>1</v>
      </c>
    </row>
    <row r="327" spans="2:14" x14ac:dyDescent="0.55000000000000004">
      <c r="B327" s="11">
        <v>5</v>
      </c>
      <c r="C327" s="11">
        <v>95</v>
      </c>
      <c r="D327" s="11">
        <v>72</v>
      </c>
      <c r="E327" s="11">
        <v>33</v>
      </c>
      <c r="F327" s="11">
        <v>0</v>
      </c>
      <c r="G327" s="11">
        <v>37.700000000000003</v>
      </c>
      <c r="H327" s="11">
        <v>0.37</v>
      </c>
      <c r="I327" s="11">
        <v>27</v>
      </c>
      <c r="J327" s="11">
        <v>0</v>
      </c>
      <c r="K327" s="11">
        <v>4</v>
      </c>
      <c r="L327" s="11">
        <v>5</v>
      </c>
      <c r="M327" s="11">
        <v>3</v>
      </c>
      <c r="N327" s="11">
        <v>1</v>
      </c>
    </row>
    <row r="328" spans="2:14" x14ac:dyDescent="0.55000000000000004">
      <c r="B328" s="11">
        <v>2</v>
      </c>
      <c r="C328" s="11">
        <v>110</v>
      </c>
      <c r="D328" s="11">
        <v>74</v>
      </c>
      <c r="E328" s="11">
        <v>29</v>
      </c>
      <c r="F328" s="11">
        <v>125</v>
      </c>
      <c r="G328" s="11">
        <v>32.4</v>
      </c>
      <c r="H328" s="11">
        <v>0.69799999999999995</v>
      </c>
      <c r="I328" s="11">
        <v>27</v>
      </c>
      <c r="J328" s="11">
        <v>0</v>
      </c>
      <c r="K328" s="11">
        <v>5</v>
      </c>
      <c r="L328" s="11">
        <v>5</v>
      </c>
      <c r="M328" s="11">
        <v>3</v>
      </c>
      <c r="N328" s="11">
        <v>2</v>
      </c>
    </row>
    <row r="329" spans="2:14" x14ac:dyDescent="0.55000000000000004">
      <c r="B329" s="11">
        <v>2</v>
      </c>
      <c r="C329" s="11">
        <v>85</v>
      </c>
      <c r="D329" s="11">
        <v>65</v>
      </c>
      <c r="E329" s="11">
        <v>0</v>
      </c>
      <c r="F329" s="11">
        <v>0</v>
      </c>
      <c r="G329" s="11">
        <v>39.6</v>
      </c>
      <c r="H329" s="11">
        <v>0.93</v>
      </c>
      <c r="I329" s="11">
        <v>27</v>
      </c>
      <c r="J329" s="11">
        <v>0</v>
      </c>
      <c r="K329" s="11">
        <v>4</v>
      </c>
      <c r="L329" s="11">
        <v>5</v>
      </c>
      <c r="M329" s="11">
        <v>1</v>
      </c>
      <c r="N329" s="11">
        <v>1</v>
      </c>
    </row>
    <row r="330" spans="2:14" x14ac:dyDescent="0.55000000000000004">
      <c r="B330" s="11">
        <v>1</v>
      </c>
      <c r="C330" s="11">
        <v>96</v>
      </c>
      <c r="D330" s="11">
        <v>122</v>
      </c>
      <c r="E330" s="11">
        <v>0</v>
      </c>
      <c r="F330" s="11">
        <v>0</v>
      </c>
      <c r="G330" s="11">
        <v>22.4</v>
      </c>
      <c r="H330" s="11">
        <v>0.20699999999999999</v>
      </c>
      <c r="I330" s="11">
        <v>27</v>
      </c>
      <c r="J330" s="11">
        <v>0</v>
      </c>
      <c r="K330" s="11">
        <v>4</v>
      </c>
      <c r="L330" s="11">
        <v>8</v>
      </c>
      <c r="M330" s="11">
        <v>1</v>
      </c>
      <c r="N330" s="11">
        <v>1</v>
      </c>
    </row>
    <row r="331" spans="2:14" x14ac:dyDescent="0.55000000000000004">
      <c r="B331" s="11">
        <v>0</v>
      </c>
      <c r="C331" s="11">
        <v>114</v>
      </c>
      <c r="D331" s="11">
        <v>80</v>
      </c>
      <c r="E331" s="11">
        <v>34</v>
      </c>
      <c r="F331" s="11">
        <v>285</v>
      </c>
      <c r="G331" s="11">
        <v>44.2</v>
      </c>
      <c r="H331" s="11">
        <v>0.16700000000000001</v>
      </c>
      <c r="I331" s="11">
        <v>27</v>
      </c>
      <c r="J331" s="11">
        <v>0</v>
      </c>
      <c r="K331" s="11">
        <v>5</v>
      </c>
      <c r="L331" s="11">
        <v>6</v>
      </c>
      <c r="M331" s="11">
        <v>3</v>
      </c>
      <c r="N331" s="11">
        <v>3</v>
      </c>
    </row>
    <row r="332" spans="2:14" x14ac:dyDescent="0.55000000000000004">
      <c r="B332" s="11">
        <v>5</v>
      </c>
      <c r="C332" s="11">
        <v>73</v>
      </c>
      <c r="D332" s="11">
        <v>60</v>
      </c>
      <c r="E332" s="11">
        <v>0</v>
      </c>
      <c r="F332" s="11">
        <v>0</v>
      </c>
      <c r="G332" s="11">
        <v>26.8</v>
      </c>
      <c r="H332" s="11">
        <v>0.26800000000000002</v>
      </c>
      <c r="I332" s="11">
        <v>27</v>
      </c>
      <c r="J332" s="11">
        <v>0</v>
      </c>
      <c r="K332" s="11">
        <v>3</v>
      </c>
      <c r="L332" s="11">
        <v>4</v>
      </c>
      <c r="M332" s="11">
        <v>1</v>
      </c>
      <c r="N332" s="11">
        <v>1</v>
      </c>
    </row>
    <row r="333" spans="2:14" x14ac:dyDescent="0.55000000000000004">
      <c r="B333" s="11">
        <v>2</v>
      </c>
      <c r="C333" s="11">
        <v>99</v>
      </c>
      <c r="D333" s="11">
        <v>70</v>
      </c>
      <c r="E333" s="11">
        <v>16</v>
      </c>
      <c r="F333" s="11">
        <v>44</v>
      </c>
      <c r="G333" s="11">
        <v>20.399999999999999</v>
      </c>
      <c r="H333" s="11">
        <v>0.23499999999999999</v>
      </c>
      <c r="I333" s="11">
        <v>27</v>
      </c>
      <c r="J333" s="11">
        <v>0</v>
      </c>
      <c r="K333" s="11">
        <v>4</v>
      </c>
      <c r="L333" s="11">
        <v>5</v>
      </c>
      <c r="M333" s="11">
        <v>2</v>
      </c>
      <c r="N333" s="11">
        <v>1</v>
      </c>
    </row>
    <row r="334" spans="2:14" x14ac:dyDescent="0.55000000000000004">
      <c r="B334" s="11">
        <v>5</v>
      </c>
      <c r="C334" s="11">
        <v>111</v>
      </c>
      <c r="D334" s="11">
        <v>72</v>
      </c>
      <c r="E334" s="11">
        <v>28</v>
      </c>
      <c r="F334" s="11">
        <v>0</v>
      </c>
      <c r="G334" s="11">
        <v>23.9</v>
      </c>
      <c r="H334" s="11">
        <v>0.40699999999999997</v>
      </c>
      <c r="I334" s="11">
        <v>27</v>
      </c>
      <c r="J334" s="11">
        <v>0</v>
      </c>
      <c r="K334" s="11">
        <v>5</v>
      </c>
      <c r="L334" s="11">
        <v>5</v>
      </c>
      <c r="M334" s="11">
        <v>3</v>
      </c>
      <c r="N334" s="11">
        <v>1</v>
      </c>
    </row>
    <row r="335" spans="2:14" x14ac:dyDescent="0.55000000000000004">
      <c r="B335" s="11">
        <v>0</v>
      </c>
      <c r="C335" s="11">
        <v>104</v>
      </c>
      <c r="D335" s="11">
        <v>76</v>
      </c>
      <c r="E335" s="11">
        <v>0</v>
      </c>
      <c r="F335" s="11">
        <v>0</v>
      </c>
      <c r="G335" s="11">
        <v>18.399999999999999</v>
      </c>
      <c r="H335" s="11">
        <v>0.58199999999999996</v>
      </c>
      <c r="I335" s="11">
        <v>27</v>
      </c>
      <c r="J335" s="11">
        <v>0</v>
      </c>
      <c r="K335" s="11">
        <v>5</v>
      </c>
      <c r="L335" s="11">
        <v>5</v>
      </c>
      <c r="M335" s="11">
        <v>1</v>
      </c>
      <c r="N335" s="11">
        <v>1</v>
      </c>
    </row>
    <row r="336" spans="2:14" x14ac:dyDescent="0.55000000000000004">
      <c r="B336" s="11">
        <v>2</v>
      </c>
      <c r="C336" s="11">
        <v>129</v>
      </c>
      <c r="D336" s="11">
        <v>84</v>
      </c>
      <c r="E336" s="11">
        <v>0</v>
      </c>
      <c r="F336" s="11">
        <v>0</v>
      </c>
      <c r="G336" s="11">
        <v>28</v>
      </c>
      <c r="H336" s="11">
        <v>0.28399999999999997</v>
      </c>
      <c r="I336" s="11">
        <v>27</v>
      </c>
      <c r="J336" s="11">
        <v>0</v>
      </c>
      <c r="K336" s="11">
        <v>6</v>
      </c>
      <c r="L336" s="11">
        <v>6</v>
      </c>
      <c r="M336" s="11">
        <v>1</v>
      </c>
      <c r="N336" s="11">
        <v>1</v>
      </c>
    </row>
    <row r="337" spans="2:14" x14ac:dyDescent="0.55000000000000004">
      <c r="B337" s="11">
        <v>3</v>
      </c>
      <c r="C337" s="11">
        <v>141</v>
      </c>
      <c r="D337" s="11">
        <v>0</v>
      </c>
      <c r="E337" s="11">
        <v>0</v>
      </c>
      <c r="F337" s="11">
        <v>0</v>
      </c>
      <c r="G337" s="11">
        <v>30</v>
      </c>
      <c r="H337" s="11">
        <v>0.76100000000000001</v>
      </c>
      <c r="I337" s="11">
        <v>27</v>
      </c>
      <c r="J337" s="11">
        <v>1</v>
      </c>
      <c r="K337" s="11">
        <v>6</v>
      </c>
      <c r="L337" s="11">
        <v>1</v>
      </c>
      <c r="M337" s="11">
        <v>1</v>
      </c>
      <c r="N337" s="11">
        <v>1</v>
      </c>
    </row>
    <row r="338" spans="2:14" x14ac:dyDescent="0.55000000000000004">
      <c r="B338" s="11">
        <v>2</v>
      </c>
      <c r="C338" s="11">
        <v>155</v>
      </c>
      <c r="D338" s="11">
        <v>74</v>
      </c>
      <c r="E338" s="11">
        <v>17</v>
      </c>
      <c r="F338" s="11">
        <v>96</v>
      </c>
      <c r="G338" s="11">
        <v>26.6</v>
      </c>
      <c r="H338" s="11">
        <v>0.433</v>
      </c>
      <c r="I338" s="11">
        <v>27</v>
      </c>
      <c r="J338" s="11">
        <v>1</v>
      </c>
      <c r="K338" s="11">
        <v>7</v>
      </c>
      <c r="L338" s="11">
        <v>5</v>
      </c>
      <c r="M338" s="11">
        <v>2</v>
      </c>
      <c r="N338" s="11">
        <v>1</v>
      </c>
    </row>
    <row r="339" spans="2:14" x14ac:dyDescent="0.55000000000000004">
      <c r="B339" s="11">
        <v>5</v>
      </c>
      <c r="C339" s="11">
        <v>166</v>
      </c>
      <c r="D339" s="11">
        <v>76</v>
      </c>
      <c r="E339" s="11">
        <v>0</v>
      </c>
      <c r="F339" s="11">
        <v>0</v>
      </c>
      <c r="G339" s="11">
        <v>45.7</v>
      </c>
      <c r="H339" s="11">
        <v>0.34</v>
      </c>
      <c r="I339" s="11">
        <v>27</v>
      </c>
      <c r="J339" s="11">
        <v>1</v>
      </c>
      <c r="K339" s="11">
        <v>7</v>
      </c>
      <c r="L339" s="11">
        <v>5</v>
      </c>
      <c r="M339" s="11">
        <v>1</v>
      </c>
      <c r="N339" s="11">
        <v>1</v>
      </c>
    </row>
    <row r="340" spans="2:14" x14ac:dyDescent="0.55000000000000004">
      <c r="B340" s="11">
        <v>1</v>
      </c>
      <c r="C340" s="11">
        <v>83</v>
      </c>
      <c r="D340" s="11">
        <v>68</v>
      </c>
      <c r="E340" s="11">
        <v>0</v>
      </c>
      <c r="F340" s="11">
        <v>0</v>
      </c>
      <c r="G340" s="11">
        <v>18.2</v>
      </c>
      <c r="H340" s="11">
        <v>0.624</v>
      </c>
      <c r="I340" s="11">
        <v>27</v>
      </c>
      <c r="J340" s="11">
        <v>0</v>
      </c>
      <c r="K340" s="11">
        <v>4</v>
      </c>
      <c r="L340" s="11">
        <v>5</v>
      </c>
      <c r="M340" s="11">
        <v>1</v>
      </c>
      <c r="N340" s="11">
        <v>1</v>
      </c>
    </row>
    <row r="341" spans="2:14" x14ac:dyDescent="0.55000000000000004">
      <c r="B341" s="11">
        <v>6</v>
      </c>
      <c r="C341" s="11">
        <v>154</v>
      </c>
      <c r="D341" s="11">
        <v>78</v>
      </c>
      <c r="E341" s="11">
        <v>41</v>
      </c>
      <c r="F341" s="11">
        <v>140</v>
      </c>
      <c r="G341" s="11">
        <v>46.1</v>
      </c>
      <c r="H341" s="11">
        <v>0.57099999999999995</v>
      </c>
      <c r="I341" s="11">
        <v>27</v>
      </c>
      <c r="J341" s="11">
        <v>0</v>
      </c>
      <c r="K341" s="11">
        <v>7</v>
      </c>
      <c r="L341" s="11">
        <v>6</v>
      </c>
      <c r="M341" s="11">
        <v>4</v>
      </c>
      <c r="N341" s="11">
        <v>2</v>
      </c>
    </row>
    <row r="342" spans="2:14" x14ac:dyDescent="0.55000000000000004">
      <c r="B342" s="11">
        <v>3</v>
      </c>
      <c r="C342" s="11">
        <v>128</v>
      </c>
      <c r="D342" s="11">
        <v>72</v>
      </c>
      <c r="E342" s="11">
        <v>25</v>
      </c>
      <c r="F342" s="11">
        <v>190</v>
      </c>
      <c r="G342" s="11">
        <v>32.4</v>
      </c>
      <c r="H342" s="11">
        <v>0.54900000000000004</v>
      </c>
      <c r="I342" s="11">
        <v>27</v>
      </c>
      <c r="J342" s="11">
        <v>1</v>
      </c>
      <c r="K342" s="11">
        <v>6</v>
      </c>
      <c r="L342" s="11">
        <v>5</v>
      </c>
      <c r="M342" s="11">
        <v>3</v>
      </c>
      <c r="N342" s="11">
        <v>2</v>
      </c>
    </row>
    <row r="343" spans="2:14" x14ac:dyDescent="0.55000000000000004">
      <c r="B343" s="11">
        <v>0</v>
      </c>
      <c r="C343" s="11">
        <v>91</v>
      </c>
      <c r="D343" s="11">
        <v>80</v>
      </c>
      <c r="E343" s="11">
        <v>0</v>
      </c>
      <c r="F343" s="11">
        <v>0</v>
      </c>
      <c r="G343" s="11">
        <v>32.4</v>
      </c>
      <c r="H343" s="11">
        <v>0.60099999999999998</v>
      </c>
      <c r="I343" s="11">
        <v>27</v>
      </c>
      <c r="J343" s="11">
        <v>0</v>
      </c>
      <c r="K343" s="11">
        <v>4</v>
      </c>
      <c r="L343" s="11">
        <v>6</v>
      </c>
      <c r="M343" s="11">
        <v>1</v>
      </c>
      <c r="N343" s="11">
        <v>1</v>
      </c>
    </row>
    <row r="344" spans="2:14" x14ac:dyDescent="0.55000000000000004">
      <c r="B344" s="11">
        <v>6</v>
      </c>
      <c r="C344" s="11">
        <v>109</v>
      </c>
      <c r="D344" s="11">
        <v>60</v>
      </c>
      <c r="E344" s="11">
        <v>27</v>
      </c>
      <c r="F344" s="11">
        <v>0</v>
      </c>
      <c r="G344" s="11">
        <v>25</v>
      </c>
      <c r="H344" s="11">
        <v>0.20599999999999999</v>
      </c>
      <c r="I344" s="11">
        <v>27</v>
      </c>
      <c r="J344" s="11">
        <v>0</v>
      </c>
      <c r="K344" s="11">
        <v>5</v>
      </c>
      <c r="L344" s="11">
        <v>4</v>
      </c>
      <c r="M344" s="11">
        <v>3</v>
      </c>
      <c r="N344" s="11">
        <v>1</v>
      </c>
    </row>
    <row r="345" spans="2:14" x14ac:dyDescent="0.55000000000000004">
      <c r="B345" s="11">
        <v>0</v>
      </c>
      <c r="C345" s="11">
        <v>152</v>
      </c>
      <c r="D345" s="11">
        <v>82</v>
      </c>
      <c r="E345" s="11">
        <v>39</v>
      </c>
      <c r="F345" s="11">
        <v>272</v>
      </c>
      <c r="G345" s="11">
        <v>41.5</v>
      </c>
      <c r="H345" s="11">
        <v>0.27</v>
      </c>
      <c r="I345" s="11">
        <v>27</v>
      </c>
      <c r="J345" s="11">
        <v>0</v>
      </c>
      <c r="K345" s="11">
        <v>7</v>
      </c>
      <c r="L345" s="11">
        <v>6</v>
      </c>
      <c r="M345" s="11">
        <v>4</v>
      </c>
      <c r="N345" s="11">
        <v>3</v>
      </c>
    </row>
    <row r="346" spans="2:14" x14ac:dyDescent="0.55000000000000004">
      <c r="B346" s="11">
        <v>3</v>
      </c>
      <c r="C346" s="11">
        <v>106</v>
      </c>
      <c r="D346" s="11">
        <v>72</v>
      </c>
      <c r="E346" s="11">
        <v>0</v>
      </c>
      <c r="F346" s="11">
        <v>0</v>
      </c>
      <c r="G346" s="11">
        <v>25.8</v>
      </c>
      <c r="H346" s="11">
        <v>0.20699999999999999</v>
      </c>
      <c r="I346" s="11">
        <v>27</v>
      </c>
      <c r="J346" s="11">
        <v>0</v>
      </c>
      <c r="K346" s="11">
        <v>5</v>
      </c>
      <c r="L346" s="11">
        <v>5</v>
      </c>
      <c r="M346" s="11">
        <v>1</v>
      </c>
      <c r="N346" s="11">
        <v>1</v>
      </c>
    </row>
    <row r="347" spans="2:14" x14ac:dyDescent="0.55000000000000004">
      <c r="B347" s="11">
        <v>0</v>
      </c>
      <c r="C347" s="11">
        <v>102</v>
      </c>
      <c r="D347" s="11">
        <v>86</v>
      </c>
      <c r="E347" s="11">
        <v>17</v>
      </c>
      <c r="F347" s="11">
        <v>105</v>
      </c>
      <c r="G347" s="11">
        <v>29.3</v>
      </c>
      <c r="H347" s="11">
        <v>0.69499999999999995</v>
      </c>
      <c r="I347" s="11">
        <v>27</v>
      </c>
      <c r="J347" s="11">
        <v>0</v>
      </c>
      <c r="K347" s="11">
        <v>5</v>
      </c>
      <c r="L347" s="11">
        <v>6</v>
      </c>
      <c r="M347" s="11">
        <v>2</v>
      </c>
      <c r="N347" s="11">
        <v>1</v>
      </c>
    </row>
    <row r="348" spans="2:14" x14ac:dyDescent="0.55000000000000004">
      <c r="B348" s="11">
        <v>3</v>
      </c>
      <c r="C348" s="11">
        <v>103</v>
      </c>
      <c r="D348" s="11">
        <v>72</v>
      </c>
      <c r="E348" s="11">
        <v>30</v>
      </c>
      <c r="F348" s="11">
        <v>152</v>
      </c>
      <c r="G348" s="11">
        <v>27.6</v>
      </c>
      <c r="H348" s="11">
        <v>0.73</v>
      </c>
      <c r="I348" s="11">
        <v>27</v>
      </c>
      <c r="J348" s="11">
        <v>0</v>
      </c>
      <c r="K348" s="11">
        <v>5</v>
      </c>
      <c r="L348" s="11">
        <v>5</v>
      </c>
      <c r="M348" s="11">
        <v>3</v>
      </c>
      <c r="N348" s="11">
        <v>2</v>
      </c>
    </row>
    <row r="349" spans="2:14" x14ac:dyDescent="0.55000000000000004">
      <c r="B349" s="11">
        <v>1</v>
      </c>
      <c r="C349" s="11">
        <v>117</v>
      </c>
      <c r="D349" s="11">
        <v>60</v>
      </c>
      <c r="E349" s="11">
        <v>23</v>
      </c>
      <c r="F349" s="11">
        <v>106</v>
      </c>
      <c r="G349" s="11">
        <v>33.799999999999997</v>
      </c>
      <c r="H349" s="11">
        <v>0.46600000000000003</v>
      </c>
      <c r="I349" s="11">
        <v>27</v>
      </c>
      <c r="J349" s="11">
        <v>0</v>
      </c>
      <c r="K349" s="11">
        <v>5</v>
      </c>
      <c r="L349" s="11">
        <v>4</v>
      </c>
      <c r="M349" s="11">
        <v>2</v>
      </c>
      <c r="N349" s="11">
        <v>2</v>
      </c>
    </row>
    <row r="350" spans="2:14" x14ac:dyDescent="0.55000000000000004">
      <c r="B350" s="11">
        <v>2</v>
      </c>
      <c r="C350" s="11">
        <v>120</v>
      </c>
      <c r="D350" s="11">
        <v>54</v>
      </c>
      <c r="E350" s="11">
        <v>0</v>
      </c>
      <c r="F350" s="11">
        <v>0</v>
      </c>
      <c r="G350" s="11">
        <v>26.8</v>
      </c>
      <c r="H350" s="11">
        <v>0.45500000000000002</v>
      </c>
      <c r="I350" s="11">
        <v>27</v>
      </c>
      <c r="J350" s="11">
        <v>0</v>
      </c>
      <c r="K350" s="11">
        <v>5</v>
      </c>
      <c r="L350" s="11">
        <v>4</v>
      </c>
      <c r="M350" s="11">
        <v>1</v>
      </c>
      <c r="N350" s="11">
        <v>1</v>
      </c>
    </row>
    <row r="351" spans="2:14" x14ac:dyDescent="0.55000000000000004">
      <c r="B351" s="11">
        <v>3</v>
      </c>
      <c r="C351" s="11">
        <v>80</v>
      </c>
      <c r="D351" s="11">
        <v>82</v>
      </c>
      <c r="E351" s="11">
        <v>31</v>
      </c>
      <c r="F351" s="11">
        <v>70</v>
      </c>
      <c r="G351" s="11">
        <v>34.200000000000003</v>
      </c>
      <c r="H351" s="11">
        <v>1.292</v>
      </c>
      <c r="I351" s="11">
        <v>27</v>
      </c>
      <c r="J351" s="11">
        <v>1</v>
      </c>
      <c r="K351" s="11">
        <v>4</v>
      </c>
      <c r="L351" s="11">
        <v>6</v>
      </c>
      <c r="M351" s="11">
        <v>3</v>
      </c>
      <c r="N351" s="11">
        <v>1</v>
      </c>
    </row>
    <row r="352" spans="2:14" x14ac:dyDescent="0.55000000000000004">
      <c r="B352" s="11">
        <v>4</v>
      </c>
      <c r="C352" s="11">
        <v>125</v>
      </c>
      <c r="D352" s="11">
        <v>80</v>
      </c>
      <c r="E352" s="11">
        <v>0</v>
      </c>
      <c r="F352" s="11">
        <v>0</v>
      </c>
      <c r="G352" s="11">
        <v>32.299999999999997</v>
      </c>
      <c r="H352" s="11">
        <v>0.53600000000000003</v>
      </c>
      <c r="I352" s="11">
        <v>27</v>
      </c>
      <c r="J352" s="11">
        <v>1</v>
      </c>
      <c r="K352" s="11">
        <v>6</v>
      </c>
      <c r="L352" s="11">
        <v>6</v>
      </c>
      <c r="M352" s="11">
        <v>1</v>
      </c>
      <c r="N352" s="11">
        <v>1</v>
      </c>
    </row>
    <row r="353" spans="2:14" x14ac:dyDescent="0.55000000000000004">
      <c r="B353" s="11">
        <v>4</v>
      </c>
      <c r="C353" s="11">
        <v>110</v>
      </c>
      <c r="D353" s="11">
        <v>76</v>
      </c>
      <c r="E353" s="11">
        <v>20</v>
      </c>
      <c r="F353" s="11">
        <v>100</v>
      </c>
      <c r="G353" s="11">
        <v>28.4</v>
      </c>
      <c r="H353" s="11">
        <v>0.11799999999999999</v>
      </c>
      <c r="I353" s="11">
        <v>27</v>
      </c>
      <c r="J353" s="11">
        <v>0</v>
      </c>
      <c r="K353" s="11">
        <v>5</v>
      </c>
      <c r="L353" s="11">
        <v>5</v>
      </c>
      <c r="M353" s="11">
        <v>2</v>
      </c>
      <c r="N353" s="11">
        <v>1</v>
      </c>
    </row>
    <row r="354" spans="2:14" x14ac:dyDescent="0.55000000000000004">
      <c r="B354" s="11">
        <v>1</v>
      </c>
      <c r="C354" s="11">
        <v>147</v>
      </c>
      <c r="D354" s="11">
        <v>94</v>
      </c>
      <c r="E354" s="11">
        <v>41</v>
      </c>
      <c r="F354" s="11">
        <v>0</v>
      </c>
      <c r="G354" s="11">
        <v>49.3</v>
      </c>
      <c r="H354" s="11">
        <v>0.35799999999999998</v>
      </c>
      <c r="I354" s="11">
        <v>27</v>
      </c>
      <c r="J354" s="11">
        <v>1</v>
      </c>
      <c r="K354" s="11">
        <v>6</v>
      </c>
      <c r="L354" s="11">
        <v>7</v>
      </c>
      <c r="M354" s="11">
        <v>4</v>
      </c>
      <c r="N354" s="11">
        <v>1</v>
      </c>
    </row>
    <row r="355" spans="2:14" x14ac:dyDescent="0.55000000000000004">
      <c r="B355" s="11">
        <v>2</v>
      </c>
      <c r="C355" s="11">
        <v>122</v>
      </c>
      <c r="D355" s="11">
        <v>70</v>
      </c>
      <c r="E355" s="11">
        <v>27</v>
      </c>
      <c r="F355" s="11">
        <v>0</v>
      </c>
      <c r="G355" s="11">
        <v>36.799999999999997</v>
      </c>
      <c r="H355" s="11">
        <v>0.34</v>
      </c>
      <c r="I355" s="11">
        <v>27</v>
      </c>
      <c r="J355" s="11">
        <v>0</v>
      </c>
      <c r="K355" s="11">
        <v>5</v>
      </c>
      <c r="L355" s="11">
        <v>5</v>
      </c>
      <c r="M355" s="11">
        <v>3</v>
      </c>
      <c r="N355" s="11">
        <v>1</v>
      </c>
    </row>
    <row r="356" spans="2:14" x14ac:dyDescent="0.55000000000000004">
      <c r="B356" s="11">
        <v>3</v>
      </c>
      <c r="C356" s="11">
        <v>158</v>
      </c>
      <c r="D356" s="11">
        <v>76</v>
      </c>
      <c r="E356" s="11">
        <v>36</v>
      </c>
      <c r="F356" s="11">
        <v>245</v>
      </c>
      <c r="G356" s="11">
        <v>31.6</v>
      </c>
      <c r="H356" s="11">
        <v>0.85099999999999998</v>
      </c>
      <c r="I356" s="11">
        <v>28</v>
      </c>
      <c r="J356" s="11">
        <v>1</v>
      </c>
      <c r="K356" s="11">
        <v>7</v>
      </c>
      <c r="L356" s="11">
        <v>5</v>
      </c>
      <c r="M356" s="11">
        <v>3</v>
      </c>
      <c r="N356" s="11">
        <v>3</v>
      </c>
    </row>
    <row r="357" spans="2:14" x14ac:dyDescent="0.55000000000000004">
      <c r="B357" s="11">
        <v>6</v>
      </c>
      <c r="C357" s="11">
        <v>92</v>
      </c>
      <c r="D357" s="11">
        <v>92</v>
      </c>
      <c r="E357" s="11">
        <v>0</v>
      </c>
      <c r="F357" s="11">
        <v>0</v>
      </c>
      <c r="G357" s="11">
        <v>19.899999999999999</v>
      </c>
      <c r="H357" s="11">
        <v>0.188</v>
      </c>
      <c r="I357" s="11">
        <v>28</v>
      </c>
      <c r="J357" s="11">
        <v>0</v>
      </c>
      <c r="K357" s="11">
        <v>4</v>
      </c>
      <c r="L357" s="11">
        <v>7</v>
      </c>
      <c r="M357" s="11">
        <v>1</v>
      </c>
      <c r="N357" s="11">
        <v>1</v>
      </c>
    </row>
    <row r="358" spans="2:14" x14ac:dyDescent="0.55000000000000004">
      <c r="B358" s="11">
        <v>2</v>
      </c>
      <c r="C358" s="11">
        <v>100</v>
      </c>
      <c r="D358" s="11">
        <v>66</v>
      </c>
      <c r="E358" s="11">
        <v>20</v>
      </c>
      <c r="F358" s="11">
        <v>90</v>
      </c>
      <c r="G358" s="11">
        <v>32.9</v>
      </c>
      <c r="H358" s="11">
        <v>0.86699999999999999</v>
      </c>
      <c r="I358" s="11">
        <v>28</v>
      </c>
      <c r="J358" s="11">
        <v>1</v>
      </c>
      <c r="K358" s="11">
        <v>5</v>
      </c>
      <c r="L358" s="11">
        <v>5</v>
      </c>
      <c r="M358" s="11">
        <v>2</v>
      </c>
      <c r="N358" s="11">
        <v>1</v>
      </c>
    </row>
    <row r="359" spans="2:14" x14ac:dyDescent="0.55000000000000004">
      <c r="B359" s="11">
        <v>5</v>
      </c>
      <c r="C359" s="11">
        <v>105</v>
      </c>
      <c r="D359" s="11">
        <v>72</v>
      </c>
      <c r="E359" s="11">
        <v>29</v>
      </c>
      <c r="F359" s="11">
        <v>325</v>
      </c>
      <c r="G359" s="11">
        <v>36.9</v>
      </c>
      <c r="H359" s="11">
        <v>0.159</v>
      </c>
      <c r="I359" s="11">
        <v>28</v>
      </c>
      <c r="J359" s="11">
        <v>0</v>
      </c>
      <c r="K359" s="11">
        <v>5</v>
      </c>
      <c r="L359" s="11">
        <v>5</v>
      </c>
      <c r="M359" s="11">
        <v>3</v>
      </c>
      <c r="N359" s="11">
        <v>4</v>
      </c>
    </row>
    <row r="360" spans="2:14" x14ac:dyDescent="0.55000000000000004">
      <c r="B360" s="11">
        <v>1</v>
      </c>
      <c r="C360" s="11">
        <v>138</v>
      </c>
      <c r="D360" s="11">
        <v>82</v>
      </c>
      <c r="E360" s="11">
        <v>0</v>
      </c>
      <c r="F360" s="11">
        <v>0</v>
      </c>
      <c r="G360" s="11">
        <v>40.1</v>
      </c>
      <c r="H360" s="11">
        <v>0.23599999999999999</v>
      </c>
      <c r="I360" s="11">
        <v>28</v>
      </c>
      <c r="J360" s="11">
        <v>0</v>
      </c>
      <c r="K360" s="11">
        <v>6</v>
      </c>
      <c r="L360" s="11">
        <v>6</v>
      </c>
      <c r="M360" s="11">
        <v>1</v>
      </c>
      <c r="N360" s="11">
        <v>1</v>
      </c>
    </row>
    <row r="361" spans="2:14" x14ac:dyDescent="0.55000000000000004">
      <c r="B361" s="11">
        <v>2</v>
      </c>
      <c r="C361" s="11">
        <v>146</v>
      </c>
      <c r="D361" s="11">
        <v>0</v>
      </c>
      <c r="E361" s="11">
        <v>0</v>
      </c>
      <c r="F361" s="11">
        <v>0</v>
      </c>
      <c r="G361" s="11">
        <v>27.5</v>
      </c>
      <c r="H361" s="11">
        <v>0.24</v>
      </c>
      <c r="I361" s="11">
        <v>28</v>
      </c>
      <c r="J361" s="11">
        <v>1</v>
      </c>
      <c r="K361" s="11">
        <v>6</v>
      </c>
      <c r="L361" s="11">
        <v>1</v>
      </c>
      <c r="M361" s="11">
        <v>1</v>
      </c>
      <c r="N361" s="11">
        <v>1</v>
      </c>
    </row>
    <row r="362" spans="2:14" x14ac:dyDescent="0.55000000000000004">
      <c r="B362" s="11">
        <v>0</v>
      </c>
      <c r="C362" s="11">
        <v>146</v>
      </c>
      <c r="D362" s="11">
        <v>70</v>
      </c>
      <c r="E362" s="11">
        <v>0</v>
      </c>
      <c r="F362" s="11">
        <v>0</v>
      </c>
      <c r="G362" s="11">
        <v>37.9</v>
      </c>
      <c r="H362" s="11">
        <v>0.33400000000000002</v>
      </c>
      <c r="I362" s="11">
        <v>28</v>
      </c>
      <c r="J362" s="11">
        <v>1</v>
      </c>
      <c r="K362" s="11">
        <v>6</v>
      </c>
      <c r="L362" s="11">
        <v>5</v>
      </c>
      <c r="M362" s="11">
        <v>1</v>
      </c>
      <c r="N362" s="11">
        <v>1</v>
      </c>
    </row>
    <row r="363" spans="2:14" x14ac:dyDescent="0.55000000000000004">
      <c r="B363" s="11">
        <v>6</v>
      </c>
      <c r="C363" s="11">
        <v>151</v>
      </c>
      <c r="D363" s="11">
        <v>62</v>
      </c>
      <c r="E363" s="11">
        <v>31</v>
      </c>
      <c r="F363" s="11">
        <v>120</v>
      </c>
      <c r="G363" s="11">
        <v>35.5</v>
      </c>
      <c r="H363" s="11">
        <v>0.69199999999999995</v>
      </c>
      <c r="I363" s="11">
        <v>28</v>
      </c>
      <c r="J363" s="11">
        <v>0</v>
      </c>
      <c r="K363" s="11">
        <v>7</v>
      </c>
      <c r="L363" s="11">
        <v>5</v>
      </c>
      <c r="M363" s="11">
        <v>3</v>
      </c>
      <c r="N363" s="11">
        <v>2</v>
      </c>
    </row>
    <row r="364" spans="2:14" x14ac:dyDescent="0.55000000000000004">
      <c r="B364" s="11">
        <v>5</v>
      </c>
      <c r="C364" s="11">
        <v>115</v>
      </c>
      <c r="D364" s="11">
        <v>98</v>
      </c>
      <c r="E364" s="11">
        <v>0</v>
      </c>
      <c r="F364" s="11">
        <v>0</v>
      </c>
      <c r="G364" s="11">
        <v>52.9</v>
      </c>
      <c r="H364" s="11">
        <v>0.20899999999999999</v>
      </c>
      <c r="I364" s="11">
        <v>28</v>
      </c>
      <c r="J364" s="11">
        <v>1</v>
      </c>
      <c r="K364" s="11">
        <v>5</v>
      </c>
      <c r="L364" s="11">
        <v>7</v>
      </c>
      <c r="M364" s="11">
        <v>1</v>
      </c>
      <c r="N364" s="11">
        <v>1</v>
      </c>
    </row>
    <row r="365" spans="2:14" x14ac:dyDescent="0.55000000000000004">
      <c r="B365" s="11">
        <v>3</v>
      </c>
      <c r="C365" s="11">
        <v>115</v>
      </c>
      <c r="D365" s="11">
        <v>66</v>
      </c>
      <c r="E365" s="11">
        <v>39</v>
      </c>
      <c r="F365" s="11">
        <v>140</v>
      </c>
      <c r="G365" s="11">
        <v>38.1</v>
      </c>
      <c r="H365" s="11">
        <v>0.15</v>
      </c>
      <c r="I365" s="11">
        <v>28</v>
      </c>
      <c r="J365" s="11">
        <v>0</v>
      </c>
      <c r="K365" s="11">
        <v>5</v>
      </c>
      <c r="L365" s="11">
        <v>5</v>
      </c>
      <c r="M365" s="11">
        <v>4</v>
      </c>
      <c r="N365" s="11">
        <v>2</v>
      </c>
    </row>
    <row r="366" spans="2:14" x14ac:dyDescent="0.55000000000000004">
      <c r="B366" s="11">
        <v>1</v>
      </c>
      <c r="C366" s="11">
        <v>125</v>
      </c>
      <c r="D366" s="11">
        <v>50</v>
      </c>
      <c r="E366" s="11">
        <v>40</v>
      </c>
      <c r="F366" s="11">
        <v>167</v>
      </c>
      <c r="G366" s="11">
        <v>33.299999999999997</v>
      </c>
      <c r="H366" s="11">
        <v>0.96199999999999997</v>
      </c>
      <c r="I366" s="11">
        <v>28</v>
      </c>
      <c r="J366" s="11">
        <v>1</v>
      </c>
      <c r="K366" s="11">
        <v>6</v>
      </c>
      <c r="L366" s="11">
        <v>4</v>
      </c>
      <c r="M366" s="11">
        <v>4</v>
      </c>
      <c r="N366" s="11">
        <v>2</v>
      </c>
    </row>
    <row r="367" spans="2:14" x14ac:dyDescent="0.55000000000000004">
      <c r="B367" s="11">
        <v>2</v>
      </c>
      <c r="C367" s="11">
        <v>122</v>
      </c>
      <c r="D367" s="11">
        <v>52</v>
      </c>
      <c r="E367" s="11">
        <v>43</v>
      </c>
      <c r="F367" s="11">
        <v>158</v>
      </c>
      <c r="G367" s="11">
        <v>36.200000000000003</v>
      </c>
      <c r="H367" s="11">
        <v>0.81599999999999995</v>
      </c>
      <c r="I367" s="11">
        <v>28</v>
      </c>
      <c r="J367" s="11">
        <v>0</v>
      </c>
      <c r="K367" s="11">
        <v>5</v>
      </c>
      <c r="L367" s="11">
        <v>4</v>
      </c>
      <c r="M367" s="11">
        <v>4</v>
      </c>
      <c r="N367" s="11">
        <v>2</v>
      </c>
    </row>
    <row r="368" spans="2:14" x14ac:dyDescent="0.55000000000000004">
      <c r="B368" s="11">
        <v>3</v>
      </c>
      <c r="C368" s="11">
        <v>100</v>
      </c>
      <c r="D368" s="11">
        <v>68</v>
      </c>
      <c r="E368" s="11">
        <v>23</v>
      </c>
      <c r="F368" s="11">
        <v>81</v>
      </c>
      <c r="G368" s="11">
        <v>31.6</v>
      </c>
      <c r="H368" s="11">
        <v>0.94899999999999995</v>
      </c>
      <c r="I368" s="11">
        <v>28</v>
      </c>
      <c r="J368" s="11">
        <v>0</v>
      </c>
      <c r="K368" s="11">
        <v>5</v>
      </c>
      <c r="L368" s="11">
        <v>5</v>
      </c>
      <c r="M368" s="11">
        <v>2</v>
      </c>
      <c r="N368" s="11">
        <v>1</v>
      </c>
    </row>
    <row r="369" spans="2:14" x14ac:dyDescent="0.55000000000000004">
      <c r="B369" s="11">
        <v>1</v>
      </c>
      <c r="C369" s="11">
        <v>172</v>
      </c>
      <c r="D369" s="11">
        <v>68</v>
      </c>
      <c r="E369" s="11">
        <v>49</v>
      </c>
      <c r="F369" s="11">
        <v>579</v>
      </c>
      <c r="G369" s="11">
        <v>42.4</v>
      </c>
      <c r="H369" s="11">
        <v>0.70199999999999996</v>
      </c>
      <c r="I369" s="11">
        <v>28</v>
      </c>
      <c r="J369" s="11">
        <v>1</v>
      </c>
      <c r="K369" s="11">
        <v>7</v>
      </c>
      <c r="L369" s="11">
        <v>5</v>
      </c>
      <c r="M369" s="11">
        <v>4</v>
      </c>
      <c r="N369" s="11">
        <v>6</v>
      </c>
    </row>
    <row r="370" spans="2:14" x14ac:dyDescent="0.55000000000000004">
      <c r="B370" s="11">
        <v>6</v>
      </c>
      <c r="C370" s="11">
        <v>102</v>
      </c>
      <c r="D370" s="11">
        <v>90</v>
      </c>
      <c r="E370" s="11">
        <v>39</v>
      </c>
      <c r="F370" s="11">
        <v>0</v>
      </c>
      <c r="G370" s="11">
        <v>35.700000000000003</v>
      </c>
      <c r="H370" s="11">
        <v>0.67400000000000004</v>
      </c>
      <c r="I370" s="11">
        <v>28</v>
      </c>
      <c r="J370" s="11">
        <v>0</v>
      </c>
      <c r="K370" s="11">
        <v>5</v>
      </c>
      <c r="L370" s="11">
        <v>6</v>
      </c>
      <c r="M370" s="11">
        <v>4</v>
      </c>
      <c r="N370" s="11">
        <v>1</v>
      </c>
    </row>
    <row r="371" spans="2:14" x14ac:dyDescent="0.55000000000000004">
      <c r="B371" s="11">
        <v>3</v>
      </c>
      <c r="C371" s="11">
        <v>129</v>
      </c>
      <c r="D371" s="11">
        <v>64</v>
      </c>
      <c r="E371" s="11">
        <v>29</v>
      </c>
      <c r="F371" s="11">
        <v>115</v>
      </c>
      <c r="G371" s="11">
        <v>26.4</v>
      </c>
      <c r="H371" s="11">
        <v>0.219</v>
      </c>
      <c r="I371" s="11">
        <v>28</v>
      </c>
      <c r="J371" s="11">
        <v>1</v>
      </c>
      <c r="K371" s="11">
        <v>6</v>
      </c>
      <c r="L371" s="11">
        <v>5</v>
      </c>
      <c r="M371" s="11">
        <v>3</v>
      </c>
      <c r="N371" s="11">
        <v>2</v>
      </c>
    </row>
    <row r="372" spans="2:14" x14ac:dyDescent="0.55000000000000004">
      <c r="B372" s="11">
        <v>5</v>
      </c>
      <c r="C372" s="11">
        <v>147</v>
      </c>
      <c r="D372" s="11">
        <v>75</v>
      </c>
      <c r="E372" s="11">
        <v>0</v>
      </c>
      <c r="F372" s="11">
        <v>0</v>
      </c>
      <c r="G372" s="11">
        <v>29.9</v>
      </c>
      <c r="H372" s="11">
        <v>0.434</v>
      </c>
      <c r="I372" s="11">
        <v>28</v>
      </c>
      <c r="J372" s="11">
        <v>0</v>
      </c>
      <c r="K372" s="11">
        <v>6</v>
      </c>
      <c r="L372" s="11">
        <v>5</v>
      </c>
      <c r="M372" s="11">
        <v>1</v>
      </c>
      <c r="N372" s="11">
        <v>1</v>
      </c>
    </row>
    <row r="373" spans="2:14" x14ac:dyDescent="0.55000000000000004">
      <c r="B373" s="11">
        <v>1</v>
      </c>
      <c r="C373" s="11">
        <v>100</v>
      </c>
      <c r="D373" s="11">
        <v>72</v>
      </c>
      <c r="E373" s="11">
        <v>12</v>
      </c>
      <c r="F373" s="11">
        <v>70</v>
      </c>
      <c r="G373" s="11">
        <v>25.3</v>
      </c>
      <c r="H373" s="11">
        <v>0.65800000000000003</v>
      </c>
      <c r="I373" s="11">
        <v>28</v>
      </c>
      <c r="J373" s="11">
        <v>0</v>
      </c>
      <c r="K373" s="11">
        <v>5</v>
      </c>
      <c r="L373" s="11">
        <v>5</v>
      </c>
      <c r="M373" s="11">
        <v>1</v>
      </c>
      <c r="N373" s="11">
        <v>1</v>
      </c>
    </row>
    <row r="374" spans="2:14" x14ac:dyDescent="0.55000000000000004">
      <c r="B374" s="11">
        <v>1</v>
      </c>
      <c r="C374" s="11">
        <v>144</v>
      </c>
      <c r="D374" s="11">
        <v>82</v>
      </c>
      <c r="E374" s="11">
        <v>40</v>
      </c>
      <c r="F374" s="11">
        <v>0</v>
      </c>
      <c r="G374" s="11">
        <v>41.3</v>
      </c>
      <c r="H374" s="11">
        <v>0.60699999999999998</v>
      </c>
      <c r="I374" s="11">
        <v>28</v>
      </c>
      <c r="J374" s="11">
        <v>0</v>
      </c>
      <c r="K374" s="11">
        <v>6</v>
      </c>
      <c r="L374" s="11">
        <v>6</v>
      </c>
      <c r="M374" s="11">
        <v>4</v>
      </c>
      <c r="N374" s="11">
        <v>1</v>
      </c>
    </row>
    <row r="375" spans="2:14" x14ac:dyDescent="0.55000000000000004">
      <c r="B375" s="11">
        <v>4</v>
      </c>
      <c r="C375" s="11">
        <v>85</v>
      </c>
      <c r="D375" s="11">
        <v>58</v>
      </c>
      <c r="E375" s="11">
        <v>22</v>
      </c>
      <c r="F375" s="11">
        <v>49</v>
      </c>
      <c r="G375" s="11">
        <v>27.8</v>
      </c>
      <c r="H375" s="11">
        <v>0.30599999999999999</v>
      </c>
      <c r="I375" s="11">
        <v>28</v>
      </c>
      <c r="J375" s="11">
        <v>0</v>
      </c>
      <c r="K375" s="11">
        <v>4</v>
      </c>
      <c r="L375" s="11">
        <v>4</v>
      </c>
      <c r="M375" s="11">
        <v>2</v>
      </c>
      <c r="N375" s="11">
        <v>1</v>
      </c>
    </row>
    <row r="376" spans="2:14" x14ac:dyDescent="0.55000000000000004">
      <c r="B376" s="11">
        <v>4</v>
      </c>
      <c r="C376" s="11">
        <v>99</v>
      </c>
      <c r="D376" s="11">
        <v>72</v>
      </c>
      <c r="E376" s="11">
        <v>17</v>
      </c>
      <c r="F376" s="11">
        <v>0</v>
      </c>
      <c r="G376" s="11">
        <v>25.6</v>
      </c>
      <c r="H376" s="11">
        <v>0.29399999999999998</v>
      </c>
      <c r="I376" s="11">
        <v>28</v>
      </c>
      <c r="J376" s="11">
        <v>0</v>
      </c>
      <c r="K376" s="11">
        <v>4</v>
      </c>
      <c r="L376" s="11">
        <v>5</v>
      </c>
      <c r="M376" s="11">
        <v>2</v>
      </c>
      <c r="N376" s="11">
        <v>1</v>
      </c>
    </row>
    <row r="377" spans="2:14" x14ac:dyDescent="0.55000000000000004">
      <c r="B377" s="11">
        <v>3</v>
      </c>
      <c r="C377" s="11">
        <v>84</v>
      </c>
      <c r="D377" s="11">
        <v>72</v>
      </c>
      <c r="E377" s="11">
        <v>32</v>
      </c>
      <c r="F377" s="11">
        <v>0</v>
      </c>
      <c r="G377" s="11">
        <v>37.200000000000003</v>
      </c>
      <c r="H377" s="11">
        <v>0.26700000000000002</v>
      </c>
      <c r="I377" s="11">
        <v>28</v>
      </c>
      <c r="J377" s="11">
        <v>0</v>
      </c>
      <c r="K377" s="11">
        <v>4</v>
      </c>
      <c r="L377" s="11">
        <v>5</v>
      </c>
      <c r="M377" s="11">
        <v>3</v>
      </c>
      <c r="N377" s="11">
        <v>1</v>
      </c>
    </row>
    <row r="378" spans="2:14" x14ac:dyDescent="0.55000000000000004">
      <c r="B378" s="11">
        <v>3</v>
      </c>
      <c r="C378" s="11">
        <v>163</v>
      </c>
      <c r="D378" s="11">
        <v>70</v>
      </c>
      <c r="E378" s="11">
        <v>18</v>
      </c>
      <c r="F378" s="11">
        <v>105</v>
      </c>
      <c r="G378" s="11">
        <v>31.6</v>
      </c>
      <c r="H378" s="11">
        <v>0.26800000000000002</v>
      </c>
      <c r="I378" s="11">
        <v>28</v>
      </c>
      <c r="J378" s="11">
        <v>1</v>
      </c>
      <c r="K378" s="11">
        <v>7</v>
      </c>
      <c r="L378" s="11">
        <v>5</v>
      </c>
      <c r="M378" s="11">
        <v>2</v>
      </c>
      <c r="N378" s="11">
        <v>1</v>
      </c>
    </row>
    <row r="379" spans="2:14" x14ac:dyDescent="0.55000000000000004">
      <c r="B379" s="11">
        <v>4</v>
      </c>
      <c r="C379" s="11">
        <v>131</v>
      </c>
      <c r="D379" s="11">
        <v>68</v>
      </c>
      <c r="E379" s="11">
        <v>21</v>
      </c>
      <c r="F379" s="11">
        <v>166</v>
      </c>
      <c r="G379" s="11">
        <v>33.1</v>
      </c>
      <c r="H379" s="11">
        <v>0.16</v>
      </c>
      <c r="I379" s="11">
        <v>28</v>
      </c>
      <c r="J379" s="11">
        <v>0</v>
      </c>
      <c r="K379" s="11">
        <v>6</v>
      </c>
      <c r="L379" s="11">
        <v>5</v>
      </c>
      <c r="M379" s="11">
        <v>2</v>
      </c>
      <c r="N379" s="11">
        <v>2</v>
      </c>
    </row>
    <row r="380" spans="2:14" x14ac:dyDescent="0.55000000000000004">
      <c r="B380" s="11">
        <v>1</v>
      </c>
      <c r="C380" s="11">
        <v>84</v>
      </c>
      <c r="D380" s="11">
        <v>64</v>
      </c>
      <c r="E380" s="11">
        <v>23</v>
      </c>
      <c r="F380" s="11">
        <v>115</v>
      </c>
      <c r="G380" s="11">
        <v>36.9</v>
      </c>
      <c r="H380" s="11">
        <v>0.47099999999999997</v>
      </c>
      <c r="I380" s="11">
        <v>28</v>
      </c>
      <c r="J380" s="11">
        <v>0</v>
      </c>
      <c r="K380" s="11">
        <v>4</v>
      </c>
      <c r="L380" s="11">
        <v>5</v>
      </c>
      <c r="M380" s="11">
        <v>2</v>
      </c>
      <c r="N380" s="11">
        <v>2</v>
      </c>
    </row>
    <row r="381" spans="2:14" x14ac:dyDescent="0.55000000000000004">
      <c r="B381" s="11">
        <v>0</v>
      </c>
      <c r="C381" s="11">
        <v>198</v>
      </c>
      <c r="D381" s="11">
        <v>66</v>
      </c>
      <c r="E381" s="11">
        <v>32</v>
      </c>
      <c r="F381" s="11">
        <v>274</v>
      </c>
      <c r="G381" s="11">
        <v>41.3</v>
      </c>
      <c r="H381" s="11">
        <v>0.502</v>
      </c>
      <c r="I381" s="11">
        <v>28</v>
      </c>
      <c r="J381" s="11">
        <v>1</v>
      </c>
      <c r="K381" s="11">
        <v>8</v>
      </c>
      <c r="L381" s="11">
        <v>5</v>
      </c>
      <c r="M381" s="11">
        <v>3</v>
      </c>
      <c r="N381" s="11">
        <v>3</v>
      </c>
    </row>
    <row r="382" spans="2:14" x14ac:dyDescent="0.55000000000000004">
      <c r="B382" s="11">
        <v>6</v>
      </c>
      <c r="C382" s="11">
        <v>96</v>
      </c>
      <c r="D382" s="11">
        <v>0</v>
      </c>
      <c r="E382" s="11">
        <v>0</v>
      </c>
      <c r="F382" s="11">
        <v>0</v>
      </c>
      <c r="G382" s="11">
        <v>23.7</v>
      </c>
      <c r="H382" s="11">
        <v>0.19</v>
      </c>
      <c r="I382" s="11">
        <v>28</v>
      </c>
      <c r="J382" s="11">
        <v>0</v>
      </c>
      <c r="K382" s="11">
        <v>4</v>
      </c>
      <c r="L382" s="11">
        <v>1</v>
      </c>
      <c r="M382" s="11">
        <v>1</v>
      </c>
      <c r="N382" s="11">
        <v>1</v>
      </c>
    </row>
    <row r="383" spans="2:14" x14ac:dyDescent="0.55000000000000004">
      <c r="B383" s="11">
        <v>2</v>
      </c>
      <c r="C383" s="11">
        <v>112</v>
      </c>
      <c r="D383" s="11">
        <v>86</v>
      </c>
      <c r="E383" s="11">
        <v>42</v>
      </c>
      <c r="F383" s="11">
        <v>160</v>
      </c>
      <c r="G383" s="11">
        <v>38.4</v>
      </c>
      <c r="H383" s="11">
        <v>0.246</v>
      </c>
      <c r="I383" s="11">
        <v>28</v>
      </c>
      <c r="J383" s="11">
        <v>0</v>
      </c>
      <c r="K383" s="11">
        <v>5</v>
      </c>
      <c r="L383" s="11">
        <v>6</v>
      </c>
      <c r="M383" s="11">
        <v>4</v>
      </c>
      <c r="N383" s="11">
        <v>2</v>
      </c>
    </row>
    <row r="384" spans="2:14" x14ac:dyDescent="0.55000000000000004">
      <c r="B384" s="11">
        <v>2</v>
      </c>
      <c r="C384" s="11">
        <v>92</v>
      </c>
      <c r="D384" s="11">
        <v>76</v>
      </c>
      <c r="E384" s="11">
        <v>20</v>
      </c>
      <c r="F384" s="11">
        <v>0</v>
      </c>
      <c r="G384" s="11">
        <v>24.2</v>
      </c>
      <c r="H384" s="11">
        <v>1.698</v>
      </c>
      <c r="I384" s="11">
        <v>28</v>
      </c>
      <c r="J384" s="11">
        <v>0</v>
      </c>
      <c r="K384" s="11">
        <v>4</v>
      </c>
      <c r="L384" s="11">
        <v>5</v>
      </c>
      <c r="M384" s="11">
        <v>2</v>
      </c>
      <c r="N384" s="11">
        <v>1</v>
      </c>
    </row>
    <row r="385" spans="2:14" x14ac:dyDescent="0.55000000000000004">
      <c r="B385" s="11">
        <v>1</v>
      </c>
      <c r="C385" s="11">
        <v>100</v>
      </c>
      <c r="D385" s="11">
        <v>74</v>
      </c>
      <c r="E385" s="11">
        <v>12</v>
      </c>
      <c r="F385" s="11">
        <v>46</v>
      </c>
      <c r="G385" s="11">
        <v>19.5</v>
      </c>
      <c r="H385" s="11">
        <v>0.14899999999999999</v>
      </c>
      <c r="I385" s="11">
        <v>28</v>
      </c>
      <c r="J385" s="11">
        <v>0</v>
      </c>
      <c r="K385" s="11">
        <v>5</v>
      </c>
      <c r="L385" s="11">
        <v>5</v>
      </c>
      <c r="M385" s="11">
        <v>1</v>
      </c>
      <c r="N385" s="11">
        <v>1</v>
      </c>
    </row>
    <row r="386" spans="2:14" x14ac:dyDescent="0.55000000000000004">
      <c r="B386" s="11">
        <v>5</v>
      </c>
      <c r="C386" s="11">
        <v>123</v>
      </c>
      <c r="D386" s="11">
        <v>74</v>
      </c>
      <c r="E386" s="11">
        <v>40</v>
      </c>
      <c r="F386" s="11">
        <v>77</v>
      </c>
      <c r="G386" s="11">
        <v>34.1</v>
      </c>
      <c r="H386" s="11">
        <v>0.26900000000000002</v>
      </c>
      <c r="I386" s="11">
        <v>28</v>
      </c>
      <c r="J386" s="11">
        <v>0</v>
      </c>
      <c r="K386" s="11">
        <v>5</v>
      </c>
      <c r="L386" s="11">
        <v>5</v>
      </c>
      <c r="M386" s="11">
        <v>4</v>
      </c>
      <c r="N386" s="11">
        <v>1</v>
      </c>
    </row>
    <row r="387" spans="2:14" x14ac:dyDescent="0.55000000000000004">
      <c r="B387" s="11">
        <v>4</v>
      </c>
      <c r="C387" s="11">
        <v>127</v>
      </c>
      <c r="D387" s="11">
        <v>88</v>
      </c>
      <c r="E387" s="11">
        <v>11</v>
      </c>
      <c r="F387" s="11">
        <v>155</v>
      </c>
      <c r="G387" s="11">
        <v>34.5</v>
      </c>
      <c r="H387" s="11">
        <v>0.59799999999999998</v>
      </c>
      <c r="I387" s="11">
        <v>28</v>
      </c>
      <c r="J387" s="11">
        <v>0</v>
      </c>
      <c r="K387" s="11">
        <v>6</v>
      </c>
      <c r="L387" s="11">
        <v>6</v>
      </c>
      <c r="M387" s="11">
        <v>1</v>
      </c>
      <c r="N387" s="11">
        <v>2</v>
      </c>
    </row>
    <row r="388" spans="2:14" x14ac:dyDescent="0.55000000000000004">
      <c r="B388" s="11">
        <v>6</v>
      </c>
      <c r="C388" s="11">
        <v>80</v>
      </c>
      <c r="D388" s="11">
        <v>80</v>
      </c>
      <c r="E388" s="11">
        <v>36</v>
      </c>
      <c r="F388" s="11">
        <v>0</v>
      </c>
      <c r="G388" s="11">
        <v>39.799999999999997</v>
      </c>
      <c r="H388" s="11">
        <v>0.17699999999999999</v>
      </c>
      <c r="I388" s="11">
        <v>28</v>
      </c>
      <c r="J388" s="11">
        <v>0</v>
      </c>
      <c r="K388" s="11">
        <v>4</v>
      </c>
      <c r="L388" s="11">
        <v>6</v>
      </c>
      <c r="M388" s="11">
        <v>3</v>
      </c>
      <c r="N388" s="11">
        <v>1</v>
      </c>
    </row>
    <row r="389" spans="2:14" x14ac:dyDescent="0.55000000000000004">
      <c r="B389" s="11">
        <v>4</v>
      </c>
      <c r="C389" s="11">
        <v>95</v>
      </c>
      <c r="D389" s="11">
        <v>60</v>
      </c>
      <c r="E389" s="11">
        <v>32</v>
      </c>
      <c r="F389" s="11">
        <v>0</v>
      </c>
      <c r="G389" s="11">
        <v>35.4</v>
      </c>
      <c r="H389" s="11">
        <v>0.28399999999999997</v>
      </c>
      <c r="I389" s="11">
        <v>28</v>
      </c>
      <c r="J389" s="11">
        <v>0</v>
      </c>
      <c r="K389" s="11">
        <v>4</v>
      </c>
      <c r="L389" s="11">
        <v>4</v>
      </c>
      <c r="M389" s="11">
        <v>3</v>
      </c>
      <c r="N389" s="11">
        <v>1</v>
      </c>
    </row>
    <row r="390" spans="2:14" x14ac:dyDescent="0.55000000000000004">
      <c r="B390" s="11">
        <v>1</v>
      </c>
      <c r="C390" s="11">
        <v>121</v>
      </c>
      <c r="D390" s="11">
        <v>78</v>
      </c>
      <c r="E390" s="11">
        <v>39</v>
      </c>
      <c r="F390" s="11">
        <v>74</v>
      </c>
      <c r="G390" s="11">
        <v>39</v>
      </c>
      <c r="H390" s="11">
        <v>0.26100000000000001</v>
      </c>
      <c r="I390" s="11">
        <v>28</v>
      </c>
      <c r="J390" s="11">
        <v>0</v>
      </c>
      <c r="K390" s="11">
        <v>5</v>
      </c>
      <c r="L390" s="11">
        <v>6</v>
      </c>
      <c r="M390" s="11">
        <v>4</v>
      </c>
      <c r="N390" s="11">
        <v>1</v>
      </c>
    </row>
    <row r="391" spans="2:14" x14ac:dyDescent="0.55000000000000004">
      <c r="B391" s="11">
        <v>10</v>
      </c>
      <c r="C391" s="11">
        <v>115</v>
      </c>
      <c r="D391" s="11">
        <v>0</v>
      </c>
      <c r="E391" s="11">
        <v>0</v>
      </c>
      <c r="F391" s="11">
        <v>0</v>
      </c>
      <c r="G391" s="11">
        <v>35.299999999999997</v>
      </c>
      <c r="H391" s="11">
        <v>0.13400000000000001</v>
      </c>
      <c r="I391" s="11">
        <v>29</v>
      </c>
      <c r="J391" s="11">
        <v>0</v>
      </c>
      <c r="K391" s="11">
        <v>5</v>
      </c>
      <c r="L391" s="11">
        <v>1</v>
      </c>
      <c r="M391" s="11">
        <v>1</v>
      </c>
      <c r="N391" s="11">
        <v>1</v>
      </c>
    </row>
    <row r="392" spans="2:14" x14ac:dyDescent="0.55000000000000004">
      <c r="B392" s="11">
        <v>9</v>
      </c>
      <c r="C392" s="11">
        <v>119</v>
      </c>
      <c r="D392" s="11">
        <v>80</v>
      </c>
      <c r="E392" s="11">
        <v>35</v>
      </c>
      <c r="F392" s="11">
        <v>0</v>
      </c>
      <c r="G392" s="11">
        <v>29</v>
      </c>
      <c r="H392" s="11">
        <v>0.26300000000000001</v>
      </c>
      <c r="I392" s="11">
        <v>29</v>
      </c>
      <c r="J392" s="11">
        <v>1</v>
      </c>
      <c r="K392" s="11">
        <v>5</v>
      </c>
      <c r="L392" s="11">
        <v>6</v>
      </c>
      <c r="M392" s="11">
        <v>3</v>
      </c>
      <c r="N392" s="11">
        <v>1</v>
      </c>
    </row>
    <row r="393" spans="2:14" x14ac:dyDescent="0.55000000000000004">
      <c r="B393" s="11">
        <v>1</v>
      </c>
      <c r="C393" s="11">
        <v>146</v>
      </c>
      <c r="D393" s="11">
        <v>56</v>
      </c>
      <c r="E393" s="11">
        <v>0</v>
      </c>
      <c r="F393" s="11">
        <v>0</v>
      </c>
      <c r="G393" s="11">
        <v>29.7</v>
      </c>
      <c r="H393" s="11">
        <v>0.56399999999999995</v>
      </c>
      <c r="I393" s="11">
        <v>29</v>
      </c>
      <c r="J393" s="11">
        <v>0</v>
      </c>
      <c r="K393" s="11">
        <v>6</v>
      </c>
      <c r="L393" s="11">
        <v>4</v>
      </c>
      <c r="M393" s="11">
        <v>1</v>
      </c>
      <c r="N393" s="11">
        <v>1</v>
      </c>
    </row>
    <row r="394" spans="2:14" x14ac:dyDescent="0.55000000000000004">
      <c r="B394" s="11">
        <v>0</v>
      </c>
      <c r="C394" s="11">
        <v>129</v>
      </c>
      <c r="D394" s="11">
        <v>80</v>
      </c>
      <c r="E394" s="11">
        <v>0</v>
      </c>
      <c r="F394" s="11">
        <v>0</v>
      </c>
      <c r="G394" s="11">
        <v>31.2</v>
      </c>
      <c r="H394" s="11">
        <v>0.70299999999999996</v>
      </c>
      <c r="I394" s="11">
        <v>29</v>
      </c>
      <c r="J394" s="11">
        <v>0</v>
      </c>
      <c r="K394" s="11">
        <v>6</v>
      </c>
      <c r="L394" s="11">
        <v>6</v>
      </c>
      <c r="M394" s="11">
        <v>1</v>
      </c>
      <c r="N394" s="11">
        <v>1</v>
      </c>
    </row>
    <row r="395" spans="2:14" x14ac:dyDescent="0.55000000000000004">
      <c r="B395" s="11">
        <v>4</v>
      </c>
      <c r="C395" s="11">
        <v>110</v>
      </c>
      <c r="D395" s="11">
        <v>66</v>
      </c>
      <c r="E395" s="11">
        <v>0</v>
      </c>
      <c r="F395" s="11">
        <v>0</v>
      </c>
      <c r="G395" s="11">
        <v>31.9</v>
      </c>
      <c r="H395" s="11">
        <v>0.47099999999999997</v>
      </c>
      <c r="I395" s="11">
        <v>29</v>
      </c>
      <c r="J395" s="11">
        <v>0</v>
      </c>
      <c r="K395" s="11">
        <v>5</v>
      </c>
      <c r="L395" s="11">
        <v>5</v>
      </c>
      <c r="M395" s="11">
        <v>1</v>
      </c>
      <c r="N395" s="11">
        <v>1</v>
      </c>
    </row>
    <row r="396" spans="2:14" x14ac:dyDescent="0.55000000000000004">
      <c r="B396" s="11">
        <v>3</v>
      </c>
      <c r="C396" s="11">
        <v>99</v>
      </c>
      <c r="D396" s="11">
        <v>90</v>
      </c>
      <c r="E396" s="11">
        <v>12</v>
      </c>
      <c r="F396" s="11">
        <v>78</v>
      </c>
      <c r="G396" s="11">
        <v>28.4</v>
      </c>
      <c r="H396" s="11">
        <v>0.495</v>
      </c>
      <c r="I396" s="11">
        <v>29</v>
      </c>
      <c r="J396" s="11">
        <v>0</v>
      </c>
      <c r="K396" s="11">
        <v>4</v>
      </c>
      <c r="L396" s="11">
        <v>6</v>
      </c>
      <c r="M396" s="11">
        <v>1</v>
      </c>
      <c r="N396" s="11">
        <v>1</v>
      </c>
    </row>
    <row r="397" spans="2:14" x14ac:dyDescent="0.55000000000000004">
      <c r="B397" s="11">
        <v>6</v>
      </c>
      <c r="C397" s="11">
        <v>134</v>
      </c>
      <c r="D397" s="11">
        <v>70</v>
      </c>
      <c r="E397" s="11">
        <v>23</v>
      </c>
      <c r="F397" s="11">
        <v>130</v>
      </c>
      <c r="G397" s="11">
        <v>35.4</v>
      </c>
      <c r="H397" s="11">
        <v>0.54200000000000004</v>
      </c>
      <c r="I397" s="11">
        <v>29</v>
      </c>
      <c r="J397" s="11">
        <v>1</v>
      </c>
      <c r="K397" s="11">
        <v>6</v>
      </c>
      <c r="L397" s="11">
        <v>5</v>
      </c>
      <c r="M397" s="11">
        <v>2</v>
      </c>
      <c r="N397" s="11">
        <v>2</v>
      </c>
    </row>
    <row r="398" spans="2:14" x14ac:dyDescent="0.55000000000000004">
      <c r="B398" s="11">
        <v>5</v>
      </c>
      <c r="C398" s="11">
        <v>158</v>
      </c>
      <c r="D398" s="11">
        <v>84</v>
      </c>
      <c r="E398" s="11">
        <v>41</v>
      </c>
      <c r="F398" s="11">
        <v>210</v>
      </c>
      <c r="G398" s="11">
        <v>39.4</v>
      </c>
      <c r="H398" s="11">
        <v>0.39500000000000002</v>
      </c>
      <c r="I398" s="11">
        <v>29</v>
      </c>
      <c r="J398" s="11">
        <v>1</v>
      </c>
      <c r="K398" s="11">
        <v>7</v>
      </c>
      <c r="L398" s="11">
        <v>6</v>
      </c>
      <c r="M398" s="11">
        <v>4</v>
      </c>
      <c r="N398" s="11">
        <v>2</v>
      </c>
    </row>
    <row r="399" spans="2:14" x14ac:dyDescent="0.55000000000000004">
      <c r="B399" s="11">
        <v>4</v>
      </c>
      <c r="C399" s="11">
        <v>148</v>
      </c>
      <c r="D399" s="11">
        <v>60</v>
      </c>
      <c r="E399" s="11">
        <v>27</v>
      </c>
      <c r="F399" s="11">
        <v>318</v>
      </c>
      <c r="G399" s="11">
        <v>30.9</v>
      </c>
      <c r="H399" s="11">
        <v>0.15</v>
      </c>
      <c r="I399" s="11">
        <v>29</v>
      </c>
      <c r="J399" s="11">
        <v>1</v>
      </c>
      <c r="K399" s="11">
        <v>6</v>
      </c>
      <c r="L399" s="11">
        <v>4</v>
      </c>
      <c r="M399" s="11">
        <v>3</v>
      </c>
      <c r="N399" s="11">
        <v>4</v>
      </c>
    </row>
    <row r="400" spans="2:14" x14ac:dyDescent="0.55000000000000004">
      <c r="B400" s="11">
        <v>4</v>
      </c>
      <c r="C400" s="11">
        <v>122</v>
      </c>
      <c r="D400" s="11">
        <v>68</v>
      </c>
      <c r="E400" s="11">
        <v>0</v>
      </c>
      <c r="F400" s="11">
        <v>0</v>
      </c>
      <c r="G400" s="11">
        <v>35</v>
      </c>
      <c r="H400" s="11">
        <v>0.39400000000000002</v>
      </c>
      <c r="I400" s="11">
        <v>29</v>
      </c>
      <c r="J400" s="11">
        <v>0</v>
      </c>
      <c r="K400" s="11">
        <v>5</v>
      </c>
      <c r="L400" s="11">
        <v>5</v>
      </c>
      <c r="M400" s="11">
        <v>1</v>
      </c>
      <c r="N400" s="11">
        <v>1</v>
      </c>
    </row>
    <row r="401" spans="2:14" x14ac:dyDescent="0.55000000000000004">
      <c r="B401" s="11">
        <v>2</v>
      </c>
      <c r="C401" s="11">
        <v>146</v>
      </c>
      <c r="D401" s="11">
        <v>76</v>
      </c>
      <c r="E401" s="11">
        <v>35</v>
      </c>
      <c r="F401" s="11">
        <v>194</v>
      </c>
      <c r="G401" s="11">
        <v>38.200000000000003</v>
      </c>
      <c r="H401" s="11">
        <v>0.32900000000000001</v>
      </c>
      <c r="I401" s="11">
        <v>29</v>
      </c>
      <c r="J401" s="11">
        <v>0</v>
      </c>
      <c r="K401" s="11">
        <v>6</v>
      </c>
      <c r="L401" s="11">
        <v>5</v>
      </c>
      <c r="M401" s="11">
        <v>3</v>
      </c>
      <c r="N401" s="11">
        <v>2</v>
      </c>
    </row>
    <row r="402" spans="2:14" x14ac:dyDescent="0.55000000000000004">
      <c r="B402" s="11">
        <v>7</v>
      </c>
      <c r="C402" s="11">
        <v>106</v>
      </c>
      <c r="D402" s="11">
        <v>60</v>
      </c>
      <c r="E402" s="11">
        <v>24</v>
      </c>
      <c r="F402" s="11">
        <v>0</v>
      </c>
      <c r="G402" s="11">
        <v>26.5</v>
      </c>
      <c r="H402" s="11">
        <v>0.29599999999999999</v>
      </c>
      <c r="I402" s="11">
        <v>29</v>
      </c>
      <c r="J402" s="11">
        <v>1</v>
      </c>
      <c r="K402" s="11">
        <v>5</v>
      </c>
      <c r="L402" s="11">
        <v>4</v>
      </c>
      <c r="M402" s="11">
        <v>2</v>
      </c>
      <c r="N402" s="11">
        <v>1</v>
      </c>
    </row>
    <row r="403" spans="2:14" x14ac:dyDescent="0.55000000000000004">
      <c r="B403" s="11">
        <v>1</v>
      </c>
      <c r="C403" s="11">
        <v>119</v>
      </c>
      <c r="D403" s="11">
        <v>86</v>
      </c>
      <c r="E403" s="11">
        <v>39</v>
      </c>
      <c r="F403" s="11">
        <v>220</v>
      </c>
      <c r="G403" s="11">
        <v>45.6</v>
      </c>
      <c r="H403" s="11">
        <v>0.80800000000000005</v>
      </c>
      <c r="I403" s="11">
        <v>29</v>
      </c>
      <c r="J403" s="11">
        <v>1</v>
      </c>
      <c r="K403" s="11">
        <v>5</v>
      </c>
      <c r="L403" s="11">
        <v>6</v>
      </c>
      <c r="M403" s="11">
        <v>4</v>
      </c>
      <c r="N403" s="11">
        <v>3</v>
      </c>
    </row>
    <row r="404" spans="2:14" x14ac:dyDescent="0.55000000000000004">
      <c r="B404" s="11">
        <v>2</v>
      </c>
      <c r="C404" s="11">
        <v>146</v>
      </c>
      <c r="D404" s="11">
        <v>70</v>
      </c>
      <c r="E404" s="11">
        <v>38</v>
      </c>
      <c r="F404" s="11">
        <v>360</v>
      </c>
      <c r="G404" s="11">
        <v>28</v>
      </c>
      <c r="H404" s="11">
        <v>0.33700000000000002</v>
      </c>
      <c r="I404" s="11">
        <v>29</v>
      </c>
      <c r="J404" s="11">
        <v>1</v>
      </c>
      <c r="K404" s="11">
        <v>6</v>
      </c>
      <c r="L404" s="11">
        <v>5</v>
      </c>
      <c r="M404" s="11">
        <v>4</v>
      </c>
      <c r="N404" s="11">
        <v>4</v>
      </c>
    </row>
    <row r="405" spans="2:14" x14ac:dyDescent="0.55000000000000004">
      <c r="B405" s="11">
        <v>2</v>
      </c>
      <c r="C405" s="11">
        <v>120</v>
      </c>
      <c r="D405" s="11">
        <v>76</v>
      </c>
      <c r="E405" s="11">
        <v>37</v>
      </c>
      <c r="F405" s="11">
        <v>105</v>
      </c>
      <c r="G405" s="11">
        <v>39.700000000000003</v>
      </c>
      <c r="H405" s="11">
        <v>0.215</v>
      </c>
      <c r="I405" s="11">
        <v>29</v>
      </c>
      <c r="J405" s="11">
        <v>0</v>
      </c>
      <c r="K405" s="11">
        <v>5</v>
      </c>
      <c r="L405" s="11">
        <v>5</v>
      </c>
      <c r="M405" s="11">
        <v>3</v>
      </c>
      <c r="N405" s="11">
        <v>1</v>
      </c>
    </row>
    <row r="406" spans="2:14" x14ac:dyDescent="0.55000000000000004">
      <c r="B406" s="11">
        <v>3</v>
      </c>
      <c r="C406" s="11">
        <v>182</v>
      </c>
      <c r="D406" s="11">
        <v>74</v>
      </c>
      <c r="E406" s="11">
        <v>0</v>
      </c>
      <c r="F406" s="11">
        <v>0</v>
      </c>
      <c r="G406" s="11">
        <v>30.5</v>
      </c>
      <c r="H406" s="11">
        <v>0.34499999999999997</v>
      </c>
      <c r="I406" s="11">
        <v>29</v>
      </c>
      <c r="J406" s="11">
        <v>1</v>
      </c>
      <c r="K406" s="11">
        <v>8</v>
      </c>
      <c r="L406" s="11">
        <v>5</v>
      </c>
      <c r="M406" s="11">
        <v>1</v>
      </c>
      <c r="N406" s="11">
        <v>1</v>
      </c>
    </row>
    <row r="407" spans="2:14" x14ac:dyDescent="0.55000000000000004">
      <c r="B407" s="11">
        <v>4</v>
      </c>
      <c r="C407" s="11">
        <v>92</v>
      </c>
      <c r="D407" s="11">
        <v>80</v>
      </c>
      <c r="E407" s="11">
        <v>0</v>
      </c>
      <c r="F407" s="11">
        <v>0</v>
      </c>
      <c r="G407" s="11">
        <v>42.2</v>
      </c>
      <c r="H407" s="11">
        <v>0.23699999999999999</v>
      </c>
      <c r="I407" s="11">
        <v>29</v>
      </c>
      <c r="J407" s="11">
        <v>0</v>
      </c>
      <c r="K407" s="11">
        <v>4</v>
      </c>
      <c r="L407" s="11">
        <v>6</v>
      </c>
      <c r="M407" s="11">
        <v>1</v>
      </c>
      <c r="N407" s="11">
        <v>1</v>
      </c>
    </row>
    <row r="408" spans="2:14" x14ac:dyDescent="0.55000000000000004">
      <c r="B408" s="11">
        <v>1</v>
      </c>
      <c r="C408" s="11">
        <v>196</v>
      </c>
      <c r="D408" s="11">
        <v>76</v>
      </c>
      <c r="E408" s="11">
        <v>36</v>
      </c>
      <c r="F408" s="11">
        <v>249</v>
      </c>
      <c r="G408" s="11">
        <v>36.5</v>
      </c>
      <c r="H408" s="11">
        <v>0.875</v>
      </c>
      <c r="I408" s="11">
        <v>29</v>
      </c>
      <c r="J408" s="11">
        <v>1</v>
      </c>
      <c r="K408" s="11">
        <v>8</v>
      </c>
      <c r="L408" s="11">
        <v>5</v>
      </c>
      <c r="M408" s="11">
        <v>3</v>
      </c>
      <c r="N408" s="11">
        <v>3</v>
      </c>
    </row>
    <row r="409" spans="2:14" x14ac:dyDescent="0.55000000000000004">
      <c r="B409" s="11">
        <v>5</v>
      </c>
      <c r="C409" s="11">
        <v>189</v>
      </c>
      <c r="D409" s="11">
        <v>64</v>
      </c>
      <c r="E409" s="11">
        <v>33</v>
      </c>
      <c r="F409" s="11">
        <v>325</v>
      </c>
      <c r="G409" s="11">
        <v>31.2</v>
      </c>
      <c r="H409" s="11">
        <v>0.58299999999999996</v>
      </c>
      <c r="I409" s="11">
        <v>29</v>
      </c>
      <c r="J409" s="11">
        <v>1</v>
      </c>
      <c r="K409" s="11">
        <v>8</v>
      </c>
      <c r="L409" s="11">
        <v>5</v>
      </c>
      <c r="M409" s="11">
        <v>3</v>
      </c>
      <c r="N409" s="11">
        <v>4</v>
      </c>
    </row>
    <row r="410" spans="2:14" x14ac:dyDescent="0.55000000000000004">
      <c r="B410" s="11">
        <v>6</v>
      </c>
      <c r="C410" s="11">
        <v>124</v>
      </c>
      <c r="D410" s="11">
        <v>72</v>
      </c>
      <c r="E410" s="11">
        <v>0</v>
      </c>
      <c r="F410" s="11">
        <v>0</v>
      </c>
      <c r="G410" s="11">
        <v>27.6</v>
      </c>
      <c r="H410" s="11">
        <v>0.36799999999999999</v>
      </c>
      <c r="I410" s="11">
        <v>29</v>
      </c>
      <c r="J410" s="11">
        <v>1</v>
      </c>
      <c r="K410" s="11">
        <v>5</v>
      </c>
      <c r="L410" s="11">
        <v>5</v>
      </c>
      <c r="M410" s="11">
        <v>1</v>
      </c>
      <c r="N410" s="11">
        <v>1</v>
      </c>
    </row>
    <row r="411" spans="2:14" x14ac:dyDescent="0.55000000000000004">
      <c r="B411" s="11">
        <v>2</v>
      </c>
      <c r="C411" s="11">
        <v>139</v>
      </c>
      <c r="D411" s="11">
        <v>75</v>
      </c>
      <c r="E411" s="11">
        <v>0</v>
      </c>
      <c r="F411" s="11">
        <v>0</v>
      </c>
      <c r="G411" s="11">
        <v>25.6</v>
      </c>
      <c r="H411" s="11">
        <v>0.16700000000000001</v>
      </c>
      <c r="I411" s="11">
        <v>29</v>
      </c>
      <c r="J411" s="11">
        <v>0</v>
      </c>
      <c r="K411" s="11">
        <v>6</v>
      </c>
      <c r="L411" s="11">
        <v>5</v>
      </c>
      <c r="M411" s="11">
        <v>1</v>
      </c>
      <c r="N411" s="11">
        <v>1</v>
      </c>
    </row>
    <row r="412" spans="2:14" x14ac:dyDescent="0.55000000000000004">
      <c r="B412" s="11">
        <v>0</v>
      </c>
      <c r="C412" s="11">
        <v>141</v>
      </c>
      <c r="D412" s="11">
        <v>0</v>
      </c>
      <c r="E412" s="11">
        <v>0</v>
      </c>
      <c r="F412" s="11">
        <v>0</v>
      </c>
      <c r="G412" s="11">
        <v>42.4</v>
      </c>
      <c r="H412" s="11">
        <v>0.20499999999999999</v>
      </c>
      <c r="I412" s="11">
        <v>29</v>
      </c>
      <c r="J412" s="11">
        <v>1</v>
      </c>
      <c r="K412" s="11">
        <v>6</v>
      </c>
      <c r="L412" s="11">
        <v>1</v>
      </c>
      <c r="M412" s="11">
        <v>1</v>
      </c>
      <c r="N412" s="11">
        <v>1</v>
      </c>
    </row>
    <row r="413" spans="2:14" x14ac:dyDescent="0.55000000000000004">
      <c r="B413" s="11">
        <v>2</v>
      </c>
      <c r="C413" s="11">
        <v>105</v>
      </c>
      <c r="D413" s="11">
        <v>80</v>
      </c>
      <c r="E413" s="11">
        <v>45</v>
      </c>
      <c r="F413" s="11">
        <v>191</v>
      </c>
      <c r="G413" s="11">
        <v>33.700000000000003</v>
      </c>
      <c r="H413" s="11">
        <v>0.71099999999999997</v>
      </c>
      <c r="I413" s="11">
        <v>29</v>
      </c>
      <c r="J413" s="11">
        <v>1</v>
      </c>
      <c r="K413" s="11">
        <v>5</v>
      </c>
      <c r="L413" s="11">
        <v>6</v>
      </c>
      <c r="M413" s="11">
        <v>4</v>
      </c>
      <c r="N413" s="11">
        <v>2</v>
      </c>
    </row>
    <row r="414" spans="2:14" x14ac:dyDescent="0.55000000000000004">
      <c r="B414" s="11">
        <v>0</v>
      </c>
      <c r="C414" s="11">
        <v>123</v>
      </c>
      <c r="D414" s="11">
        <v>88</v>
      </c>
      <c r="E414" s="11">
        <v>37</v>
      </c>
      <c r="F414" s="11">
        <v>0</v>
      </c>
      <c r="G414" s="11">
        <v>35.200000000000003</v>
      </c>
      <c r="H414" s="11">
        <v>0.19700000000000001</v>
      </c>
      <c r="I414" s="11">
        <v>29</v>
      </c>
      <c r="J414" s="11">
        <v>0</v>
      </c>
      <c r="K414" s="11">
        <v>5</v>
      </c>
      <c r="L414" s="11">
        <v>6</v>
      </c>
      <c r="M414" s="11">
        <v>3</v>
      </c>
      <c r="N414" s="11">
        <v>1</v>
      </c>
    </row>
    <row r="415" spans="2:14" x14ac:dyDescent="0.55000000000000004">
      <c r="B415" s="11">
        <v>1</v>
      </c>
      <c r="C415" s="11">
        <v>86</v>
      </c>
      <c r="D415" s="11">
        <v>66</v>
      </c>
      <c r="E415" s="11">
        <v>52</v>
      </c>
      <c r="F415" s="11">
        <v>65</v>
      </c>
      <c r="G415" s="11">
        <v>41.3</v>
      </c>
      <c r="H415" s="11">
        <v>0.91700000000000004</v>
      </c>
      <c r="I415" s="11">
        <v>29</v>
      </c>
      <c r="J415" s="11">
        <v>0</v>
      </c>
      <c r="K415" s="11">
        <v>4</v>
      </c>
      <c r="L415" s="11">
        <v>5</v>
      </c>
      <c r="M415" s="11">
        <v>5</v>
      </c>
      <c r="N415" s="11">
        <v>1</v>
      </c>
    </row>
    <row r="416" spans="2:14" x14ac:dyDescent="0.55000000000000004">
      <c r="B416" s="11">
        <v>1</v>
      </c>
      <c r="C416" s="11">
        <v>88</v>
      </c>
      <c r="D416" s="11">
        <v>78</v>
      </c>
      <c r="E416" s="11">
        <v>29</v>
      </c>
      <c r="F416" s="11">
        <v>76</v>
      </c>
      <c r="G416" s="11">
        <v>32</v>
      </c>
      <c r="H416" s="11">
        <v>0.36499999999999999</v>
      </c>
      <c r="I416" s="11">
        <v>29</v>
      </c>
      <c r="J416" s="11">
        <v>0</v>
      </c>
      <c r="K416" s="11">
        <v>4</v>
      </c>
      <c r="L416" s="11">
        <v>6</v>
      </c>
      <c r="M416" s="11">
        <v>3</v>
      </c>
      <c r="N416" s="11">
        <v>1</v>
      </c>
    </row>
    <row r="417" spans="2:14" x14ac:dyDescent="0.55000000000000004">
      <c r="B417" s="11">
        <v>6</v>
      </c>
      <c r="C417" s="11">
        <v>103</v>
      </c>
      <c r="D417" s="11">
        <v>66</v>
      </c>
      <c r="E417" s="11">
        <v>0</v>
      </c>
      <c r="F417" s="11">
        <v>0</v>
      </c>
      <c r="G417" s="11">
        <v>24.3</v>
      </c>
      <c r="H417" s="11">
        <v>0.249</v>
      </c>
      <c r="I417" s="11">
        <v>29</v>
      </c>
      <c r="J417" s="11">
        <v>0</v>
      </c>
      <c r="K417" s="11">
        <v>5</v>
      </c>
      <c r="L417" s="11">
        <v>5</v>
      </c>
      <c r="M417" s="11">
        <v>1</v>
      </c>
      <c r="N417" s="11">
        <v>1</v>
      </c>
    </row>
    <row r="418" spans="2:14" x14ac:dyDescent="0.55000000000000004">
      <c r="B418" s="11">
        <v>4</v>
      </c>
      <c r="C418" s="11">
        <v>90</v>
      </c>
      <c r="D418" s="11">
        <v>88</v>
      </c>
      <c r="E418" s="11">
        <v>47</v>
      </c>
      <c r="F418" s="11">
        <v>54</v>
      </c>
      <c r="G418" s="11">
        <v>37.700000000000003</v>
      </c>
      <c r="H418" s="11">
        <v>0.36199999999999999</v>
      </c>
      <c r="I418" s="11">
        <v>29</v>
      </c>
      <c r="J418" s="11">
        <v>0</v>
      </c>
      <c r="K418" s="11">
        <v>4</v>
      </c>
      <c r="L418" s="11">
        <v>6</v>
      </c>
      <c r="M418" s="11">
        <v>4</v>
      </c>
      <c r="N418" s="11">
        <v>1</v>
      </c>
    </row>
    <row r="419" spans="2:14" x14ac:dyDescent="0.55000000000000004">
      <c r="B419" s="11">
        <v>1</v>
      </c>
      <c r="C419" s="11">
        <v>107</v>
      </c>
      <c r="D419" s="11">
        <v>50</v>
      </c>
      <c r="E419" s="11">
        <v>19</v>
      </c>
      <c r="F419" s="11">
        <v>0</v>
      </c>
      <c r="G419" s="11">
        <v>28.3</v>
      </c>
      <c r="H419" s="11">
        <v>0.18099999999999999</v>
      </c>
      <c r="I419" s="11">
        <v>29</v>
      </c>
      <c r="J419" s="11">
        <v>0</v>
      </c>
      <c r="K419" s="11">
        <v>5</v>
      </c>
      <c r="L419" s="11">
        <v>4</v>
      </c>
      <c r="M419" s="11">
        <v>2</v>
      </c>
      <c r="N419" s="11">
        <v>1</v>
      </c>
    </row>
    <row r="420" spans="2:14" x14ac:dyDescent="0.55000000000000004">
      <c r="B420" s="11">
        <v>5</v>
      </c>
      <c r="C420" s="11">
        <v>116</v>
      </c>
      <c r="D420" s="11">
        <v>74</v>
      </c>
      <c r="E420" s="11">
        <v>0</v>
      </c>
      <c r="F420" s="11">
        <v>0</v>
      </c>
      <c r="G420" s="11">
        <v>25.6</v>
      </c>
      <c r="H420" s="11">
        <v>0.20100000000000001</v>
      </c>
      <c r="I420" s="11">
        <v>30</v>
      </c>
      <c r="J420" s="11">
        <v>0</v>
      </c>
      <c r="K420" s="11">
        <v>5</v>
      </c>
      <c r="L420" s="11">
        <v>5</v>
      </c>
      <c r="M420" s="11">
        <v>1</v>
      </c>
      <c r="N420" s="11">
        <v>1</v>
      </c>
    </row>
    <row r="421" spans="2:14" x14ac:dyDescent="0.55000000000000004">
      <c r="B421" s="11">
        <v>4</v>
      </c>
      <c r="C421" s="11">
        <v>110</v>
      </c>
      <c r="D421" s="11">
        <v>92</v>
      </c>
      <c r="E421" s="11">
        <v>0</v>
      </c>
      <c r="F421" s="11">
        <v>0</v>
      </c>
      <c r="G421" s="11">
        <v>37.6</v>
      </c>
      <c r="H421" s="11">
        <v>0.191</v>
      </c>
      <c r="I421" s="11">
        <v>30</v>
      </c>
      <c r="J421" s="11">
        <v>0</v>
      </c>
      <c r="K421" s="11">
        <v>5</v>
      </c>
      <c r="L421" s="11">
        <v>7</v>
      </c>
      <c r="M421" s="11">
        <v>1</v>
      </c>
      <c r="N421" s="11">
        <v>1</v>
      </c>
    </row>
    <row r="422" spans="2:14" x14ac:dyDescent="0.55000000000000004">
      <c r="B422" s="11">
        <v>5</v>
      </c>
      <c r="C422" s="11">
        <v>88</v>
      </c>
      <c r="D422" s="11">
        <v>66</v>
      </c>
      <c r="E422" s="11">
        <v>21</v>
      </c>
      <c r="F422" s="11">
        <v>23</v>
      </c>
      <c r="G422" s="11">
        <v>24.4</v>
      </c>
      <c r="H422" s="11">
        <v>0.34200000000000003</v>
      </c>
      <c r="I422" s="11">
        <v>30</v>
      </c>
      <c r="J422" s="11">
        <v>0</v>
      </c>
      <c r="K422" s="11">
        <v>4</v>
      </c>
      <c r="L422" s="11">
        <v>5</v>
      </c>
      <c r="M422" s="11">
        <v>2</v>
      </c>
      <c r="N422" s="11">
        <v>1</v>
      </c>
    </row>
    <row r="423" spans="2:14" x14ac:dyDescent="0.55000000000000004">
      <c r="B423" s="11">
        <v>3</v>
      </c>
      <c r="C423" s="11">
        <v>120</v>
      </c>
      <c r="D423" s="11">
        <v>70</v>
      </c>
      <c r="E423" s="11">
        <v>30</v>
      </c>
      <c r="F423" s="11">
        <v>135</v>
      </c>
      <c r="G423" s="11">
        <v>42.9</v>
      </c>
      <c r="H423" s="11">
        <v>0.45200000000000001</v>
      </c>
      <c r="I423" s="11">
        <v>30</v>
      </c>
      <c r="J423" s="11">
        <v>0</v>
      </c>
      <c r="K423" s="11">
        <v>5</v>
      </c>
      <c r="L423" s="11">
        <v>5</v>
      </c>
      <c r="M423" s="11">
        <v>3</v>
      </c>
      <c r="N423" s="11">
        <v>2</v>
      </c>
    </row>
    <row r="424" spans="2:14" x14ac:dyDescent="0.55000000000000004">
      <c r="B424" s="11">
        <v>3</v>
      </c>
      <c r="C424" s="11">
        <v>170</v>
      </c>
      <c r="D424" s="11">
        <v>64</v>
      </c>
      <c r="E424" s="11">
        <v>37</v>
      </c>
      <c r="F424" s="11">
        <v>225</v>
      </c>
      <c r="G424" s="11">
        <v>34.5</v>
      </c>
      <c r="H424" s="11">
        <v>0.35599999999999998</v>
      </c>
      <c r="I424" s="11">
        <v>30</v>
      </c>
      <c r="J424" s="11">
        <v>1</v>
      </c>
      <c r="K424" s="11">
        <v>7</v>
      </c>
      <c r="L424" s="11">
        <v>5</v>
      </c>
      <c r="M424" s="11">
        <v>3</v>
      </c>
      <c r="N424" s="11">
        <v>3</v>
      </c>
    </row>
    <row r="425" spans="2:14" x14ac:dyDescent="0.55000000000000004">
      <c r="B425" s="11">
        <v>3</v>
      </c>
      <c r="C425" s="11">
        <v>111</v>
      </c>
      <c r="D425" s="11">
        <v>56</v>
      </c>
      <c r="E425" s="11">
        <v>39</v>
      </c>
      <c r="F425" s="11">
        <v>0</v>
      </c>
      <c r="G425" s="11">
        <v>30.1</v>
      </c>
      <c r="H425" s="11">
        <v>0.55700000000000005</v>
      </c>
      <c r="I425" s="11">
        <v>30</v>
      </c>
      <c r="J425" s="11">
        <v>0</v>
      </c>
      <c r="K425" s="11">
        <v>5</v>
      </c>
      <c r="L425" s="11">
        <v>4</v>
      </c>
      <c r="M425" s="11">
        <v>4</v>
      </c>
      <c r="N425" s="11">
        <v>1</v>
      </c>
    </row>
    <row r="426" spans="2:14" x14ac:dyDescent="0.55000000000000004">
      <c r="B426" s="11">
        <v>0</v>
      </c>
      <c r="C426" s="11">
        <v>167</v>
      </c>
      <c r="D426" s="11">
        <v>0</v>
      </c>
      <c r="E426" s="11">
        <v>0</v>
      </c>
      <c r="F426" s="11">
        <v>0</v>
      </c>
      <c r="G426" s="11">
        <v>32.299999999999997</v>
      </c>
      <c r="H426" s="11">
        <v>0.83899999999999997</v>
      </c>
      <c r="I426" s="11">
        <v>30</v>
      </c>
      <c r="J426" s="11">
        <v>1</v>
      </c>
      <c r="K426" s="11">
        <v>7</v>
      </c>
      <c r="L426" s="11">
        <v>1</v>
      </c>
      <c r="M426" s="11">
        <v>1</v>
      </c>
      <c r="N426" s="11">
        <v>1</v>
      </c>
    </row>
    <row r="427" spans="2:14" x14ac:dyDescent="0.55000000000000004">
      <c r="B427" s="11">
        <v>2</v>
      </c>
      <c r="C427" s="11">
        <v>124</v>
      </c>
      <c r="D427" s="11">
        <v>68</v>
      </c>
      <c r="E427" s="11">
        <v>28</v>
      </c>
      <c r="F427" s="11">
        <v>205</v>
      </c>
      <c r="G427" s="11">
        <v>32.9</v>
      </c>
      <c r="H427" s="11">
        <v>0.875</v>
      </c>
      <c r="I427" s="11">
        <v>30</v>
      </c>
      <c r="J427" s="11">
        <v>1</v>
      </c>
      <c r="K427" s="11">
        <v>5</v>
      </c>
      <c r="L427" s="11">
        <v>5</v>
      </c>
      <c r="M427" s="11">
        <v>3</v>
      </c>
      <c r="N427" s="11">
        <v>2</v>
      </c>
    </row>
    <row r="428" spans="2:14" x14ac:dyDescent="0.55000000000000004">
      <c r="B428" s="11">
        <v>3</v>
      </c>
      <c r="C428" s="11">
        <v>99</v>
      </c>
      <c r="D428" s="11">
        <v>80</v>
      </c>
      <c r="E428" s="11">
        <v>11</v>
      </c>
      <c r="F428" s="11">
        <v>64</v>
      </c>
      <c r="G428" s="11">
        <v>19.3</v>
      </c>
      <c r="H428" s="11">
        <v>0.28399999999999997</v>
      </c>
      <c r="I428" s="11">
        <v>30</v>
      </c>
      <c r="J428" s="11">
        <v>0</v>
      </c>
      <c r="K428" s="11">
        <v>4</v>
      </c>
      <c r="L428" s="11">
        <v>6</v>
      </c>
      <c r="M428" s="11">
        <v>1</v>
      </c>
      <c r="N428" s="11">
        <v>1</v>
      </c>
    </row>
    <row r="429" spans="2:14" x14ac:dyDescent="0.55000000000000004">
      <c r="B429" s="11">
        <v>1</v>
      </c>
      <c r="C429" s="11">
        <v>122</v>
      </c>
      <c r="D429" s="11">
        <v>64</v>
      </c>
      <c r="E429" s="11">
        <v>32</v>
      </c>
      <c r="F429" s="11">
        <v>156</v>
      </c>
      <c r="G429" s="11">
        <v>35.1</v>
      </c>
      <c r="H429" s="11">
        <v>0.69199999999999995</v>
      </c>
      <c r="I429" s="11">
        <v>30</v>
      </c>
      <c r="J429" s="11">
        <v>1</v>
      </c>
      <c r="K429" s="11">
        <v>5</v>
      </c>
      <c r="L429" s="11">
        <v>5</v>
      </c>
      <c r="M429" s="11">
        <v>3</v>
      </c>
      <c r="N429" s="11">
        <v>2</v>
      </c>
    </row>
    <row r="430" spans="2:14" x14ac:dyDescent="0.55000000000000004">
      <c r="B430" s="11">
        <v>4</v>
      </c>
      <c r="C430" s="11">
        <v>137</v>
      </c>
      <c r="D430" s="11">
        <v>84</v>
      </c>
      <c r="E430" s="11">
        <v>0</v>
      </c>
      <c r="F430" s="11">
        <v>0</v>
      </c>
      <c r="G430" s="11">
        <v>31.2</v>
      </c>
      <c r="H430" s="11">
        <v>0.252</v>
      </c>
      <c r="I430" s="11">
        <v>30</v>
      </c>
      <c r="J430" s="11">
        <v>0</v>
      </c>
      <c r="K430" s="11">
        <v>6</v>
      </c>
      <c r="L430" s="11">
        <v>6</v>
      </c>
      <c r="M430" s="11">
        <v>1</v>
      </c>
      <c r="N430" s="11">
        <v>1</v>
      </c>
    </row>
    <row r="431" spans="2:14" x14ac:dyDescent="0.55000000000000004">
      <c r="B431" s="11">
        <v>4</v>
      </c>
      <c r="C431" s="11">
        <v>147</v>
      </c>
      <c r="D431" s="11">
        <v>74</v>
      </c>
      <c r="E431" s="11">
        <v>25</v>
      </c>
      <c r="F431" s="11">
        <v>293</v>
      </c>
      <c r="G431" s="11">
        <v>34.9</v>
      </c>
      <c r="H431" s="11">
        <v>0.38500000000000001</v>
      </c>
      <c r="I431" s="11">
        <v>30</v>
      </c>
      <c r="J431" s="11">
        <v>0</v>
      </c>
      <c r="K431" s="11">
        <v>6</v>
      </c>
      <c r="L431" s="11">
        <v>5</v>
      </c>
      <c r="M431" s="11">
        <v>3</v>
      </c>
      <c r="N431" s="11">
        <v>3</v>
      </c>
    </row>
    <row r="432" spans="2:14" x14ac:dyDescent="0.55000000000000004">
      <c r="B432" s="11">
        <v>5</v>
      </c>
      <c r="C432" s="11">
        <v>99</v>
      </c>
      <c r="D432" s="11">
        <v>54</v>
      </c>
      <c r="E432" s="11">
        <v>28</v>
      </c>
      <c r="F432" s="11">
        <v>83</v>
      </c>
      <c r="G432" s="11">
        <v>34</v>
      </c>
      <c r="H432" s="11">
        <v>0.499</v>
      </c>
      <c r="I432" s="11">
        <v>30</v>
      </c>
      <c r="J432" s="11">
        <v>0</v>
      </c>
      <c r="K432" s="11">
        <v>4</v>
      </c>
      <c r="L432" s="11">
        <v>4</v>
      </c>
      <c r="M432" s="11">
        <v>3</v>
      </c>
      <c r="N432" s="11">
        <v>1</v>
      </c>
    </row>
    <row r="433" spans="2:14" x14ac:dyDescent="0.55000000000000004">
      <c r="B433" s="11">
        <v>4</v>
      </c>
      <c r="C433" s="11">
        <v>117</v>
      </c>
      <c r="D433" s="11">
        <v>62</v>
      </c>
      <c r="E433" s="11">
        <v>12</v>
      </c>
      <c r="F433" s="11">
        <v>0</v>
      </c>
      <c r="G433" s="11">
        <v>29.7</v>
      </c>
      <c r="H433" s="11">
        <v>0.38</v>
      </c>
      <c r="I433" s="11">
        <v>30</v>
      </c>
      <c r="J433" s="11">
        <v>1</v>
      </c>
      <c r="K433" s="11">
        <v>5</v>
      </c>
      <c r="L433" s="11">
        <v>5</v>
      </c>
      <c r="M433" s="11">
        <v>1</v>
      </c>
      <c r="N433" s="11">
        <v>1</v>
      </c>
    </row>
    <row r="434" spans="2:14" x14ac:dyDescent="0.55000000000000004">
      <c r="B434" s="11">
        <v>5</v>
      </c>
      <c r="C434" s="11">
        <v>110</v>
      </c>
      <c r="D434" s="11">
        <v>68</v>
      </c>
      <c r="E434" s="11">
        <v>0</v>
      </c>
      <c r="F434" s="11">
        <v>0</v>
      </c>
      <c r="G434" s="11">
        <v>26</v>
      </c>
      <c r="H434" s="11">
        <v>0.29199999999999998</v>
      </c>
      <c r="I434" s="11">
        <v>30</v>
      </c>
      <c r="J434" s="11">
        <v>0</v>
      </c>
      <c r="K434" s="11">
        <v>5</v>
      </c>
      <c r="L434" s="11">
        <v>5</v>
      </c>
      <c r="M434" s="11">
        <v>1</v>
      </c>
      <c r="N434" s="11">
        <v>1</v>
      </c>
    </row>
    <row r="435" spans="2:14" x14ac:dyDescent="0.55000000000000004">
      <c r="B435" s="11">
        <v>1</v>
      </c>
      <c r="C435" s="11">
        <v>97</v>
      </c>
      <c r="D435" s="11">
        <v>70</v>
      </c>
      <c r="E435" s="11">
        <v>40</v>
      </c>
      <c r="F435" s="11">
        <v>0</v>
      </c>
      <c r="G435" s="11">
        <v>38.1</v>
      </c>
      <c r="H435" s="11">
        <v>0.218</v>
      </c>
      <c r="I435" s="11">
        <v>30</v>
      </c>
      <c r="J435" s="11">
        <v>0</v>
      </c>
      <c r="K435" s="11">
        <v>4</v>
      </c>
      <c r="L435" s="11">
        <v>5</v>
      </c>
      <c r="M435" s="11">
        <v>4</v>
      </c>
      <c r="N435" s="11">
        <v>1</v>
      </c>
    </row>
    <row r="436" spans="2:14" x14ac:dyDescent="0.55000000000000004">
      <c r="B436" s="11">
        <v>1</v>
      </c>
      <c r="C436" s="11">
        <v>124</v>
      </c>
      <c r="D436" s="11">
        <v>74</v>
      </c>
      <c r="E436" s="11">
        <v>36</v>
      </c>
      <c r="F436" s="11">
        <v>0</v>
      </c>
      <c r="G436" s="11">
        <v>27.8</v>
      </c>
      <c r="H436" s="11">
        <v>0.1</v>
      </c>
      <c r="I436" s="11">
        <v>30</v>
      </c>
      <c r="J436" s="11">
        <v>0</v>
      </c>
      <c r="K436" s="11">
        <v>5</v>
      </c>
      <c r="L436" s="11">
        <v>5</v>
      </c>
      <c r="M436" s="11">
        <v>3</v>
      </c>
      <c r="N436" s="11">
        <v>1</v>
      </c>
    </row>
    <row r="437" spans="2:14" x14ac:dyDescent="0.55000000000000004">
      <c r="B437" s="11">
        <v>6</v>
      </c>
      <c r="C437" s="11">
        <v>117</v>
      </c>
      <c r="D437" s="11">
        <v>96</v>
      </c>
      <c r="E437" s="11">
        <v>0</v>
      </c>
      <c r="F437" s="11">
        <v>0</v>
      </c>
      <c r="G437" s="11">
        <v>28.7</v>
      </c>
      <c r="H437" s="11">
        <v>0.157</v>
      </c>
      <c r="I437" s="11">
        <v>30</v>
      </c>
      <c r="J437" s="11">
        <v>0</v>
      </c>
      <c r="K437" s="11">
        <v>5</v>
      </c>
      <c r="L437" s="11">
        <v>7</v>
      </c>
      <c r="M437" s="11">
        <v>1</v>
      </c>
      <c r="N437" s="11">
        <v>1</v>
      </c>
    </row>
    <row r="438" spans="2:14" x14ac:dyDescent="0.55000000000000004">
      <c r="B438" s="11">
        <v>2</v>
      </c>
      <c r="C438" s="11">
        <v>157</v>
      </c>
      <c r="D438" s="11">
        <v>74</v>
      </c>
      <c r="E438" s="11">
        <v>35</v>
      </c>
      <c r="F438" s="11">
        <v>440</v>
      </c>
      <c r="G438" s="11">
        <v>39.4</v>
      </c>
      <c r="H438" s="11">
        <v>0.13400000000000001</v>
      </c>
      <c r="I438" s="11">
        <v>30</v>
      </c>
      <c r="J438" s="11">
        <v>0</v>
      </c>
      <c r="K438" s="11">
        <v>7</v>
      </c>
      <c r="L438" s="11">
        <v>5</v>
      </c>
      <c r="M438" s="11">
        <v>3</v>
      </c>
      <c r="N438" s="11">
        <v>5</v>
      </c>
    </row>
    <row r="439" spans="2:14" x14ac:dyDescent="0.55000000000000004">
      <c r="B439" s="11">
        <v>10</v>
      </c>
      <c r="C439" s="11">
        <v>115</v>
      </c>
      <c r="D439" s="11">
        <v>0</v>
      </c>
      <c r="E439" s="11">
        <v>0</v>
      </c>
      <c r="F439" s="11">
        <v>0</v>
      </c>
      <c r="G439" s="11">
        <v>0</v>
      </c>
      <c r="H439" s="11">
        <v>0.26100000000000001</v>
      </c>
      <c r="I439" s="11">
        <v>30</v>
      </c>
      <c r="J439" s="11">
        <v>1</v>
      </c>
      <c r="K439" s="11">
        <v>5</v>
      </c>
      <c r="L439" s="11">
        <v>1</v>
      </c>
      <c r="M439" s="11">
        <v>1</v>
      </c>
      <c r="N439" s="11">
        <v>1</v>
      </c>
    </row>
    <row r="440" spans="2:14" x14ac:dyDescent="0.55000000000000004">
      <c r="B440" s="11">
        <v>5</v>
      </c>
      <c r="C440" s="11">
        <v>121</v>
      </c>
      <c r="D440" s="11">
        <v>72</v>
      </c>
      <c r="E440" s="11">
        <v>23</v>
      </c>
      <c r="F440" s="11">
        <v>112</v>
      </c>
      <c r="G440" s="11">
        <v>26.2</v>
      </c>
      <c r="H440" s="11">
        <v>0.245</v>
      </c>
      <c r="I440" s="11">
        <v>30</v>
      </c>
      <c r="J440" s="11">
        <v>0</v>
      </c>
      <c r="K440" s="11">
        <v>5</v>
      </c>
      <c r="L440" s="11">
        <v>5</v>
      </c>
      <c r="M440" s="11">
        <v>2</v>
      </c>
      <c r="N440" s="11">
        <v>2</v>
      </c>
    </row>
    <row r="441" spans="2:14" x14ac:dyDescent="0.55000000000000004">
      <c r="B441" s="11">
        <v>1</v>
      </c>
      <c r="C441" s="11">
        <v>85</v>
      </c>
      <c r="D441" s="11">
        <v>66</v>
      </c>
      <c r="E441" s="11">
        <v>29</v>
      </c>
      <c r="F441" s="11">
        <v>0</v>
      </c>
      <c r="G441" s="11">
        <v>26.6</v>
      </c>
      <c r="H441" s="11">
        <v>0.35099999999999998</v>
      </c>
      <c r="I441" s="11">
        <v>31</v>
      </c>
      <c r="J441" s="11">
        <v>0</v>
      </c>
      <c r="K441" s="11">
        <v>4</v>
      </c>
      <c r="L441" s="11">
        <v>5</v>
      </c>
      <c r="M441" s="11">
        <v>3</v>
      </c>
      <c r="N441" s="11">
        <v>1</v>
      </c>
    </row>
    <row r="442" spans="2:14" x14ac:dyDescent="0.55000000000000004">
      <c r="B442" s="11">
        <v>0</v>
      </c>
      <c r="C442" s="11">
        <v>118</v>
      </c>
      <c r="D442" s="11">
        <v>84</v>
      </c>
      <c r="E442" s="11">
        <v>47</v>
      </c>
      <c r="F442" s="11">
        <v>230</v>
      </c>
      <c r="G442" s="11">
        <v>45.8</v>
      </c>
      <c r="H442" s="11">
        <v>0.55100000000000005</v>
      </c>
      <c r="I442" s="11">
        <v>31</v>
      </c>
      <c r="J442" s="11">
        <v>1</v>
      </c>
      <c r="K442" s="11">
        <v>5</v>
      </c>
      <c r="L442" s="11">
        <v>6</v>
      </c>
      <c r="M442" s="11">
        <v>4</v>
      </c>
      <c r="N442" s="11">
        <v>3</v>
      </c>
    </row>
    <row r="443" spans="2:14" x14ac:dyDescent="0.55000000000000004">
      <c r="B443" s="11">
        <v>7</v>
      </c>
      <c r="C443" s="11">
        <v>107</v>
      </c>
      <c r="D443" s="11">
        <v>74</v>
      </c>
      <c r="E443" s="11">
        <v>0</v>
      </c>
      <c r="F443" s="11">
        <v>0</v>
      </c>
      <c r="G443" s="11">
        <v>29.6</v>
      </c>
      <c r="H443" s="11">
        <v>0.254</v>
      </c>
      <c r="I443" s="11">
        <v>31</v>
      </c>
      <c r="J443" s="11">
        <v>1</v>
      </c>
      <c r="K443" s="11">
        <v>5</v>
      </c>
      <c r="L443" s="11">
        <v>5</v>
      </c>
      <c r="M443" s="11">
        <v>1</v>
      </c>
      <c r="N443" s="11">
        <v>1</v>
      </c>
    </row>
    <row r="444" spans="2:14" x14ac:dyDescent="0.55000000000000004">
      <c r="B444" s="11">
        <v>7</v>
      </c>
      <c r="C444" s="11">
        <v>103</v>
      </c>
      <c r="D444" s="11">
        <v>66</v>
      </c>
      <c r="E444" s="11">
        <v>32</v>
      </c>
      <c r="F444" s="11">
        <v>0</v>
      </c>
      <c r="G444" s="11">
        <v>39.1</v>
      </c>
      <c r="H444" s="11">
        <v>0.34399999999999997</v>
      </c>
      <c r="I444" s="11">
        <v>31</v>
      </c>
      <c r="J444" s="11">
        <v>1</v>
      </c>
      <c r="K444" s="11">
        <v>5</v>
      </c>
      <c r="L444" s="11">
        <v>5</v>
      </c>
      <c r="M444" s="11">
        <v>3</v>
      </c>
      <c r="N444" s="11">
        <v>1</v>
      </c>
    </row>
    <row r="445" spans="2:14" x14ac:dyDescent="0.55000000000000004">
      <c r="B445" s="11">
        <v>0</v>
      </c>
      <c r="C445" s="11">
        <v>100</v>
      </c>
      <c r="D445" s="11">
        <v>88</v>
      </c>
      <c r="E445" s="11">
        <v>60</v>
      </c>
      <c r="F445" s="11">
        <v>110</v>
      </c>
      <c r="G445" s="11">
        <v>46.8</v>
      </c>
      <c r="H445" s="11">
        <v>0.96199999999999997</v>
      </c>
      <c r="I445" s="11">
        <v>31</v>
      </c>
      <c r="J445" s="11">
        <v>0</v>
      </c>
      <c r="K445" s="11">
        <v>5</v>
      </c>
      <c r="L445" s="11">
        <v>6</v>
      </c>
      <c r="M445" s="11">
        <v>5</v>
      </c>
      <c r="N445" s="11">
        <v>2</v>
      </c>
    </row>
    <row r="446" spans="2:14" x14ac:dyDescent="0.55000000000000004">
      <c r="B446" s="11">
        <v>1</v>
      </c>
      <c r="C446" s="11">
        <v>122</v>
      </c>
      <c r="D446" s="11">
        <v>90</v>
      </c>
      <c r="E446" s="11">
        <v>51</v>
      </c>
      <c r="F446" s="11">
        <v>220</v>
      </c>
      <c r="G446" s="11">
        <v>49.7</v>
      </c>
      <c r="H446" s="11">
        <v>0.32500000000000001</v>
      </c>
      <c r="I446" s="11">
        <v>31</v>
      </c>
      <c r="J446" s="11">
        <v>1</v>
      </c>
      <c r="K446" s="11">
        <v>5</v>
      </c>
      <c r="L446" s="11">
        <v>6</v>
      </c>
      <c r="M446" s="11">
        <v>5</v>
      </c>
      <c r="N446" s="11">
        <v>3</v>
      </c>
    </row>
    <row r="447" spans="2:14" x14ac:dyDescent="0.55000000000000004">
      <c r="B447" s="11">
        <v>2</v>
      </c>
      <c r="C447" s="11">
        <v>125</v>
      </c>
      <c r="D447" s="11">
        <v>60</v>
      </c>
      <c r="E447" s="11">
        <v>20</v>
      </c>
      <c r="F447" s="11">
        <v>140</v>
      </c>
      <c r="G447" s="11">
        <v>33.799999999999997</v>
      </c>
      <c r="H447" s="11">
        <v>8.7999999999999995E-2</v>
      </c>
      <c r="I447" s="11">
        <v>31</v>
      </c>
      <c r="J447" s="11">
        <v>0</v>
      </c>
      <c r="K447" s="11">
        <v>6</v>
      </c>
      <c r="L447" s="11">
        <v>4</v>
      </c>
      <c r="M447" s="11">
        <v>2</v>
      </c>
      <c r="N447" s="11">
        <v>2</v>
      </c>
    </row>
    <row r="448" spans="2:14" x14ac:dyDescent="0.55000000000000004">
      <c r="B448" s="11">
        <v>8</v>
      </c>
      <c r="C448" s="11">
        <v>109</v>
      </c>
      <c r="D448" s="11">
        <v>76</v>
      </c>
      <c r="E448" s="11">
        <v>39</v>
      </c>
      <c r="F448" s="11">
        <v>114</v>
      </c>
      <c r="G448" s="11">
        <v>27.9</v>
      </c>
      <c r="H448" s="11">
        <v>0.64</v>
      </c>
      <c r="I448" s="11">
        <v>31</v>
      </c>
      <c r="J448" s="11">
        <v>1</v>
      </c>
      <c r="K448" s="11">
        <v>5</v>
      </c>
      <c r="L448" s="11">
        <v>5</v>
      </c>
      <c r="M448" s="11">
        <v>4</v>
      </c>
      <c r="N448" s="11">
        <v>2</v>
      </c>
    </row>
    <row r="449" spans="2:14" x14ac:dyDescent="0.55000000000000004">
      <c r="B449" s="11">
        <v>4</v>
      </c>
      <c r="C449" s="11">
        <v>197</v>
      </c>
      <c r="D449" s="11">
        <v>70</v>
      </c>
      <c r="E449" s="11">
        <v>39</v>
      </c>
      <c r="F449" s="11">
        <v>744</v>
      </c>
      <c r="G449" s="11">
        <v>36.700000000000003</v>
      </c>
      <c r="H449" s="11">
        <v>2.3290000000000002</v>
      </c>
      <c r="I449" s="11">
        <v>31</v>
      </c>
      <c r="J449" s="11">
        <v>0</v>
      </c>
      <c r="K449" s="11">
        <v>8</v>
      </c>
      <c r="L449" s="11">
        <v>5</v>
      </c>
      <c r="M449" s="11">
        <v>4</v>
      </c>
      <c r="N449" s="11">
        <v>8</v>
      </c>
    </row>
    <row r="450" spans="2:14" x14ac:dyDescent="0.55000000000000004">
      <c r="B450" s="11">
        <v>2</v>
      </c>
      <c r="C450" s="11">
        <v>128</v>
      </c>
      <c r="D450" s="11">
        <v>78</v>
      </c>
      <c r="E450" s="11">
        <v>37</v>
      </c>
      <c r="F450" s="11">
        <v>182</v>
      </c>
      <c r="G450" s="11">
        <v>43.3</v>
      </c>
      <c r="H450" s="11">
        <v>1.224</v>
      </c>
      <c r="I450" s="11">
        <v>31</v>
      </c>
      <c r="J450" s="11">
        <v>1</v>
      </c>
      <c r="K450" s="11">
        <v>6</v>
      </c>
      <c r="L450" s="11">
        <v>6</v>
      </c>
      <c r="M450" s="11">
        <v>3</v>
      </c>
      <c r="N450" s="11">
        <v>2</v>
      </c>
    </row>
    <row r="451" spans="2:14" x14ac:dyDescent="0.55000000000000004">
      <c r="B451" s="11">
        <v>4</v>
      </c>
      <c r="C451" s="11">
        <v>129</v>
      </c>
      <c r="D451" s="11">
        <v>60</v>
      </c>
      <c r="E451" s="11">
        <v>12</v>
      </c>
      <c r="F451" s="11">
        <v>231</v>
      </c>
      <c r="G451" s="11">
        <v>27.5</v>
      </c>
      <c r="H451" s="11">
        <v>0.52700000000000002</v>
      </c>
      <c r="I451" s="11">
        <v>31</v>
      </c>
      <c r="J451" s="11">
        <v>0</v>
      </c>
      <c r="K451" s="11">
        <v>6</v>
      </c>
      <c r="L451" s="11">
        <v>4</v>
      </c>
      <c r="M451" s="11">
        <v>1</v>
      </c>
      <c r="N451" s="11">
        <v>3</v>
      </c>
    </row>
    <row r="452" spans="2:14" x14ac:dyDescent="0.55000000000000004">
      <c r="B452" s="11">
        <v>4</v>
      </c>
      <c r="C452" s="11">
        <v>158</v>
      </c>
      <c r="D452" s="11">
        <v>78</v>
      </c>
      <c r="E452" s="11">
        <v>0</v>
      </c>
      <c r="F452" s="11">
        <v>0</v>
      </c>
      <c r="G452" s="11">
        <v>32.9</v>
      </c>
      <c r="H452" s="11">
        <v>0.80300000000000005</v>
      </c>
      <c r="I452" s="11">
        <v>31</v>
      </c>
      <c r="J452" s="11">
        <v>1</v>
      </c>
      <c r="K452" s="11">
        <v>7</v>
      </c>
      <c r="L452" s="11">
        <v>6</v>
      </c>
      <c r="M452" s="11">
        <v>1</v>
      </c>
      <c r="N452" s="11">
        <v>1</v>
      </c>
    </row>
    <row r="453" spans="2:14" x14ac:dyDescent="0.55000000000000004">
      <c r="B453" s="11">
        <v>4</v>
      </c>
      <c r="C453" s="11">
        <v>95</v>
      </c>
      <c r="D453" s="11">
        <v>64</v>
      </c>
      <c r="E453" s="11">
        <v>0</v>
      </c>
      <c r="F453" s="11">
        <v>0</v>
      </c>
      <c r="G453" s="11">
        <v>32</v>
      </c>
      <c r="H453" s="11">
        <v>0.161</v>
      </c>
      <c r="I453" s="11">
        <v>31</v>
      </c>
      <c r="J453" s="11">
        <v>1</v>
      </c>
      <c r="K453" s="11">
        <v>4</v>
      </c>
      <c r="L453" s="11">
        <v>5</v>
      </c>
      <c r="M453" s="11">
        <v>1</v>
      </c>
      <c r="N453" s="11">
        <v>1</v>
      </c>
    </row>
    <row r="454" spans="2:14" x14ac:dyDescent="0.55000000000000004">
      <c r="B454" s="11">
        <v>4</v>
      </c>
      <c r="C454" s="11">
        <v>184</v>
      </c>
      <c r="D454" s="11">
        <v>78</v>
      </c>
      <c r="E454" s="11">
        <v>39</v>
      </c>
      <c r="F454" s="11">
        <v>277</v>
      </c>
      <c r="G454" s="11">
        <v>37</v>
      </c>
      <c r="H454" s="11">
        <v>0.26400000000000001</v>
      </c>
      <c r="I454" s="11">
        <v>31</v>
      </c>
      <c r="J454" s="11">
        <v>1</v>
      </c>
      <c r="K454" s="11">
        <v>8</v>
      </c>
      <c r="L454" s="11">
        <v>6</v>
      </c>
      <c r="M454" s="11">
        <v>4</v>
      </c>
      <c r="N454" s="11">
        <v>3</v>
      </c>
    </row>
    <row r="455" spans="2:14" x14ac:dyDescent="0.55000000000000004">
      <c r="B455" s="11">
        <v>6</v>
      </c>
      <c r="C455" s="11">
        <v>107</v>
      </c>
      <c r="D455" s="11">
        <v>88</v>
      </c>
      <c r="E455" s="11">
        <v>0</v>
      </c>
      <c r="F455" s="11">
        <v>0</v>
      </c>
      <c r="G455" s="11">
        <v>36.799999999999997</v>
      </c>
      <c r="H455" s="11">
        <v>0.72699999999999998</v>
      </c>
      <c r="I455" s="11">
        <v>31</v>
      </c>
      <c r="J455" s="11">
        <v>0</v>
      </c>
      <c r="K455" s="11">
        <v>5</v>
      </c>
      <c r="L455" s="11">
        <v>6</v>
      </c>
      <c r="M455" s="11">
        <v>1</v>
      </c>
      <c r="N455" s="11">
        <v>1</v>
      </c>
    </row>
    <row r="456" spans="2:14" x14ac:dyDescent="0.55000000000000004">
      <c r="B456" s="11">
        <v>7</v>
      </c>
      <c r="C456" s="11">
        <v>114</v>
      </c>
      <c r="D456" s="11">
        <v>76</v>
      </c>
      <c r="E456" s="11">
        <v>17</v>
      </c>
      <c r="F456" s="11">
        <v>110</v>
      </c>
      <c r="G456" s="11">
        <v>23.8</v>
      </c>
      <c r="H456" s="11">
        <v>0.46600000000000003</v>
      </c>
      <c r="I456" s="11">
        <v>31</v>
      </c>
      <c r="J456" s="11">
        <v>0</v>
      </c>
      <c r="K456" s="11">
        <v>5</v>
      </c>
      <c r="L456" s="11">
        <v>5</v>
      </c>
      <c r="M456" s="11">
        <v>2</v>
      </c>
      <c r="N456" s="11">
        <v>2</v>
      </c>
    </row>
    <row r="457" spans="2:14" x14ac:dyDescent="0.55000000000000004">
      <c r="B457" s="11">
        <v>0</v>
      </c>
      <c r="C457" s="11">
        <v>145</v>
      </c>
      <c r="D457" s="11">
        <v>0</v>
      </c>
      <c r="E457" s="11">
        <v>0</v>
      </c>
      <c r="F457" s="11">
        <v>0</v>
      </c>
      <c r="G457" s="11">
        <v>44.2</v>
      </c>
      <c r="H457" s="11">
        <v>0.63</v>
      </c>
      <c r="I457" s="11">
        <v>31</v>
      </c>
      <c r="J457" s="11">
        <v>1</v>
      </c>
      <c r="K457" s="11">
        <v>6</v>
      </c>
      <c r="L457" s="11">
        <v>1</v>
      </c>
      <c r="M457" s="11">
        <v>1</v>
      </c>
      <c r="N457" s="11">
        <v>1</v>
      </c>
    </row>
    <row r="458" spans="2:14" x14ac:dyDescent="0.55000000000000004">
      <c r="B458" s="11">
        <v>0</v>
      </c>
      <c r="C458" s="11">
        <v>111</v>
      </c>
      <c r="D458" s="11">
        <v>65</v>
      </c>
      <c r="E458" s="11">
        <v>0</v>
      </c>
      <c r="F458" s="11">
        <v>0</v>
      </c>
      <c r="G458" s="11">
        <v>24.6</v>
      </c>
      <c r="H458" s="11">
        <v>0.66</v>
      </c>
      <c r="I458" s="11">
        <v>31</v>
      </c>
      <c r="J458" s="11">
        <v>0</v>
      </c>
      <c r="K458" s="11">
        <v>5</v>
      </c>
      <c r="L458" s="11">
        <v>5</v>
      </c>
      <c r="M458" s="11">
        <v>1</v>
      </c>
      <c r="N458" s="11">
        <v>1</v>
      </c>
    </row>
    <row r="459" spans="2:14" x14ac:dyDescent="0.55000000000000004">
      <c r="B459" s="11">
        <v>6</v>
      </c>
      <c r="C459" s="11">
        <v>91</v>
      </c>
      <c r="D459" s="11">
        <v>0</v>
      </c>
      <c r="E459" s="11">
        <v>0</v>
      </c>
      <c r="F459" s="11">
        <v>0</v>
      </c>
      <c r="G459" s="11">
        <v>29.8</v>
      </c>
      <c r="H459" s="11">
        <v>0.501</v>
      </c>
      <c r="I459" s="11">
        <v>31</v>
      </c>
      <c r="J459" s="11">
        <v>0</v>
      </c>
      <c r="K459" s="11">
        <v>4</v>
      </c>
      <c r="L459" s="11">
        <v>1</v>
      </c>
      <c r="M459" s="11">
        <v>1</v>
      </c>
      <c r="N459" s="11">
        <v>1</v>
      </c>
    </row>
    <row r="460" spans="2:14" x14ac:dyDescent="0.55000000000000004">
      <c r="B460" s="11">
        <v>10</v>
      </c>
      <c r="C460" s="11">
        <v>92</v>
      </c>
      <c r="D460" s="11">
        <v>62</v>
      </c>
      <c r="E460" s="11">
        <v>0</v>
      </c>
      <c r="F460" s="11">
        <v>0</v>
      </c>
      <c r="G460" s="11">
        <v>25.9</v>
      </c>
      <c r="H460" s="11">
        <v>0.16700000000000001</v>
      </c>
      <c r="I460" s="11">
        <v>31</v>
      </c>
      <c r="J460" s="11">
        <v>0</v>
      </c>
      <c r="K460" s="11">
        <v>4</v>
      </c>
      <c r="L460" s="11">
        <v>5</v>
      </c>
      <c r="M460" s="11">
        <v>1</v>
      </c>
      <c r="N460" s="11">
        <v>1</v>
      </c>
    </row>
    <row r="461" spans="2:14" x14ac:dyDescent="0.55000000000000004">
      <c r="B461" s="11">
        <v>4</v>
      </c>
      <c r="C461" s="11">
        <v>90</v>
      </c>
      <c r="D461" s="11">
        <v>0</v>
      </c>
      <c r="E461" s="11">
        <v>0</v>
      </c>
      <c r="F461" s="11">
        <v>0</v>
      </c>
      <c r="G461" s="11">
        <v>28</v>
      </c>
      <c r="H461" s="11">
        <v>0.61</v>
      </c>
      <c r="I461" s="11">
        <v>31</v>
      </c>
      <c r="J461" s="11">
        <v>0</v>
      </c>
      <c r="K461" s="11">
        <v>4</v>
      </c>
      <c r="L461" s="11">
        <v>1</v>
      </c>
      <c r="M461" s="11">
        <v>1</v>
      </c>
      <c r="N461" s="11">
        <v>1</v>
      </c>
    </row>
    <row r="462" spans="2:14" x14ac:dyDescent="0.55000000000000004">
      <c r="B462" s="11">
        <v>6</v>
      </c>
      <c r="C462" s="11">
        <v>195</v>
      </c>
      <c r="D462" s="11">
        <v>70</v>
      </c>
      <c r="E462" s="11">
        <v>0</v>
      </c>
      <c r="F462" s="11">
        <v>0</v>
      </c>
      <c r="G462" s="11">
        <v>30.9</v>
      </c>
      <c r="H462" s="11">
        <v>0.32800000000000001</v>
      </c>
      <c r="I462" s="11">
        <v>31</v>
      </c>
      <c r="J462" s="11">
        <v>1</v>
      </c>
      <c r="K462" s="11">
        <v>8</v>
      </c>
      <c r="L462" s="11">
        <v>5</v>
      </c>
      <c r="M462" s="11">
        <v>1</v>
      </c>
      <c r="N462" s="11">
        <v>1</v>
      </c>
    </row>
    <row r="463" spans="2:14" x14ac:dyDescent="0.55000000000000004">
      <c r="B463" s="11">
        <v>3</v>
      </c>
      <c r="C463" s="11">
        <v>169</v>
      </c>
      <c r="D463" s="11">
        <v>74</v>
      </c>
      <c r="E463" s="11">
        <v>19</v>
      </c>
      <c r="F463" s="11">
        <v>125</v>
      </c>
      <c r="G463" s="11">
        <v>29.9</v>
      </c>
      <c r="H463" s="11">
        <v>0.26800000000000002</v>
      </c>
      <c r="I463" s="11">
        <v>31</v>
      </c>
      <c r="J463" s="11">
        <v>1</v>
      </c>
      <c r="K463" s="11">
        <v>7</v>
      </c>
      <c r="L463" s="11">
        <v>5</v>
      </c>
      <c r="M463" s="11">
        <v>2</v>
      </c>
      <c r="N463" s="11">
        <v>2</v>
      </c>
    </row>
    <row r="464" spans="2:14" x14ac:dyDescent="0.55000000000000004">
      <c r="B464" s="11">
        <v>3</v>
      </c>
      <c r="C464" s="11">
        <v>173</v>
      </c>
      <c r="D464" s="11">
        <v>78</v>
      </c>
      <c r="E464" s="11">
        <v>39</v>
      </c>
      <c r="F464" s="11">
        <v>185</v>
      </c>
      <c r="G464" s="11">
        <v>33.799999999999997</v>
      </c>
      <c r="H464" s="11">
        <v>0.97</v>
      </c>
      <c r="I464" s="11">
        <v>31</v>
      </c>
      <c r="J464" s="11">
        <v>1</v>
      </c>
      <c r="K464" s="11">
        <v>7</v>
      </c>
      <c r="L464" s="11">
        <v>6</v>
      </c>
      <c r="M464" s="11">
        <v>4</v>
      </c>
      <c r="N464" s="11">
        <v>2</v>
      </c>
    </row>
    <row r="465" spans="2:14" x14ac:dyDescent="0.55000000000000004">
      <c r="B465" s="11">
        <v>8</v>
      </c>
      <c r="C465" s="11">
        <v>183</v>
      </c>
      <c r="D465" s="11">
        <v>64</v>
      </c>
      <c r="E465" s="11">
        <v>0</v>
      </c>
      <c r="F465" s="11">
        <v>0</v>
      </c>
      <c r="G465" s="11">
        <v>23.3</v>
      </c>
      <c r="H465" s="11">
        <v>0.67200000000000004</v>
      </c>
      <c r="I465" s="11">
        <v>32</v>
      </c>
      <c r="J465" s="11">
        <v>1</v>
      </c>
      <c r="K465" s="11">
        <v>8</v>
      </c>
      <c r="L465" s="11">
        <v>5</v>
      </c>
      <c r="M465" s="11">
        <v>1</v>
      </c>
      <c r="N465" s="11">
        <v>1</v>
      </c>
    </row>
    <row r="466" spans="2:14" x14ac:dyDescent="0.55000000000000004">
      <c r="B466" s="11">
        <v>7</v>
      </c>
      <c r="C466" s="11">
        <v>100</v>
      </c>
      <c r="D466" s="11">
        <v>0</v>
      </c>
      <c r="E466" s="11">
        <v>0</v>
      </c>
      <c r="F466" s="11">
        <v>0</v>
      </c>
      <c r="G466" s="11">
        <v>30</v>
      </c>
      <c r="H466" s="11">
        <v>0.48399999999999999</v>
      </c>
      <c r="I466" s="11">
        <v>32</v>
      </c>
      <c r="J466" s="11">
        <v>1</v>
      </c>
      <c r="K466" s="11">
        <v>5</v>
      </c>
      <c r="L466" s="11">
        <v>1</v>
      </c>
      <c r="M466" s="11">
        <v>1</v>
      </c>
      <c r="N466" s="11">
        <v>1</v>
      </c>
    </row>
    <row r="467" spans="2:14" x14ac:dyDescent="0.55000000000000004">
      <c r="B467" s="11">
        <v>1</v>
      </c>
      <c r="C467" s="11">
        <v>115</v>
      </c>
      <c r="D467" s="11">
        <v>70</v>
      </c>
      <c r="E467" s="11">
        <v>30</v>
      </c>
      <c r="F467" s="11">
        <v>96</v>
      </c>
      <c r="G467" s="11">
        <v>34.6</v>
      </c>
      <c r="H467" s="11">
        <v>0.52900000000000003</v>
      </c>
      <c r="I467" s="11">
        <v>32</v>
      </c>
      <c r="J467" s="11">
        <v>1</v>
      </c>
      <c r="K467" s="11">
        <v>5</v>
      </c>
      <c r="L467" s="11">
        <v>5</v>
      </c>
      <c r="M467" s="11">
        <v>3</v>
      </c>
      <c r="N467" s="11">
        <v>1</v>
      </c>
    </row>
    <row r="468" spans="2:14" x14ac:dyDescent="0.55000000000000004">
      <c r="B468" s="11">
        <v>5</v>
      </c>
      <c r="C468" s="11">
        <v>99</v>
      </c>
      <c r="D468" s="11">
        <v>74</v>
      </c>
      <c r="E468" s="11">
        <v>27</v>
      </c>
      <c r="F468" s="11">
        <v>0</v>
      </c>
      <c r="G468" s="11">
        <v>29</v>
      </c>
      <c r="H468" s="11">
        <v>0.20300000000000001</v>
      </c>
      <c r="I468" s="11">
        <v>32</v>
      </c>
      <c r="J468" s="11">
        <v>0</v>
      </c>
      <c r="K468" s="11">
        <v>4</v>
      </c>
      <c r="L468" s="11">
        <v>5</v>
      </c>
      <c r="M468" s="11">
        <v>3</v>
      </c>
      <c r="N468" s="11">
        <v>1</v>
      </c>
    </row>
    <row r="469" spans="2:14" x14ac:dyDescent="0.55000000000000004">
      <c r="B469" s="11">
        <v>0</v>
      </c>
      <c r="C469" s="11">
        <v>131</v>
      </c>
      <c r="D469" s="11">
        <v>88</v>
      </c>
      <c r="E469" s="11">
        <v>0</v>
      </c>
      <c r="F469" s="11">
        <v>0</v>
      </c>
      <c r="G469" s="11">
        <v>31.6</v>
      </c>
      <c r="H469" s="11">
        <v>0.74299999999999999</v>
      </c>
      <c r="I469" s="11">
        <v>32</v>
      </c>
      <c r="J469" s="11">
        <v>1</v>
      </c>
      <c r="K469" s="11">
        <v>6</v>
      </c>
      <c r="L469" s="11">
        <v>6</v>
      </c>
      <c r="M469" s="11">
        <v>1</v>
      </c>
      <c r="N469" s="11">
        <v>1</v>
      </c>
    </row>
    <row r="470" spans="2:14" x14ac:dyDescent="0.55000000000000004">
      <c r="B470" s="11">
        <v>6</v>
      </c>
      <c r="C470" s="11">
        <v>87</v>
      </c>
      <c r="D470" s="11">
        <v>80</v>
      </c>
      <c r="E470" s="11">
        <v>0</v>
      </c>
      <c r="F470" s="11">
        <v>0</v>
      </c>
      <c r="G470" s="11">
        <v>23.2</v>
      </c>
      <c r="H470" s="11">
        <v>8.4000000000000005E-2</v>
      </c>
      <c r="I470" s="11">
        <v>32</v>
      </c>
      <c r="J470" s="11">
        <v>0</v>
      </c>
      <c r="K470" s="11">
        <v>4</v>
      </c>
      <c r="L470" s="11">
        <v>6</v>
      </c>
      <c r="M470" s="11">
        <v>1</v>
      </c>
      <c r="N470" s="11">
        <v>1</v>
      </c>
    </row>
    <row r="471" spans="2:14" x14ac:dyDescent="0.55000000000000004">
      <c r="B471" s="11">
        <v>0</v>
      </c>
      <c r="C471" s="11">
        <v>108</v>
      </c>
      <c r="D471" s="11">
        <v>68</v>
      </c>
      <c r="E471" s="11">
        <v>20</v>
      </c>
      <c r="F471" s="11">
        <v>0</v>
      </c>
      <c r="G471" s="11">
        <v>27.3</v>
      </c>
      <c r="H471" s="11">
        <v>0.78700000000000003</v>
      </c>
      <c r="I471" s="11">
        <v>32</v>
      </c>
      <c r="J471" s="11">
        <v>0</v>
      </c>
      <c r="K471" s="11">
        <v>5</v>
      </c>
      <c r="L471" s="11">
        <v>5</v>
      </c>
      <c r="M471" s="11">
        <v>2</v>
      </c>
      <c r="N471" s="11">
        <v>1</v>
      </c>
    </row>
    <row r="472" spans="2:14" x14ac:dyDescent="0.55000000000000004">
      <c r="B472" s="11">
        <v>6</v>
      </c>
      <c r="C472" s="11">
        <v>125</v>
      </c>
      <c r="D472" s="11">
        <v>68</v>
      </c>
      <c r="E472" s="11">
        <v>30</v>
      </c>
      <c r="F472" s="11">
        <v>120</v>
      </c>
      <c r="G472" s="11">
        <v>30</v>
      </c>
      <c r="H472" s="11">
        <v>0.46400000000000002</v>
      </c>
      <c r="I472" s="11">
        <v>32</v>
      </c>
      <c r="J472" s="11">
        <v>0</v>
      </c>
      <c r="K472" s="11">
        <v>6</v>
      </c>
      <c r="L472" s="11">
        <v>5</v>
      </c>
      <c r="M472" s="11">
        <v>3</v>
      </c>
      <c r="N472" s="11">
        <v>2</v>
      </c>
    </row>
    <row r="473" spans="2:14" x14ac:dyDescent="0.55000000000000004">
      <c r="B473" s="11">
        <v>5</v>
      </c>
      <c r="C473" s="11">
        <v>85</v>
      </c>
      <c r="D473" s="11">
        <v>74</v>
      </c>
      <c r="E473" s="11">
        <v>22</v>
      </c>
      <c r="F473" s="11">
        <v>0</v>
      </c>
      <c r="G473" s="11">
        <v>29</v>
      </c>
      <c r="H473" s="11">
        <v>1.224</v>
      </c>
      <c r="I473" s="11">
        <v>32</v>
      </c>
      <c r="J473" s="11">
        <v>1</v>
      </c>
      <c r="K473" s="11">
        <v>4</v>
      </c>
      <c r="L473" s="11">
        <v>5</v>
      </c>
      <c r="M473" s="11">
        <v>2</v>
      </c>
      <c r="N473" s="11">
        <v>1</v>
      </c>
    </row>
    <row r="474" spans="2:14" x14ac:dyDescent="0.55000000000000004">
      <c r="B474" s="11">
        <v>9</v>
      </c>
      <c r="C474" s="11">
        <v>164</v>
      </c>
      <c r="D474" s="11">
        <v>84</v>
      </c>
      <c r="E474" s="11">
        <v>21</v>
      </c>
      <c r="F474" s="11">
        <v>0</v>
      </c>
      <c r="G474" s="11">
        <v>30.8</v>
      </c>
      <c r="H474" s="11">
        <v>0.83099999999999996</v>
      </c>
      <c r="I474" s="11">
        <v>32</v>
      </c>
      <c r="J474" s="11">
        <v>1</v>
      </c>
      <c r="K474" s="11">
        <v>7</v>
      </c>
      <c r="L474" s="11">
        <v>6</v>
      </c>
      <c r="M474" s="11">
        <v>2</v>
      </c>
      <c r="N474" s="11">
        <v>1</v>
      </c>
    </row>
    <row r="475" spans="2:14" x14ac:dyDescent="0.55000000000000004">
      <c r="B475" s="11">
        <v>4</v>
      </c>
      <c r="C475" s="11">
        <v>156</v>
      </c>
      <c r="D475" s="11">
        <v>75</v>
      </c>
      <c r="E475" s="11">
        <v>0</v>
      </c>
      <c r="F475" s="11">
        <v>0</v>
      </c>
      <c r="G475" s="11">
        <v>48.3</v>
      </c>
      <c r="H475" s="11">
        <v>0.23799999999999999</v>
      </c>
      <c r="I475" s="11">
        <v>32</v>
      </c>
      <c r="J475" s="11">
        <v>1</v>
      </c>
      <c r="K475" s="11">
        <v>7</v>
      </c>
      <c r="L475" s="11">
        <v>5</v>
      </c>
      <c r="M475" s="11">
        <v>1</v>
      </c>
      <c r="N475" s="11">
        <v>1</v>
      </c>
    </row>
    <row r="476" spans="2:14" x14ac:dyDescent="0.55000000000000004">
      <c r="B476" s="11">
        <v>3</v>
      </c>
      <c r="C476" s="11">
        <v>129</v>
      </c>
      <c r="D476" s="11">
        <v>92</v>
      </c>
      <c r="E476" s="11">
        <v>49</v>
      </c>
      <c r="F476" s="11">
        <v>155</v>
      </c>
      <c r="G476" s="11">
        <v>36.4</v>
      </c>
      <c r="H476" s="11">
        <v>0.96799999999999997</v>
      </c>
      <c r="I476" s="11">
        <v>32</v>
      </c>
      <c r="J476" s="11">
        <v>1</v>
      </c>
      <c r="K476" s="11">
        <v>6</v>
      </c>
      <c r="L476" s="11">
        <v>7</v>
      </c>
      <c r="M476" s="11">
        <v>4</v>
      </c>
      <c r="N476" s="11">
        <v>2</v>
      </c>
    </row>
    <row r="477" spans="2:14" x14ac:dyDescent="0.55000000000000004">
      <c r="B477" s="11">
        <v>6</v>
      </c>
      <c r="C477" s="11">
        <v>99</v>
      </c>
      <c r="D477" s="11">
        <v>60</v>
      </c>
      <c r="E477" s="11">
        <v>19</v>
      </c>
      <c r="F477" s="11">
        <v>54</v>
      </c>
      <c r="G477" s="11">
        <v>26.9</v>
      </c>
      <c r="H477" s="11">
        <v>0.497</v>
      </c>
      <c r="I477" s="11">
        <v>32</v>
      </c>
      <c r="J477" s="11">
        <v>0</v>
      </c>
      <c r="K477" s="11">
        <v>4</v>
      </c>
      <c r="L477" s="11">
        <v>4</v>
      </c>
      <c r="M477" s="11">
        <v>2</v>
      </c>
      <c r="N477" s="11">
        <v>1</v>
      </c>
    </row>
    <row r="478" spans="2:14" x14ac:dyDescent="0.55000000000000004">
      <c r="B478" s="11">
        <v>7</v>
      </c>
      <c r="C478" s="11">
        <v>97</v>
      </c>
      <c r="D478" s="11">
        <v>76</v>
      </c>
      <c r="E478" s="11">
        <v>32</v>
      </c>
      <c r="F478" s="11">
        <v>91</v>
      </c>
      <c r="G478" s="11">
        <v>40.9</v>
      </c>
      <c r="H478" s="11">
        <v>0.871</v>
      </c>
      <c r="I478" s="11">
        <v>32</v>
      </c>
      <c r="J478" s="11">
        <v>1</v>
      </c>
      <c r="K478" s="11">
        <v>4</v>
      </c>
      <c r="L478" s="11">
        <v>5</v>
      </c>
      <c r="M478" s="11">
        <v>3</v>
      </c>
      <c r="N478" s="11">
        <v>1</v>
      </c>
    </row>
    <row r="479" spans="2:14" x14ac:dyDescent="0.55000000000000004">
      <c r="B479" s="11">
        <v>3</v>
      </c>
      <c r="C479" s="11">
        <v>102</v>
      </c>
      <c r="D479" s="11">
        <v>74</v>
      </c>
      <c r="E479" s="11">
        <v>0</v>
      </c>
      <c r="F479" s="11">
        <v>0</v>
      </c>
      <c r="G479" s="11">
        <v>29.5</v>
      </c>
      <c r="H479" s="11">
        <v>0.121</v>
      </c>
      <c r="I479" s="11">
        <v>32</v>
      </c>
      <c r="J479" s="11">
        <v>0</v>
      </c>
      <c r="K479" s="11">
        <v>5</v>
      </c>
      <c r="L479" s="11">
        <v>5</v>
      </c>
      <c r="M479" s="11">
        <v>1</v>
      </c>
      <c r="N479" s="11">
        <v>1</v>
      </c>
    </row>
    <row r="480" spans="2:14" x14ac:dyDescent="0.55000000000000004">
      <c r="B480" s="11">
        <v>1</v>
      </c>
      <c r="C480" s="11">
        <v>81</v>
      </c>
      <c r="D480" s="11">
        <v>74</v>
      </c>
      <c r="E480" s="11">
        <v>41</v>
      </c>
      <c r="F480" s="11">
        <v>57</v>
      </c>
      <c r="G480" s="11">
        <v>46.3</v>
      </c>
      <c r="H480" s="11">
        <v>1.0960000000000001</v>
      </c>
      <c r="I480" s="11">
        <v>32</v>
      </c>
      <c r="J480" s="11">
        <v>0</v>
      </c>
      <c r="K480" s="11">
        <v>4</v>
      </c>
      <c r="L480" s="11">
        <v>5</v>
      </c>
      <c r="M480" s="11">
        <v>4</v>
      </c>
      <c r="N480" s="11">
        <v>1</v>
      </c>
    </row>
    <row r="481" spans="2:14" x14ac:dyDescent="0.55000000000000004">
      <c r="B481" s="11">
        <v>0</v>
      </c>
      <c r="C481" s="11">
        <v>137</v>
      </c>
      <c r="D481" s="11">
        <v>40</v>
      </c>
      <c r="E481" s="11">
        <v>35</v>
      </c>
      <c r="F481" s="11">
        <v>168</v>
      </c>
      <c r="G481" s="11">
        <v>43.1</v>
      </c>
      <c r="H481" s="11">
        <v>2.2879999999999998</v>
      </c>
      <c r="I481" s="11">
        <v>33</v>
      </c>
      <c r="J481" s="11">
        <v>1</v>
      </c>
      <c r="K481" s="11">
        <v>6</v>
      </c>
      <c r="L481" s="11">
        <v>3</v>
      </c>
      <c r="M481" s="11">
        <v>3</v>
      </c>
      <c r="N481" s="11">
        <v>2</v>
      </c>
    </row>
    <row r="482" spans="2:14" x14ac:dyDescent="0.55000000000000004">
      <c r="B482" s="11">
        <v>1</v>
      </c>
      <c r="C482" s="11">
        <v>103</v>
      </c>
      <c r="D482" s="11">
        <v>30</v>
      </c>
      <c r="E482" s="11">
        <v>38</v>
      </c>
      <c r="F482" s="11">
        <v>83</v>
      </c>
      <c r="G482" s="11">
        <v>43.3</v>
      </c>
      <c r="H482" s="11">
        <v>0.183</v>
      </c>
      <c r="I482" s="11">
        <v>33</v>
      </c>
      <c r="J482" s="11">
        <v>0</v>
      </c>
      <c r="K482" s="11">
        <v>5</v>
      </c>
      <c r="L482" s="11">
        <v>2</v>
      </c>
      <c r="M482" s="11">
        <v>4</v>
      </c>
      <c r="N482" s="11">
        <v>1</v>
      </c>
    </row>
    <row r="483" spans="2:14" x14ac:dyDescent="0.55000000000000004">
      <c r="B483" s="11">
        <v>4</v>
      </c>
      <c r="C483" s="11">
        <v>103</v>
      </c>
      <c r="D483" s="11">
        <v>60</v>
      </c>
      <c r="E483" s="11">
        <v>33</v>
      </c>
      <c r="F483" s="11">
        <v>192</v>
      </c>
      <c r="G483" s="11">
        <v>24</v>
      </c>
      <c r="H483" s="11">
        <v>0.96599999999999997</v>
      </c>
      <c r="I483" s="11">
        <v>33</v>
      </c>
      <c r="J483" s="11">
        <v>0</v>
      </c>
      <c r="K483" s="11">
        <v>5</v>
      </c>
      <c r="L483" s="11">
        <v>4</v>
      </c>
      <c r="M483" s="11">
        <v>3</v>
      </c>
      <c r="N483" s="11">
        <v>2</v>
      </c>
    </row>
    <row r="484" spans="2:14" x14ac:dyDescent="0.55000000000000004">
      <c r="B484" s="11">
        <v>1</v>
      </c>
      <c r="C484" s="11">
        <v>163</v>
      </c>
      <c r="D484" s="11">
        <v>72</v>
      </c>
      <c r="E484" s="11">
        <v>0</v>
      </c>
      <c r="F484" s="11">
        <v>0</v>
      </c>
      <c r="G484" s="11">
        <v>39</v>
      </c>
      <c r="H484" s="11">
        <v>1.222</v>
      </c>
      <c r="I484" s="11">
        <v>33</v>
      </c>
      <c r="J484" s="11">
        <v>1</v>
      </c>
      <c r="K484" s="11">
        <v>7</v>
      </c>
      <c r="L484" s="11">
        <v>5</v>
      </c>
      <c r="M484" s="11">
        <v>1</v>
      </c>
      <c r="N484" s="11">
        <v>1</v>
      </c>
    </row>
    <row r="485" spans="2:14" x14ac:dyDescent="0.55000000000000004">
      <c r="B485" s="11">
        <v>4</v>
      </c>
      <c r="C485" s="11">
        <v>173</v>
      </c>
      <c r="D485" s="11">
        <v>70</v>
      </c>
      <c r="E485" s="11">
        <v>14</v>
      </c>
      <c r="F485" s="11">
        <v>168</v>
      </c>
      <c r="G485" s="11">
        <v>29.7</v>
      </c>
      <c r="H485" s="11">
        <v>0.36099999999999999</v>
      </c>
      <c r="I485" s="11">
        <v>33</v>
      </c>
      <c r="J485" s="11">
        <v>1</v>
      </c>
      <c r="K485" s="11">
        <v>7</v>
      </c>
      <c r="L485" s="11">
        <v>5</v>
      </c>
      <c r="M485" s="11">
        <v>2</v>
      </c>
      <c r="N485" s="11">
        <v>2</v>
      </c>
    </row>
    <row r="486" spans="2:14" x14ac:dyDescent="0.55000000000000004">
      <c r="B486" s="11">
        <v>9</v>
      </c>
      <c r="C486" s="11">
        <v>122</v>
      </c>
      <c r="D486" s="11">
        <v>56</v>
      </c>
      <c r="E486" s="11">
        <v>0</v>
      </c>
      <c r="F486" s="11">
        <v>0</v>
      </c>
      <c r="G486" s="11">
        <v>33.299999999999997</v>
      </c>
      <c r="H486" s="11">
        <v>1.1140000000000001</v>
      </c>
      <c r="I486" s="11">
        <v>33</v>
      </c>
      <c r="J486" s="11">
        <v>1</v>
      </c>
      <c r="K486" s="11">
        <v>5</v>
      </c>
      <c r="L486" s="11">
        <v>4</v>
      </c>
      <c r="M486" s="11">
        <v>1</v>
      </c>
      <c r="N486" s="11">
        <v>1</v>
      </c>
    </row>
    <row r="487" spans="2:14" x14ac:dyDescent="0.55000000000000004">
      <c r="B487" s="11">
        <v>2</v>
      </c>
      <c r="C487" s="11">
        <v>75</v>
      </c>
      <c r="D487" s="11">
        <v>64</v>
      </c>
      <c r="E487" s="11">
        <v>24</v>
      </c>
      <c r="F487" s="11">
        <v>55</v>
      </c>
      <c r="G487" s="11">
        <v>29.7</v>
      </c>
      <c r="H487" s="11">
        <v>0.37</v>
      </c>
      <c r="I487" s="11">
        <v>33</v>
      </c>
      <c r="J487" s="11">
        <v>0</v>
      </c>
      <c r="K487" s="11">
        <v>4</v>
      </c>
      <c r="L487" s="11">
        <v>5</v>
      </c>
      <c r="M487" s="11">
        <v>2</v>
      </c>
      <c r="N487" s="11">
        <v>1</v>
      </c>
    </row>
    <row r="488" spans="2:14" x14ac:dyDescent="0.55000000000000004">
      <c r="B488" s="11">
        <v>1</v>
      </c>
      <c r="C488" s="11">
        <v>128</v>
      </c>
      <c r="D488" s="11">
        <v>98</v>
      </c>
      <c r="E488" s="11">
        <v>41</v>
      </c>
      <c r="F488" s="11">
        <v>58</v>
      </c>
      <c r="G488" s="11">
        <v>32</v>
      </c>
      <c r="H488" s="11">
        <v>1.321</v>
      </c>
      <c r="I488" s="11">
        <v>33</v>
      </c>
      <c r="J488" s="11">
        <v>1</v>
      </c>
      <c r="K488" s="11">
        <v>6</v>
      </c>
      <c r="L488" s="11">
        <v>7</v>
      </c>
      <c r="M488" s="11">
        <v>4</v>
      </c>
      <c r="N488" s="11">
        <v>1</v>
      </c>
    </row>
    <row r="489" spans="2:14" x14ac:dyDescent="0.55000000000000004">
      <c r="B489" s="11">
        <v>6</v>
      </c>
      <c r="C489" s="11">
        <v>119</v>
      </c>
      <c r="D489" s="11">
        <v>50</v>
      </c>
      <c r="E489" s="11">
        <v>22</v>
      </c>
      <c r="F489" s="11">
        <v>176</v>
      </c>
      <c r="G489" s="11">
        <v>27.1</v>
      </c>
      <c r="H489" s="11">
        <v>1.3180000000000001</v>
      </c>
      <c r="I489" s="11">
        <v>33</v>
      </c>
      <c r="J489" s="11">
        <v>1</v>
      </c>
      <c r="K489" s="11">
        <v>5</v>
      </c>
      <c r="L489" s="11">
        <v>4</v>
      </c>
      <c r="M489" s="11">
        <v>2</v>
      </c>
      <c r="N489" s="11">
        <v>2</v>
      </c>
    </row>
    <row r="490" spans="2:14" x14ac:dyDescent="0.55000000000000004">
      <c r="B490" s="11">
        <v>5</v>
      </c>
      <c r="C490" s="11">
        <v>108</v>
      </c>
      <c r="D490" s="11">
        <v>72</v>
      </c>
      <c r="E490" s="11">
        <v>43</v>
      </c>
      <c r="F490" s="11">
        <v>75</v>
      </c>
      <c r="G490" s="11">
        <v>36.1</v>
      </c>
      <c r="H490" s="11">
        <v>0.26300000000000001</v>
      </c>
      <c r="I490" s="11">
        <v>33</v>
      </c>
      <c r="J490" s="11">
        <v>0</v>
      </c>
      <c r="K490" s="11">
        <v>5</v>
      </c>
      <c r="L490" s="11">
        <v>5</v>
      </c>
      <c r="M490" s="11">
        <v>4</v>
      </c>
      <c r="N490" s="11">
        <v>1</v>
      </c>
    </row>
    <row r="491" spans="2:14" x14ac:dyDescent="0.55000000000000004">
      <c r="B491" s="11">
        <v>9</v>
      </c>
      <c r="C491" s="11">
        <v>152</v>
      </c>
      <c r="D491" s="11">
        <v>78</v>
      </c>
      <c r="E491" s="11">
        <v>34</v>
      </c>
      <c r="F491" s="11">
        <v>171</v>
      </c>
      <c r="G491" s="11">
        <v>34.200000000000003</v>
      </c>
      <c r="H491" s="11">
        <v>0.89300000000000002</v>
      </c>
      <c r="I491" s="11">
        <v>33</v>
      </c>
      <c r="J491" s="11">
        <v>1</v>
      </c>
      <c r="K491" s="11">
        <v>7</v>
      </c>
      <c r="L491" s="11">
        <v>6</v>
      </c>
      <c r="M491" s="11">
        <v>3</v>
      </c>
      <c r="N491" s="11">
        <v>2</v>
      </c>
    </row>
    <row r="492" spans="2:14" x14ac:dyDescent="0.55000000000000004">
      <c r="B492" s="11">
        <v>5</v>
      </c>
      <c r="C492" s="11">
        <v>122</v>
      </c>
      <c r="D492" s="11">
        <v>86</v>
      </c>
      <c r="E492" s="11">
        <v>0</v>
      </c>
      <c r="F492" s="11">
        <v>0</v>
      </c>
      <c r="G492" s="11">
        <v>34.700000000000003</v>
      </c>
      <c r="H492" s="11">
        <v>0.28999999999999998</v>
      </c>
      <c r="I492" s="11">
        <v>33</v>
      </c>
      <c r="J492" s="11">
        <v>0</v>
      </c>
      <c r="K492" s="11">
        <v>5</v>
      </c>
      <c r="L492" s="11">
        <v>6</v>
      </c>
      <c r="M492" s="11">
        <v>1</v>
      </c>
      <c r="N492" s="11">
        <v>1</v>
      </c>
    </row>
    <row r="493" spans="2:14" x14ac:dyDescent="0.55000000000000004">
      <c r="B493" s="11">
        <v>8</v>
      </c>
      <c r="C493" s="11">
        <v>108</v>
      </c>
      <c r="D493" s="11">
        <v>70</v>
      </c>
      <c r="E493" s="11">
        <v>0</v>
      </c>
      <c r="F493" s="11">
        <v>0</v>
      </c>
      <c r="G493" s="11">
        <v>30.5</v>
      </c>
      <c r="H493" s="11">
        <v>0.95499999999999996</v>
      </c>
      <c r="I493" s="11">
        <v>33</v>
      </c>
      <c r="J493" s="11">
        <v>1</v>
      </c>
      <c r="K493" s="11">
        <v>5</v>
      </c>
      <c r="L493" s="11">
        <v>5</v>
      </c>
      <c r="M493" s="11">
        <v>1</v>
      </c>
      <c r="N493" s="11">
        <v>1</v>
      </c>
    </row>
    <row r="494" spans="2:14" x14ac:dyDescent="0.55000000000000004">
      <c r="B494" s="11">
        <v>4</v>
      </c>
      <c r="C494" s="11">
        <v>99</v>
      </c>
      <c r="D494" s="11">
        <v>68</v>
      </c>
      <c r="E494" s="11">
        <v>38</v>
      </c>
      <c r="F494" s="11">
        <v>0</v>
      </c>
      <c r="G494" s="11">
        <v>32.799999999999997</v>
      </c>
      <c r="H494" s="11">
        <v>0.14499999999999999</v>
      </c>
      <c r="I494" s="11">
        <v>33</v>
      </c>
      <c r="J494" s="11">
        <v>0</v>
      </c>
      <c r="K494" s="11">
        <v>4</v>
      </c>
      <c r="L494" s="11">
        <v>5</v>
      </c>
      <c r="M494" s="11">
        <v>4</v>
      </c>
      <c r="N494" s="11">
        <v>1</v>
      </c>
    </row>
    <row r="495" spans="2:14" x14ac:dyDescent="0.55000000000000004">
      <c r="B495" s="11">
        <v>0</v>
      </c>
      <c r="C495" s="11">
        <v>121</v>
      </c>
      <c r="D495" s="11">
        <v>66</v>
      </c>
      <c r="E495" s="11">
        <v>30</v>
      </c>
      <c r="F495" s="11">
        <v>165</v>
      </c>
      <c r="G495" s="11">
        <v>34.299999999999997</v>
      </c>
      <c r="H495" s="11">
        <v>0.20300000000000001</v>
      </c>
      <c r="I495" s="11">
        <v>33</v>
      </c>
      <c r="J495" s="11">
        <v>1</v>
      </c>
      <c r="K495" s="11">
        <v>5</v>
      </c>
      <c r="L495" s="11">
        <v>5</v>
      </c>
      <c r="M495" s="11">
        <v>3</v>
      </c>
      <c r="N495" s="11">
        <v>2</v>
      </c>
    </row>
    <row r="496" spans="2:14" x14ac:dyDescent="0.55000000000000004">
      <c r="B496" s="11">
        <v>1</v>
      </c>
      <c r="C496" s="11">
        <v>167</v>
      </c>
      <c r="D496" s="11">
        <v>74</v>
      </c>
      <c r="E496" s="11">
        <v>17</v>
      </c>
      <c r="F496" s="11">
        <v>144</v>
      </c>
      <c r="G496" s="11">
        <v>23.4</v>
      </c>
      <c r="H496" s="11">
        <v>0.44700000000000001</v>
      </c>
      <c r="I496" s="11">
        <v>33</v>
      </c>
      <c r="J496" s="11">
        <v>1</v>
      </c>
      <c r="K496" s="11">
        <v>7</v>
      </c>
      <c r="L496" s="11">
        <v>5</v>
      </c>
      <c r="M496" s="11">
        <v>2</v>
      </c>
      <c r="N496" s="11">
        <v>2</v>
      </c>
    </row>
    <row r="497" spans="2:14" x14ac:dyDescent="0.55000000000000004">
      <c r="B497" s="11">
        <v>9</v>
      </c>
      <c r="C497" s="11">
        <v>89</v>
      </c>
      <c r="D497" s="11">
        <v>62</v>
      </c>
      <c r="E497" s="11">
        <v>0</v>
      </c>
      <c r="F497" s="11">
        <v>0</v>
      </c>
      <c r="G497" s="11">
        <v>22.5</v>
      </c>
      <c r="H497" s="11">
        <v>0.14199999999999999</v>
      </c>
      <c r="I497" s="11">
        <v>33</v>
      </c>
      <c r="J497" s="11">
        <v>0</v>
      </c>
      <c r="K497" s="11">
        <v>4</v>
      </c>
      <c r="L497" s="11">
        <v>5</v>
      </c>
      <c r="M497" s="11">
        <v>1</v>
      </c>
      <c r="N497" s="11">
        <v>1</v>
      </c>
    </row>
    <row r="498" spans="2:14" x14ac:dyDescent="0.55000000000000004">
      <c r="B498" s="11">
        <v>10</v>
      </c>
      <c r="C498" s="11">
        <v>168</v>
      </c>
      <c r="D498" s="11">
        <v>74</v>
      </c>
      <c r="E498" s="11">
        <v>0</v>
      </c>
      <c r="F498" s="11">
        <v>0</v>
      </c>
      <c r="G498" s="11">
        <v>38</v>
      </c>
      <c r="H498" s="11">
        <v>0.53700000000000003</v>
      </c>
      <c r="I498" s="11">
        <v>34</v>
      </c>
      <c r="J498" s="11">
        <v>1</v>
      </c>
      <c r="K498" s="11">
        <v>7</v>
      </c>
      <c r="L498" s="11">
        <v>5</v>
      </c>
      <c r="M498" s="11">
        <v>1</v>
      </c>
      <c r="N498" s="11">
        <v>1</v>
      </c>
    </row>
    <row r="499" spans="2:14" x14ac:dyDescent="0.55000000000000004">
      <c r="B499" s="11">
        <v>4</v>
      </c>
      <c r="C499" s="11">
        <v>123</v>
      </c>
      <c r="D499" s="11">
        <v>80</v>
      </c>
      <c r="E499" s="11">
        <v>15</v>
      </c>
      <c r="F499" s="11">
        <v>176</v>
      </c>
      <c r="G499" s="11">
        <v>32</v>
      </c>
      <c r="H499" s="11">
        <v>0.443</v>
      </c>
      <c r="I499" s="11">
        <v>34</v>
      </c>
      <c r="J499" s="11">
        <v>0</v>
      </c>
      <c r="K499" s="11">
        <v>5</v>
      </c>
      <c r="L499" s="11">
        <v>6</v>
      </c>
      <c r="M499" s="11">
        <v>2</v>
      </c>
      <c r="N499" s="11">
        <v>2</v>
      </c>
    </row>
    <row r="500" spans="2:14" x14ac:dyDescent="0.55000000000000004">
      <c r="B500" s="11">
        <v>2</v>
      </c>
      <c r="C500" s="11">
        <v>106</v>
      </c>
      <c r="D500" s="11">
        <v>64</v>
      </c>
      <c r="E500" s="11">
        <v>35</v>
      </c>
      <c r="F500" s="11">
        <v>119</v>
      </c>
      <c r="G500" s="11">
        <v>30.5</v>
      </c>
      <c r="H500" s="11">
        <v>0.254</v>
      </c>
      <c r="I500" s="11">
        <v>34</v>
      </c>
      <c r="J500" s="11">
        <v>0</v>
      </c>
      <c r="K500" s="11">
        <v>5</v>
      </c>
      <c r="L500" s="11">
        <v>5</v>
      </c>
      <c r="M500" s="11">
        <v>3</v>
      </c>
      <c r="N500" s="11">
        <v>2</v>
      </c>
    </row>
    <row r="501" spans="2:14" x14ac:dyDescent="0.55000000000000004">
      <c r="B501" s="11">
        <v>4</v>
      </c>
      <c r="C501" s="11">
        <v>120</v>
      </c>
      <c r="D501" s="11">
        <v>68</v>
      </c>
      <c r="E501" s="11">
        <v>0</v>
      </c>
      <c r="F501" s="11">
        <v>0</v>
      </c>
      <c r="G501" s="11">
        <v>29.6</v>
      </c>
      <c r="H501" s="11">
        <v>0.70899999999999996</v>
      </c>
      <c r="I501" s="11">
        <v>34</v>
      </c>
      <c r="J501" s="11">
        <v>0</v>
      </c>
      <c r="K501" s="11">
        <v>5</v>
      </c>
      <c r="L501" s="11">
        <v>5</v>
      </c>
      <c r="M501" s="11">
        <v>1</v>
      </c>
      <c r="N501" s="11">
        <v>1</v>
      </c>
    </row>
    <row r="502" spans="2:14" x14ac:dyDescent="0.55000000000000004">
      <c r="B502" s="11">
        <v>9</v>
      </c>
      <c r="C502" s="11">
        <v>124</v>
      </c>
      <c r="D502" s="11">
        <v>70</v>
      </c>
      <c r="E502" s="11">
        <v>33</v>
      </c>
      <c r="F502" s="11">
        <v>402</v>
      </c>
      <c r="G502" s="11">
        <v>35.4</v>
      </c>
      <c r="H502" s="11">
        <v>0.28199999999999997</v>
      </c>
      <c r="I502" s="11">
        <v>34</v>
      </c>
      <c r="J502" s="11">
        <v>0</v>
      </c>
      <c r="K502" s="11">
        <v>5</v>
      </c>
      <c r="L502" s="11">
        <v>5</v>
      </c>
      <c r="M502" s="11">
        <v>3</v>
      </c>
      <c r="N502" s="11">
        <v>4</v>
      </c>
    </row>
    <row r="503" spans="2:14" x14ac:dyDescent="0.55000000000000004">
      <c r="B503" s="11">
        <v>3</v>
      </c>
      <c r="C503" s="11">
        <v>191</v>
      </c>
      <c r="D503" s="11">
        <v>68</v>
      </c>
      <c r="E503" s="11">
        <v>15</v>
      </c>
      <c r="F503" s="11">
        <v>130</v>
      </c>
      <c r="G503" s="11">
        <v>30.9</v>
      </c>
      <c r="H503" s="11">
        <v>0.29899999999999999</v>
      </c>
      <c r="I503" s="11">
        <v>34</v>
      </c>
      <c r="J503" s="11">
        <v>0</v>
      </c>
      <c r="K503" s="11">
        <v>8</v>
      </c>
      <c r="L503" s="11">
        <v>5</v>
      </c>
      <c r="M503" s="11">
        <v>2</v>
      </c>
      <c r="N503" s="11">
        <v>2</v>
      </c>
    </row>
    <row r="504" spans="2:14" x14ac:dyDescent="0.55000000000000004">
      <c r="B504" s="11">
        <v>5</v>
      </c>
      <c r="C504" s="11">
        <v>155</v>
      </c>
      <c r="D504" s="11">
        <v>84</v>
      </c>
      <c r="E504" s="11">
        <v>44</v>
      </c>
      <c r="F504" s="11">
        <v>545</v>
      </c>
      <c r="G504" s="11">
        <v>38.700000000000003</v>
      </c>
      <c r="H504" s="11">
        <v>0.61899999999999999</v>
      </c>
      <c r="I504" s="11">
        <v>34</v>
      </c>
      <c r="J504" s="11">
        <v>0</v>
      </c>
      <c r="K504" s="11">
        <v>7</v>
      </c>
      <c r="L504" s="11">
        <v>6</v>
      </c>
      <c r="M504" s="11">
        <v>4</v>
      </c>
      <c r="N504" s="11">
        <v>6</v>
      </c>
    </row>
    <row r="505" spans="2:14" x14ac:dyDescent="0.55000000000000004">
      <c r="B505" s="11">
        <v>10</v>
      </c>
      <c r="C505" s="11">
        <v>115</v>
      </c>
      <c r="D505" s="11">
        <v>98</v>
      </c>
      <c r="E505" s="11">
        <v>0</v>
      </c>
      <c r="F505" s="11">
        <v>0</v>
      </c>
      <c r="G505" s="11">
        <v>24</v>
      </c>
      <c r="H505" s="11">
        <v>1.022</v>
      </c>
      <c r="I505" s="11">
        <v>34</v>
      </c>
      <c r="J505" s="11">
        <v>0</v>
      </c>
      <c r="K505" s="11">
        <v>5</v>
      </c>
      <c r="L505" s="11">
        <v>7</v>
      </c>
      <c r="M505" s="11">
        <v>1</v>
      </c>
      <c r="N505" s="11">
        <v>1</v>
      </c>
    </row>
    <row r="506" spans="2:14" x14ac:dyDescent="0.55000000000000004">
      <c r="B506" s="11">
        <v>6</v>
      </c>
      <c r="C506" s="11">
        <v>123</v>
      </c>
      <c r="D506" s="11">
        <v>72</v>
      </c>
      <c r="E506" s="11">
        <v>45</v>
      </c>
      <c r="F506" s="11">
        <v>230</v>
      </c>
      <c r="G506" s="11">
        <v>33.6</v>
      </c>
      <c r="H506" s="11">
        <v>0.73299999999999998</v>
      </c>
      <c r="I506" s="11">
        <v>34</v>
      </c>
      <c r="J506" s="11">
        <v>0</v>
      </c>
      <c r="K506" s="11">
        <v>5</v>
      </c>
      <c r="L506" s="11">
        <v>5</v>
      </c>
      <c r="M506" s="11">
        <v>4</v>
      </c>
      <c r="N506" s="11">
        <v>3</v>
      </c>
    </row>
    <row r="507" spans="2:14" x14ac:dyDescent="0.55000000000000004">
      <c r="B507" s="11">
        <v>7</v>
      </c>
      <c r="C507" s="11">
        <v>114</v>
      </c>
      <c r="D507" s="11">
        <v>64</v>
      </c>
      <c r="E507" s="11">
        <v>0</v>
      </c>
      <c r="F507" s="11">
        <v>0</v>
      </c>
      <c r="G507" s="11">
        <v>27.4</v>
      </c>
      <c r="H507" s="11">
        <v>0.73199999999999998</v>
      </c>
      <c r="I507" s="11">
        <v>34</v>
      </c>
      <c r="J507" s="11">
        <v>1</v>
      </c>
      <c r="K507" s="11">
        <v>5</v>
      </c>
      <c r="L507" s="11">
        <v>5</v>
      </c>
      <c r="M507" s="11">
        <v>1</v>
      </c>
      <c r="N507" s="11">
        <v>1</v>
      </c>
    </row>
    <row r="508" spans="2:14" x14ac:dyDescent="0.55000000000000004">
      <c r="B508" s="11">
        <v>8</v>
      </c>
      <c r="C508" s="11">
        <v>107</v>
      </c>
      <c r="D508" s="11">
        <v>80</v>
      </c>
      <c r="E508" s="11">
        <v>0</v>
      </c>
      <c r="F508" s="11">
        <v>0</v>
      </c>
      <c r="G508" s="11">
        <v>24.6</v>
      </c>
      <c r="H508" s="11">
        <v>0.85599999999999998</v>
      </c>
      <c r="I508" s="11">
        <v>34</v>
      </c>
      <c r="J508" s="11">
        <v>0</v>
      </c>
      <c r="K508" s="11">
        <v>5</v>
      </c>
      <c r="L508" s="11">
        <v>6</v>
      </c>
      <c r="M508" s="11">
        <v>1</v>
      </c>
      <c r="N508" s="11">
        <v>1</v>
      </c>
    </row>
    <row r="509" spans="2:14" x14ac:dyDescent="0.55000000000000004">
      <c r="B509" s="11">
        <v>7</v>
      </c>
      <c r="C509" s="11">
        <v>187</v>
      </c>
      <c r="D509" s="11">
        <v>50</v>
      </c>
      <c r="E509" s="11">
        <v>33</v>
      </c>
      <c r="F509" s="11">
        <v>392</v>
      </c>
      <c r="G509" s="11">
        <v>33.9</v>
      </c>
      <c r="H509" s="11">
        <v>0.82599999999999996</v>
      </c>
      <c r="I509" s="11">
        <v>34</v>
      </c>
      <c r="J509" s="11">
        <v>1</v>
      </c>
      <c r="K509" s="11">
        <v>8</v>
      </c>
      <c r="L509" s="11">
        <v>4</v>
      </c>
      <c r="M509" s="11">
        <v>3</v>
      </c>
      <c r="N509" s="11">
        <v>4</v>
      </c>
    </row>
    <row r="510" spans="2:14" x14ac:dyDescent="0.55000000000000004">
      <c r="B510" s="11">
        <v>4</v>
      </c>
      <c r="C510" s="11">
        <v>83</v>
      </c>
      <c r="D510" s="11">
        <v>86</v>
      </c>
      <c r="E510" s="11">
        <v>19</v>
      </c>
      <c r="F510" s="11">
        <v>0</v>
      </c>
      <c r="G510" s="11">
        <v>29.3</v>
      </c>
      <c r="H510" s="11">
        <v>0.317</v>
      </c>
      <c r="I510" s="11">
        <v>34</v>
      </c>
      <c r="J510" s="11">
        <v>0</v>
      </c>
      <c r="K510" s="11">
        <v>4</v>
      </c>
      <c r="L510" s="11">
        <v>6</v>
      </c>
      <c r="M510" s="11">
        <v>2</v>
      </c>
      <c r="N510" s="11">
        <v>1</v>
      </c>
    </row>
    <row r="511" spans="2:14" x14ac:dyDescent="0.55000000000000004">
      <c r="B511" s="11">
        <v>3</v>
      </c>
      <c r="C511" s="11">
        <v>130</v>
      </c>
      <c r="D511" s="11">
        <v>78</v>
      </c>
      <c r="E511" s="11">
        <v>23</v>
      </c>
      <c r="F511" s="11">
        <v>79</v>
      </c>
      <c r="G511" s="11">
        <v>28.4</v>
      </c>
      <c r="H511" s="11">
        <v>0.32300000000000001</v>
      </c>
      <c r="I511" s="11">
        <v>34</v>
      </c>
      <c r="J511" s="11">
        <v>1</v>
      </c>
      <c r="K511" s="11">
        <v>6</v>
      </c>
      <c r="L511" s="11">
        <v>6</v>
      </c>
      <c r="M511" s="11">
        <v>2</v>
      </c>
      <c r="N511" s="11">
        <v>1</v>
      </c>
    </row>
    <row r="512" spans="2:14" x14ac:dyDescent="0.55000000000000004">
      <c r="B512" s="11">
        <v>11</v>
      </c>
      <c r="C512" s="11">
        <v>138</v>
      </c>
      <c r="D512" s="11">
        <v>76</v>
      </c>
      <c r="E512" s="11">
        <v>0</v>
      </c>
      <c r="F512" s="11">
        <v>0</v>
      </c>
      <c r="G512" s="11">
        <v>33.200000000000003</v>
      </c>
      <c r="H512" s="11">
        <v>0.42</v>
      </c>
      <c r="I512" s="11">
        <v>35</v>
      </c>
      <c r="J512" s="11">
        <v>0</v>
      </c>
      <c r="K512" s="11">
        <v>6</v>
      </c>
      <c r="L512" s="11">
        <v>5</v>
      </c>
      <c r="M512" s="11">
        <v>1</v>
      </c>
      <c r="N512" s="11">
        <v>1</v>
      </c>
    </row>
    <row r="513" spans="2:14" x14ac:dyDescent="0.55000000000000004">
      <c r="B513" s="11">
        <v>4</v>
      </c>
      <c r="C513" s="11">
        <v>123</v>
      </c>
      <c r="D513" s="11">
        <v>62</v>
      </c>
      <c r="E513" s="11">
        <v>0</v>
      </c>
      <c r="F513" s="11">
        <v>0</v>
      </c>
      <c r="G513" s="11">
        <v>32</v>
      </c>
      <c r="H513" s="11">
        <v>0.22600000000000001</v>
      </c>
      <c r="I513" s="11">
        <v>35</v>
      </c>
      <c r="J513" s="11">
        <v>1</v>
      </c>
      <c r="K513" s="11">
        <v>5</v>
      </c>
      <c r="L513" s="11">
        <v>5</v>
      </c>
      <c r="M513" s="11">
        <v>1</v>
      </c>
      <c r="N513" s="11">
        <v>1</v>
      </c>
    </row>
    <row r="514" spans="2:14" x14ac:dyDescent="0.55000000000000004">
      <c r="B514" s="11">
        <v>5</v>
      </c>
      <c r="C514" s="11">
        <v>77</v>
      </c>
      <c r="D514" s="11">
        <v>82</v>
      </c>
      <c r="E514" s="11">
        <v>41</v>
      </c>
      <c r="F514" s="11">
        <v>42</v>
      </c>
      <c r="G514" s="11">
        <v>35.799999999999997</v>
      </c>
      <c r="H514" s="11">
        <v>0.156</v>
      </c>
      <c r="I514" s="11">
        <v>35</v>
      </c>
      <c r="J514" s="11">
        <v>0</v>
      </c>
      <c r="K514" s="11">
        <v>4</v>
      </c>
      <c r="L514" s="11">
        <v>6</v>
      </c>
      <c r="M514" s="11">
        <v>4</v>
      </c>
      <c r="N514" s="11">
        <v>1</v>
      </c>
    </row>
    <row r="515" spans="2:14" x14ac:dyDescent="0.55000000000000004">
      <c r="B515" s="11">
        <v>0</v>
      </c>
      <c r="C515" s="11">
        <v>93</v>
      </c>
      <c r="D515" s="11">
        <v>100</v>
      </c>
      <c r="E515" s="11">
        <v>39</v>
      </c>
      <c r="F515" s="11">
        <v>72</v>
      </c>
      <c r="G515" s="11">
        <v>43.4</v>
      </c>
      <c r="H515" s="11">
        <v>1.0209999999999999</v>
      </c>
      <c r="I515" s="11">
        <v>35</v>
      </c>
      <c r="J515" s="11">
        <v>0</v>
      </c>
      <c r="K515" s="11">
        <v>4</v>
      </c>
      <c r="L515" s="11">
        <v>7</v>
      </c>
      <c r="M515" s="11">
        <v>4</v>
      </c>
      <c r="N515" s="11">
        <v>1</v>
      </c>
    </row>
    <row r="516" spans="2:14" x14ac:dyDescent="0.55000000000000004">
      <c r="B516" s="11">
        <v>5</v>
      </c>
      <c r="C516" s="11">
        <v>116</v>
      </c>
      <c r="D516" s="11">
        <v>74</v>
      </c>
      <c r="E516" s="11">
        <v>29</v>
      </c>
      <c r="F516" s="11">
        <v>0</v>
      </c>
      <c r="G516" s="11">
        <v>32.299999999999997</v>
      </c>
      <c r="H516" s="11">
        <v>0.66</v>
      </c>
      <c r="I516" s="11">
        <v>35</v>
      </c>
      <c r="J516" s="11">
        <v>1</v>
      </c>
      <c r="K516" s="11">
        <v>5</v>
      </c>
      <c r="L516" s="11">
        <v>5</v>
      </c>
      <c r="M516" s="11">
        <v>3</v>
      </c>
      <c r="N516" s="11">
        <v>1</v>
      </c>
    </row>
    <row r="517" spans="2:14" x14ac:dyDescent="0.55000000000000004">
      <c r="B517" s="11">
        <v>5</v>
      </c>
      <c r="C517" s="11">
        <v>136</v>
      </c>
      <c r="D517" s="11">
        <v>84</v>
      </c>
      <c r="E517" s="11">
        <v>41</v>
      </c>
      <c r="F517" s="11">
        <v>88</v>
      </c>
      <c r="G517" s="11">
        <v>35</v>
      </c>
      <c r="H517" s="11">
        <v>0.28599999999999998</v>
      </c>
      <c r="I517" s="11">
        <v>35</v>
      </c>
      <c r="J517" s="11">
        <v>1</v>
      </c>
      <c r="K517" s="11">
        <v>6</v>
      </c>
      <c r="L517" s="11">
        <v>6</v>
      </c>
      <c r="M517" s="11">
        <v>4</v>
      </c>
      <c r="N517" s="11">
        <v>1</v>
      </c>
    </row>
    <row r="518" spans="2:14" x14ac:dyDescent="0.55000000000000004">
      <c r="B518" s="11">
        <v>3</v>
      </c>
      <c r="C518" s="11">
        <v>158</v>
      </c>
      <c r="D518" s="11">
        <v>70</v>
      </c>
      <c r="E518" s="11">
        <v>30</v>
      </c>
      <c r="F518" s="11">
        <v>328</v>
      </c>
      <c r="G518" s="11">
        <v>35.5</v>
      </c>
      <c r="H518" s="11">
        <v>0.34399999999999997</v>
      </c>
      <c r="I518" s="11">
        <v>35</v>
      </c>
      <c r="J518" s="11">
        <v>1</v>
      </c>
      <c r="K518" s="11">
        <v>7</v>
      </c>
      <c r="L518" s="11">
        <v>5</v>
      </c>
      <c r="M518" s="11">
        <v>3</v>
      </c>
      <c r="N518" s="11">
        <v>4</v>
      </c>
    </row>
    <row r="519" spans="2:14" x14ac:dyDescent="0.55000000000000004">
      <c r="B519" s="11">
        <v>0</v>
      </c>
      <c r="C519" s="11">
        <v>180</v>
      </c>
      <c r="D519" s="11">
        <v>90</v>
      </c>
      <c r="E519" s="11">
        <v>26</v>
      </c>
      <c r="F519" s="11">
        <v>90</v>
      </c>
      <c r="G519" s="11">
        <v>36.5</v>
      </c>
      <c r="H519" s="11">
        <v>0.314</v>
      </c>
      <c r="I519" s="11">
        <v>35</v>
      </c>
      <c r="J519" s="11">
        <v>1</v>
      </c>
      <c r="K519" s="11">
        <v>8</v>
      </c>
      <c r="L519" s="11">
        <v>6</v>
      </c>
      <c r="M519" s="11">
        <v>3</v>
      </c>
      <c r="N519" s="11">
        <v>1</v>
      </c>
    </row>
    <row r="520" spans="2:14" x14ac:dyDescent="0.55000000000000004">
      <c r="B520" s="11">
        <v>11</v>
      </c>
      <c r="C520" s="11">
        <v>85</v>
      </c>
      <c r="D520" s="11">
        <v>74</v>
      </c>
      <c r="E520" s="11">
        <v>0</v>
      </c>
      <c r="F520" s="11">
        <v>0</v>
      </c>
      <c r="G520" s="11">
        <v>30.1</v>
      </c>
      <c r="H520" s="11">
        <v>0.3</v>
      </c>
      <c r="I520" s="11">
        <v>35</v>
      </c>
      <c r="J520" s="11">
        <v>0</v>
      </c>
      <c r="K520" s="11">
        <v>4</v>
      </c>
      <c r="L520" s="11">
        <v>5</v>
      </c>
      <c r="M520" s="11">
        <v>1</v>
      </c>
      <c r="N520" s="11">
        <v>1</v>
      </c>
    </row>
    <row r="521" spans="2:14" x14ac:dyDescent="0.55000000000000004">
      <c r="B521" s="11">
        <v>6</v>
      </c>
      <c r="C521" s="11">
        <v>108</v>
      </c>
      <c r="D521" s="11">
        <v>44</v>
      </c>
      <c r="E521" s="11">
        <v>20</v>
      </c>
      <c r="F521" s="11">
        <v>130</v>
      </c>
      <c r="G521" s="11">
        <v>24</v>
      </c>
      <c r="H521" s="11">
        <v>0.81299999999999994</v>
      </c>
      <c r="I521" s="11">
        <v>35</v>
      </c>
      <c r="J521" s="11">
        <v>0</v>
      </c>
      <c r="K521" s="11">
        <v>5</v>
      </c>
      <c r="L521" s="11">
        <v>3</v>
      </c>
      <c r="M521" s="11">
        <v>2</v>
      </c>
      <c r="N521" s="11">
        <v>2</v>
      </c>
    </row>
    <row r="522" spans="2:14" x14ac:dyDescent="0.55000000000000004">
      <c r="B522" s="11">
        <v>5</v>
      </c>
      <c r="C522" s="11">
        <v>44</v>
      </c>
      <c r="D522" s="11">
        <v>62</v>
      </c>
      <c r="E522" s="11">
        <v>0</v>
      </c>
      <c r="F522" s="11">
        <v>0</v>
      </c>
      <c r="G522" s="11">
        <v>25</v>
      </c>
      <c r="H522" s="11">
        <v>0.58699999999999997</v>
      </c>
      <c r="I522" s="11">
        <v>36</v>
      </c>
      <c r="J522" s="11">
        <v>0</v>
      </c>
      <c r="K522" s="11">
        <v>2</v>
      </c>
      <c r="L522" s="11">
        <v>5</v>
      </c>
      <c r="M522" s="11">
        <v>1</v>
      </c>
      <c r="N522" s="11">
        <v>1</v>
      </c>
    </row>
    <row r="523" spans="2:14" x14ac:dyDescent="0.55000000000000004">
      <c r="B523" s="11">
        <v>7</v>
      </c>
      <c r="C523" s="11">
        <v>83</v>
      </c>
      <c r="D523" s="11">
        <v>78</v>
      </c>
      <c r="E523" s="11">
        <v>26</v>
      </c>
      <c r="F523" s="11">
        <v>71</v>
      </c>
      <c r="G523" s="11">
        <v>29.3</v>
      </c>
      <c r="H523" s="11">
        <v>0.76700000000000002</v>
      </c>
      <c r="I523" s="11">
        <v>36</v>
      </c>
      <c r="J523" s="11">
        <v>0</v>
      </c>
      <c r="K523" s="11">
        <v>4</v>
      </c>
      <c r="L523" s="11">
        <v>6</v>
      </c>
      <c r="M523" s="11">
        <v>3</v>
      </c>
      <c r="N523" s="11">
        <v>1</v>
      </c>
    </row>
    <row r="524" spans="2:14" x14ac:dyDescent="0.55000000000000004">
      <c r="B524" s="11">
        <v>7</v>
      </c>
      <c r="C524" s="11">
        <v>152</v>
      </c>
      <c r="D524" s="11">
        <v>88</v>
      </c>
      <c r="E524" s="11">
        <v>44</v>
      </c>
      <c r="F524" s="11">
        <v>0</v>
      </c>
      <c r="G524" s="11">
        <v>50</v>
      </c>
      <c r="H524" s="11">
        <v>0.33700000000000002</v>
      </c>
      <c r="I524" s="11">
        <v>36</v>
      </c>
      <c r="J524" s="11">
        <v>1</v>
      </c>
      <c r="K524" s="11">
        <v>7</v>
      </c>
      <c r="L524" s="11">
        <v>6</v>
      </c>
      <c r="M524" s="11">
        <v>4</v>
      </c>
      <c r="N524" s="11">
        <v>1</v>
      </c>
    </row>
    <row r="525" spans="2:14" x14ac:dyDescent="0.55000000000000004">
      <c r="B525" s="11">
        <v>4</v>
      </c>
      <c r="C525" s="11">
        <v>151</v>
      </c>
      <c r="D525" s="11">
        <v>90</v>
      </c>
      <c r="E525" s="11">
        <v>38</v>
      </c>
      <c r="F525" s="11">
        <v>0</v>
      </c>
      <c r="G525" s="11">
        <v>29.7</v>
      </c>
      <c r="H525" s="11">
        <v>0.29399999999999998</v>
      </c>
      <c r="I525" s="11">
        <v>36</v>
      </c>
      <c r="J525" s="11">
        <v>0</v>
      </c>
      <c r="K525" s="11">
        <v>7</v>
      </c>
      <c r="L525" s="11">
        <v>6</v>
      </c>
      <c r="M525" s="11">
        <v>4</v>
      </c>
      <c r="N525" s="11">
        <v>1</v>
      </c>
    </row>
    <row r="526" spans="2:14" x14ac:dyDescent="0.55000000000000004">
      <c r="B526" s="11">
        <v>6</v>
      </c>
      <c r="C526" s="11">
        <v>102</v>
      </c>
      <c r="D526" s="11">
        <v>82</v>
      </c>
      <c r="E526" s="11">
        <v>0</v>
      </c>
      <c r="F526" s="11">
        <v>0</v>
      </c>
      <c r="G526" s="11">
        <v>30.8</v>
      </c>
      <c r="H526" s="11">
        <v>0.18</v>
      </c>
      <c r="I526" s="11">
        <v>36</v>
      </c>
      <c r="J526" s="11">
        <v>1</v>
      </c>
      <c r="K526" s="11">
        <v>5</v>
      </c>
      <c r="L526" s="11">
        <v>6</v>
      </c>
      <c r="M526" s="11">
        <v>1</v>
      </c>
      <c r="N526" s="11">
        <v>1</v>
      </c>
    </row>
    <row r="527" spans="2:14" x14ac:dyDescent="0.55000000000000004">
      <c r="B527" s="11">
        <v>8</v>
      </c>
      <c r="C527" s="11">
        <v>179</v>
      </c>
      <c r="D527" s="11">
        <v>72</v>
      </c>
      <c r="E527" s="11">
        <v>42</v>
      </c>
      <c r="F527" s="11">
        <v>130</v>
      </c>
      <c r="G527" s="11">
        <v>32.700000000000003</v>
      </c>
      <c r="H527" s="11">
        <v>0.71899999999999997</v>
      </c>
      <c r="I527" s="11">
        <v>36</v>
      </c>
      <c r="J527" s="11">
        <v>1</v>
      </c>
      <c r="K527" s="11">
        <v>8</v>
      </c>
      <c r="L527" s="11">
        <v>5</v>
      </c>
      <c r="M527" s="11">
        <v>4</v>
      </c>
      <c r="N527" s="11">
        <v>2</v>
      </c>
    </row>
    <row r="528" spans="2:14" x14ac:dyDescent="0.55000000000000004">
      <c r="B528" s="11">
        <v>7</v>
      </c>
      <c r="C528" s="11">
        <v>159</v>
      </c>
      <c r="D528" s="11">
        <v>66</v>
      </c>
      <c r="E528" s="11">
        <v>0</v>
      </c>
      <c r="F528" s="11">
        <v>0</v>
      </c>
      <c r="G528" s="11">
        <v>30.4</v>
      </c>
      <c r="H528" s="11">
        <v>0.38300000000000001</v>
      </c>
      <c r="I528" s="11">
        <v>36</v>
      </c>
      <c r="J528" s="11">
        <v>1</v>
      </c>
      <c r="K528" s="11">
        <v>7</v>
      </c>
      <c r="L528" s="11">
        <v>5</v>
      </c>
      <c r="M528" s="11">
        <v>1</v>
      </c>
      <c r="N528" s="11">
        <v>1</v>
      </c>
    </row>
    <row r="529" spans="2:14" x14ac:dyDescent="0.55000000000000004">
      <c r="B529" s="11">
        <v>9</v>
      </c>
      <c r="C529" s="11">
        <v>112</v>
      </c>
      <c r="D529" s="11">
        <v>82</v>
      </c>
      <c r="E529" s="11">
        <v>32</v>
      </c>
      <c r="F529" s="11">
        <v>175</v>
      </c>
      <c r="G529" s="11">
        <v>34.200000000000003</v>
      </c>
      <c r="H529" s="11">
        <v>0.26</v>
      </c>
      <c r="I529" s="11">
        <v>36</v>
      </c>
      <c r="J529" s="11">
        <v>1</v>
      </c>
      <c r="K529" s="11">
        <v>5</v>
      </c>
      <c r="L529" s="11">
        <v>6</v>
      </c>
      <c r="M529" s="11">
        <v>3</v>
      </c>
      <c r="N529" s="11">
        <v>2</v>
      </c>
    </row>
    <row r="530" spans="2:14" x14ac:dyDescent="0.55000000000000004">
      <c r="B530" s="11">
        <v>0</v>
      </c>
      <c r="C530" s="11">
        <v>124</v>
      </c>
      <c r="D530" s="11">
        <v>70</v>
      </c>
      <c r="E530" s="11">
        <v>20</v>
      </c>
      <c r="F530" s="11">
        <v>0</v>
      </c>
      <c r="G530" s="11">
        <v>27.4</v>
      </c>
      <c r="H530" s="11">
        <v>0.254</v>
      </c>
      <c r="I530" s="11">
        <v>36</v>
      </c>
      <c r="J530" s="11">
        <v>1</v>
      </c>
      <c r="K530" s="11">
        <v>5</v>
      </c>
      <c r="L530" s="11">
        <v>5</v>
      </c>
      <c r="M530" s="11">
        <v>2</v>
      </c>
      <c r="N530" s="11">
        <v>1</v>
      </c>
    </row>
    <row r="531" spans="2:14" x14ac:dyDescent="0.55000000000000004">
      <c r="B531" s="11">
        <v>1</v>
      </c>
      <c r="C531" s="11">
        <v>95</v>
      </c>
      <c r="D531" s="11">
        <v>74</v>
      </c>
      <c r="E531" s="11">
        <v>21</v>
      </c>
      <c r="F531" s="11">
        <v>73</v>
      </c>
      <c r="G531" s="11">
        <v>25.9</v>
      </c>
      <c r="H531" s="11">
        <v>0.67300000000000004</v>
      </c>
      <c r="I531" s="11">
        <v>36</v>
      </c>
      <c r="J531" s="11">
        <v>0</v>
      </c>
      <c r="K531" s="11">
        <v>4</v>
      </c>
      <c r="L531" s="11">
        <v>5</v>
      </c>
      <c r="M531" s="11">
        <v>2</v>
      </c>
      <c r="N531" s="11">
        <v>1</v>
      </c>
    </row>
    <row r="532" spans="2:14" x14ac:dyDescent="0.55000000000000004">
      <c r="B532" s="11">
        <v>8</v>
      </c>
      <c r="C532" s="11">
        <v>151</v>
      </c>
      <c r="D532" s="11">
        <v>78</v>
      </c>
      <c r="E532" s="11">
        <v>32</v>
      </c>
      <c r="F532" s="11">
        <v>210</v>
      </c>
      <c r="G532" s="11">
        <v>42.9</v>
      </c>
      <c r="H532" s="11">
        <v>0.51600000000000001</v>
      </c>
      <c r="I532" s="11">
        <v>36</v>
      </c>
      <c r="J532" s="11">
        <v>1</v>
      </c>
      <c r="K532" s="11">
        <v>7</v>
      </c>
      <c r="L532" s="11">
        <v>6</v>
      </c>
      <c r="M532" s="11">
        <v>3</v>
      </c>
      <c r="N532" s="11">
        <v>2</v>
      </c>
    </row>
    <row r="533" spans="2:14" x14ac:dyDescent="0.55000000000000004">
      <c r="B533" s="11">
        <v>1</v>
      </c>
      <c r="C533" s="11">
        <v>90</v>
      </c>
      <c r="D533" s="11">
        <v>68</v>
      </c>
      <c r="E533" s="11">
        <v>8</v>
      </c>
      <c r="F533" s="11">
        <v>0</v>
      </c>
      <c r="G533" s="11">
        <v>24.5</v>
      </c>
      <c r="H533" s="11">
        <v>1.1379999999999999</v>
      </c>
      <c r="I533" s="11">
        <v>36</v>
      </c>
      <c r="J533" s="11">
        <v>0</v>
      </c>
      <c r="K533" s="11">
        <v>4</v>
      </c>
      <c r="L533" s="11">
        <v>5</v>
      </c>
      <c r="M533" s="11">
        <v>1</v>
      </c>
      <c r="N533" s="11">
        <v>1</v>
      </c>
    </row>
    <row r="534" spans="2:14" x14ac:dyDescent="0.55000000000000004">
      <c r="B534" s="11">
        <v>10</v>
      </c>
      <c r="C534" s="11">
        <v>133</v>
      </c>
      <c r="D534" s="11">
        <v>68</v>
      </c>
      <c r="E534" s="11">
        <v>0</v>
      </c>
      <c r="F534" s="11">
        <v>0</v>
      </c>
      <c r="G534" s="11">
        <v>27</v>
      </c>
      <c r="H534" s="11">
        <v>0.245</v>
      </c>
      <c r="I534" s="11">
        <v>36</v>
      </c>
      <c r="J534" s="11">
        <v>0</v>
      </c>
      <c r="K534" s="11">
        <v>6</v>
      </c>
      <c r="L534" s="11">
        <v>5</v>
      </c>
      <c r="M534" s="11">
        <v>1</v>
      </c>
      <c r="N534" s="11">
        <v>1</v>
      </c>
    </row>
    <row r="535" spans="2:14" x14ac:dyDescent="0.55000000000000004">
      <c r="B535" s="11">
        <v>4</v>
      </c>
      <c r="C535" s="11">
        <v>183</v>
      </c>
      <c r="D535" s="11">
        <v>0</v>
      </c>
      <c r="E535" s="11">
        <v>0</v>
      </c>
      <c r="F535" s="11">
        <v>0</v>
      </c>
      <c r="G535" s="11">
        <v>28.4</v>
      </c>
      <c r="H535" s="11">
        <v>0.21199999999999999</v>
      </c>
      <c r="I535" s="11">
        <v>36</v>
      </c>
      <c r="J535" s="11">
        <v>1</v>
      </c>
      <c r="K535" s="11">
        <v>8</v>
      </c>
      <c r="L535" s="11">
        <v>1</v>
      </c>
      <c r="M535" s="11">
        <v>1</v>
      </c>
      <c r="N535" s="11">
        <v>1</v>
      </c>
    </row>
    <row r="536" spans="2:14" x14ac:dyDescent="0.55000000000000004">
      <c r="B536" s="11">
        <v>3</v>
      </c>
      <c r="C536" s="11">
        <v>174</v>
      </c>
      <c r="D536" s="11">
        <v>58</v>
      </c>
      <c r="E536" s="11">
        <v>22</v>
      </c>
      <c r="F536" s="11">
        <v>194</v>
      </c>
      <c r="G536" s="11">
        <v>32.9</v>
      </c>
      <c r="H536" s="11">
        <v>0.59299999999999997</v>
      </c>
      <c r="I536" s="11">
        <v>36</v>
      </c>
      <c r="J536" s="11">
        <v>1</v>
      </c>
      <c r="K536" s="11">
        <v>7</v>
      </c>
      <c r="L536" s="11">
        <v>4</v>
      </c>
      <c r="M536" s="11">
        <v>2</v>
      </c>
      <c r="N536" s="11">
        <v>2</v>
      </c>
    </row>
    <row r="537" spans="2:14" x14ac:dyDescent="0.55000000000000004">
      <c r="B537" s="11">
        <v>3</v>
      </c>
      <c r="C537" s="11">
        <v>187</v>
      </c>
      <c r="D537" s="11">
        <v>70</v>
      </c>
      <c r="E537" s="11">
        <v>22</v>
      </c>
      <c r="F537" s="11">
        <v>200</v>
      </c>
      <c r="G537" s="11">
        <v>36.4</v>
      </c>
      <c r="H537" s="11">
        <v>0.40799999999999997</v>
      </c>
      <c r="I537" s="11">
        <v>36</v>
      </c>
      <c r="J537" s="11">
        <v>1</v>
      </c>
      <c r="K537" s="11">
        <v>8</v>
      </c>
      <c r="L537" s="11">
        <v>5</v>
      </c>
      <c r="M537" s="11">
        <v>2</v>
      </c>
      <c r="N537" s="11">
        <v>2</v>
      </c>
    </row>
    <row r="538" spans="2:14" x14ac:dyDescent="0.55000000000000004">
      <c r="B538" s="11">
        <v>7</v>
      </c>
      <c r="C538" s="11">
        <v>133</v>
      </c>
      <c r="D538" s="11">
        <v>84</v>
      </c>
      <c r="E538" s="11">
        <v>0</v>
      </c>
      <c r="F538" s="11">
        <v>0</v>
      </c>
      <c r="G538" s="11">
        <v>40.200000000000003</v>
      </c>
      <c r="H538" s="11">
        <v>0.69599999999999995</v>
      </c>
      <c r="I538" s="11">
        <v>37</v>
      </c>
      <c r="J538" s="11">
        <v>0</v>
      </c>
      <c r="K538" s="11">
        <v>6</v>
      </c>
      <c r="L538" s="11">
        <v>6</v>
      </c>
      <c r="M538" s="11">
        <v>1</v>
      </c>
      <c r="N538" s="11">
        <v>1</v>
      </c>
    </row>
    <row r="539" spans="2:14" x14ac:dyDescent="0.55000000000000004">
      <c r="B539" s="11">
        <v>5</v>
      </c>
      <c r="C539" s="11">
        <v>137</v>
      </c>
      <c r="D539" s="11">
        <v>108</v>
      </c>
      <c r="E539" s="11">
        <v>0</v>
      </c>
      <c r="F539" s="11">
        <v>0</v>
      </c>
      <c r="G539" s="11">
        <v>48.8</v>
      </c>
      <c r="H539" s="11">
        <v>0.22700000000000001</v>
      </c>
      <c r="I539" s="11">
        <v>37</v>
      </c>
      <c r="J539" s="11">
        <v>1</v>
      </c>
      <c r="K539" s="11">
        <v>6</v>
      </c>
      <c r="L539" s="11">
        <v>8</v>
      </c>
      <c r="M539" s="11">
        <v>1</v>
      </c>
      <c r="N539" s="11">
        <v>1</v>
      </c>
    </row>
    <row r="540" spans="2:14" x14ac:dyDescent="0.55000000000000004">
      <c r="B540" s="11">
        <v>4</v>
      </c>
      <c r="C540" s="11">
        <v>144</v>
      </c>
      <c r="D540" s="11">
        <v>58</v>
      </c>
      <c r="E540" s="11">
        <v>28</v>
      </c>
      <c r="F540" s="11">
        <v>140</v>
      </c>
      <c r="G540" s="11">
        <v>29.5</v>
      </c>
      <c r="H540" s="11">
        <v>0.28699999999999998</v>
      </c>
      <c r="I540" s="11">
        <v>37</v>
      </c>
      <c r="J540" s="11">
        <v>0</v>
      </c>
      <c r="K540" s="11">
        <v>6</v>
      </c>
      <c r="L540" s="11">
        <v>4</v>
      </c>
      <c r="M540" s="11">
        <v>3</v>
      </c>
      <c r="N540" s="11">
        <v>2</v>
      </c>
    </row>
    <row r="541" spans="2:14" x14ac:dyDescent="0.55000000000000004">
      <c r="B541" s="11">
        <v>4</v>
      </c>
      <c r="C541" s="11">
        <v>114</v>
      </c>
      <c r="D541" s="11">
        <v>65</v>
      </c>
      <c r="E541" s="11">
        <v>0</v>
      </c>
      <c r="F541" s="11">
        <v>0</v>
      </c>
      <c r="G541" s="11">
        <v>21.9</v>
      </c>
      <c r="H541" s="11">
        <v>0.432</v>
      </c>
      <c r="I541" s="11">
        <v>37</v>
      </c>
      <c r="J541" s="11">
        <v>0</v>
      </c>
      <c r="K541" s="11">
        <v>5</v>
      </c>
      <c r="L541" s="11">
        <v>5</v>
      </c>
      <c r="M541" s="11">
        <v>1</v>
      </c>
      <c r="N541" s="11">
        <v>1</v>
      </c>
    </row>
    <row r="542" spans="2:14" x14ac:dyDescent="0.55000000000000004">
      <c r="B542" s="11">
        <v>5</v>
      </c>
      <c r="C542" s="11">
        <v>130</v>
      </c>
      <c r="D542" s="11">
        <v>82</v>
      </c>
      <c r="E542" s="11">
        <v>0</v>
      </c>
      <c r="F542" s="11">
        <v>0</v>
      </c>
      <c r="G542" s="11">
        <v>39.1</v>
      </c>
      <c r="H542" s="11">
        <v>0.95599999999999996</v>
      </c>
      <c r="I542" s="11">
        <v>37</v>
      </c>
      <c r="J542" s="11">
        <v>1</v>
      </c>
      <c r="K542" s="11">
        <v>6</v>
      </c>
      <c r="L542" s="11">
        <v>6</v>
      </c>
      <c r="M542" s="11">
        <v>1</v>
      </c>
      <c r="N542" s="11">
        <v>1</v>
      </c>
    </row>
    <row r="543" spans="2:14" x14ac:dyDescent="0.55000000000000004">
      <c r="B543" s="11">
        <v>7</v>
      </c>
      <c r="C543" s="11">
        <v>119</v>
      </c>
      <c r="D543" s="11">
        <v>0</v>
      </c>
      <c r="E543" s="11">
        <v>0</v>
      </c>
      <c r="F543" s="11">
        <v>0</v>
      </c>
      <c r="G543" s="11">
        <v>25.2</v>
      </c>
      <c r="H543" s="11">
        <v>0.20899999999999999</v>
      </c>
      <c r="I543" s="11">
        <v>37</v>
      </c>
      <c r="J543" s="11">
        <v>0</v>
      </c>
      <c r="K543" s="11">
        <v>5</v>
      </c>
      <c r="L543" s="11">
        <v>1</v>
      </c>
      <c r="M543" s="11">
        <v>1</v>
      </c>
      <c r="N543" s="11">
        <v>1</v>
      </c>
    </row>
    <row r="544" spans="2:14" x14ac:dyDescent="0.55000000000000004">
      <c r="B544" s="11">
        <v>7</v>
      </c>
      <c r="C544" s="11">
        <v>133</v>
      </c>
      <c r="D544" s="11">
        <v>88</v>
      </c>
      <c r="E544" s="11">
        <v>15</v>
      </c>
      <c r="F544" s="11">
        <v>155</v>
      </c>
      <c r="G544" s="11">
        <v>32.4</v>
      </c>
      <c r="H544" s="11">
        <v>0.26200000000000001</v>
      </c>
      <c r="I544" s="11">
        <v>37</v>
      </c>
      <c r="J544" s="11">
        <v>0</v>
      </c>
      <c r="K544" s="11">
        <v>6</v>
      </c>
      <c r="L544" s="11">
        <v>6</v>
      </c>
      <c r="M544" s="11">
        <v>2</v>
      </c>
      <c r="N544" s="11">
        <v>2</v>
      </c>
    </row>
    <row r="545" spans="2:14" x14ac:dyDescent="0.55000000000000004">
      <c r="B545" s="11">
        <v>3</v>
      </c>
      <c r="C545" s="11">
        <v>150</v>
      </c>
      <c r="D545" s="11">
        <v>76</v>
      </c>
      <c r="E545" s="11">
        <v>0</v>
      </c>
      <c r="F545" s="11">
        <v>0</v>
      </c>
      <c r="G545" s="11">
        <v>21</v>
      </c>
      <c r="H545" s="11">
        <v>0.20699999999999999</v>
      </c>
      <c r="I545" s="11">
        <v>37</v>
      </c>
      <c r="J545" s="11">
        <v>0</v>
      </c>
      <c r="K545" s="11">
        <v>7</v>
      </c>
      <c r="L545" s="11">
        <v>5</v>
      </c>
      <c r="M545" s="11">
        <v>1</v>
      </c>
      <c r="N545" s="11">
        <v>1</v>
      </c>
    </row>
    <row r="546" spans="2:14" x14ac:dyDescent="0.55000000000000004">
      <c r="B546" s="11">
        <v>10</v>
      </c>
      <c r="C546" s="11">
        <v>179</v>
      </c>
      <c r="D546" s="11">
        <v>70</v>
      </c>
      <c r="E546" s="11">
        <v>0</v>
      </c>
      <c r="F546" s="11">
        <v>0</v>
      </c>
      <c r="G546" s="11">
        <v>35.1</v>
      </c>
      <c r="H546" s="11">
        <v>0.2</v>
      </c>
      <c r="I546" s="11">
        <v>37</v>
      </c>
      <c r="J546" s="11">
        <v>0</v>
      </c>
      <c r="K546" s="11">
        <v>8</v>
      </c>
      <c r="L546" s="11">
        <v>5</v>
      </c>
      <c r="M546" s="11">
        <v>1</v>
      </c>
      <c r="N546" s="11">
        <v>1</v>
      </c>
    </row>
    <row r="547" spans="2:14" x14ac:dyDescent="0.55000000000000004">
      <c r="B547" s="11">
        <v>6</v>
      </c>
      <c r="C547" s="11">
        <v>105</v>
      </c>
      <c r="D547" s="11">
        <v>70</v>
      </c>
      <c r="E547" s="11">
        <v>32</v>
      </c>
      <c r="F547" s="11">
        <v>68</v>
      </c>
      <c r="G547" s="11">
        <v>30.8</v>
      </c>
      <c r="H547" s="11">
        <v>0.122</v>
      </c>
      <c r="I547" s="11">
        <v>37</v>
      </c>
      <c r="J547" s="11">
        <v>0</v>
      </c>
      <c r="K547" s="11">
        <v>5</v>
      </c>
      <c r="L547" s="11">
        <v>5</v>
      </c>
      <c r="M547" s="11">
        <v>3</v>
      </c>
      <c r="N547" s="11">
        <v>1</v>
      </c>
    </row>
    <row r="548" spans="2:14" x14ac:dyDescent="0.55000000000000004">
      <c r="B548" s="11">
        <v>5</v>
      </c>
      <c r="C548" s="11">
        <v>0</v>
      </c>
      <c r="D548" s="11">
        <v>80</v>
      </c>
      <c r="E548" s="11">
        <v>32</v>
      </c>
      <c r="F548" s="11">
        <v>0</v>
      </c>
      <c r="G548" s="11">
        <v>41</v>
      </c>
      <c r="H548" s="11">
        <v>0.34599999999999997</v>
      </c>
      <c r="I548" s="11">
        <v>37</v>
      </c>
      <c r="J548" s="11">
        <v>1</v>
      </c>
      <c r="K548" s="11">
        <v>1</v>
      </c>
      <c r="L548" s="11">
        <v>6</v>
      </c>
      <c r="M548" s="11">
        <v>3</v>
      </c>
      <c r="N548" s="11">
        <v>1</v>
      </c>
    </row>
    <row r="549" spans="2:14" x14ac:dyDescent="0.55000000000000004">
      <c r="B549" s="11">
        <v>4</v>
      </c>
      <c r="C549" s="11">
        <v>116</v>
      </c>
      <c r="D549" s="11">
        <v>72</v>
      </c>
      <c r="E549" s="11">
        <v>12</v>
      </c>
      <c r="F549" s="11">
        <v>87</v>
      </c>
      <c r="G549" s="11">
        <v>22.1</v>
      </c>
      <c r="H549" s="11">
        <v>0.46300000000000002</v>
      </c>
      <c r="I549" s="11">
        <v>37</v>
      </c>
      <c r="J549" s="11">
        <v>0</v>
      </c>
      <c r="K549" s="11">
        <v>5</v>
      </c>
      <c r="L549" s="11">
        <v>5</v>
      </c>
      <c r="M549" s="11">
        <v>1</v>
      </c>
      <c r="N549" s="11">
        <v>1</v>
      </c>
    </row>
    <row r="550" spans="2:14" x14ac:dyDescent="0.55000000000000004">
      <c r="B550" s="11">
        <v>4</v>
      </c>
      <c r="C550" s="11">
        <v>144</v>
      </c>
      <c r="D550" s="11">
        <v>82</v>
      </c>
      <c r="E550" s="11">
        <v>32</v>
      </c>
      <c r="F550" s="11">
        <v>0</v>
      </c>
      <c r="G550" s="11">
        <v>38.5</v>
      </c>
      <c r="H550" s="11">
        <v>0.55400000000000005</v>
      </c>
      <c r="I550" s="11">
        <v>37</v>
      </c>
      <c r="J550" s="11">
        <v>1</v>
      </c>
      <c r="K550" s="11">
        <v>6</v>
      </c>
      <c r="L550" s="11">
        <v>6</v>
      </c>
      <c r="M550" s="11">
        <v>3</v>
      </c>
      <c r="N550" s="11">
        <v>1</v>
      </c>
    </row>
    <row r="551" spans="2:14" x14ac:dyDescent="0.55000000000000004">
      <c r="B551" s="11">
        <v>5</v>
      </c>
      <c r="C551" s="11">
        <v>88</v>
      </c>
      <c r="D551" s="11">
        <v>78</v>
      </c>
      <c r="E551" s="11">
        <v>30</v>
      </c>
      <c r="F551" s="11">
        <v>0</v>
      </c>
      <c r="G551" s="11">
        <v>27.6</v>
      </c>
      <c r="H551" s="11">
        <v>0.25800000000000001</v>
      </c>
      <c r="I551" s="11">
        <v>37</v>
      </c>
      <c r="J551" s="11">
        <v>0</v>
      </c>
      <c r="K551" s="11">
        <v>4</v>
      </c>
      <c r="L551" s="11">
        <v>6</v>
      </c>
      <c r="M551" s="11">
        <v>3</v>
      </c>
      <c r="N551" s="11">
        <v>1</v>
      </c>
    </row>
    <row r="552" spans="2:14" x14ac:dyDescent="0.55000000000000004">
      <c r="B552" s="11">
        <v>8</v>
      </c>
      <c r="C552" s="11">
        <v>186</v>
      </c>
      <c r="D552" s="11">
        <v>90</v>
      </c>
      <c r="E552" s="11">
        <v>35</v>
      </c>
      <c r="F552" s="11">
        <v>225</v>
      </c>
      <c r="G552" s="11">
        <v>34.5</v>
      </c>
      <c r="H552" s="11">
        <v>0.42299999999999999</v>
      </c>
      <c r="I552" s="11">
        <v>37</v>
      </c>
      <c r="J552" s="11">
        <v>1</v>
      </c>
      <c r="K552" s="11">
        <v>8</v>
      </c>
      <c r="L552" s="11">
        <v>6</v>
      </c>
      <c r="M552" s="11">
        <v>3</v>
      </c>
      <c r="N552" s="11">
        <v>3</v>
      </c>
    </row>
    <row r="553" spans="2:14" x14ac:dyDescent="0.55000000000000004">
      <c r="B553" s="11">
        <v>4</v>
      </c>
      <c r="C553" s="11">
        <v>189</v>
      </c>
      <c r="D553" s="11">
        <v>110</v>
      </c>
      <c r="E553" s="11">
        <v>31</v>
      </c>
      <c r="F553" s="11">
        <v>0</v>
      </c>
      <c r="G553" s="11">
        <v>28.5</v>
      </c>
      <c r="H553" s="11">
        <v>0.68</v>
      </c>
      <c r="I553" s="11">
        <v>37</v>
      </c>
      <c r="J553" s="11">
        <v>0</v>
      </c>
      <c r="K553" s="11">
        <v>8</v>
      </c>
      <c r="L553" s="11">
        <v>8</v>
      </c>
      <c r="M553" s="11">
        <v>3</v>
      </c>
      <c r="N553" s="11">
        <v>1</v>
      </c>
    </row>
    <row r="554" spans="2:14" x14ac:dyDescent="0.55000000000000004">
      <c r="B554" s="11">
        <v>7</v>
      </c>
      <c r="C554" s="11">
        <v>124</v>
      </c>
      <c r="D554" s="11">
        <v>70</v>
      </c>
      <c r="E554" s="11">
        <v>33</v>
      </c>
      <c r="F554" s="11">
        <v>215</v>
      </c>
      <c r="G554" s="11">
        <v>25.5</v>
      </c>
      <c r="H554" s="11">
        <v>0.161</v>
      </c>
      <c r="I554" s="11">
        <v>37</v>
      </c>
      <c r="J554" s="11">
        <v>0</v>
      </c>
      <c r="K554" s="11">
        <v>5</v>
      </c>
      <c r="L554" s="11">
        <v>5</v>
      </c>
      <c r="M554" s="11">
        <v>3</v>
      </c>
      <c r="N554" s="11">
        <v>3</v>
      </c>
    </row>
    <row r="555" spans="2:14" x14ac:dyDescent="0.55000000000000004">
      <c r="B555" s="11">
        <v>4</v>
      </c>
      <c r="C555" s="11">
        <v>154</v>
      </c>
      <c r="D555" s="11">
        <v>72</v>
      </c>
      <c r="E555" s="11">
        <v>29</v>
      </c>
      <c r="F555" s="11">
        <v>126</v>
      </c>
      <c r="G555" s="11">
        <v>31.3</v>
      </c>
      <c r="H555" s="11">
        <v>0.33800000000000002</v>
      </c>
      <c r="I555" s="11">
        <v>37</v>
      </c>
      <c r="J555" s="11">
        <v>0</v>
      </c>
      <c r="K555" s="11">
        <v>7</v>
      </c>
      <c r="L555" s="11">
        <v>5</v>
      </c>
      <c r="M555" s="11">
        <v>3</v>
      </c>
      <c r="N555" s="11">
        <v>2</v>
      </c>
    </row>
    <row r="556" spans="2:14" x14ac:dyDescent="0.55000000000000004">
      <c r="B556" s="11">
        <v>1</v>
      </c>
      <c r="C556" s="11">
        <v>128</v>
      </c>
      <c r="D556" s="11">
        <v>88</v>
      </c>
      <c r="E556" s="11">
        <v>39</v>
      </c>
      <c r="F556" s="11">
        <v>110</v>
      </c>
      <c r="G556" s="11">
        <v>36.5</v>
      </c>
      <c r="H556" s="11">
        <v>1.0569999999999999</v>
      </c>
      <c r="I556" s="11">
        <v>37</v>
      </c>
      <c r="J556" s="11">
        <v>1</v>
      </c>
      <c r="K556" s="11">
        <v>6</v>
      </c>
      <c r="L556" s="11">
        <v>6</v>
      </c>
      <c r="M556" s="11">
        <v>4</v>
      </c>
      <c r="N556" s="11">
        <v>2</v>
      </c>
    </row>
    <row r="557" spans="2:14" x14ac:dyDescent="0.55000000000000004">
      <c r="B557" s="11">
        <v>5</v>
      </c>
      <c r="C557" s="11">
        <v>117</v>
      </c>
      <c r="D557" s="11">
        <v>92</v>
      </c>
      <c r="E557" s="11">
        <v>0</v>
      </c>
      <c r="F557" s="11">
        <v>0</v>
      </c>
      <c r="G557" s="11">
        <v>34.1</v>
      </c>
      <c r="H557" s="11">
        <v>0.33700000000000002</v>
      </c>
      <c r="I557" s="11">
        <v>38</v>
      </c>
      <c r="J557" s="11">
        <v>0</v>
      </c>
      <c r="K557" s="11">
        <v>5</v>
      </c>
      <c r="L557" s="11">
        <v>7</v>
      </c>
      <c r="M557" s="11">
        <v>1</v>
      </c>
      <c r="N557" s="11">
        <v>1</v>
      </c>
    </row>
    <row r="558" spans="2:14" x14ac:dyDescent="0.55000000000000004">
      <c r="B558" s="11">
        <v>0</v>
      </c>
      <c r="C558" s="11">
        <v>109</v>
      </c>
      <c r="D558" s="11">
        <v>88</v>
      </c>
      <c r="E558" s="11">
        <v>30</v>
      </c>
      <c r="F558" s="11">
        <v>0</v>
      </c>
      <c r="G558" s="11">
        <v>32.5</v>
      </c>
      <c r="H558" s="11">
        <v>0.85499999999999998</v>
      </c>
      <c r="I558" s="11">
        <v>38</v>
      </c>
      <c r="J558" s="11">
        <v>1</v>
      </c>
      <c r="K558" s="11">
        <v>5</v>
      </c>
      <c r="L558" s="11">
        <v>6</v>
      </c>
      <c r="M558" s="11">
        <v>3</v>
      </c>
      <c r="N558" s="11">
        <v>1</v>
      </c>
    </row>
    <row r="559" spans="2:14" x14ac:dyDescent="0.55000000000000004">
      <c r="B559" s="11">
        <v>5</v>
      </c>
      <c r="C559" s="11">
        <v>124</v>
      </c>
      <c r="D559" s="11">
        <v>74</v>
      </c>
      <c r="E559" s="11">
        <v>0</v>
      </c>
      <c r="F559" s="11">
        <v>0</v>
      </c>
      <c r="G559" s="11">
        <v>34</v>
      </c>
      <c r="H559" s="11">
        <v>0.22</v>
      </c>
      <c r="I559" s="11">
        <v>38</v>
      </c>
      <c r="J559" s="11">
        <v>1</v>
      </c>
      <c r="K559" s="11">
        <v>5</v>
      </c>
      <c r="L559" s="11">
        <v>5</v>
      </c>
      <c r="M559" s="11">
        <v>1</v>
      </c>
      <c r="N559" s="11">
        <v>1</v>
      </c>
    </row>
    <row r="560" spans="2:14" x14ac:dyDescent="0.55000000000000004">
      <c r="B560" s="11">
        <v>5</v>
      </c>
      <c r="C560" s="11">
        <v>106</v>
      </c>
      <c r="D560" s="11">
        <v>82</v>
      </c>
      <c r="E560" s="11">
        <v>30</v>
      </c>
      <c r="F560" s="11">
        <v>0</v>
      </c>
      <c r="G560" s="11">
        <v>39.5</v>
      </c>
      <c r="H560" s="11">
        <v>0.28599999999999998</v>
      </c>
      <c r="I560" s="11">
        <v>38</v>
      </c>
      <c r="J560" s="11">
        <v>0</v>
      </c>
      <c r="K560" s="11">
        <v>5</v>
      </c>
      <c r="L560" s="11">
        <v>6</v>
      </c>
      <c r="M560" s="11">
        <v>3</v>
      </c>
      <c r="N560" s="11">
        <v>1</v>
      </c>
    </row>
    <row r="561" spans="2:14" x14ac:dyDescent="0.55000000000000004">
      <c r="B561" s="11">
        <v>12</v>
      </c>
      <c r="C561" s="11">
        <v>151</v>
      </c>
      <c r="D561" s="11">
        <v>70</v>
      </c>
      <c r="E561" s="11">
        <v>40</v>
      </c>
      <c r="F561" s="11">
        <v>271</v>
      </c>
      <c r="G561" s="11">
        <v>41.8</v>
      </c>
      <c r="H561" s="11">
        <v>0.74199999999999999</v>
      </c>
      <c r="I561" s="11">
        <v>38</v>
      </c>
      <c r="J561" s="11">
        <v>1</v>
      </c>
      <c r="K561" s="11">
        <v>7</v>
      </c>
      <c r="L561" s="11">
        <v>5</v>
      </c>
      <c r="M561" s="11">
        <v>4</v>
      </c>
      <c r="N561" s="11">
        <v>3</v>
      </c>
    </row>
    <row r="562" spans="2:14" x14ac:dyDescent="0.55000000000000004">
      <c r="B562" s="11">
        <v>10</v>
      </c>
      <c r="C562" s="11">
        <v>101</v>
      </c>
      <c r="D562" s="11">
        <v>86</v>
      </c>
      <c r="E562" s="11">
        <v>37</v>
      </c>
      <c r="F562" s="11">
        <v>0</v>
      </c>
      <c r="G562" s="11">
        <v>45.6</v>
      </c>
      <c r="H562" s="11">
        <v>1.1359999999999999</v>
      </c>
      <c r="I562" s="11">
        <v>38</v>
      </c>
      <c r="J562" s="11">
        <v>1</v>
      </c>
      <c r="K562" s="11">
        <v>5</v>
      </c>
      <c r="L562" s="11">
        <v>6</v>
      </c>
      <c r="M562" s="11">
        <v>3</v>
      </c>
      <c r="N562" s="11">
        <v>1</v>
      </c>
    </row>
    <row r="563" spans="2:14" x14ac:dyDescent="0.55000000000000004">
      <c r="B563" s="11">
        <v>9</v>
      </c>
      <c r="C563" s="11">
        <v>72</v>
      </c>
      <c r="D563" s="11">
        <v>78</v>
      </c>
      <c r="E563" s="11">
        <v>25</v>
      </c>
      <c r="F563" s="11">
        <v>0</v>
      </c>
      <c r="G563" s="11">
        <v>31.6</v>
      </c>
      <c r="H563" s="11">
        <v>0.28000000000000003</v>
      </c>
      <c r="I563" s="11">
        <v>38</v>
      </c>
      <c r="J563" s="11">
        <v>0</v>
      </c>
      <c r="K563" s="11">
        <v>3</v>
      </c>
      <c r="L563" s="11">
        <v>6</v>
      </c>
      <c r="M563" s="11">
        <v>3</v>
      </c>
      <c r="N563" s="11">
        <v>1</v>
      </c>
    </row>
    <row r="564" spans="2:14" x14ac:dyDescent="0.55000000000000004">
      <c r="B564" s="11">
        <v>1</v>
      </c>
      <c r="C564" s="11">
        <v>181</v>
      </c>
      <c r="D564" s="11">
        <v>64</v>
      </c>
      <c r="E564" s="11">
        <v>30</v>
      </c>
      <c r="F564" s="11">
        <v>180</v>
      </c>
      <c r="G564" s="11">
        <v>34.1</v>
      </c>
      <c r="H564" s="11">
        <v>0.32800000000000001</v>
      </c>
      <c r="I564" s="11">
        <v>38</v>
      </c>
      <c r="J564" s="11">
        <v>1</v>
      </c>
      <c r="K564" s="11">
        <v>8</v>
      </c>
      <c r="L564" s="11">
        <v>5</v>
      </c>
      <c r="M564" s="11">
        <v>3</v>
      </c>
      <c r="N564" s="11">
        <v>2</v>
      </c>
    </row>
    <row r="565" spans="2:14" x14ac:dyDescent="0.55000000000000004">
      <c r="B565" s="11">
        <v>3</v>
      </c>
      <c r="C565" s="11">
        <v>89</v>
      </c>
      <c r="D565" s="11">
        <v>74</v>
      </c>
      <c r="E565" s="11">
        <v>16</v>
      </c>
      <c r="F565" s="11">
        <v>85</v>
      </c>
      <c r="G565" s="11">
        <v>30.4</v>
      </c>
      <c r="H565" s="11">
        <v>0.55100000000000005</v>
      </c>
      <c r="I565" s="11">
        <v>38</v>
      </c>
      <c r="J565" s="11">
        <v>0</v>
      </c>
      <c r="K565" s="11">
        <v>4</v>
      </c>
      <c r="L565" s="11">
        <v>5</v>
      </c>
      <c r="M565" s="11">
        <v>2</v>
      </c>
      <c r="N565" s="11">
        <v>1</v>
      </c>
    </row>
    <row r="566" spans="2:14" x14ac:dyDescent="0.55000000000000004">
      <c r="B566" s="11">
        <v>14</v>
      </c>
      <c r="C566" s="11">
        <v>175</v>
      </c>
      <c r="D566" s="11">
        <v>62</v>
      </c>
      <c r="E566" s="11">
        <v>30</v>
      </c>
      <c r="F566" s="11">
        <v>0</v>
      </c>
      <c r="G566" s="11">
        <v>33.6</v>
      </c>
      <c r="H566" s="11">
        <v>0.21199999999999999</v>
      </c>
      <c r="I566" s="11">
        <v>38</v>
      </c>
      <c r="J566" s="11">
        <v>1</v>
      </c>
      <c r="K566" s="11">
        <v>8</v>
      </c>
      <c r="L566" s="11">
        <v>5</v>
      </c>
      <c r="M566" s="11">
        <v>3</v>
      </c>
      <c r="N566" s="11">
        <v>1</v>
      </c>
    </row>
    <row r="567" spans="2:14" x14ac:dyDescent="0.55000000000000004">
      <c r="B567" s="11">
        <v>8</v>
      </c>
      <c r="C567" s="11">
        <v>120</v>
      </c>
      <c r="D567" s="11">
        <v>0</v>
      </c>
      <c r="E567" s="11">
        <v>0</v>
      </c>
      <c r="F567" s="11">
        <v>0</v>
      </c>
      <c r="G567" s="11">
        <v>30</v>
      </c>
      <c r="H567" s="11">
        <v>0.183</v>
      </c>
      <c r="I567" s="11">
        <v>38</v>
      </c>
      <c r="J567" s="11">
        <v>1</v>
      </c>
      <c r="K567" s="11">
        <v>5</v>
      </c>
      <c r="L567" s="11">
        <v>1</v>
      </c>
      <c r="M567" s="11">
        <v>1</v>
      </c>
      <c r="N567" s="11">
        <v>1</v>
      </c>
    </row>
    <row r="568" spans="2:14" x14ac:dyDescent="0.55000000000000004">
      <c r="B568" s="11">
        <v>10</v>
      </c>
      <c r="C568" s="11">
        <v>75</v>
      </c>
      <c r="D568" s="11">
        <v>82</v>
      </c>
      <c r="E568" s="11">
        <v>0</v>
      </c>
      <c r="F568" s="11">
        <v>0</v>
      </c>
      <c r="G568" s="11">
        <v>33.299999999999997</v>
      </c>
      <c r="H568" s="11">
        <v>0.26300000000000001</v>
      </c>
      <c r="I568" s="11">
        <v>38</v>
      </c>
      <c r="J568" s="11">
        <v>0</v>
      </c>
      <c r="K568" s="11">
        <v>4</v>
      </c>
      <c r="L568" s="11">
        <v>6</v>
      </c>
      <c r="M568" s="11">
        <v>1</v>
      </c>
      <c r="N568" s="11">
        <v>1</v>
      </c>
    </row>
    <row r="569" spans="2:14" x14ac:dyDescent="0.55000000000000004">
      <c r="B569" s="11">
        <v>1</v>
      </c>
      <c r="C569" s="11">
        <v>173</v>
      </c>
      <c r="D569" s="11">
        <v>74</v>
      </c>
      <c r="E569" s="11">
        <v>0</v>
      </c>
      <c r="F569" s="11">
        <v>0</v>
      </c>
      <c r="G569" s="11">
        <v>36.799999999999997</v>
      </c>
      <c r="H569" s="11">
        <v>8.7999999999999995E-2</v>
      </c>
      <c r="I569" s="11">
        <v>38</v>
      </c>
      <c r="J569" s="11">
        <v>1</v>
      </c>
      <c r="K569" s="11">
        <v>7</v>
      </c>
      <c r="L569" s="11">
        <v>5</v>
      </c>
      <c r="M569" s="11">
        <v>1</v>
      </c>
      <c r="N569" s="11">
        <v>1</v>
      </c>
    </row>
    <row r="570" spans="2:14" x14ac:dyDescent="0.55000000000000004">
      <c r="B570" s="11">
        <v>13</v>
      </c>
      <c r="C570" s="11">
        <v>104</v>
      </c>
      <c r="D570" s="11">
        <v>72</v>
      </c>
      <c r="E570" s="11">
        <v>0</v>
      </c>
      <c r="F570" s="11">
        <v>0</v>
      </c>
      <c r="G570" s="11">
        <v>31.2</v>
      </c>
      <c r="H570" s="11">
        <v>0.46500000000000002</v>
      </c>
      <c r="I570" s="11">
        <v>38</v>
      </c>
      <c r="J570" s="11">
        <v>1</v>
      </c>
      <c r="K570" s="11">
        <v>5</v>
      </c>
      <c r="L570" s="11">
        <v>5</v>
      </c>
      <c r="M570" s="11">
        <v>1</v>
      </c>
      <c r="N570" s="11">
        <v>1</v>
      </c>
    </row>
    <row r="571" spans="2:14" x14ac:dyDescent="0.55000000000000004">
      <c r="B571" s="11">
        <v>10</v>
      </c>
      <c r="C571" s="11">
        <v>129</v>
      </c>
      <c r="D571" s="11">
        <v>62</v>
      </c>
      <c r="E571" s="11">
        <v>36</v>
      </c>
      <c r="F571" s="11">
        <v>0</v>
      </c>
      <c r="G571" s="11">
        <v>41.2</v>
      </c>
      <c r="H571" s="11">
        <v>0.441</v>
      </c>
      <c r="I571" s="11">
        <v>38</v>
      </c>
      <c r="J571" s="11">
        <v>1</v>
      </c>
      <c r="K571" s="11">
        <v>6</v>
      </c>
      <c r="L571" s="11">
        <v>5</v>
      </c>
      <c r="M571" s="11">
        <v>3</v>
      </c>
      <c r="N571" s="11">
        <v>1</v>
      </c>
    </row>
    <row r="572" spans="2:14" x14ac:dyDescent="0.55000000000000004">
      <c r="B572" s="11">
        <v>4</v>
      </c>
      <c r="C572" s="11">
        <v>112</v>
      </c>
      <c r="D572" s="11">
        <v>78</v>
      </c>
      <c r="E572" s="11">
        <v>40</v>
      </c>
      <c r="F572" s="11">
        <v>0</v>
      </c>
      <c r="G572" s="11">
        <v>39.4</v>
      </c>
      <c r="H572" s="11">
        <v>0.23599999999999999</v>
      </c>
      <c r="I572" s="11">
        <v>38</v>
      </c>
      <c r="J572" s="11">
        <v>0</v>
      </c>
      <c r="K572" s="11">
        <v>5</v>
      </c>
      <c r="L572" s="11">
        <v>6</v>
      </c>
      <c r="M572" s="11">
        <v>4</v>
      </c>
      <c r="N572" s="11">
        <v>1</v>
      </c>
    </row>
    <row r="573" spans="2:14" x14ac:dyDescent="0.55000000000000004">
      <c r="B573" s="11">
        <v>8</v>
      </c>
      <c r="C573" s="11">
        <v>133</v>
      </c>
      <c r="D573" s="11">
        <v>72</v>
      </c>
      <c r="E573" s="11">
        <v>0</v>
      </c>
      <c r="F573" s="11">
        <v>0</v>
      </c>
      <c r="G573" s="11">
        <v>32.9</v>
      </c>
      <c r="H573" s="11">
        <v>0.27</v>
      </c>
      <c r="I573" s="11">
        <v>39</v>
      </c>
      <c r="J573" s="11">
        <v>1</v>
      </c>
      <c r="K573" s="11">
        <v>6</v>
      </c>
      <c r="L573" s="11">
        <v>5</v>
      </c>
      <c r="M573" s="11">
        <v>1</v>
      </c>
      <c r="N573" s="11">
        <v>1</v>
      </c>
    </row>
    <row r="574" spans="2:14" x14ac:dyDescent="0.55000000000000004">
      <c r="B574" s="11">
        <v>7</v>
      </c>
      <c r="C574" s="11">
        <v>160</v>
      </c>
      <c r="D574" s="11">
        <v>54</v>
      </c>
      <c r="E574" s="11">
        <v>32</v>
      </c>
      <c r="F574" s="11">
        <v>175</v>
      </c>
      <c r="G574" s="11">
        <v>30.5</v>
      </c>
      <c r="H574" s="11">
        <v>0.58799999999999997</v>
      </c>
      <c r="I574" s="11">
        <v>39</v>
      </c>
      <c r="J574" s="11">
        <v>1</v>
      </c>
      <c r="K574" s="11">
        <v>7</v>
      </c>
      <c r="L574" s="11">
        <v>4</v>
      </c>
      <c r="M574" s="11">
        <v>3</v>
      </c>
      <c r="N574" s="11">
        <v>2</v>
      </c>
    </row>
    <row r="575" spans="2:14" x14ac:dyDescent="0.55000000000000004">
      <c r="B575" s="11">
        <v>8</v>
      </c>
      <c r="C575" s="11">
        <v>84</v>
      </c>
      <c r="D575" s="11">
        <v>74</v>
      </c>
      <c r="E575" s="11">
        <v>31</v>
      </c>
      <c r="F575" s="11">
        <v>0</v>
      </c>
      <c r="G575" s="11">
        <v>38.299999999999997</v>
      </c>
      <c r="H575" s="11">
        <v>0.45700000000000002</v>
      </c>
      <c r="I575" s="11">
        <v>39</v>
      </c>
      <c r="J575" s="11">
        <v>0</v>
      </c>
      <c r="K575" s="11">
        <v>4</v>
      </c>
      <c r="L575" s="11">
        <v>5</v>
      </c>
      <c r="M575" s="11">
        <v>3</v>
      </c>
      <c r="N575" s="11">
        <v>1</v>
      </c>
    </row>
    <row r="576" spans="2:14" x14ac:dyDescent="0.55000000000000004">
      <c r="B576" s="11">
        <v>10</v>
      </c>
      <c r="C576" s="11">
        <v>129</v>
      </c>
      <c r="D576" s="11">
        <v>76</v>
      </c>
      <c r="E576" s="11">
        <v>28</v>
      </c>
      <c r="F576" s="11">
        <v>122</v>
      </c>
      <c r="G576" s="11">
        <v>35.9</v>
      </c>
      <c r="H576" s="11">
        <v>0.28000000000000003</v>
      </c>
      <c r="I576" s="11">
        <v>39</v>
      </c>
      <c r="J576" s="11">
        <v>0</v>
      </c>
      <c r="K576" s="11">
        <v>6</v>
      </c>
      <c r="L576" s="11">
        <v>5</v>
      </c>
      <c r="M576" s="11">
        <v>3</v>
      </c>
      <c r="N576" s="11">
        <v>2</v>
      </c>
    </row>
    <row r="577" spans="2:14" x14ac:dyDescent="0.55000000000000004">
      <c r="B577" s="11">
        <v>3</v>
      </c>
      <c r="C577" s="11">
        <v>96</v>
      </c>
      <c r="D577" s="11">
        <v>56</v>
      </c>
      <c r="E577" s="11">
        <v>34</v>
      </c>
      <c r="F577" s="11">
        <v>115</v>
      </c>
      <c r="G577" s="11">
        <v>24.7</v>
      </c>
      <c r="H577" s="11">
        <v>0.94399999999999995</v>
      </c>
      <c r="I577" s="11">
        <v>39</v>
      </c>
      <c r="J577" s="11">
        <v>0</v>
      </c>
      <c r="K577" s="11">
        <v>4</v>
      </c>
      <c r="L577" s="11">
        <v>4</v>
      </c>
      <c r="M577" s="11">
        <v>3</v>
      </c>
      <c r="N577" s="11">
        <v>2</v>
      </c>
    </row>
    <row r="578" spans="2:14" x14ac:dyDescent="0.55000000000000004">
      <c r="B578" s="11">
        <v>8</v>
      </c>
      <c r="C578" s="11">
        <v>197</v>
      </c>
      <c r="D578" s="11">
        <v>74</v>
      </c>
      <c r="E578" s="11">
        <v>0</v>
      </c>
      <c r="F578" s="11">
        <v>0</v>
      </c>
      <c r="G578" s="11">
        <v>25.9</v>
      </c>
      <c r="H578" s="11">
        <v>1.1910000000000001</v>
      </c>
      <c r="I578" s="11">
        <v>39</v>
      </c>
      <c r="J578" s="11">
        <v>1</v>
      </c>
      <c r="K578" s="11">
        <v>8</v>
      </c>
      <c r="L578" s="11">
        <v>5</v>
      </c>
      <c r="M578" s="11">
        <v>1</v>
      </c>
      <c r="N578" s="11">
        <v>1</v>
      </c>
    </row>
    <row r="579" spans="2:14" x14ac:dyDescent="0.55000000000000004">
      <c r="B579" s="11">
        <v>8</v>
      </c>
      <c r="C579" s="11">
        <v>74</v>
      </c>
      <c r="D579" s="11">
        <v>70</v>
      </c>
      <c r="E579" s="11">
        <v>40</v>
      </c>
      <c r="F579" s="11">
        <v>49</v>
      </c>
      <c r="G579" s="11">
        <v>35.299999999999997</v>
      </c>
      <c r="H579" s="11">
        <v>0.70499999999999996</v>
      </c>
      <c r="I579" s="11">
        <v>39</v>
      </c>
      <c r="J579" s="11">
        <v>0</v>
      </c>
      <c r="K579" s="11">
        <v>3</v>
      </c>
      <c r="L579" s="11">
        <v>5</v>
      </c>
      <c r="M579" s="11">
        <v>4</v>
      </c>
      <c r="N579" s="11">
        <v>1</v>
      </c>
    </row>
    <row r="580" spans="2:14" x14ac:dyDescent="0.55000000000000004">
      <c r="B580" s="11">
        <v>8</v>
      </c>
      <c r="C580" s="11">
        <v>126</v>
      </c>
      <c r="D580" s="11">
        <v>74</v>
      </c>
      <c r="E580" s="11">
        <v>38</v>
      </c>
      <c r="F580" s="11">
        <v>75</v>
      </c>
      <c r="G580" s="11">
        <v>25.9</v>
      </c>
      <c r="H580" s="11">
        <v>0.16200000000000001</v>
      </c>
      <c r="I580" s="11">
        <v>39</v>
      </c>
      <c r="J580" s="11">
        <v>0</v>
      </c>
      <c r="K580" s="11">
        <v>6</v>
      </c>
      <c r="L580" s="11">
        <v>5</v>
      </c>
      <c r="M580" s="11">
        <v>4</v>
      </c>
      <c r="N580" s="11">
        <v>1</v>
      </c>
    </row>
    <row r="581" spans="2:14" x14ac:dyDescent="0.55000000000000004">
      <c r="B581" s="11">
        <v>6</v>
      </c>
      <c r="C581" s="11">
        <v>154</v>
      </c>
      <c r="D581" s="11">
        <v>74</v>
      </c>
      <c r="E581" s="11">
        <v>32</v>
      </c>
      <c r="F581" s="11">
        <v>193</v>
      </c>
      <c r="G581" s="11">
        <v>29.3</v>
      </c>
      <c r="H581" s="11">
        <v>0.83899999999999997</v>
      </c>
      <c r="I581" s="11">
        <v>39</v>
      </c>
      <c r="J581" s="11">
        <v>0</v>
      </c>
      <c r="K581" s="11">
        <v>7</v>
      </c>
      <c r="L581" s="11">
        <v>5</v>
      </c>
      <c r="M581" s="11">
        <v>3</v>
      </c>
      <c r="N581" s="11">
        <v>2</v>
      </c>
    </row>
    <row r="582" spans="2:14" x14ac:dyDescent="0.55000000000000004">
      <c r="B582" s="11">
        <v>3</v>
      </c>
      <c r="C582" s="11">
        <v>78</v>
      </c>
      <c r="D582" s="11">
        <v>70</v>
      </c>
      <c r="E582" s="11">
        <v>0</v>
      </c>
      <c r="F582" s="11">
        <v>0</v>
      </c>
      <c r="G582" s="11">
        <v>32.5</v>
      </c>
      <c r="H582" s="11">
        <v>0.27</v>
      </c>
      <c r="I582" s="11">
        <v>39</v>
      </c>
      <c r="J582" s="11">
        <v>0</v>
      </c>
      <c r="K582" s="11">
        <v>4</v>
      </c>
      <c r="L582" s="11">
        <v>5</v>
      </c>
      <c r="M582" s="11">
        <v>1</v>
      </c>
      <c r="N582" s="11">
        <v>1</v>
      </c>
    </row>
    <row r="583" spans="2:14" x14ac:dyDescent="0.55000000000000004">
      <c r="B583" s="11">
        <v>13</v>
      </c>
      <c r="C583" s="11">
        <v>153</v>
      </c>
      <c r="D583" s="11">
        <v>88</v>
      </c>
      <c r="E583" s="11">
        <v>37</v>
      </c>
      <c r="F583" s="11">
        <v>140</v>
      </c>
      <c r="G583" s="11">
        <v>40.6</v>
      </c>
      <c r="H583" s="11">
        <v>1.1739999999999999</v>
      </c>
      <c r="I583" s="11">
        <v>39</v>
      </c>
      <c r="J583" s="11">
        <v>0</v>
      </c>
      <c r="K583" s="11">
        <v>7</v>
      </c>
      <c r="L583" s="11">
        <v>6</v>
      </c>
      <c r="M583" s="11">
        <v>3</v>
      </c>
      <c r="N583" s="11">
        <v>2</v>
      </c>
    </row>
    <row r="584" spans="2:14" x14ac:dyDescent="0.55000000000000004">
      <c r="B584" s="11">
        <v>7</v>
      </c>
      <c r="C584" s="11">
        <v>137</v>
      </c>
      <c r="D584" s="11">
        <v>90</v>
      </c>
      <c r="E584" s="11">
        <v>41</v>
      </c>
      <c r="F584" s="11">
        <v>0</v>
      </c>
      <c r="G584" s="11">
        <v>32</v>
      </c>
      <c r="H584" s="11">
        <v>0.39100000000000001</v>
      </c>
      <c r="I584" s="11">
        <v>39</v>
      </c>
      <c r="J584" s="11">
        <v>0</v>
      </c>
      <c r="K584" s="11">
        <v>6</v>
      </c>
      <c r="L584" s="11">
        <v>6</v>
      </c>
      <c r="M584" s="11">
        <v>4</v>
      </c>
      <c r="N584" s="11">
        <v>1</v>
      </c>
    </row>
    <row r="585" spans="2:14" x14ac:dyDescent="0.55000000000000004">
      <c r="B585" s="11">
        <v>7</v>
      </c>
      <c r="C585" s="11">
        <v>159</v>
      </c>
      <c r="D585" s="11">
        <v>64</v>
      </c>
      <c r="E585" s="11">
        <v>0</v>
      </c>
      <c r="F585" s="11">
        <v>0</v>
      </c>
      <c r="G585" s="11">
        <v>27.4</v>
      </c>
      <c r="H585" s="11">
        <v>0.29399999999999998</v>
      </c>
      <c r="I585" s="11">
        <v>40</v>
      </c>
      <c r="J585" s="11">
        <v>0</v>
      </c>
      <c r="K585" s="11">
        <v>7</v>
      </c>
      <c r="L585" s="11">
        <v>5</v>
      </c>
      <c r="M585" s="11">
        <v>1</v>
      </c>
      <c r="N585" s="11">
        <v>1</v>
      </c>
    </row>
    <row r="586" spans="2:14" x14ac:dyDescent="0.55000000000000004">
      <c r="B586" s="11">
        <v>6</v>
      </c>
      <c r="C586" s="11">
        <v>144</v>
      </c>
      <c r="D586" s="11">
        <v>72</v>
      </c>
      <c r="E586" s="11">
        <v>27</v>
      </c>
      <c r="F586" s="11">
        <v>228</v>
      </c>
      <c r="G586" s="11">
        <v>33.9</v>
      </c>
      <c r="H586" s="11">
        <v>0.255</v>
      </c>
      <c r="I586" s="11">
        <v>40</v>
      </c>
      <c r="J586" s="11">
        <v>0</v>
      </c>
      <c r="K586" s="11">
        <v>6</v>
      </c>
      <c r="L586" s="11">
        <v>5</v>
      </c>
      <c r="M586" s="11">
        <v>3</v>
      </c>
      <c r="N586" s="11">
        <v>3</v>
      </c>
    </row>
    <row r="587" spans="2:14" x14ac:dyDescent="0.55000000000000004">
      <c r="B587" s="11">
        <v>1</v>
      </c>
      <c r="C587" s="11">
        <v>117</v>
      </c>
      <c r="D587" s="11">
        <v>88</v>
      </c>
      <c r="E587" s="11">
        <v>24</v>
      </c>
      <c r="F587" s="11">
        <v>145</v>
      </c>
      <c r="G587" s="11">
        <v>34.5</v>
      </c>
      <c r="H587" s="11">
        <v>0.40300000000000002</v>
      </c>
      <c r="I587" s="11">
        <v>40</v>
      </c>
      <c r="J587" s="11">
        <v>1</v>
      </c>
      <c r="K587" s="11">
        <v>5</v>
      </c>
      <c r="L587" s="11">
        <v>6</v>
      </c>
      <c r="M587" s="11">
        <v>2</v>
      </c>
      <c r="N587" s="11">
        <v>2</v>
      </c>
    </row>
    <row r="588" spans="2:14" x14ac:dyDescent="0.55000000000000004">
      <c r="B588" s="11">
        <v>4</v>
      </c>
      <c r="C588" s="11">
        <v>141</v>
      </c>
      <c r="D588" s="11">
        <v>74</v>
      </c>
      <c r="E588" s="11">
        <v>0</v>
      </c>
      <c r="F588" s="11">
        <v>0</v>
      </c>
      <c r="G588" s="11">
        <v>27.6</v>
      </c>
      <c r="H588" s="11">
        <v>0.24399999999999999</v>
      </c>
      <c r="I588" s="11">
        <v>40</v>
      </c>
      <c r="J588" s="11">
        <v>0</v>
      </c>
      <c r="K588" s="11">
        <v>6</v>
      </c>
      <c r="L588" s="11">
        <v>5</v>
      </c>
      <c r="M588" s="11">
        <v>1</v>
      </c>
      <c r="N588" s="11">
        <v>1</v>
      </c>
    </row>
    <row r="589" spans="2:14" x14ac:dyDescent="0.55000000000000004">
      <c r="B589" s="11">
        <v>9</v>
      </c>
      <c r="C589" s="11">
        <v>123</v>
      </c>
      <c r="D589" s="11">
        <v>70</v>
      </c>
      <c r="E589" s="11">
        <v>44</v>
      </c>
      <c r="F589" s="11">
        <v>94</v>
      </c>
      <c r="G589" s="11">
        <v>33.1</v>
      </c>
      <c r="H589" s="11">
        <v>0.374</v>
      </c>
      <c r="I589" s="11">
        <v>40</v>
      </c>
      <c r="J589" s="11">
        <v>0</v>
      </c>
      <c r="K589" s="11">
        <v>5</v>
      </c>
      <c r="L589" s="11">
        <v>5</v>
      </c>
      <c r="M589" s="11">
        <v>4</v>
      </c>
      <c r="N589" s="11">
        <v>1</v>
      </c>
    </row>
    <row r="590" spans="2:14" x14ac:dyDescent="0.55000000000000004">
      <c r="B590" s="11">
        <v>11</v>
      </c>
      <c r="C590" s="11">
        <v>135</v>
      </c>
      <c r="D590" s="11">
        <v>0</v>
      </c>
      <c r="E590" s="11">
        <v>0</v>
      </c>
      <c r="F590" s="11">
        <v>0</v>
      </c>
      <c r="G590" s="11">
        <v>52.3</v>
      </c>
      <c r="H590" s="11">
        <v>0.57799999999999996</v>
      </c>
      <c r="I590" s="11">
        <v>40</v>
      </c>
      <c r="J590" s="11">
        <v>1</v>
      </c>
      <c r="K590" s="11">
        <v>6</v>
      </c>
      <c r="L590" s="11">
        <v>1</v>
      </c>
      <c r="M590" s="11">
        <v>1</v>
      </c>
      <c r="N590" s="11">
        <v>1</v>
      </c>
    </row>
    <row r="591" spans="2:14" x14ac:dyDescent="0.55000000000000004">
      <c r="B591" s="11">
        <v>3</v>
      </c>
      <c r="C591" s="11">
        <v>122</v>
      </c>
      <c r="D591" s="11">
        <v>78</v>
      </c>
      <c r="E591" s="11">
        <v>0</v>
      </c>
      <c r="F591" s="11">
        <v>0</v>
      </c>
      <c r="G591" s="11">
        <v>23</v>
      </c>
      <c r="H591" s="11">
        <v>0.254</v>
      </c>
      <c r="I591" s="11">
        <v>40</v>
      </c>
      <c r="J591" s="11">
        <v>0</v>
      </c>
      <c r="K591" s="11">
        <v>5</v>
      </c>
      <c r="L591" s="11">
        <v>6</v>
      </c>
      <c r="M591" s="11">
        <v>1</v>
      </c>
      <c r="N591" s="11">
        <v>1</v>
      </c>
    </row>
    <row r="592" spans="2:14" x14ac:dyDescent="0.55000000000000004">
      <c r="B592" s="11">
        <v>3</v>
      </c>
      <c r="C592" s="11">
        <v>96</v>
      </c>
      <c r="D592" s="11">
        <v>78</v>
      </c>
      <c r="E592" s="11">
        <v>39</v>
      </c>
      <c r="F592" s="11">
        <v>0</v>
      </c>
      <c r="G592" s="11">
        <v>37.299999999999997</v>
      </c>
      <c r="H592" s="11">
        <v>0.23799999999999999</v>
      </c>
      <c r="I592" s="11">
        <v>40</v>
      </c>
      <c r="J592" s="11">
        <v>0</v>
      </c>
      <c r="K592" s="11">
        <v>4</v>
      </c>
      <c r="L592" s="11">
        <v>6</v>
      </c>
      <c r="M592" s="11">
        <v>4</v>
      </c>
      <c r="N592" s="11">
        <v>1</v>
      </c>
    </row>
    <row r="593" spans="2:14" x14ac:dyDescent="0.55000000000000004">
      <c r="B593" s="11">
        <v>7</v>
      </c>
      <c r="C593" s="11">
        <v>168</v>
      </c>
      <c r="D593" s="11">
        <v>88</v>
      </c>
      <c r="E593" s="11">
        <v>42</v>
      </c>
      <c r="F593" s="11">
        <v>321</v>
      </c>
      <c r="G593" s="11">
        <v>38.200000000000003</v>
      </c>
      <c r="H593" s="11">
        <v>0.78700000000000003</v>
      </c>
      <c r="I593" s="11">
        <v>40</v>
      </c>
      <c r="J593" s="11">
        <v>1</v>
      </c>
      <c r="K593" s="11">
        <v>7</v>
      </c>
      <c r="L593" s="11">
        <v>6</v>
      </c>
      <c r="M593" s="11">
        <v>4</v>
      </c>
      <c r="N593" s="11">
        <v>4</v>
      </c>
    </row>
    <row r="594" spans="2:14" x14ac:dyDescent="0.55000000000000004">
      <c r="B594" s="11">
        <v>9</v>
      </c>
      <c r="C594" s="11">
        <v>145</v>
      </c>
      <c r="D594" s="11">
        <v>80</v>
      </c>
      <c r="E594" s="11">
        <v>46</v>
      </c>
      <c r="F594" s="11">
        <v>130</v>
      </c>
      <c r="G594" s="11">
        <v>37.9</v>
      </c>
      <c r="H594" s="11">
        <v>0.63700000000000001</v>
      </c>
      <c r="I594" s="11">
        <v>40</v>
      </c>
      <c r="J594" s="11">
        <v>1</v>
      </c>
      <c r="K594" s="11">
        <v>6</v>
      </c>
      <c r="L594" s="11">
        <v>6</v>
      </c>
      <c r="M594" s="11">
        <v>4</v>
      </c>
      <c r="N594" s="11">
        <v>2</v>
      </c>
    </row>
    <row r="595" spans="2:14" x14ac:dyDescent="0.55000000000000004">
      <c r="B595" s="11">
        <v>6</v>
      </c>
      <c r="C595" s="11">
        <v>115</v>
      </c>
      <c r="D595" s="11">
        <v>60</v>
      </c>
      <c r="E595" s="11">
        <v>39</v>
      </c>
      <c r="F595" s="11">
        <v>0</v>
      </c>
      <c r="G595" s="11">
        <v>33.700000000000003</v>
      </c>
      <c r="H595" s="11">
        <v>0.245</v>
      </c>
      <c r="I595" s="11">
        <v>40</v>
      </c>
      <c r="J595" s="11">
        <v>1</v>
      </c>
      <c r="K595" s="11">
        <v>5</v>
      </c>
      <c r="L595" s="11">
        <v>4</v>
      </c>
      <c r="M595" s="11">
        <v>4</v>
      </c>
      <c r="N595" s="11">
        <v>1</v>
      </c>
    </row>
    <row r="596" spans="2:14" x14ac:dyDescent="0.55000000000000004">
      <c r="B596" s="11">
        <v>10</v>
      </c>
      <c r="C596" s="11">
        <v>111</v>
      </c>
      <c r="D596" s="11">
        <v>70</v>
      </c>
      <c r="E596" s="11">
        <v>27</v>
      </c>
      <c r="F596" s="11">
        <v>0</v>
      </c>
      <c r="G596" s="11">
        <v>27.5</v>
      </c>
      <c r="H596" s="11">
        <v>0.14099999999999999</v>
      </c>
      <c r="I596" s="11">
        <v>40</v>
      </c>
      <c r="J596" s="11">
        <v>1</v>
      </c>
      <c r="K596" s="11">
        <v>5</v>
      </c>
      <c r="L596" s="11">
        <v>5</v>
      </c>
      <c r="M596" s="11">
        <v>3</v>
      </c>
      <c r="N596" s="11">
        <v>1</v>
      </c>
    </row>
    <row r="597" spans="2:14" x14ac:dyDescent="0.55000000000000004">
      <c r="B597" s="11">
        <v>5</v>
      </c>
      <c r="C597" s="11">
        <v>126</v>
      </c>
      <c r="D597" s="11">
        <v>78</v>
      </c>
      <c r="E597" s="11">
        <v>27</v>
      </c>
      <c r="F597" s="11">
        <v>22</v>
      </c>
      <c r="G597" s="11">
        <v>29.6</v>
      </c>
      <c r="H597" s="11">
        <v>0.439</v>
      </c>
      <c r="I597" s="11">
        <v>40</v>
      </c>
      <c r="J597" s="11">
        <v>0</v>
      </c>
      <c r="K597" s="11">
        <v>6</v>
      </c>
      <c r="L597" s="11">
        <v>6</v>
      </c>
      <c r="M597" s="11">
        <v>3</v>
      </c>
      <c r="N597" s="11">
        <v>1</v>
      </c>
    </row>
    <row r="598" spans="2:14" x14ac:dyDescent="0.55000000000000004">
      <c r="B598" s="11">
        <v>7</v>
      </c>
      <c r="C598" s="11">
        <v>196</v>
      </c>
      <c r="D598" s="11">
        <v>90</v>
      </c>
      <c r="E598" s="11">
        <v>0</v>
      </c>
      <c r="F598" s="11">
        <v>0</v>
      </c>
      <c r="G598" s="11">
        <v>39.799999999999997</v>
      </c>
      <c r="H598" s="11">
        <v>0.45100000000000001</v>
      </c>
      <c r="I598" s="11">
        <v>41</v>
      </c>
      <c r="J598" s="11">
        <v>1</v>
      </c>
      <c r="K598" s="11">
        <v>8</v>
      </c>
      <c r="L598" s="11">
        <v>6</v>
      </c>
      <c r="M598" s="11">
        <v>1</v>
      </c>
      <c r="N598" s="11">
        <v>1</v>
      </c>
    </row>
    <row r="599" spans="2:14" x14ac:dyDescent="0.55000000000000004">
      <c r="B599" s="11">
        <v>10</v>
      </c>
      <c r="C599" s="11">
        <v>125</v>
      </c>
      <c r="D599" s="11">
        <v>70</v>
      </c>
      <c r="E599" s="11">
        <v>26</v>
      </c>
      <c r="F599" s="11">
        <v>115</v>
      </c>
      <c r="G599" s="11">
        <v>31.1</v>
      </c>
      <c r="H599" s="11">
        <v>0.20499999999999999</v>
      </c>
      <c r="I599" s="11">
        <v>41</v>
      </c>
      <c r="J599" s="11">
        <v>1</v>
      </c>
      <c r="K599" s="11">
        <v>6</v>
      </c>
      <c r="L599" s="11">
        <v>5</v>
      </c>
      <c r="M599" s="11">
        <v>3</v>
      </c>
      <c r="N599" s="11">
        <v>2</v>
      </c>
    </row>
    <row r="600" spans="2:14" x14ac:dyDescent="0.55000000000000004">
      <c r="B600" s="11">
        <v>7</v>
      </c>
      <c r="C600" s="11">
        <v>187</v>
      </c>
      <c r="D600" s="11">
        <v>68</v>
      </c>
      <c r="E600" s="11">
        <v>39</v>
      </c>
      <c r="F600" s="11">
        <v>304</v>
      </c>
      <c r="G600" s="11">
        <v>37.700000000000003</v>
      </c>
      <c r="H600" s="11">
        <v>0.254</v>
      </c>
      <c r="I600" s="11">
        <v>41</v>
      </c>
      <c r="J600" s="11">
        <v>1</v>
      </c>
      <c r="K600" s="11">
        <v>8</v>
      </c>
      <c r="L600" s="11">
        <v>5</v>
      </c>
      <c r="M600" s="11">
        <v>4</v>
      </c>
      <c r="N600" s="11">
        <v>3</v>
      </c>
    </row>
    <row r="601" spans="2:14" x14ac:dyDescent="0.55000000000000004">
      <c r="B601" s="11">
        <v>7</v>
      </c>
      <c r="C601" s="11">
        <v>62</v>
      </c>
      <c r="D601" s="11">
        <v>78</v>
      </c>
      <c r="E601" s="11">
        <v>0</v>
      </c>
      <c r="F601" s="11">
        <v>0</v>
      </c>
      <c r="G601" s="11">
        <v>32.6</v>
      </c>
      <c r="H601" s="11">
        <v>0.39100000000000001</v>
      </c>
      <c r="I601" s="11">
        <v>41</v>
      </c>
      <c r="J601" s="11">
        <v>0</v>
      </c>
      <c r="K601" s="11">
        <v>3</v>
      </c>
      <c r="L601" s="11">
        <v>6</v>
      </c>
      <c r="M601" s="11">
        <v>1</v>
      </c>
      <c r="N601" s="11">
        <v>1</v>
      </c>
    </row>
    <row r="602" spans="2:14" x14ac:dyDescent="0.55000000000000004">
      <c r="B602" s="11">
        <v>9</v>
      </c>
      <c r="C602" s="11">
        <v>57</v>
      </c>
      <c r="D602" s="11">
        <v>80</v>
      </c>
      <c r="E602" s="11">
        <v>37</v>
      </c>
      <c r="F602" s="11">
        <v>0</v>
      </c>
      <c r="G602" s="11">
        <v>32.799999999999997</v>
      </c>
      <c r="H602" s="11">
        <v>9.6000000000000002E-2</v>
      </c>
      <c r="I602" s="11">
        <v>41</v>
      </c>
      <c r="J602" s="11">
        <v>0</v>
      </c>
      <c r="K602" s="11">
        <v>3</v>
      </c>
      <c r="L602" s="11">
        <v>6</v>
      </c>
      <c r="M602" s="11">
        <v>3</v>
      </c>
      <c r="N602" s="11">
        <v>1</v>
      </c>
    </row>
    <row r="603" spans="2:14" x14ac:dyDescent="0.55000000000000004">
      <c r="B603" s="11">
        <v>6</v>
      </c>
      <c r="C603" s="11">
        <v>104</v>
      </c>
      <c r="D603" s="11">
        <v>74</v>
      </c>
      <c r="E603" s="11">
        <v>18</v>
      </c>
      <c r="F603" s="11">
        <v>156</v>
      </c>
      <c r="G603" s="11">
        <v>29.9</v>
      </c>
      <c r="H603" s="11">
        <v>0.72199999999999998</v>
      </c>
      <c r="I603" s="11">
        <v>41</v>
      </c>
      <c r="J603" s="11">
        <v>1</v>
      </c>
      <c r="K603" s="11">
        <v>5</v>
      </c>
      <c r="L603" s="11">
        <v>5</v>
      </c>
      <c r="M603" s="11">
        <v>2</v>
      </c>
      <c r="N603" s="11">
        <v>2</v>
      </c>
    </row>
    <row r="604" spans="2:14" x14ac:dyDescent="0.55000000000000004">
      <c r="B604" s="11">
        <v>7</v>
      </c>
      <c r="C604" s="11">
        <v>194</v>
      </c>
      <c r="D604" s="11">
        <v>68</v>
      </c>
      <c r="E604" s="11">
        <v>28</v>
      </c>
      <c r="F604" s="11">
        <v>0</v>
      </c>
      <c r="G604" s="11">
        <v>35.9</v>
      </c>
      <c r="H604" s="11">
        <v>0.745</v>
      </c>
      <c r="I604" s="11">
        <v>41</v>
      </c>
      <c r="J604" s="11">
        <v>1</v>
      </c>
      <c r="K604" s="11">
        <v>8</v>
      </c>
      <c r="L604" s="11">
        <v>5</v>
      </c>
      <c r="M604" s="11">
        <v>3</v>
      </c>
      <c r="N604" s="11">
        <v>1</v>
      </c>
    </row>
    <row r="605" spans="2:14" x14ac:dyDescent="0.55000000000000004">
      <c r="B605" s="11">
        <v>7</v>
      </c>
      <c r="C605" s="11">
        <v>184</v>
      </c>
      <c r="D605" s="11">
        <v>84</v>
      </c>
      <c r="E605" s="11">
        <v>33</v>
      </c>
      <c r="F605" s="11">
        <v>0</v>
      </c>
      <c r="G605" s="11">
        <v>35.5</v>
      </c>
      <c r="H605" s="11">
        <v>0.35499999999999998</v>
      </c>
      <c r="I605" s="11">
        <v>41</v>
      </c>
      <c r="J605" s="11">
        <v>1</v>
      </c>
      <c r="K605" s="11">
        <v>8</v>
      </c>
      <c r="L605" s="11">
        <v>6</v>
      </c>
      <c r="M605" s="11">
        <v>3</v>
      </c>
      <c r="N605" s="11">
        <v>1</v>
      </c>
    </row>
    <row r="606" spans="2:14" x14ac:dyDescent="0.55000000000000004">
      <c r="B606" s="11">
        <v>5</v>
      </c>
      <c r="C606" s="11">
        <v>112</v>
      </c>
      <c r="D606" s="11">
        <v>66</v>
      </c>
      <c r="E606" s="11">
        <v>0</v>
      </c>
      <c r="F606" s="11">
        <v>0</v>
      </c>
      <c r="G606" s="11">
        <v>37.799999999999997</v>
      </c>
      <c r="H606" s="11">
        <v>0.26100000000000001</v>
      </c>
      <c r="I606" s="11">
        <v>41</v>
      </c>
      <c r="J606" s="11">
        <v>1</v>
      </c>
      <c r="K606" s="11">
        <v>5</v>
      </c>
      <c r="L606" s="11">
        <v>5</v>
      </c>
      <c r="M606" s="11">
        <v>1</v>
      </c>
      <c r="N606" s="11">
        <v>1</v>
      </c>
    </row>
    <row r="607" spans="2:14" x14ac:dyDescent="0.55000000000000004">
      <c r="B607" s="11">
        <v>10</v>
      </c>
      <c r="C607" s="11">
        <v>122</v>
      </c>
      <c r="D607" s="11">
        <v>68</v>
      </c>
      <c r="E607" s="11">
        <v>0</v>
      </c>
      <c r="F607" s="11">
        <v>0</v>
      </c>
      <c r="G607" s="11">
        <v>31.2</v>
      </c>
      <c r="H607" s="11">
        <v>0.25800000000000001</v>
      </c>
      <c r="I607" s="11">
        <v>41</v>
      </c>
      <c r="J607" s="11">
        <v>0</v>
      </c>
      <c r="K607" s="11">
        <v>5</v>
      </c>
      <c r="L607" s="11">
        <v>5</v>
      </c>
      <c r="M607" s="11">
        <v>1</v>
      </c>
      <c r="N607" s="11">
        <v>1</v>
      </c>
    </row>
    <row r="608" spans="2:14" x14ac:dyDescent="0.55000000000000004">
      <c r="B608" s="11">
        <v>6</v>
      </c>
      <c r="C608" s="11">
        <v>80</v>
      </c>
      <c r="D608" s="11">
        <v>66</v>
      </c>
      <c r="E608" s="11">
        <v>30</v>
      </c>
      <c r="F608" s="11">
        <v>0</v>
      </c>
      <c r="G608" s="11">
        <v>26.2</v>
      </c>
      <c r="H608" s="11">
        <v>0.313</v>
      </c>
      <c r="I608" s="11">
        <v>41</v>
      </c>
      <c r="J608" s="11">
        <v>0</v>
      </c>
      <c r="K608" s="11">
        <v>4</v>
      </c>
      <c r="L608" s="11">
        <v>5</v>
      </c>
      <c r="M608" s="11">
        <v>3</v>
      </c>
      <c r="N608" s="11">
        <v>1</v>
      </c>
    </row>
    <row r="609" spans="2:14" x14ac:dyDescent="0.55000000000000004">
      <c r="B609" s="11">
        <v>1</v>
      </c>
      <c r="C609" s="11">
        <v>180</v>
      </c>
      <c r="D609" s="11">
        <v>0</v>
      </c>
      <c r="E609" s="11">
        <v>0</v>
      </c>
      <c r="F609" s="11">
        <v>0</v>
      </c>
      <c r="G609" s="11">
        <v>43.3</v>
      </c>
      <c r="H609" s="11">
        <v>0.28199999999999997</v>
      </c>
      <c r="I609" s="11">
        <v>41</v>
      </c>
      <c r="J609" s="11">
        <v>1</v>
      </c>
      <c r="K609" s="11">
        <v>8</v>
      </c>
      <c r="L609" s="11">
        <v>1</v>
      </c>
      <c r="M609" s="11">
        <v>1</v>
      </c>
      <c r="N609" s="11">
        <v>1</v>
      </c>
    </row>
    <row r="610" spans="2:14" x14ac:dyDescent="0.55000000000000004">
      <c r="B610" s="11">
        <v>7</v>
      </c>
      <c r="C610" s="11">
        <v>178</v>
      </c>
      <c r="D610" s="11">
        <v>84</v>
      </c>
      <c r="E610" s="11">
        <v>0</v>
      </c>
      <c r="F610" s="11">
        <v>0</v>
      </c>
      <c r="G610" s="11">
        <v>39.9</v>
      </c>
      <c r="H610" s="11">
        <v>0.33100000000000002</v>
      </c>
      <c r="I610" s="11">
        <v>41</v>
      </c>
      <c r="J610" s="11">
        <v>1</v>
      </c>
      <c r="K610" s="11">
        <v>8</v>
      </c>
      <c r="L610" s="11">
        <v>6</v>
      </c>
      <c r="M610" s="11">
        <v>1</v>
      </c>
      <c r="N610" s="11">
        <v>1</v>
      </c>
    </row>
    <row r="611" spans="2:14" x14ac:dyDescent="0.55000000000000004">
      <c r="B611" s="11">
        <v>5</v>
      </c>
      <c r="C611" s="11">
        <v>168</v>
      </c>
      <c r="D611" s="11">
        <v>64</v>
      </c>
      <c r="E611" s="11">
        <v>0</v>
      </c>
      <c r="F611" s="11">
        <v>0</v>
      </c>
      <c r="G611" s="11">
        <v>32.9</v>
      </c>
      <c r="H611" s="11">
        <v>0.13500000000000001</v>
      </c>
      <c r="I611" s="11">
        <v>41</v>
      </c>
      <c r="J611" s="11">
        <v>1</v>
      </c>
      <c r="K611" s="11">
        <v>7</v>
      </c>
      <c r="L611" s="11">
        <v>5</v>
      </c>
      <c r="M611" s="11">
        <v>1</v>
      </c>
      <c r="N611" s="11">
        <v>1</v>
      </c>
    </row>
    <row r="612" spans="2:14" x14ac:dyDescent="0.55000000000000004">
      <c r="B612" s="11">
        <v>12</v>
      </c>
      <c r="C612" s="11">
        <v>140</v>
      </c>
      <c r="D612" s="11">
        <v>85</v>
      </c>
      <c r="E612" s="11">
        <v>33</v>
      </c>
      <c r="F612" s="11">
        <v>0</v>
      </c>
      <c r="G612" s="11">
        <v>37.4</v>
      </c>
      <c r="H612" s="11">
        <v>0.24399999999999999</v>
      </c>
      <c r="I612" s="11">
        <v>41</v>
      </c>
      <c r="J612" s="11">
        <v>0</v>
      </c>
      <c r="K612" s="11">
        <v>6</v>
      </c>
      <c r="L612" s="11">
        <v>6</v>
      </c>
      <c r="M612" s="11">
        <v>3</v>
      </c>
      <c r="N612" s="11">
        <v>1</v>
      </c>
    </row>
    <row r="613" spans="2:14" x14ac:dyDescent="0.55000000000000004">
      <c r="B613" s="11">
        <v>0</v>
      </c>
      <c r="C613" s="11">
        <v>189</v>
      </c>
      <c r="D613" s="11">
        <v>104</v>
      </c>
      <c r="E613" s="11">
        <v>25</v>
      </c>
      <c r="F613" s="11">
        <v>0</v>
      </c>
      <c r="G613" s="11">
        <v>34.299999999999997</v>
      </c>
      <c r="H613" s="11">
        <v>0.435</v>
      </c>
      <c r="I613" s="11">
        <v>41</v>
      </c>
      <c r="J613" s="11">
        <v>1</v>
      </c>
      <c r="K613" s="11">
        <v>8</v>
      </c>
      <c r="L613" s="11">
        <v>7</v>
      </c>
      <c r="M613" s="11">
        <v>3</v>
      </c>
      <c r="N613" s="11">
        <v>1</v>
      </c>
    </row>
    <row r="614" spans="2:14" x14ac:dyDescent="0.55000000000000004">
      <c r="B614" s="11">
        <v>6</v>
      </c>
      <c r="C614" s="11">
        <v>0</v>
      </c>
      <c r="D614" s="11">
        <v>68</v>
      </c>
      <c r="E614" s="11">
        <v>41</v>
      </c>
      <c r="F614" s="11">
        <v>0</v>
      </c>
      <c r="G614" s="11">
        <v>39</v>
      </c>
      <c r="H614" s="11">
        <v>0.72699999999999998</v>
      </c>
      <c r="I614" s="11">
        <v>41</v>
      </c>
      <c r="J614" s="11">
        <v>1</v>
      </c>
      <c r="K614" s="11">
        <v>1</v>
      </c>
      <c r="L614" s="11">
        <v>5</v>
      </c>
      <c r="M614" s="11">
        <v>4</v>
      </c>
      <c r="N614" s="11">
        <v>1</v>
      </c>
    </row>
    <row r="615" spans="2:14" x14ac:dyDescent="0.55000000000000004">
      <c r="B615" s="11">
        <v>7</v>
      </c>
      <c r="C615" s="11">
        <v>94</v>
      </c>
      <c r="D615" s="11">
        <v>64</v>
      </c>
      <c r="E615" s="11">
        <v>25</v>
      </c>
      <c r="F615" s="11">
        <v>79</v>
      </c>
      <c r="G615" s="11">
        <v>33.299999999999997</v>
      </c>
      <c r="H615" s="11">
        <v>0.73799999999999999</v>
      </c>
      <c r="I615" s="11">
        <v>41</v>
      </c>
      <c r="J615" s="11">
        <v>0</v>
      </c>
      <c r="K615" s="11">
        <v>4</v>
      </c>
      <c r="L615" s="11">
        <v>5</v>
      </c>
      <c r="M615" s="11">
        <v>3</v>
      </c>
      <c r="N615" s="11">
        <v>1</v>
      </c>
    </row>
    <row r="616" spans="2:14" x14ac:dyDescent="0.55000000000000004">
      <c r="B616" s="11">
        <v>13</v>
      </c>
      <c r="C616" s="11">
        <v>76</v>
      </c>
      <c r="D616" s="11">
        <v>60</v>
      </c>
      <c r="E616" s="11">
        <v>0</v>
      </c>
      <c r="F616" s="11">
        <v>0</v>
      </c>
      <c r="G616" s="11">
        <v>32.799999999999997</v>
      </c>
      <c r="H616" s="11">
        <v>0.18</v>
      </c>
      <c r="I616" s="11">
        <v>41</v>
      </c>
      <c r="J616" s="11">
        <v>0</v>
      </c>
      <c r="K616" s="11">
        <v>4</v>
      </c>
      <c r="L616" s="11">
        <v>4</v>
      </c>
      <c r="M616" s="11">
        <v>1</v>
      </c>
      <c r="N616" s="11">
        <v>1</v>
      </c>
    </row>
    <row r="617" spans="2:14" x14ac:dyDescent="0.55000000000000004">
      <c r="B617" s="11">
        <v>8</v>
      </c>
      <c r="C617" s="11">
        <v>143</v>
      </c>
      <c r="D617" s="11">
        <v>66</v>
      </c>
      <c r="E617" s="11">
        <v>0</v>
      </c>
      <c r="F617" s="11">
        <v>0</v>
      </c>
      <c r="G617" s="11">
        <v>34.9</v>
      </c>
      <c r="H617" s="11">
        <v>0.129</v>
      </c>
      <c r="I617" s="11">
        <v>41</v>
      </c>
      <c r="J617" s="11">
        <v>1</v>
      </c>
      <c r="K617" s="11">
        <v>6</v>
      </c>
      <c r="L617" s="11">
        <v>5</v>
      </c>
      <c r="M617" s="11">
        <v>1</v>
      </c>
      <c r="N617" s="11">
        <v>1</v>
      </c>
    </row>
    <row r="618" spans="2:14" x14ac:dyDescent="0.55000000000000004">
      <c r="B618" s="11">
        <v>1</v>
      </c>
      <c r="C618" s="11">
        <v>120</v>
      </c>
      <c r="D618" s="11">
        <v>80</v>
      </c>
      <c r="E618" s="11">
        <v>48</v>
      </c>
      <c r="F618" s="11">
        <v>200</v>
      </c>
      <c r="G618" s="11">
        <v>38.9</v>
      </c>
      <c r="H618" s="11">
        <v>1.1619999999999999</v>
      </c>
      <c r="I618" s="11">
        <v>41</v>
      </c>
      <c r="J618" s="11">
        <v>0</v>
      </c>
      <c r="K618" s="11">
        <v>5</v>
      </c>
      <c r="L618" s="11">
        <v>6</v>
      </c>
      <c r="M618" s="11">
        <v>4</v>
      </c>
      <c r="N618" s="11">
        <v>2</v>
      </c>
    </row>
    <row r="619" spans="2:14" x14ac:dyDescent="0.55000000000000004">
      <c r="B619" s="11">
        <v>2</v>
      </c>
      <c r="C619" s="11">
        <v>129</v>
      </c>
      <c r="D619" s="11">
        <v>0</v>
      </c>
      <c r="E619" s="11">
        <v>0</v>
      </c>
      <c r="F619" s="11">
        <v>0</v>
      </c>
      <c r="G619" s="11">
        <v>38.5</v>
      </c>
      <c r="H619" s="11">
        <v>0.30399999999999999</v>
      </c>
      <c r="I619" s="11">
        <v>41</v>
      </c>
      <c r="J619" s="11">
        <v>0</v>
      </c>
      <c r="K619" s="11">
        <v>6</v>
      </c>
      <c r="L619" s="11">
        <v>1</v>
      </c>
      <c r="M619" s="11">
        <v>1</v>
      </c>
      <c r="N619" s="11">
        <v>1</v>
      </c>
    </row>
    <row r="620" spans="2:14" x14ac:dyDescent="0.55000000000000004">
      <c r="B620" s="11">
        <v>7</v>
      </c>
      <c r="C620" s="11">
        <v>150</v>
      </c>
      <c r="D620" s="11">
        <v>66</v>
      </c>
      <c r="E620" s="11">
        <v>42</v>
      </c>
      <c r="F620" s="11">
        <v>342</v>
      </c>
      <c r="G620" s="11">
        <v>34.700000000000003</v>
      </c>
      <c r="H620" s="11">
        <v>0.71799999999999997</v>
      </c>
      <c r="I620" s="11">
        <v>42</v>
      </c>
      <c r="J620" s="11">
        <v>0</v>
      </c>
      <c r="K620" s="11">
        <v>7</v>
      </c>
      <c r="L620" s="11">
        <v>5</v>
      </c>
      <c r="M620" s="11">
        <v>4</v>
      </c>
      <c r="N620" s="11">
        <v>4</v>
      </c>
    </row>
    <row r="621" spans="2:14" x14ac:dyDescent="0.55000000000000004">
      <c r="B621" s="11">
        <v>7</v>
      </c>
      <c r="C621" s="11">
        <v>114</v>
      </c>
      <c r="D621" s="11">
        <v>66</v>
      </c>
      <c r="E621" s="11">
        <v>0</v>
      </c>
      <c r="F621" s="11">
        <v>0</v>
      </c>
      <c r="G621" s="11">
        <v>32.799999999999997</v>
      </c>
      <c r="H621" s="11">
        <v>0.25800000000000001</v>
      </c>
      <c r="I621" s="11">
        <v>42</v>
      </c>
      <c r="J621" s="11">
        <v>1</v>
      </c>
      <c r="K621" s="11">
        <v>5</v>
      </c>
      <c r="L621" s="11">
        <v>5</v>
      </c>
      <c r="M621" s="11">
        <v>1</v>
      </c>
      <c r="N621" s="11">
        <v>1</v>
      </c>
    </row>
    <row r="622" spans="2:14" x14ac:dyDescent="0.55000000000000004">
      <c r="B622" s="11">
        <v>13</v>
      </c>
      <c r="C622" s="11">
        <v>126</v>
      </c>
      <c r="D622" s="11">
        <v>90</v>
      </c>
      <c r="E622" s="11">
        <v>0</v>
      </c>
      <c r="F622" s="11">
        <v>0</v>
      </c>
      <c r="G622" s="11">
        <v>43.4</v>
      </c>
      <c r="H622" s="11">
        <v>0.58299999999999996</v>
      </c>
      <c r="I622" s="11">
        <v>42</v>
      </c>
      <c r="J622" s="11">
        <v>1</v>
      </c>
      <c r="K622" s="11">
        <v>6</v>
      </c>
      <c r="L622" s="11">
        <v>6</v>
      </c>
      <c r="M622" s="11">
        <v>1</v>
      </c>
      <c r="N622" s="11">
        <v>1</v>
      </c>
    </row>
    <row r="623" spans="2:14" x14ac:dyDescent="0.55000000000000004">
      <c r="B623" s="11">
        <v>7</v>
      </c>
      <c r="C623" s="11">
        <v>81</v>
      </c>
      <c r="D623" s="11">
        <v>78</v>
      </c>
      <c r="E623" s="11">
        <v>40</v>
      </c>
      <c r="F623" s="11">
        <v>48</v>
      </c>
      <c r="G623" s="11">
        <v>46.7</v>
      </c>
      <c r="H623" s="11">
        <v>0.26100000000000001</v>
      </c>
      <c r="I623" s="11">
        <v>42</v>
      </c>
      <c r="J623" s="11">
        <v>0</v>
      </c>
      <c r="K623" s="11">
        <v>4</v>
      </c>
      <c r="L623" s="11">
        <v>6</v>
      </c>
      <c r="M623" s="11">
        <v>4</v>
      </c>
      <c r="N623" s="11">
        <v>1</v>
      </c>
    </row>
    <row r="624" spans="2:14" x14ac:dyDescent="0.55000000000000004">
      <c r="B624" s="11">
        <v>10</v>
      </c>
      <c r="C624" s="11">
        <v>108</v>
      </c>
      <c r="D624" s="11">
        <v>66</v>
      </c>
      <c r="E624" s="11">
        <v>0</v>
      </c>
      <c r="F624" s="11">
        <v>0</v>
      </c>
      <c r="G624" s="11">
        <v>32.4</v>
      </c>
      <c r="H624" s="11">
        <v>0.27200000000000002</v>
      </c>
      <c r="I624" s="11">
        <v>42</v>
      </c>
      <c r="J624" s="11">
        <v>1</v>
      </c>
      <c r="K624" s="11">
        <v>5</v>
      </c>
      <c r="L624" s="11">
        <v>5</v>
      </c>
      <c r="M624" s="11">
        <v>1</v>
      </c>
      <c r="N624" s="11">
        <v>1</v>
      </c>
    </row>
    <row r="625" spans="2:14" x14ac:dyDescent="0.55000000000000004">
      <c r="B625" s="11">
        <v>9</v>
      </c>
      <c r="C625" s="11">
        <v>156</v>
      </c>
      <c r="D625" s="11">
        <v>86</v>
      </c>
      <c r="E625" s="11">
        <v>28</v>
      </c>
      <c r="F625" s="11">
        <v>155</v>
      </c>
      <c r="G625" s="11">
        <v>34.299999999999997</v>
      </c>
      <c r="H625" s="11">
        <v>1.1890000000000001</v>
      </c>
      <c r="I625" s="11">
        <v>42</v>
      </c>
      <c r="J625" s="11">
        <v>1</v>
      </c>
      <c r="K625" s="11">
        <v>7</v>
      </c>
      <c r="L625" s="11">
        <v>6</v>
      </c>
      <c r="M625" s="11">
        <v>3</v>
      </c>
      <c r="N625" s="11">
        <v>2</v>
      </c>
    </row>
    <row r="626" spans="2:14" x14ac:dyDescent="0.55000000000000004">
      <c r="B626" s="11">
        <v>6</v>
      </c>
      <c r="C626" s="11">
        <v>85</v>
      </c>
      <c r="D626" s="11">
        <v>78</v>
      </c>
      <c r="E626" s="11">
        <v>0</v>
      </c>
      <c r="F626" s="11">
        <v>0</v>
      </c>
      <c r="G626" s="11">
        <v>31.2</v>
      </c>
      <c r="H626" s="11">
        <v>0.38200000000000001</v>
      </c>
      <c r="I626" s="11">
        <v>42</v>
      </c>
      <c r="J626" s="11">
        <v>0</v>
      </c>
      <c r="K626" s="11">
        <v>4</v>
      </c>
      <c r="L626" s="11">
        <v>6</v>
      </c>
      <c r="M626" s="11">
        <v>1</v>
      </c>
      <c r="N626" s="11">
        <v>1</v>
      </c>
    </row>
    <row r="627" spans="2:14" x14ac:dyDescent="0.55000000000000004">
      <c r="B627" s="11">
        <v>8</v>
      </c>
      <c r="C627" s="11">
        <v>85</v>
      </c>
      <c r="D627" s="11">
        <v>55</v>
      </c>
      <c r="E627" s="11">
        <v>20</v>
      </c>
      <c r="F627" s="11">
        <v>0</v>
      </c>
      <c r="G627" s="11">
        <v>24.4</v>
      </c>
      <c r="H627" s="11">
        <v>0.13600000000000001</v>
      </c>
      <c r="I627" s="11">
        <v>42</v>
      </c>
      <c r="J627" s="11">
        <v>0</v>
      </c>
      <c r="K627" s="11">
        <v>4</v>
      </c>
      <c r="L627" s="11">
        <v>4</v>
      </c>
      <c r="M627" s="11">
        <v>2</v>
      </c>
      <c r="N627" s="11">
        <v>1</v>
      </c>
    </row>
    <row r="628" spans="2:14" x14ac:dyDescent="0.55000000000000004">
      <c r="B628" s="11">
        <v>9</v>
      </c>
      <c r="C628" s="11">
        <v>106</v>
      </c>
      <c r="D628" s="11">
        <v>52</v>
      </c>
      <c r="E628" s="11">
        <v>0</v>
      </c>
      <c r="F628" s="11">
        <v>0</v>
      </c>
      <c r="G628" s="11">
        <v>31.2</v>
      </c>
      <c r="H628" s="11">
        <v>0.38</v>
      </c>
      <c r="I628" s="11">
        <v>42</v>
      </c>
      <c r="J628" s="11">
        <v>0</v>
      </c>
      <c r="K628" s="11">
        <v>5</v>
      </c>
      <c r="L628" s="11">
        <v>4</v>
      </c>
      <c r="M628" s="11">
        <v>1</v>
      </c>
      <c r="N628" s="11">
        <v>1</v>
      </c>
    </row>
    <row r="629" spans="2:14" x14ac:dyDescent="0.55000000000000004">
      <c r="B629" s="11">
        <v>1</v>
      </c>
      <c r="C629" s="11">
        <v>100</v>
      </c>
      <c r="D629" s="11">
        <v>66</v>
      </c>
      <c r="E629" s="11">
        <v>29</v>
      </c>
      <c r="F629" s="11">
        <v>196</v>
      </c>
      <c r="G629" s="11">
        <v>32</v>
      </c>
      <c r="H629" s="11">
        <v>0.44400000000000001</v>
      </c>
      <c r="I629" s="11">
        <v>42</v>
      </c>
      <c r="J629" s="11">
        <v>0</v>
      </c>
      <c r="K629" s="11">
        <v>5</v>
      </c>
      <c r="L629" s="11">
        <v>5</v>
      </c>
      <c r="M629" s="11">
        <v>3</v>
      </c>
      <c r="N629" s="11">
        <v>2</v>
      </c>
    </row>
    <row r="630" spans="2:14" x14ac:dyDescent="0.55000000000000004">
      <c r="B630" s="11">
        <v>2</v>
      </c>
      <c r="C630" s="11">
        <v>89</v>
      </c>
      <c r="D630" s="11">
        <v>90</v>
      </c>
      <c r="E630" s="11">
        <v>30</v>
      </c>
      <c r="F630" s="11">
        <v>0</v>
      </c>
      <c r="G630" s="11">
        <v>33.5</v>
      </c>
      <c r="H630" s="11">
        <v>0.29199999999999998</v>
      </c>
      <c r="I630" s="11">
        <v>42</v>
      </c>
      <c r="J630" s="11">
        <v>0</v>
      </c>
      <c r="K630" s="11">
        <v>4</v>
      </c>
      <c r="L630" s="11">
        <v>6</v>
      </c>
      <c r="M630" s="11">
        <v>3</v>
      </c>
      <c r="N630" s="11">
        <v>1</v>
      </c>
    </row>
    <row r="631" spans="2:14" x14ac:dyDescent="0.55000000000000004">
      <c r="B631" s="11">
        <v>11</v>
      </c>
      <c r="C631" s="11">
        <v>103</v>
      </c>
      <c r="D631" s="11">
        <v>68</v>
      </c>
      <c r="E631" s="11">
        <v>40</v>
      </c>
      <c r="F631" s="11">
        <v>0</v>
      </c>
      <c r="G631" s="11">
        <v>46.2</v>
      </c>
      <c r="H631" s="11">
        <v>0.126</v>
      </c>
      <c r="I631" s="11">
        <v>42</v>
      </c>
      <c r="J631" s="11">
        <v>0</v>
      </c>
      <c r="K631" s="11">
        <v>5</v>
      </c>
      <c r="L631" s="11">
        <v>5</v>
      </c>
      <c r="M631" s="11">
        <v>4</v>
      </c>
      <c r="N631" s="11">
        <v>1</v>
      </c>
    </row>
    <row r="632" spans="2:14" x14ac:dyDescent="0.55000000000000004">
      <c r="B632" s="11">
        <v>8</v>
      </c>
      <c r="C632" s="11">
        <v>100</v>
      </c>
      <c r="D632" s="11">
        <v>76</v>
      </c>
      <c r="E632" s="11">
        <v>0</v>
      </c>
      <c r="F632" s="11">
        <v>0</v>
      </c>
      <c r="G632" s="11">
        <v>38.700000000000003</v>
      </c>
      <c r="H632" s="11">
        <v>0.19</v>
      </c>
      <c r="I632" s="11">
        <v>42</v>
      </c>
      <c r="J632" s="11">
        <v>0</v>
      </c>
      <c r="K632" s="11">
        <v>5</v>
      </c>
      <c r="L632" s="11">
        <v>5</v>
      </c>
      <c r="M632" s="11">
        <v>1</v>
      </c>
      <c r="N632" s="11">
        <v>1</v>
      </c>
    </row>
    <row r="633" spans="2:14" x14ac:dyDescent="0.55000000000000004">
      <c r="B633" s="11">
        <v>11</v>
      </c>
      <c r="C633" s="11">
        <v>136</v>
      </c>
      <c r="D633" s="11">
        <v>84</v>
      </c>
      <c r="E633" s="11">
        <v>35</v>
      </c>
      <c r="F633" s="11">
        <v>130</v>
      </c>
      <c r="G633" s="11">
        <v>28.3</v>
      </c>
      <c r="H633" s="11">
        <v>0.26</v>
      </c>
      <c r="I633" s="11">
        <v>42</v>
      </c>
      <c r="J633" s="11">
        <v>1</v>
      </c>
      <c r="K633" s="11">
        <v>6</v>
      </c>
      <c r="L633" s="11">
        <v>6</v>
      </c>
      <c r="M633" s="11">
        <v>3</v>
      </c>
      <c r="N633" s="11">
        <v>2</v>
      </c>
    </row>
    <row r="634" spans="2:14" x14ac:dyDescent="0.55000000000000004">
      <c r="B634" s="11">
        <v>1</v>
      </c>
      <c r="C634" s="11">
        <v>149</v>
      </c>
      <c r="D634" s="11">
        <v>68</v>
      </c>
      <c r="E634" s="11">
        <v>29</v>
      </c>
      <c r="F634" s="11">
        <v>127</v>
      </c>
      <c r="G634" s="11">
        <v>29.3</v>
      </c>
      <c r="H634" s="11">
        <v>0.34899999999999998</v>
      </c>
      <c r="I634" s="11">
        <v>42</v>
      </c>
      <c r="J634" s="11">
        <v>1</v>
      </c>
      <c r="K634" s="11">
        <v>6</v>
      </c>
      <c r="L634" s="11">
        <v>5</v>
      </c>
      <c r="M634" s="11">
        <v>3</v>
      </c>
      <c r="N634" s="11">
        <v>2</v>
      </c>
    </row>
    <row r="635" spans="2:14" x14ac:dyDescent="0.55000000000000004">
      <c r="B635" s="11">
        <v>5</v>
      </c>
      <c r="C635" s="11">
        <v>117</v>
      </c>
      <c r="D635" s="11">
        <v>86</v>
      </c>
      <c r="E635" s="11">
        <v>30</v>
      </c>
      <c r="F635" s="11">
        <v>105</v>
      </c>
      <c r="G635" s="11">
        <v>39.1</v>
      </c>
      <c r="H635" s="11">
        <v>0.251</v>
      </c>
      <c r="I635" s="11">
        <v>42</v>
      </c>
      <c r="J635" s="11">
        <v>0</v>
      </c>
      <c r="K635" s="11">
        <v>5</v>
      </c>
      <c r="L635" s="11">
        <v>6</v>
      </c>
      <c r="M635" s="11">
        <v>3</v>
      </c>
      <c r="N635" s="11">
        <v>1</v>
      </c>
    </row>
    <row r="636" spans="2:14" x14ac:dyDescent="0.55000000000000004">
      <c r="B636" s="11">
        <v>8</v>
      </c>
      <c r="C636" s="11">
        <v>65</v>
      </c>
      <c r="D636" s="11">
        <v>72</v>
      </c>
      <c r="E636" s="11">
        <v>23</v>
      </c>
      <c r="F636" s="11">
        <v>0</v>
      </c>
      <c r="G636" s="11">
        <v>32</v>
      </c>
      <c r="H636" s="11">
        <v>0.6</v>
      </c>
      <c r="I636" s="11">
        <v>42</v>
      </c>
      <c r="J636" s="11">
        <v>0</v>
      </c>
      <c r="K636" s="11">
        <v>3</v>
      </c>
      <c r="L636" s="11">
        <v>5</v>
      </c>
      <c r="M636" s="11">
        <v>2</v>
      </c>
      <c r="N636" s="11">
        <v>1</v>
      </c>
    </row>
    <row r="637" spans="2:14" x14ac:dyDescent="0.55000000000000004">
      <c r="B637" s="11">
        <v>1</v>
      </c>
      <c r="C637" s="11">
        <v>102</v>
      </c>
      <c r="D637" s="11">
        <v>74</v>
      </c>
      <c r="E637" s="11">
        <v>0</v>
      </c>
      <c r="F637" s="11">
        <v>0</v>
      </c>
      <c r="G637" s="11">
        <v>39.5</v>
      </c>
      <c r="H637" s="11">
        <v>0.29299999999999998</v>
      </c>
      <c r="I637" s="11">
        <v>42</v>
      </c>
      <c r="J637" s="11">
        <v>1</v>
      </c>
      <c r="K637" s="11">
        <v>5</v>
      </c>
      <c r="L637" s="11">
        <v>5</v>
      </c>
      <c r="M637" s="11">
        <v>1</v>
      </c>
      <c r="N637" s="11">
        <v>1</v>
      </c>
    </row>
    <row r="638" spans="2:14" x14ac:dyDescent="0.55000000000000004">
      <c r="B638" s="11">
        <v>7</v>
      </c>
      <c r="C638" s="11">
        <v>147</v>
      </c>
      <c r="D638" s="11">
        <v>76</v>
      </c>
      <c r="E638" s="11">
        <v>0</v>
      </c>
      <c r="F638" s="11">
        <v>0</v>
      </c>
      <c r="G638" s="11">
        <v>39.4</v>
      </c>
      <c r="H638" s="11">
        <v>0.25700000000000001</v>
      </c>
      <c r="I638" s="11">
        <v>43</v>
      </c>
      <c r="J638" s="11">
        <v>1</v>
      </c>
      <c r="K638" s="11">
        <v>6</v>
      </c>
      <c r="L638" s="11">
        <v>5</v>
      </c>
      <c r="M638" s="11">
        <v>1</v>
      </c>
      <c r="N638" s="11">
        <v>1</v>
      </c>
    </row>
    <row r="639" spans="2:14" x14ac:dyDescent="0.55000000000000004">
      <c r="B639" s="11">
        <v>15</v>
      </c>
      <c r="C639" s="11">
        <v>136</v>
      </c>
      <c r="D639" s="11">
        <v>70</v>
      </c>
      <c r="E639" s="11">
        <v>32</v>
      </c>
      <c r="F639" s="11">
        <v>110</v>
      </c>
      <c r="G639" s="11">
        <v>37.1</v>
      </c>
      <c r="H639" s="11">
        <v>0.153</v>
      </c>
      <c r="I639" s="11">
        <v>43</v>
      </c>
      <c r="J639" s="11">
        <v>1</v>
      </c>
      <c r="K639" s="11">
        <v>6</v>
      </c>
      <c r="L639" s="11">
        <v>5</v>
      </c>
      <c r="M639" s="11">
        <v>3</v>
      </c>
      <c r="N639" s="11">
        <v>2</v>
      </c>
    </row>
    <row r="640" spans="2:14" x14ac:dyDescent="0.55000000000000004">
      <c r="B640" s="11">
        <v>8</v>
      </c>
      <c r="C640" s="11">
        <v>188</v>
      </c>
      <c r="D640" s="11">
        <v>78</v>
      </c>
      <c r="E640" s="11">
        <v>0</v>
      </c>
      <c r="F640" s="11">
        <v>0</v>
      </c>
      <c r="G640" s="11">
        <v>47.9</v>
      </c>
      <c r="H640" s="11">
        <v>0.13700000000000001</v>
      </c>
      <c r="I640" s="11">
        <v>43</v>
      </c>
      <c r="J640" s="11">
        <v>1</v>
      </c>
      <c r="K640" s="11">
        <v>8</v>
      </c>
      <c r="L640" s="11">
        <v>6</v>
      </c>
      <c r="M640" s="11">
        <v>1</v>
      </c>
      <c r="N640" s="11">
        <v>1</v>
      </c>
    </row>
    <row r="641" spans="2:14" x14ac:dyDescent="0.55000000000000004">
      <c r="B641" s="11">
        <v>5</v>
      </c>
      <c r="C641" s="11">
        <v>96</v>
      </c>
      <c r="D641" s="11">
        <v>74</v>
      </c>
      <c r="E641" s="11">
        <v>18</v>
      </c>
      <c r="F641" s="11">
        <v>67</v>
      </c>
      <c r="G641" s="11">
        <v>33.6</v>
      </c>
      <c r="H641" s="11">
        <v>0.997</v>
      </c>
      <c r="I641" s="11">
        <v>43</v>
      </c>
      <c r="J641" s="11">
        <v>0</v>
      </c>
      <c r="K641" s="11">
        <v>4</v>
      </c>
      <c r="L641" s="11">
        <v>5</v>
      </c>
      <c r="M641" s="11">
        <v>2</v>
      </c>
      <c r="N641" s="11">
        <v>1</v>
      </c>
    </row>
    <row r="642" spans="2:14" x14ac:dyDescent="0.55000000000000004">
      <c r="B642" s="11">
        <v>7</v>
      </c>
      <c r="C642" s="11">
        <v>109</v>
      </c>
      <c r="D642" s="11">
        <v>80</v>
      </c>
      <c r="E642" s="11">
        <v>31</v>
      </c>
      <c r="F642" s="11">
        <v>0</v>
      </c>
      <c r="G642" s="11">
        <v>35.9</v>
      </c>
      <c r="H642" s="11">
        <v>1.127</v>
      </c>
      <c r="I642" s="11">
        <v>43</v>
      </c>
      <c r="J642" s="11">
        <v>1</v>
      </c>
      <c r="K642" s="11">
        <v>5</v>
      </c>
      <c r="L642" s="11">
        <v>6</v>
      </c>
      <c r="M642" s="11">
        <v>3</v>
      </c>
      <c r="N642" s="11">
        <v>1</v>
      </c>
    </row>
    <row r="643" spans="2:14" x14ac:dyDescent="0.55000000000000004">
      <c r="B643" s="11">
        <v>13</v>
      </c>
      <c r="C643" s="11">
        <v>152</v>
      </c>
      <c r="D643" s="11">
        <v>90</v>
      </c>
      <c r="E643" s="11">
        <v>33</v>
      </c>
      <c r="F643" s="11">
        <v>29</v>
      </c>
      <c r="G643" s="11">
        <v>26.8</v>
      </c>
      <c r="H643" s="11">
        <v>0.73099999999999998</v>
      </c>
      <c r="I643" s="11">
        <v>43</v>
      </c>
      <c r="J643" s="11">
        <v>1</v>
      </c>
      <c r="K643" s="11">
        <v>7</v>
      </c>
      <c r="L643" s="11">
        <v>6</v>
      </c>
      <c r="M643" s="11">
        <v>3</v>
      </c>
      <c r="N643" s="11">
        <v>1</v>
      </c>
    </row>
    <row r="644" spans="2:14" x14ac:dyDescent="0.55000000000000004">
      <c r="B644" s="11">
        <v>1</v>
      </c>
      <c r="C644" s="11">
        <v>95</v>
      </c>
      <c r="D644" s="11">
        <v>82</v>
      </c>
      <c r="E644" s="11">
        <v>25</v>
      </c>
      <c r="F644" s="11">
        <v>180</v>
      </c>
      <c r="G644" s="11">
        <v>35</v>
      </c>
      <c r="H644" s="11">
        <v>0.23300000000000001</v>
      </c>
      <c r="I644" s="11">
        <v>43</v>
      </c>
      <c r="J644" s="11">
        <v>1</v>
      </c>
      <c r="K644" s="11">
        <v>4</v>
      </c>
      <c r="L644" s="11">
        <v>6</v>
      </c>
      <c r="M644" s="11">
        <v>3</v>
      </c>
      <c r="N644" s="11">
        <v>2</v>
      </c>
    </row>
    <row r="645" spans="2:14" x14ac:dyDescent="0.55000000000000004">
      <c r="B645" s="11">
        <v>8</v>
      </c>
      <c r="C645" s="11">
        <v>100</v>
      </c>
      <c r="D645" s="11">
        <v>74</v>
      </c>
      <c r="E645" s="11">
        <v>40</v>
      </c>
      <c r="F645" s="11">
        <v>215</v>
      </c>
      <c r="G645" s="11">
        <v>39.4</v>
      </c>
      <c r="H645" s="11">
        <v>0.66100000000000003</v>
      </c>
      <c r="I645" s="11">
        <v>43</v>
      </c>
      <c r="J645" s="11">
        <v>1</v>
      </c>
      <c r="K645" s="11">
        <v>5</v>
      </c>
      <c r="L645" s="11">
        <v>5</v>
      </c>
      <c r="M645" s="11">
        <v>4</v>
      </c>
      <c r="N645" s="11">
        <v>3</v>
      </c>
    </row>
    <row r="646" spans="2:14" x14ac:dyDescent="0.55000000000000004">
      <c r="B646" s="11">
        <v>8</v>
      </c>
      <c r="C646" s="11">
        <v>167</v>
      </c>
      <c r="D646" s="11">
        <v>106</v>
      </c>
      <c r="E646" s="11">
        <v>46</v>
      </c>
      <c r="F646" s="11">
        <v>231</v>
      </c>
      <c r="G646" s="11">
        <v>37.6</v>
      </c>
      <c r="H646" s="11">
        <v>0.16500000000000001</v>
      </c>
      <c r="I646" s="11">
        <v>43</v>
      </c>
      <c r="J646" s="11">
        <v>1</v>
      </c>
      <c r="K646" s="11">
        <v>7</v>
      </c>
      <c r="L646" s="11">
        <v>7</v>
      </c>
      <c r="M646" s="11">
        <v>4</v>
      </c>
      <c r="N646" s="11">
        <v>3</v>
      </c>
    </row>
    <row r="647" spans="2:14" x14ac:dyDescent="0.55000000000000004">
      <c r="B647" s="11">
        <v>6</v>
      </c>
      <c r="C647" s="11">
        <v>98</v>
      </c>
      <c r="D647" s="11">
        <v>58</v>
      </c>
      <c r="E647" s="11">
        <v>33</v>
      </c>
      <c r="F647" s="11">
        <v>190</v>
      </c>
      <c r="G647" s="11">
        <v>34</v>
      </c>
      <c r="H647" s="11">
        <v>0.43</v>
      </c>
      <c r="I647" s="11">
        <v>43</v>
      </c>
      <c r="J647" s="11">
        <v>0</v>
      </c>
      <c r="K647" s="11">
        <v>4</v>
      </c>
      <c r="L647" s="11">
        <v>4</v>
      </c>
      <c r="M647" s="11">
        <v>3</v>
      </c>
      <c r="N647" s="11">
        <v>2</v>
      </c>
    </row>
    <row r="648" spans="2:14" x14ac:dyDescent="0.55000000000000004">
      <c r="B648" s="11">
        <v>7</v>
      </c>
      <c r="C648" s="11">
        <v>129</v>
      </c>
      <c r="D648" s="11">
        <v>68</v>
      </c>
      <c r="E648" s="11">
        <v>49</v>
      </c>
      <c r="F648" s="11">
        <v>125</v>
      </c>
      <c r="G648" s="11">
        <v>38.5</v>
      </c>
      <c r="H648" s="11">
        <v>0.439</v>
      </c>
      <c r="I648" s="11">
        <v>43</v>
      </c>
      <c r="J648" s="11">
        <v>1</v>
      </c>
      <c r="K648" s="11">
        <v>6</v>
      </c>
      <c r="L648" s="11">
        <v>5</v>
      </c>
      <c r="M648" s="11">
        <v>4</v>
      </c>
      <c r="N648" s="11">
        <v>2</v>
      </c>
    </row>
    <row r="649" spans="2:14" x14ac:dyDescent="0.55000000000000004">
      <c r="B649" s="11">
        <v>7</v>
      </c>
      <c r="C649" s="11">
        <v>142</v>
      </c>
      <c r="D649" s="11">
        <v>90</v>
      </c>
      <c r="E649" s="11">
        <v>24</v>
      </c>
      <c r="F649" s="11">
        <v>480</v>
      </c>
      <c r="G649" s="11">
        <v>30.4</v>
      </c>
      <c r="H649" s="11">
        <v>0.128</v>
      </c>
      <c r="I649" s="11">
        <v>43</v>
      </c>
      <c r="J649" s="11">
        <v>1</v>
      </c>
      <c r="K649" s="11">
        <v>6</v>
      </c>
      <c r="L649" s="11">
        <v>6</v>
      </c>
      <c r="M649" s="11">
        <v>2</v>
      </c>
      <c r="N649" s="11">
        <v>5</v>
      </c>
    </row>
    <row r="650" spans="2:14" x14ac:dyDescent="0.55000000000000004">
      <c r="B650" s="11">
        <v>9</v>
      </c>
      <c r="C650" s="11">
        <v>170</v>
      </c>
      <c r="D650" s="11">
        <v>74</v>
      </c>
      <c r="E650" s="11">
        <v>31</v>
      </c>
      <c r="F650" s="11">
        <v>0</v>
      </c>
      <c r="G650" s="11">
        <v>44</v>
      </c>
      <c r="H650" s="11">
        <v>0.40300000000000002</v>
      </c>
      <c r="I650" s="11">
        <v>43</v>
      </c>
      <c r="J650" s="11">
        <v>1</v>
      </c>
      <c r="K650" s="11">
        <v>7</v>
      </c>
      <c r="L650" s="11">
        <v>5</v>
      </c>
      <c r="M650" s="11">
        <v>3</v>
      </c>
      <c r="N650" s="11">
        <v>1</v>
      </c>
    </row>
    <row r="651" spans="2:14" x14ac:dyDescent="0.55000000000000004">
      <c r="B651" s="11">
        <v>0</v>
      </c>
      <c r="C651" s="11">
        <v>146</v>
      </c>
      <c r="D651" s="11">
        <v>82</v>
      </c>
      <c r="E651" s="11">
        <v>0</v>
      </c>
      <c r="F651" s="11">
        <v>0</v>
      </c>
      <c r="G651" s="11">
        <v>40.5</v>
      </c>
      <c r="H651" s="11">
        <v>1.7809999999999999</v>
      </c>
      <c r="I651" s="11">
        <v>44</v>
      </c>
      <c r="J651" s="11">
        <v>0</v>
      </c>
      <c r="K651" s="11">
        <v>6</v>
      </c>
      <c r="L651" s="11">
        <v>6</v>
      </c>
      <c r="M651" s="11">
        <v>1</v>
      </c>
      <c r="N651" s="11">
        <v>1</v>
      </c>
    </row>
    <row r="652" spans="2:14" x14ac:dyDescent="0.55000000000000004">
      <c r="B652" s="11">
        <v>12</v>
      </c>
      <c r="C652" s="11">
        <v>92</v>
      </c>
      <c r="D652" s="11">
        <v>62</v>
      </c>
      <c r="E652" s="11">
        <v>7</v>
      </c>
      <c r="F652" s="11">
        <v>258</v>
      </c>
      <c r="G652" s="11">
        <v>27.6</v>
      </c>
      <c r="H652" s="11">
        <v>0.92600000000000005</v>
      </c>
      <c r="I652" s="11">
        <v>44</v>
      </c>
      <c r="J652" s="11">
        <v>1</v>
      </c>
      <c r="K652" s="11">
        <v>4</v>
      </c>
      <c r="L652" s="11">
        <v>5</v>
      </c>
      <c r="M652" s="11">
        <v>1</v>
      </c>
      <c r="N652" s="11">
        <v>3</v>
      </c>
    </row>
    <row r="653" spans="2:14" x14ac:dyDescent="0.55000000000000004">
      <c r="B653" s="11">
        <v>12</v>
      </c>
      <c r="C653" s="11">
        <v>106</v>
      </c>
      <c r="D653" s="11">
        <v>80</v>
      </c>
      <c r="E653" s="11">
        <v>0</v>
      </c>
      <c r="F653" s="11">
        <v>0</v>
      </c>
      <c r="G653" s="11">
        <v>23.6</v>
      </c>
      <c r="H653" s="11">
        <v>0.13700000000000001</v>
      </c>
      <c r="I653" s="11">
        <v>44</v>
      </c>
      <c r="J653" s="11">
        <v>0</v>
      </c>
      <c r="K653" s="11">
        <v>5</v>
      </c>
      <c r="L653" s="11">
        <v>6</v>
      </c>
      <c r="M653" s="11">
        <v>1</v>
      </c>
      <c r="N653" s="11">
        <v>1</v>
      </c>
    </row>
    <row r="654" spans="2:14" x14ac:dyDescent="0.55000000000000004">
      <c r="B654" s="11">
        <v>0</v>
      </c>
      <c r="C654" s="11">
        <v>117</v>
      </c>
      <c r="D654" s="11">
        <v>0</v>
      </c>
      <c r="E654" s="11">
        <v>0</v>
      </c>
      <c r="F654" s="11">
        <v>0</v>
      </c>
      <c r="G654" s="11">
        <v>33.799999999999997</v>
      </c>
      <c r="H654" s="11">
        <v>0.93200000000000005</v>
      </c>
      <c r="I654" s="11">
        <v>44</v>
      </c>
      <c r="J654" s="11">
        <v>0</v>
      </c>
      <c r="K654" s="11">
        <v>5</v>
      </c>
      <c r="L654" s="11">
        <v>1</v>
      </c>
      <c r="M654" s="11">
        <v>1</v>
      </c>
      <c r="N654" s="11">
        <v>1</v>
      </c>
    </row>
    <row r="655" spans="2:14" x14ac:dyDescent="0.55000000000000004">
      <c r="B655" s="11">
        <v>5</v>
      </c>
      <c r="C655" s="11">
        <v>115</v>
      </c>
      <c r="D655" s="11">
        <v>76</v>
      </c>
      <c r="E655" s="11">
        <v>0</v>
      </c>
      <c r="F655" s="11">
        <v>0</v>
      </c>
      <c r="G655" s="11">
        <v>31.2</v>
      </c>
      <c r="H655" s="11">
        <v>0.34300000000000003</v>
      </c>
      <c r="I655" s="11">
        <v>44</v>
      </c>
      <c r="J655" s="11">
        <v>1</v>
      </c>
      <c r="K655" s="11">
        <v>5</v>
      </c>
      <c r="L655" s="11">
        <v>5</v>
      </c>
      <c r="M655" s="11">
        <v>1</v>
      </c>
      <c r="N655" s="11">
        <v>1</v>
      </c>
    </row>
    <row r="656" spans="2:14" x14ac:dyDescent="0.55000000000000004">
      <c r="B656" s="11">
        <v>13</v>
      </c>
      <c r="C656" s="11">
        <v>129</v>
      </c>
      <c r="D656" s="11">
        <v>0</v>
      </c>
      <c r="E656" s="11">
        <v>30</v>
      </c>
      <c r="F656" s="11">
        <v>0</v>
      </c>
      <c r="G656" s="11">
        <v>39.9</v>
      </c>
      <c r="H656" s="11">
        <v>0.56899999999999995</v>
      </c>
      <c r="I656" s="11">
        <v>44</v>
      </c>
      <c r="J656" s="11">
        <v>1</v>
      </c>
      <c r="K656" s="11">
        <v>6</v>
      </c>
      <c r="L656" s="11">
        <v>1</v>
      </c>
      <c r="M656" s="11">
        <v>3</v>
      </c>
      <c r="N656" s="11">
        <v>1</v>
      </c>
    </row>
    <row r="657" spans="2:14" x14ac:dyDescent="0.55000000000000004">
      <c r="B657" s="11">
        <v>3</v>
      </c>
      <c r="C657" s="11">
        <v>132</v>
      </c>
      <c r="D657" s="11">
        <v>80</v>
      </c>
      <c r="E657" s="11">
        <v>0</v>
      </c>
      <c r="F657" s="11">
        <v>0</v>
      </c>
      <c r="G657" s="11">
        <v>34.4</v>
      </c>
      <c r="H657" s="11">
        <v>0.40200000000000002</v>
      </c>
      <c r="I657" s="11">
        <v>44</v>
      </c>
      <c r="J657" s="11">
        <v>1</v>
      </c>
      <c r="K657" s="11">
        <v>6</v>
      </c>
      <c r="L657" s="11">
        <v>6</v>
      </c>
      <c r="M657" s="11">
        <v>1</v>
      </c>
      <c r="N657" s="11">
        <v>1</v>
      </c>
    </row>
    <row r="658" spans="2:14" x14ac:dyDescent="0.55000000000000004">
      <c r="B658" s="11">
        <v>13</v>
      </c>
      <c r="C658" s="11">
        <v>158</v>
      </c>
      <c r="D658" s="11">
        <v>114</v>
      </c>
      <c r="E658" s="11">
        <v>0</v>
      </c>
      <c r="F658" s="11">
        <v>0</v>
      </c>
      <c r="G658" s="11">
        <v>42.3</v>
      </c>
      <c r="H658" s="11">
        <v>0.25700000000000001</v>
      </c>
      <c r="I658" s="11">
        <v>44</v>
      </c>
      <c r="J658" s="11">
        <v>1</v>
      </c>
      <c r="K658" s="11">
        <v>7</v>
      </c>
      <c r="L658" s="11">
        <v>8</v>
      </c>
      <c r="M658" s="11">
        <v>1</v>
      </c>
      <c r="N658" s="11">
        <v>1</v>
      </c>
    </row>
    <row r="659" spans="2:14" x14ac:dyDescent="0.55000000000000004">
      <c r="B659" s="11">
        <v>10</v>
      </c>
      <c r="C659" s="11">
        <v>122</v>
      </c>
      <c r="D659" s="11">
        <v>78</v>
      </c>
      <c r="E659" s="11">
        <v>31</v>
      </c>
      <c r="F659" s="11">
        <v>0</v>
      </c>
      <c r="G659" s="11">
        <v>27.6</v>
      </c>
      <c r="H659" s="11">
        <v>0.51200000000000001</v>
      </c>
      <c r="I659" s="11">
        <v>45</v>
      </c>
      <c r="J659" s="11">
        <v>0</v>
      </c>
      <c r="K659" s="11">
        <v>5</v>
      </c>
      <c r="L659" s="11">
        <v>6</v>
      </c>
      <c r="M659" s="11">
        <v>3</v>
      </c>
      <c r="N659" s="11">
        <v>1</v>
      </c>
    </row>
    <row r="660" spans="2:14" x14ac:dyDescent="0.55000000000000004">
      <c r="B660" s="11">
        <v>13</v>
      </c>
      <c r="C660" s="11">
        <v>106</v>
      </c>
      <c r="D660" s="11">
        <v>72</v>
      </c>
      <c r="E660" s="11">
        <v>54</v>
      </c>
      <c r="F660" s="11">
        <v>0</v>
      </c>
      <c r="G660" s="11">
        <v>36.6</v>
      </c>
      <c r="H660" s="11">
        <v>0.17799999999999999</v>
      </c>
      <c r="I660" s="11">
        <v>45</v>
      </c>
      <c r="J660" s="11">
        <v>0</v>
      </c>
      <c r="K660" s="11">
        <v>5</v>
      </c>
      <c r="L660" s="11">
        <v>5</v>
      </c>
      <c r="M660" s="11">
        <v>5</v>
      </c>
      <c r="N660" s="11">
        <v>1</v>
      </c>
    </row>
    <row r="661" spans="2:14" x14ac:dyDescent="0.55000000000000004">
      <c r="B661" s="11">
        <v>7</v>
      </c>
      <c r="C661" s="11">
        <v>102</v>
      </c>
      <c r="D661" s="11">
        <v>74</v>
      </c>
      <c r="E661" s="11">
        <v>40</v>
      </c>
      <c r="F661" s="11">
        <v>105</v>
      </c>
      <c r="G661" s="11">
        <v>37.200000000000003</v>
      </c>
      <c r="H661" s="11">
        <v>0.20399999999999999</v>
      </c>
      <c r="I661" s="11">
        <v>45</v>
      </c>
      <c r="J661" s="11">
        <v>0</v>
      </c>
      <c r="K661" s="11">
        <v>5</v>
      </c>
      <c r="L661" s="11">
        <v>5</v>
      </c>
      <c r="M661" s="11">
        <v>4</v>
      </c>
      <c r="N661" s="11">
        <v>1</v>
      </c>
    </row>
    <row r="662" spans="2:14" x14ac:dyDescent="0.55000000000000004">
      <c r="B662" s="11">
        <v>1</v>
      </c>
      <c r="C662" s="11">
        <v>133</v>
      </c>
      <c r="D662" s="11">
        <v>102</v>
      </c>
      <c r="E662" s="11">
        <v>28</v>
      </c>
      <c r="F662" s="11">
        <v>140</v>
      </c>
      <c r="G662" s="11">
        <v>32.799999999999997</v>
      </c>
      <c r="H662" s="11">
        <v>0.23400000000000001</v>
      </c>
      <c r="I662" s="11">
        <v>45</v>
      </c>
      <c r="J662" s="11">
        <v>1</v>
      </c>
      <c r="K662" s="11">
        <v>6</v>
      </c>
      <c r="L662" s="11">
        <v>7</v>
      </c>
      <c r="M662" s="11">
        <v>3</v>
      </c>
      <c r="N662" s="11">
        <v>2</v>
      </c>
    </row>
    <row r="663" spans="2:14" x14ac:dyDescent="0.55000000000000004">
      <c r="B663" s="11">
        <v>8</v>
      </c>
      <c r="C663" s="11">
        <v>105</v>
      </c>
      <c r="D663" s="11">
        <v>100</v>
      </c>
      <c r="E663" s="11">
        <v>36</v>
      </c>
      <c r="F663" s="11">
        <v>0</v>
      </c>
      <c r="G663" s="11">
        <v>43.3</v>
      </c>
      <c r="H663" s="11">
        <v>0.23899999999999999</v>
      </c>
      <c r="I663" s="11">
        <v>45</v>
      </c>
      <c r="J663" s="11">
        <v>1</v>
      </c>
      <c r="K663" s="11">
        <v>5</v>
      </c>
      <c r="L663" s="11">
        <v>7</v>
      </c>
      <c r="M663" s="11">
        <v>3</v>
      </c>
      <c r="N663" s="11">
        <v>1</v>
      </c>
    </row>
    <row r="664" spans="2:14" x14ac:dyDescent="0.55000000000000004">
      <c r="B664" s="11">
        <v>4</v>
      </c>
      <c r="C664" s="11">
        <v>125</v>
      </c>
      <c r="D664" s="11">
        <v>70</v>
      </c>
      <c r="E664" s="11">
        <v>18</v>
      </c>
      <c r="F664" s="11">
        <v>122</v>
      </c>
      <c r="G664" s="11">
        <v>28.9</v>
      </c>
      <c r="H664" s="11">
        <v>1.1439999999999999</v>
      </c>
      <c r="I664" s="11">
        <v>45</v>
      </c>
      <c r="J664" s="11">
        <v>1</v>
      </c>
      <c r="K664" s="11">
        <v>6</v>
      </c>
      <c r="L664" s="11">
        <v>5</v>
      </c>
      <c r="M664" s="11">
        <v>2</v>
      </c>
      <c r="N664" s="11">
        <v>2</v>
      </c>
    </row>
    <row r="665" spans="2:14" x14ac:dyDescent="0.55000000000000004">
      <c r="B665" s="11">
        <v>9</v>
      </c>
      <c r="C665" s="11">
        <v>130</v>
      </c>
      <c r="D665" s="11">
        <v>70</v>
      </c>
      <c r="E665" s="11">
        <v>0</v>
      </c>
      <c r="F665" s="11">
        <v>0</v>
      </c>
      <c r="G665" s="11">
        <v>34.200000000000003</v>
      </c>
      <c r="H665" s="11">
        <v>0.65200000000000002</v>
      </c>
      <c r="I665" s="11">
        <v>45</v>
      </c>
      <c r="J665" s="11">
        <v>1</v>
      </c>
      <c r="K665" s="11">
        <v>6</v>
      </c>
      <c r="L665" s="11">
        <v>5</v>
      </c>
      <c r="M665" s="11">
        <v>1</v>
      </c>
      <c r="N665" s="11">
        <v>1</v>
      </c>
    </row>
    <row r="666" spans="2:14" x14ac:dyDescent="0.55000000000000004">
      <c r="B666" s="11">
        <v>11</v>
      </c>
      <c r="C666" s="11">
        <v>111</v>
      </c>
      <c r="D666" s="11">
        <v>84</v>
      </c>
      <c r="E666" s="11">
        <v>40</v>
      </c>
      <c r="F666" s="11">
        <v>0</v>
      </c>
      <c r="G666" s="11">
        <v>46.8</v>
      </c>
      <c r="H666" s="11">
        <v>0.92500000000000004</v>
      </c>
      <c r="I666" s="11">
        <v>45</v>
      </c>
      <c r="J666" s="11">
        <v>1</v>
      </c>
      <c r="K666" s="11">
        <v>5</v>
      </c>
      <c r="L666" s="11">
        <v>6</v>
      </c>
      <c r="M666" s="11">
        <v>4</v>
      </c>
      <c r="N666" s="11">
        <v>1</v>
      </c>
    </row>
    <row r="667" spans="2:14" x14ac:dyDescent="0.55000000000000004">
      <c r="B667" s="11">
        <v>6</v>
      </c>
      <c r="C667" s="11">
        <v>183</v>
      </c>
      <c r="D667" s="11">
        <v>94</v>
      </c>
      <c r="E667" s="11">
        <v>0</v>
      </c>
      <c r="F667" s="11">
        <v>0</v>
      </c>
      <c r="G667" s="11">
        <v>40.799999999999997</v>
      </c>
      <c r="H667" s="11">
        <v>1.4610000000000001</v>
      </c>
      <c r="I667" s="11">
        <v>45</v>
      </c>
      <c r="J667" s="11">
        <v>0</v>
      </c>
      <c r="K667" s="11">
        <v>8</v>
      </c>
      <c r="L667" s="11">
        <v>7</v>
      </c>
      <c r="M667" s="11">
        <v>1</v>
      </c>
      <c r="N667" s="11">
        <v>1</v>
      </c>
    </row>
    <row r="668" spans="2:14" x14ac:dyDescent="0.55000000000000004">
      <c r="B668" s="11">
        <v>5</v>
      </c>
      <c r="C668" s="11">
        <v>128</v>
      </c>
      <c r="D668" s="11">
        <v>80</v>
      </c>
      <c r="E668" s="11">
        <v>0</v>
      </c>
      <c r="F668" s="11">
        <v>0</v>
      </c>
      <c r="G668" s="11">
        <v>34.6</v>
      </c>
      <c r="H668" s="11">
        <v>0.14399999999999999</v>
      </c>
      <c r="I668" s="11">
        <v>45</v>
      </c>
      <c r="J668" s="11">
        <v>0</v>
      </c>
      <c r="K668" s="11">
        <v>6</v>
      </c>
      <c r="L668" s="11">
        <v>6</v>
      </c>
      <c r="M668" s="11">
        <v>1</v>
      </c>
      <c r="N668" s="11">
        <v>1</v>
      </c>
    </row>
    <row r="669" spans="2:14" x14ac:dyDescent="0.55000000000000004">
      <c r="B669" s="11">
        <v>9</v>
      </c>
      <c r="C669" s="11">
        <v>154</v>
      </c>
      <c r="D669" s="11">
        <v>78</v>
      </c>
      <c r="E669" s="11">
        <v>30</v>
      </c>
      <c r="F669" s="11">
        <v>100</v>
      </c>
      <c r="G669" s="11">
        <v>30.9</v>
      </c>
      <c r="H669" s="11">
        <v>0.16400000000000001</v>
      </c>
      <c r="I669" s="11">
        <v>45</v>
      </c>
      <c r="J669" s="11">
        <v>0</v>
      </c>
      <c r="K669" s="11">
        <v>7</v>
      </c>
      <c r="L669" s="11">
        <v>6</v>
      </c>
      <c r="M669" s="11">
        <v>3</v>
      </c>
      <c r="N669" s="11">
        <v>1</v>
      </c>
    </row>
    <row r="670" spans="2:14" x14ac:dyDescent="0.55000000000000004">
      <c r="B670" s="11">
        <v>9</v>
      </c>
      <c r="C670" s="11">
        <v>164</v>
      </c>
      <c r="D670" s="11">
        <v>78</v>
      </c>
      <c r="E670" s="11">
        <v>0</v>
      </c>
      <c r="F670" s="11">
        <v>0</v>
      </c>
      <c r="G670" s="11">
        <v>32.799999999999997</v>
      </c>
      <c r="H670" s="11">
        <v>0.14799999999999999</v>
      </c>
      <c r="I670" s="11">
        <v>45</v>
      </c>
      <c r="J670" s="11">
        <v>1</v>
      </c>
      <c r="K670" s="11">
        <v>7</v>
      </c>
      <c r="L670" s="11">
        <v>6</v>
      </c>
      <c r="M670" s="11">
        <v>1</v>
      </c>
      <c r="N670" s="11">
        <v>1</v>
      </c>
    </row>
    <row r="671" spans="2:14" x14ac:dyDescent="0.55000000000000004">
      <c r="B671" s="11">
        <v>1</v>
      </c>
      <c r="C671" s="11">
        <v>111</v>
      </c>
      <c r="D671" s="11">
        <v>94</v>
      </c>
      <c r="E671" s="11">
        <v>0</v>
      </c>
      <c r="F671" s="11">
        <v>0</v>
      </c>
      <c r="G671" s="11">
        <v>32.799999999999997</v>
      </c>
      <c r="H671" s="11">
        <v>0.26500000000000001</v>
      </c>
      <c r="I671" s="11">
        <v>45</v>
      </c>
      <c r="J671" s="11">
        <v>0</v>
      </c>
      <c r="K671" s="11">
        <v>5</v>
      </c>
      <c r="L671" s="11">
        <v>7</v>
      </c>
      <c r="M671" s="11">
        <v>1</v>
      </c>
      <c r="N671" s="11">
        <v>1</v>
      </c>
    </row>
    <row r="672" spans="2:14" x14ac:dyDescent="0.55000000000000004">
      <c r="B672" s="11">
        <v>9</v>
      </c>
      <c r="C672" s="11">
        <v>140</v>
      </c>
      <c r="D672" s="11">
        <v>94</v>
      </c>
      <c r="E672" s="11">
        <v>0</v>
      </c>
      <c r="F672" s="11">
        <v>0</v>
      </c>
      <c r="G672" s="11">
        <v>32.700000000000003</v>
      </c>
      <c r="H672" s="11">
        <v>0.73399999999999999</v>
      </c>
      <c r="I672" s="11">
        <v>45</v>
      </c>
      <c r="J672" s="11">
        <v>1</v>
      </c>
      <c r="K672" s="11">
        <v>6</v>
      </c>
      <c r="L672" s="11">
        <v>7</v>
      </c>
      <c r="M672" s="11">
        <v>1</v>
      </c>
      <c r="N672" s="11">
        <v>1</v>
      </c>
    </row>
    <row r="673" spans="2:14" x14ac:dyDescent="0.55000000000000004">
      <c r="B673" s="11">
        <v>8</v>
      </c>
      <c r="C673" s="11">
        <v>154</v>
      </c>
      <c r="D673" s="11">
        <v>78</v>
      </c>
      <c r="E673" s="11">
        <v>32</v>
      </c>
      <c r="F673" s="11">
        <v>0</v>
      </c>
      <c r="G673" s="11">
        <v>32.4</v>
      </c>
      <c r="H673" s="11">
        <v>0.443</v>
      </c>
      <c r="I673" s="11">
        <v>45</v>
      </c>
      <c r="J673" s="11">
        <v>1</v>
      </c>
      <c r="K673" s="11">
        <v>7</v>
      </c>
      <c r="L673" s="11">
        <v>6</v>
      </c>
      <c r="M673" s="11">
        <v>3</v>
      </c>
      <c r="N673" s="11">
        <v>1</v>
      </c>
    </row>
    <row r="674" spans="2:14" x14ac:dyDescent="0.55000000000000004">
      <c r="B674" s="11">
        <v>9</v>
      </c>
      <c r="C674" s="11">
        <v>102</v>
      </c>
      <c r="D674" s="11">
        <v>76</v>
      </c>
      <c r="E674" s="11">
        <v>37</v>
      </c>
      <c r="F674" s="11">
        <v>0</v>
      </c>
      <c r="G674" s="11">
        <v>32.9</v>
      </c>
      <c r="H674" s="11">
        <v>0.66500000000000004</v>
      </c>
      <c r="I674" s="11">
        <v>46</v>
      </c>
      <c r="J674" s="11">
        <v>1</v>
      </c>
      <c r="K674" s="11">
        <v>5</v>
      </c>
      <c r="L674" s="11">
        <v>5</v>
      </c>
      <c r="M674" s="11">
        <v>3</v>
      </c>
      <c r="N674" s="11">
        <v>1</v>
      </c>
    </row>
    <row r="675" spans="2:14" x14ac:dyDescent="0.55000000000000004">
      <c r="B675" s="11">
        <v>8</v>
      </c>
      <c r="C675" s="11">
        <v>155</v>
      </c>
      <c r="D675" s="11">
        <v>62</v>
      </c>
      <c r="E675" s="11">
        <v>26</v>
      </c>
      <c r="F675" s="11">
        <v>495</v>
      </c>
      <c r="G675" s="11">
        <v>34</v>
      </c>
      <c r="H675" s="11">
        <v>0.54300000000000004</v>
      </c>
      <c r="I675" s="11">
        <v>46</v>
      </c>
      <c r="J675" s="11">
        <v>1</v>
      </c>
      <c r="K675" s="11">
        <v>7</v>
      </c>
      <c r="L675" s="11">
        <v>5</v>
      </c>
      <c r="M675" s="11">
        <v>3</v>
      </c>
      <c r="N675" s="11">
        <v>5</v>
      </c>
    </row>
    <row r="676" spans="2:14" x14ac:dyDescent="0.55000000000000004">
      <c r="B676" s="11">
        <v>6</v>
      </c>
      <c r="C676" s="11">
        <v>134</v>
      </c>
      <c r="D676" s="11">
        <v>80</v>
      </c>
      <c r="E676" s="11">
        <v>37</v>
      </c>
      <c r="F676" s="11">
        <v>370</v>
      </c>
      <c r="G676" s="11">
        <v>46.2</v>
      </c>
      <c r="H676" s="11">
        <v>0.23799999999999999</v>
      </c>
      <c r="I676" s="11">
        <v>46</v>
      </c>
      <c r="J676" s="11">
        <v>1</v>
      </c>
      <c r="K676" s="11">
        <v>6</v>
      </c>
      <c r="L676" s="11">
        <v>6</v>
      </c>
      <c r="M676" s="11">
        <v>3</v>
      </c>
      <c r="N676" s="11">
        <v>4</v>
      </c>
    </row>
    <row r="677" spans="2:14" x14ac:dyDescent="0.55000000000000004">
      <c r="B677" s="11">
        <v>14</v>
      </c>
      <c r="C677" s="11">
        <v>100</v>
      </c>
      <c r="D677" s="11">
        <v>78</v>
      </c>
      <c r="E677" s="11">
        <v>25</v>
      </c>
      <c r="F677" s="11">
        <v>184</v>
      </c>
      <c r="G677" s="11">
        <v>36.6</v>
      </c>
      <c r="H677" s="11">
        <v>0.41199999999999998</v>
      </c>
      <c r="I677" s="11">
        <v>46</v>
      </c>
      <c r="J677" s="11">
        <v>1</v>
      </c>
      <c r="K677" s="11">
        <v>5</v>
      </c>
      <c r="L677" s="11">
        <v>6</v>
      </c>
      <c r="M677" s="11">
        <v>3</v>
      </c>
      <c r="N677" s="11">
        <v>2</v>
      </c>
    </row>
    <row r="678" spans="2:14" x14ac:dyDescent="0.55000000000000004">
      <c r="B678" s="11">
        <v>8</v>
      </c>
      <c r="C678" s="11">
        <v>118</v>
      </c>
      <c r="D678" s="11">
        <v>72</v>
      </c>
      <c r="E678" s="11">
        <v>19</v>
      </c>
      <c r="F678" s="11">
        <v>0</v>
      </c>
      <c r="G678" s="11">
        <v>23.1</v>
      </c>
      <c r="H678" s="11">
        <v>1.476</v>
      </c>
      <c r="I678" s="11">
        <v>46</v>
      </c>
      <c r="J678" s="11">
        <v>0</v>
      </c>
      <c r="K678" s="11">
        <v>5</v>
      </c>
      <c r="L678" s="11">
        <v>5</v>
      </c>
      <c r="M678" s="11">
        <v>2</v>
      </c>
      <c r="N678" s="11">
        <v>1</v>
      </c>
    </row>
    <row r="679" spans="2:14" x14ac:dyDescent="0.55000000000000004">
      <c r="B679" s="11">
        <v>3</v>
      </c>
      <c r="C679" s="11">
        <v>61</v>
      </c>
      <c r="D679" s="11">
        <v>82</v>
      </c>
      <c r="E679" s="11">
        <v>28</v>
      </c>
      <c r="F679" s="11">
        <v>0</v>
      </c>
      <c r="G679" s="11">
        <v>34.4</v>
      </c>
      <c r="H679" s="11">
        <v>0.24299999999999999</v>
      </c>
      <c r="I679" s="11">
        <v>46</v>
      </c>
      <c r="J679" s="11">
        <v>0</v>
      </c>
      <c r="K679" s="11">
        <v>3</v>
      </c>
      <c r="L679" s="11">
        <v>6</v>
      </c>
      <c r="M679" s="11">
        <v>3</v>
      </c>
      <c r="N679" s="11">
        <v>1</v>
      </c>
    </row>
    <row r="680" spans="2:14" x14ac:dyDescent="0.55000000000000004">
      <c r="B680" s="11">
        <v>4</v>
      </c>
      <c r="C680" s="11">
        <v>115</v>
      </c>
      <c r="D680" s="11">
        <v>72</v>
      </c>
      <c r="E680" s="11">
        <v>0</v>
      </c>
      <c r="F680" s="11">
        <v>0</v>
      </c>
      <c r="G680" s="11">
        <v>28.9</v>
      </c>
      <c r="H680" s="11">
        <v>0.376</v>
      </c>
      <c r="I680" s="11">
        <v>46</v>
      </c>
      <c r="J680" s="11">
        <v>1</v>
      </c>
      <c r="K680" s="11">
        <v>5</v>
      </c>
      <c r="L680" s="11">
        <v>5</v>
      </c>
      <c r="M680" s="11">
        <v>1</v>
      </c>
      <c r="N680" s="11">
        <v>1</v>
      </c>
    </row>
    <row r="681" spans="2:14" x14ac:dyDescent="0.55000000000000004">
      <c r="B681" s="11">
        <v>12</v>
      </c>
      <c r="C681" s="11">
        <v>84</v>
      </c>
      <c r="D681" s="11">
        <v>72</v>
      </c>
      <c r="E681" s="11">
        <v>31</v>
      </c>
      <c r="F681" s="11">
        <v>0</v>
      </c>
      <c r="G681" s="11">
        <v>29.7</v>
      </c>
      <c r="H681" s="11">
        <v>0.29699999999999999</v>
      </c>
      <c r="I681" s="11">
        <v>46</v>
      </c>
      <c r="J681" s="11">
        <v>1</v>
      </c>
      <c r="K681" s="11">
        <v>4</v>
      </c>
      <c r="L681" s="11">
        <v>5</v>
      </c>
      <c r="M681" s="11">
        <v>3</v>
      </c>
      <c r="N681" s="11">
        <v>1</v>
      </c>
    </row>
    <row r="682" spans="2:14" x14ac:dyDescent="0.55000000000000004">
      <c r="B682" s="11">
        <v>0</v>
      </c>
      <c r="C682" s="11">
        <v>105</v>
      </c>
      <c r="D682" s="11">
        <v>90</v>
      </c>
      <c r="E682" s="11">
        <v>0</v>
      </c>
      <c r="F682" s="11">
        <v>0</v>
      </c>
      <c r="G682" s="11">
        <v>29.6</v>
      </c>
      <c r="H682" s="11">
        <v>0.19700000000000001</v>
      </c>
      <c r="I682" s="11">
        <v>46</v>
      </c>
      <c r="J682" s="11">
        <v>0</v>
      </c>
      <c r="K682" s="11">
        <v>5</v>
      </c>
      <c r="L682" s="11">
        <v>6</v>
      </c>
      <c r="M682" s="11">
        <v>1</v>
      </c>
      <c r="N682" s="11">
        <v>1</v>
      </c>
    </row>
    <row r="683" spans="2:14" x14ac:dyDescent="0.55000000000000004">
      <c r="B683" s="11">
        <v>6</v>
      </c>
      <c r="C683" s="11">
        <v>92</v>
      </c>
      <c r="D683" s="11">
        <v>62</v>
      </c>
      <c r="E683" s="11">
        <v>32</v>
      </c>
      <c r="F683" s="11">
        <v>126</v>
      </c>
      <c r="G683" s="11">
        <v>32</v>
      </c>
      <c r="H683" s="11">
        <v>8.5000000000000006E-2</v>
      </c>
      <c r="I683" s="11">
        <v>46</v>
      </c>
      <c r="J683" s="11">
        <v>0</v>
      </c>
      <c r="K683" s="11">
        <v>4</v>
      </c>
      <c r="L683" s="11">
        <v>5</v>
      </c>
      <c r="M683" s="11">
        <v>3</v>
      </c>
      <c r="N683" s="11">
        <v>2</v>
      </c>
    </row>
    <row r="684" spans="2:14" x14ac:dyDescent="0.55000000000000004">
      <c r="B684" s="11">
        <v>0</v>
      </c>
      <c r="C684" s="11">
        <v>67</v>
      </c>
      <c r="D684" s="11">
        <v>76</v>
      </c>
      <c r="E684" s="11">
        <v>0</v>
      </c>
      <c r="F684" s="11">
        <v>0</v>
      </c>
      <c r="G684" s="11">
        <v>45.3</v>
      </c>
      <c r="H684" s="11">
        <v>0.19400000000000001</v>
      </c>
      <c r="I684" s="11">
        <v>46</v>
      </c>
      <c r="J684" s="11">
        <v>0</v>
      </c>
      <c r="K684" s="11">
        <v>3</v>
      </c>
      <c r="L684" s="11">
        <v>5</v>
      </c>
      <c r="M684" s="11">
        <v>1</v>
      </c>
      <c r="N684" s="11">
        <v>1</v>
      </c>
    </row>
    <row r="685" spans="2:14" x14ac:dyDescent="0.55000000000000004">
      <c r="B685" s="11">
        <v>1</v>
      </c>
      <c r="C685" s="11">
        <v>144</v>
      </c>
      <c r="D685" s="11">
        <v>82</v>
      </c>
      <c r="E685" s="11">
        <v>46</v>
      </c>
      <c r="F685" s="11">
        <v>180</v>
      </c>
      <c r="G685" s="11">
        <v>46.1</v>
      </c>
      <c r="H685" s="11">
        <v>0.33500000000000002</v>
      </c>
      <c r="I685" s="11">
        <v>46</v>
      </c>
      <c r="J685" s="11">
        <v>1</v>
      </c>
      <c r="K685" s="11">
        <v>6</v>
      </c>
      <c r="L685" s="11">
        <v>6</v>
      </c>
      <c r="M685" s="11">
        <v>4</v>
      </c>
      <c r="N685" s="11">
        <v>2</v>
      </c>
    </row>
    <row r="686" spans="2:14" x14ac:dyDescent="0.55000000000000004">
      <c r="B686" s="11">
        <v>12</v>
      </c>
      <c r="C686" s="11">
        <v>100</v>
      </c>
      <c r="D686" s="11">
        <v>84</v>
      </c>
      <c r="E686" s="11">
        <v>33</v>
      </c>
      <c r="F686" s="11">
        <v>105</v>
      </c>
      <c r="G686" s="11">
        <v>30</v>
      </c>
      <c r="H686" s="11">
        <v>0.48799999999999999</v>
      </c>
      <c r="I686" s="11">
        <v>46</v>
      </c>
      <c r="J686" s="11">
        <v>0</v>
      </c>
      <c r="K686" s="11">
        <v>5</v>
      </c>
      <c r="L686" s="11">
        <v>6</v>
      </c>
      <c r="M686" s="11">
        <v>3</v>
      </c>
      <c r="N686" s="11">
        <v>1</v>
      </c>
    </row>
    <row r="687" spans="2:14" x14ac:dyDescent="0.55000000000000004">
      <c r="B687" s="11">
        <v>17</v>
      </c>
      <c r="C687" s="11">
        <v>163</v>
      </c>
      <c r="D687" s="11">
        <v>72</v>
      </c>
      <c r="E687" s="11">
        <v>41</v>
      </c>
      <c r="F687" s="11">
        <v>114</v>
      </c>
      <c r="G687" s="11">
        <v>40.9</v>
      </c>
      <c r="H687" s="11">
        <v>0.81699999999999995</v>
      </c>
      <c r="I687" s="11">
        <v>47</v>
      </c>
      <c r="J687" s="11">
        <v>1</v>
      </c>
      <c r="K687" s="11">
        <v>7</v>
      </c>
      <c r="L687" s="11">
        <v>5</v>
      </c>
      <c r="M687" s="11">
        <v>4</v>
      </c>
      <c r="N687" s="11">
        <v>2</v>
      </c>
    </row>
    <row r="688" spans="2:14" x14ac:dyDescent="0.55000000000000004">
      <c r="B688" s="11">
        <v>5</v>
      </c>
      <c r="C688" s="11">
        <v>143</v>
      </c>
      <c r="D688" s="11">
        <v>78</v>
      </c>
      <c r="E688" s="11">
        <v>0</v>
      </c>
      <c r="F688" s="11">
        <v>0</v>
      </c>
      <c r="G688" s="11">
        <v>45</v>
      </c>
      <c r="H688" s="11">
        <v>0.19</v>
      </c>
      <c r="I688" s="11">
        <v>47</v>
      </c>
      <c r="J688" s="11">
        <v>0</v>
      </c>
      <c r="K688" s="11">
        <v>6</v>
      </c>
      <c r="L688" s="11">
        <v>6</v>
      </c>
      <c r="M688" s="11">
        <v>1</v>
      </c>
      <c r="N688" s="11">
        <v>1</v>
      </c>
    </row>
    <row r="689" spans="2:14" x14ac:dyDescent="0.55000000000000004">
      <c r="B689" s="11">
        <v>7</v>
      </c>
      <c r="C689" s="11">
        <v>161</v>
      </c>
      <c r="D689" s="11">
        <v>86</v>
      </c>
      <c r="E689" s="11">
        <v>0</v>
      </c>
      <c r="F689" s="11">
        <v>0</v>
      </c>
      <c r="G689" s="11">
        <v>30.4</v>
      </c>
      <c r="H689" s="11">
        <v>0.16500000000000001</v>
      </c>
      <c r="I689" s="11">
        <v>47</v>
      </c>
      <c r="J689" s="11">
        <v>1</v>
      </c>
      <c r="K689" s="11">
        <v>7</v>
      </c>
      <c r="L689" s="11">
        <v>6</v>
      </c>
      <c r="M689" s="11">
        <v>1</v>
      </c>
      <c r="N689" s="11">
        <v>1</v>
      </c>
    </row>
    <row r="690" spans="2:14" x14ac:dyDescent="0.55000000000000004">
      <c r="B690" s="11">
        <v>10</v>
      </c>
      <c r="C690" s="11">
        <v>161</v>
      </c>
      <c r="D690" s="11">
        <v>68</v>
      </c>
      <c r="E690" s="11">
        <v>23</v>
      </c>
      <c r="F690" s="11">
        <v>132</v>
      </c>
      <c r="G690" s="11">
        <v>25.5</v>
      </c>
      <c r="H690" s="11">
        <v>0.32600000000000001</v>
      </c>
      <c r="I690" s="11">
        <v>47</v>
      </c>
      <c r="J690" s="11">
        <v>1</v>
      </c>
      <c r="K690" s="11">
        <v>7</v>
      </c>
      <c r="L690" s="11">
        <v>5</v>
      </c>
      <c r="M690" s="11">
        <v>2</v>
      </c>
      <c r="N690" s="11">
        <v>2</v>
      </c>
    </row>
    <row r="691" spans="2:14" x14ac:dyDescent="0.55000000000000004">
      <c r="B691" s="11">
        <v>10</v>
      </c>
      <c r="C691" s="11">
        <v>68</v>
      </c>
      <c r="D691" s="11">
        <v>106</v>
      </c>
      <c r="E691" s="11">
        <v>23</v>
      </c>
      <c r="F691" s="11">
        <v>49</v>
      </c>
      <c r="G691" s="11">
        <v>35.5</v>
      </c>
      <c r="H691" s="11">
        <v>0.28499999999999998</v>
      </c>
      <c r="I691" s="11">
        <v>47</v>
      </c>
      <c r="J691" s="11">
        <v>0</v>
      </c>
      <c r="K691" s="11">
        <v>3</v>
      </c>
      <c r="L691" s="11">
        <v>7</v>
      </c>
      <c r="M691" s="11">
        <v>2</v>
      </c>
      <c r="N691" s="11">
        <v>1</v>
      </c>
    </row>
    <row r="692" spans="2:14" x14ac:dyDescent="0.55000000000000004">
      <c r="B692" s="11">
        <v>1</v>
      </c>
      <c r="C692" s="11">
        <v>126</v>
      </c>
      <c r="D692" s="11">
        <v>60</v>
      </c>
      <c r="E692" s="11">
        <v>0</v>
      </c>
      <c r="F692" s="11">
        <v>0</v>
      </c>
      <c r="G692" s="11">
        <v>30.1</v>
      </c>
      <c r="H692" s="11">
        <v>0.34899999999999998</v>
      </c>
      <c r="I692" s="11">
        <v>47</v>
      </c>
      <c r="J692" s="11">
        <v>1</v>
      </c>
      <c r="K692" s="11">
        <v>6</v>
      </c>
      <c r="L692" s="11">
        <v>4</v>
      </c>
      <c r="M692" s="11">
        <v>1</v>
      </c>
      <c r="N692" s="11">
        <v>1</v>
      </c>
    </row>
    <row r="693" spans="2:14" x14ac:dyDescent="0.55000000000000004">
      <c r="B693" s="11">
        <v>7</v>
      </c>
      <c r="C693" s="11">
        <v>106</v>
      </c>
      <c r="D693" s="11">
        <v>92</v>
      </c>
      <c r="E693" s="11">
        <v>18</v>
      </c>
      <c r="F693" s="11">
        <v>0</v>
      </c>
      <c r="G693" s="11">
        <v>22.7</v>
      </c>
      <c r="H693" s="11">
        <v>0.23499999999999999</v>
      </c>
      <c r="I693" s="11">
        <v>48</v>
      </c>
      <c r="J693" s="11">
        <v>0</v>
      </c>
      <c r="K693" s="11">
        <v>5</v>
      </c>
      <c r="L693" s="11">
        <v>7</v>
      </c>
      <c r="M693" s="11">
        <v>2</v>
      </c>
      <c r="N693" s="11">
        <v>1</v>
      </c>
    </row>
    <row r="694" spans="2:14" x14ac:dyDescent="0.55000000000000004">
      <c r="B694" s="11">
        <v>12</v>
      </c>
      <c r="C694" s="11">
        <v>88</v>
      </c>
      <c r="D694" s="11">
        <v>74</v>
      </c>
      <c r="E694" s="11">
        <v>40</v>
      </c>
      <c r="F694" s="11">
        <v>54</v>
      </c>
      <c r="G694" s="11">
        <v>35.299999999999997</v>
      </c>
      <c r="H694" s="11">
        <v>0.378</v>
      </c>
      <c r="I694" s="11">
        <v>48</v>
      </c>
      <c r="J694" s="11">
        <v>0</v>
      </c>
      <c r="K694" s="11">
        <v>4</v>
      </c>
      <c r="L694" s="11">
        <v>5</v>
      </c>
      <c r="M694" s="11">
        <v>4</v>
      </c>
      <c r="N694" s="11">
        <v>1</v>
      </c>
    </row>
    <row r="695" spans="2:14" x14ac:dyDescent="0.55000000000000004">
      <c r="B695" s="11">
        <v>9</v>
      </c>
      <c r="C695" s="11">
        <v>120</v>
      </c>
      <c r="D695" s="11">
        <v>72</v>
      </c>
      <c r="E695" s="11">
        <v>22</v>
      </c>
      <c r="F695" s="11">
        <v>56</v>
      </c>
      <c r="G695" s="11">
        <v>20.8</v>
      </c>
      <c r="H695" s="11">
        <v>0.73299999999999998</v>
      </c>
      <c r="I695" s="11">
        <v>48</v>
      </c>
      <c r="J695" s="11">
        <v>0</v>
      </c>
      <c r="K695" s="11">
        <v>5</v>
      </c>
      <c r="L695" s="11">
        <v>5</v>
      </c>
      <c r="M695" s="11">
        <v>2</v>
      </c>
      <c r="N695" s="11">
        <v>1</v>
      </c>
    </row>
    <row r="696" spans="2:14" x14ac:dyDescent="0.55000000000000004">
      <c r="B696" s="11">
        <v>5</v>
      </c>
      <c r="C696" s="11">
        <v>104</v>
      </c>
      <c r="D696" s="11">
        <v>74</v>
      </c>
      <c r="E696" s="11">
        <v>0</v>
      </c>
      <c r="F696" s="11">
        <v>0</v>
      </c>
      <c r="G696" s="11">
        <v>28.8</v>
      </c>
      <c r="H696" s="11">
        <v>0.153</v>
      </c>
      <c r="I696" s="11">
        <v>48</v>
      </c>
      <c r="J696" s="11">
        <v>0</v>
      </c>
      <c r="K696" s="11">
        <v>5</v>
      </c>
      <c r="L696" s="11">
        <v>5</v>
      </c>
      <c r="M696" s="11">
        <v>1</v>
      </c>
      <c r="N696" s="11">
        <v>1</v>
      </c>
    </row>
    <row r="697" spans="2:14" x14ac:dyDescent="0.55000000000000004">
      <c r="B697" s="11">
        <v>11</v>
      </c>
      <c r="C697" s="11">
        <v>120</v>
      </c>
      <c r="D697" s="11">
        <v>80</v>
      </c>
      <c r="E697" s="11">
        <v>37</v>
      </c>
      <c r="F697" s="11">
        <v>150</v>
      </c>
      <c r="G697" s="11">
        <v>42.3</v>
      </c>
      <c r="H697" s="11">
        <v>0.78500000000000003</v>
      </c>
      <c r="I697" s="11">
        <v>48</v>
      </c>
      <c r="J697" s="11">
        <v>1</v>
      </c>
      <c r="K697" s="11">
        <v>5</v>
      </c>
      <c r="L697" s="11">
        <v>6</v>
      </c>
      <c r="M697" s="11">
        <v>3</v>
      </c>
      <c r="N697" s="11">
        <v>2</v>
      </c>
    </row>
    <row r="698" spans="2:14" x14ac:dyDescent="0.55000000000000004">
      <c r="B698" s="11">
        <v>9</v>
      </c>
      <c r="C698" s="11">
        <v>184</v>
      </c>
      <c r="D698" s="11">
        <v>85</v>
      </c>
      <c r="E698" s="11">
        <v>15</v>
      </c>
      <c r="F698" s="11">
        <v>0</v>
      </c>
      <c r="G698" s="11">
        <v>30</v>
      </c>
      <c r="H698" s="11">
        <v>1.2130000000000001</v>
      </c>
      <c r="I698" s="11">
        <v>49</v>
      </c>
      <c r="J698" s="11">
        <v>1</v>
      </c>
      <c r="K698" s="11">
        <v>8</v>
      </c>
      <c r="L698" s="11">
        <v>6</v>
      </c>
      <c r="M698" s="11">
        <v>2</v>
      </c>
      <c r="N698" s="11">
        <v>1</v>
      </c>
    </row>
    <row r="699" spans="2:14" x14ac:dyDescent="0.55000000000000004">
      <c r="B699" s="11">
        <v>8</v>
      </c>
      <c r="C699" s="11">
        <v>126</v>
      </c>
      <c r="D699" s="11">
        <v>88</v>
      </c>
      <c r="E699" s="11">
        <v>36</v>
      </c>
      <c r="F699" s="11">
        <v>108</v>
      </c>
      <c r="G699" s="11">
        <v>38.5</v>
      </c>
      <c r="H699" s="11">
        <v>0.34899999999999998</v>
      </c>
      <c r="I699" s="11">
        <v>49</v>
      </c>
      <c r="J699" s="11">
        <v>0</v>
      </c>
      <c r="K699" s="11">
        <v>6</v>
      </c>
      <c r="L699" s="11">
        <v>6</v>
      </c>
      <c r="M699" s="11">
        <v>3</v>
      </c>
      <c r="N699" s="11">
        <v>2</v>
      </c>
    </row>
    <row r="700" spans="2:14" x14ac:dyDescent="0.55000000000000004">
      <c r="B700" s="11">
        <v>9</v>
      </c>
      <c r="C700" s="11">
        <v>165</v>
      </c>
      <c r="D700" s="11">
        <v>88</v>
      </c>
      <c r="E700" s="11">
        <v>0</v>
      </c>
      <c r="F700" s="11">
        <v>0</v>
      </c>
      <c r="G700" s="11">
        <v>30.4</v>
      </c>
      <c r="H700" s="11">
        <v>0.30199999999999999</v>
      </c>
      <c r="I700" s="11">
        <v>49</v>
      </c>
      <c r="J700" s="11">
        <v>1</v>
      </c>
      <c r="K700" s="11">
        <v>7</v>
      </c>
      <c r="L700" s="11">
        <v>6</v>
      </c>
      <c r="M700" s="11">
        <v>1</v>
      </c>
      <c r="N700" s="11">
        <v>1</v>
      </c>
    </row>
    <row r="701" spans="2:14" x14ac:dyDescent="0.55000000000000004">
      <c r="B701" s="11">
        <v>6</v>
      </c>
      <c r="C701" s="11">
        <v>165</v>
      </c>
      <c r="D701" s="11">
        <v>68</v>
      </c>
      <c r="E701" s="11">
        <v>26</v>
      </c>
      <c r="F701" s="11">
        <v>168</v>
      </c>
      <c r="G701" s="11">
        <v>33.6</v>
      </c>
      <c r="H701" s="11">
        <v>0.63100000000000001</v>
      </c>
      <c r="I701" s="11">
        <v>49</v>
      </c>
      <c r="J701" s="11">
        <v>0</v>
      </c>
      <c r="K701" s="11">
        <v>7</v>
      </c>
      <c r="L701" s="11">
        <v>5</v>
      </c>
      <c r="M701" s="11">
        <v>3</v>
      </c>
      <c r="N701" s="11">
        <v>2</v>
      </c>
    </row>
    <row r="702" spans="2:14" x14ac:dyDescent="0.55000000000000004">
      <c r="B702" s="11">
        <v>6</v>
      </c>
      <c r="C702" s="11">
        <v>125</v>
      </c>
      <c r="D702" s="11">
        <v>78</v>
      </c>
      <c r="E702" s="11">
        <v>31</v>
      </c>
      <c r="F702" s="11">
        <v>0</v>
      </c>
      <c r="G702" s="11">
        <v>27.6</v>
      </c>
      <c r="H702" s="11">
        <v>0.56499999999999995</v>
      </c>
      <c r="I702" s="11">
        <v>49</v>
      </c>
      <c r="J702" s="11">
        <v>1</v>
      </c>
      <c r="K702" s="11">
        <v>6</v>
      </c>
      <c r="L702" s="11">
        <v>6</v>
      </c>
      <c r="M702" s="11">
        <v>3</v>
      </c>
      <c r="N702" s="11">
        <v>1</v>
      </c>
    </row>
    <row r="703" spans="2:14" x14ac:dyDescent="0.55000000000000004">
      <c r="B703" s="11">
        <v>6</v>
      </c>
      <c r="C703" s="11">
        <v>148</v>
      </c>
      <c r="D703" s="11">
        <v>72</v>
      </c>
      <c r="E703" s="11">
        <v>35</v>
      </c>
      <c r="F703" s="11">
        <v>0</v>
      </c>
      <c r="G703" s="11">
        <v>33.6</v>
      </c>
      <c r="H703" s="11">
        <v>0.627</v>
      </c>
      <c r="I703" s="11">
        <v>50</v>
      </c>
      <c r="J703" s="11">
        <v>1</v>
      </c>
      <c r="K703" s="11">
        <v>6</v>
      </c>
      <c r="L703" s="11">
        <v>5</v>
      </c>
      <c r="M703" s="11">
        <v>3</v>
      </c>
      <c r="N703" s="11">
        <v>1</v>
      </c>
    </row>
    <row r="704" spans="2:14" x14ac:dyDescent="0.55000000000000004">
      <c r="B704" s="11">
        <v>8</v>
      </c>
      <c r="C704" s="11">
        <v>99</v>
      </c>
      <c r="D704" s="11">
        <v>84</v>
      </c>
      <c r="E704" s="11">
        <v>0</v>
      </c>
      <c r="F704" s="11">
        <v>0</v>
      </c>
      <c r="G704" s="11">
        <v>35.4</v>
      </c>
      <c r="H704" s="11">
        <v>0.38800000000000001</v>
      </c>
      <c r="I704" s="11">
        <v>50</v>
      </c>
      <c r="J704" s="11">
        <v>0</v>
      </c>
      <c r="K704" s="11">
        <v>4</v>
      </c>
      <c r="L704" s="11">
        <v>6</v>
      </c>
      <c r="M704" s="11">
        <v>1</v>
      </c>
      <c r="N704" s="11">
        <v>1</v>
      </c>
    </row>
    <row r="705" spans="2:14" x14ac:dyDescent="0.55000000000000004">
      <c r="B705" s="11">
        <v>7</v>
      </c>
      <c r="C705" s="11">
        <v>136</v>
      </c>
      <c r="D705" s="11">
        <v>90</v>
      </c>
      <c r="E705" s="11">
        <v>0</v>
      </c>
      <c r="F705" s="11">
        <v>0</v>
      </c>
      <c r="G705" s="11">
        <v>29.9</v>
      </c>
      <c r="H705" s="11">
        <v>0.21</v>
      </c>
      <c r="I705" s="11">
        <v>50</v>
      </c>
      <c r="J705" s="11">
        <v>0</v>
      </c>
      <c r="K705" s="11">
        <v>6</v>
      </c>
      <c r="L705" s="11">
        <v>6</v>
      </c>
      <c r="M705" s="11">
        <v>1</v>
      </c>
      <c r="N705" s="11">
        <v>1</v>
      </c>
    </row>
    <row r="706" spans="2:14" x14ac:dyDescent="0.55000000000000004">
      <c r="B706" s="11">
        <v>1</v>
      </c>
      <c r="C706" s="11">
        <v>164</v>
      </c>
      <c r="D706" s="11">
        <v>82</v>
      </c>
      <c r="E706" s="11">
        <v>43</v>
      </c>
      <c r="F706" s="11">
        <v>67</v>
      </c>
      <c r="G706" s="11">
        <v>32.799999999999997</v>
      </c>
      <c r="H706" s="11">
        <v>0.34100000000000003</v>
      </c>
      <c r="I706" s="11">
        <v>50</v>
      </c>
      <c r="J706" s="11">
        <v>0</v>
      </c>
      <c r="K706" s="11">
        <v>7</v>
      </c>
      <c r="L706" s="11">
        <v>6</v>
      </c>
      <c r="M706" s="11">
        <v>4</v>
      </c>
      <c r="N706" s="11">
        <v>1</v>
      </c>
    </row>
    <row r="707" spans="2:14" x14ac:dyDescent="0.55000000000000004">
      <c r="B707" s="11">
        <v>11</v>
      </c>
      <c r="C707" s="11">
        <v>138</v>
      </c>
      <c r="D707" s="11">
        <v>74</v>
      </c>
      <c r="E707" s="11">
        <v>26</v>
      </c>
      <c r="F707" s="11">
        <v>144</v>
      </c>
      <c r="G707" s="11">
        <v>36.1</v>
      </c>
      <c r="H707" s="11">
        <v>0.55700000000000005</v>
      </c>
      <c r="I707" s="11">
        <v>50</v>
      </c>
      <c r="J707" s="11">
        <v>1</v>
      </c>
      <c r="K707" s="11">
        <v>6</v>
      </c>
      <c r="L707" s="11">
        <v>5</v>
      </c>
      <c r="M707" s="11">
        <v>3</v>
      </c>
      <c r="N707" s="11">
        <v>2</v>
      </c>
    </row>
    <row r="708" spans="2:14" x14ac:dyDescent="0.55000000000000004">
      <c r="B708" s="11">
        <v>9</v>
      </c>
      <c r="C708" s="11">
        <v>112</v>
      </c>
      <c r="D708" s="11">
        <v>82</v>
      </c>
      <c r="E708" s="11">
        <v>24</v>
      </c>
      <c r="F708" s="11">
        <v>0</v>
      </c>
      <c r="G708" s="11">
        <v>28.2</v>
      </c>
      <c r="H708" s="11">
        <v>1.282</v>
      </c>
      <c r="I708" s="11">
        <v>50</v>
      </c>
      <c r="J708" s="11">
        <v>1</v>
      </c>
      <c r="K708" s="11">
        <v>5</v>
      </c>
      <c r="L708" s="11">
        <v>6</v>
      </c>
      <c r="M708" s="11">
        <v>2</v>
      </c>
      <c r="N708" s="11">
        <v>1</v>
      </c>
    </row>
    <row r="709" spans="2:14" x14ac:dyDescent="0.55000000000000004">
      <c r="B709" s="11">
        <v>6</v>
      </c>
      <c r="C709" s="11">
        <v>147</v>
      </c>
      <c r="D709" s="11">
        <v>80</v>
      </c>
      <c r="E709" s="11">
        <v>0</v>
      </c>
      <c r="F709" s="11">
        <v>0</v>
      </c>
      <c r="G709" s="11">
        <v>29.5</v>
      </c>
      <c r="H709" s="11">
        <v>0.17799999999999999</v>
      </c>
      <c r="I709" s="11">
        <v>50</v>
      </c>
      <c r="J709" s="11">
        <v>1</v>
      </c>
      <c r="K709" s="11">
        <v>6</v>
      </c>
      <c r="L709" s="11">
        <v>6</v>
      </c>
      <c r="M709" s="11">
        <v>1</v>
      </c>
      <c r="N709" s="11">
        <v>1</v>
      </c>
    </row>
    <row r="710" spans="2:14" x14ac:dyDescent="0.55000000000000004">
      <c r="B710" s="11">
        <v>6</v>
      </c>
      <c r="C710" s="11">
        <v>162</v>
      </c>
      <c r="D710" s="11">
        <v>62</v>
      </c>
      <c r="E710" s="11">
        <v>0</v>
      </c>
      <c r="F710" s="11">
        <v>0</v>
      </c>
      <c r="G710" s="11">
        <v>24.3</v>
      </c>
      <c r="H710" s="11">
        <v>0.17799999999999999</v>
      </c>
      <c r="I710" s="11">
        <v>50</v>
      </c>
      <c r="J710" s="11">
        <v>1</v>
      </c>
      <c r="K710" s="11">
        <v>7</v>
      </c>
      <c r="L710" s="11">
        <v>5</v>
      </c>
      <c r="M710" s="11">
        <v>1</v>
      </c>
      <c r="N710" s="11">
        <v>1</v>
      </c>
    </row>
    <row r="711" spans="2:14" x14ac:dyDescent="0.55000000000000004">
      <c r="B711" s="11">
        <v>5</v>
      </c>
      <c r="C711" s="11">
        <v>166</v>
      </c>
      <c r="D711" s="11">
        <v>72</v>
      </c>
      <c r="E711" s="11">
        <v>19</v>
      </c>
      <c r="F711" s="11">
        <v>175</v>
      </c>
      <c r="G711" s="11">
        <v>25.8</v>
      </c>
      <c r="H711" s="11">
        <v>0.58699999999999997</v>
      </c>
      <c r="I711" s="11">
        <v>51</v>
      </c>
      <c r="J711" s="11">
        <v>1</v>
      </c>
      <c r="K711" s="11">
        <v>7</v>
      </c>
      <c r="L711" s="11">
        <v>5</v>
      </c>
      <c r="M711" s="11">
        <v>2</v>
      </c>
      <c r="N711" s="11">
        <v>2</v>
      </c>
    </row>
    <row r="712" spans="2:14" x14ac:dyDescent="0.55000000000000004">
      <c r="B712" s="11">
        <v>11</v>
      </c>
      <c r="C712" s="11">
        <v>143</v>
      </c>
      <c r="D712" s="11">
        <v>94</v>
      </c>
      <c r="E712" s="11">
        <v>33</v>
      </c>
      <c r="F712" s="11">
        <v>146</v>
      </c>
      <c r="G712" s="11">
        <v>36.6</v>
      </c>
      <c r="H712" s="11">
        <v>0.254</v>
      </c>
      <c r="I712" s="11">
        <v>51</v>
      </c>
      <c r="J712" s="11">
        <v>1</v>
      </c>
      <c r="K712" s="11">
        <v>6</v>
      </c>
      <c r="L712" s="11">
        <v>7</v>
      </c>
      <c r="M712" s="11">
        <v>3</v>
      </c>
      <c r="N712" s="11">
        <v>2</v>
      </c>
    </row>
    <row r="713" spans="2:14" x14ac:dyDescent="0.55000000000000004">
      <c r="B713" s="11">
        <v>7</v>
      </c>
      <c r="C713" s="11">
        <v>181</v>
      </c>
      <c r="D713" s="11">
        <v>84</v>
      </c>
      <c r="E713" s="11">
        <v>21</v>
      </c>
      <c r="F713" s="11">
        <v>192</v>
      </c>
      <c r="G713" s="11">
        <v>35.9</v>
      </c>
      <c r="H713" s="11">
        <v>0.58599999999999997</v>
      </c>
      <c r="I713" s="11">
        <v>51</v>
      </c>
      <c r="J713" s="11">
        <v>1</v>
      </c>
      <c r="K713" s="11">
        <v>8</v>
      </c>
      <c r="L713" s="11">
        <v>6</v>
      </c>
      <c r="M713" s="11">
        <v>2</v>
      </c>
      <c r="N713" s="11">
        <v>2</v>
      </c>
    </row>
    <row r="714" spans="2:14" x14ac:dyDescent="0.55000000000000004">
      <c r="B714" s="11">
        <v>11</v>
      </c>
      <c r="C714" s="11">
        <v>155</v>
      </c>
      <c r="D714" s="11">
        <v>76</v>
      </c>
      <c r="E714" s="11">
        <v>28</v>
      </c>
      <c r="F714" s="11">
        <v>150</v>
      </c>
      <c r="G714" s="11">
        <v>33.299999999999997</v>
      </c>
      <c r="H714" s="11">
        <v>1.353</v>
      </c>
      <c r="I714" s="11">
        <v>51</v>
      </c>
      <c r="J714" s="11">
        <v>1</v>
      </c>
      <c r="K714" s="11">
        <v>7</v>
      </c>
      <c r="L714" s="11">
        <v>5</v>
      </c>
      <c r="M714" s="11">
        <v>3</v>
      </c>
      <c r="N714" s="11">
        <v>2</v>
      </c>
    </row>
    <row r="715" spans="2:14" x14ac:dyDescent="0.55000000000000004">
      <c r="B715" s="11">
        <v>7</v>
      </c>
      <c r="C715" s="11">
        <v>136</v>
      </c>
      <c r="D715" s="11">
        <v>74</v>
      </c>
      <c r="E715" s="11">
        <v>26</v>
      </c>
      <c r="F715" s="11">
        <v>135</v>
      </c>
      <c r="G715" s="11">
        <v>26</v>
      </c>
      <c r="H715" s="11">
        <v>0.64700000000000002</v>
      </c>
      <c r="I715" s="11">
        <v>51</v>
      </c>
      <c r="J715" s="11">
        <v>0</v>
      </c>
      <c r="K715" s="11">
        <v>6</v>
      </c>
      <c r="L715" s="11">
        <v>5</v>
      </c>
      <c r="M715" s="11">
        <v>3</v>
      </c>
      <c r="N715" s="11">
        <v>2</v>
      </c>
    </row>
    <row r="716" spans="2:14" x14ac:dyDescent="0.55000000000000004">
      <c r="B716" s="11">
        <v>10</v>
      </c>
      <c r="C716" s="11">
        <v>148</v>
      </c>
      <c r="D716" s="11">
        <v>84</v>
      </c>
      <c r="E716" s="11">
        <v>48</v>
      </c>
      <c r="F716" s="11">
        <v>237</v>
      </c>
      <c r="G716" s="11">
        <v>37.6</v>
      </c>
      <c r="H716" s="11">
        <v>1.0009999999999999</v>
      </c>
      <c r="I716" s="11">
        <v>51</v>
      </c>
      <c r="J716" s="11">
        <v>1</v>
      </c>
      <c r="K716" s="11">
        <v>6</v>
      </c>
      <c r="L716" s="11">
        <v>6</v>
      </c>
      <c r="M716" s="11">
        <v>4</v>
      </c>
      <c r="N716" s="11">
        <v>3</v>
      </c>
    </row>
    <row r="717" spans="2:14" x14ac:dyDescent="0.55000000000000004">
      <c r="B717" s="11">
        <v>7</v>
      </c>
      <c r="C717" s="11">
        <v>125</v>
      </c>
      <c r="D717" s="11">
        <v>86</v>
      </c>
      <c r="E717" s="11">
        <v>0</v>
      </c>
      <c r="F717" s="11">
        <v>0</v>
      </c>
      <c r="G717" s="11">
        <v>37.6</v>
      </c>
      <c r="H717" s="11">
        <v>0.30399999999999999</v>
      </c>
      <c r="I717" s="11">
        <v>51</v>
      </c>
      <c r="J717" s="11">
        <v>0</v>
      </c>
      <c r="K717" s="11">
        <v>6</v>
      </c>
      <c r="L717" s="11">
        <v>6</v>
      </c>
      <c r="M717" s="11">
        <v>1</v>
      </c>
      <c r="N717" s="11">
        <v>1</v>
      </c>
    </row>
    <row r="718" spans="2:14" x14ac:dyDescent="0.55000000000000004">
      <c r="B718" s="11">
        <v>11</v>
      </c>
      <c r="C718" s="11">
        <v>127</v>
      </c>
      <c r="D718" s="11">
        <v>106</v>
      </c>
      <c r="E718" s="11">
        <v>0</v>
      </c>
      <c r="F718" s="11">
        <v>0</v>
      </c>
      <c r="G718" s="11">
        <v>39</v>
      </c>
      <c r="H718" s="11">
        <v>0.19</v>
      </c>
      <c r="I718" s="11">
        <v>51</v>
      </c>
      <c r="J718" s="11">
        <v>0</v>
      </c>
      <c r="K718" s="11">
        <v>6</v>
      </c>
      <c r="L718" s="11">
        <v>7</v>
      </c>
      <c r="M718" s="11">
        <v>1</v>
      </c>
      <c r="N718" s="11">
        <v>1</v>
      </c>
    </row>
    <row r="719" spans="2:14" x14ac:dyDescent="0.55000000000000004">
      <c r="B719" s="11">
        <v>5</v>
      </c>
      <c r="C719" s="11">
        <v>162</v>
      </c>
      <c r="D719" s="11">
        <v>104</v>
      </c>
      <c r="E719" s="11">
        <v>0</v>
      </c>
      <c r="F719" s="11">
        <v>0</v>
      </c>
      <c r="G719" s="11">
        <v>37.700000000000003</v>
      </c>
      <c r="H719" s="11">
        <v>0.151</v>
      </c>
      <c r="I719" s="11">
        <v>52</v>
      </c>
      <c r="J719" s="11">
        <v>1</v>
      </c>
      <c r="K719" s="11">
        <v>7</v>
      </c>
      <c r="L719" s="11">
        <v>7</v>
      </c>
      <c r="M719" s="11">
        <v>1</v>
      </c>
      <c r="N719" s="11">
        <v>1</v>
      </c>
    </row>
    <row r="720" spans="2:14" x14ac:dyDescent="0.55000000000000004">
      <c r="B720" s="11">
        <v>13</v>
      </c>
      <c r="C720" s="11">
        <v>106</v>
      </c>
      <c r="D720" s="11">
        <v>70</v>
      </c>
      <c r="E720" s="11">
        <v>0</v>
      </c>
      <c r="F720" s="11">
        <v>0</v>
      </c>
      <c r="G720" s="11">
        <v>34.200000000000003</v>
      </c>
      <c r="H720" s="11">
        <v>0.251</v>
      </c>
      <c r="I720" s="11">
        <v>52</v>
      </c>
      <c r="J720" s="11">
        <v>0</v>
      </c>
      <c r="K720" s="11">
        <v>5</v>
      </c>
      <c r="L720" s="11">
        <v>5</v>
      </c>
      <c r="M720" s="11">
        <v>1</v>
      </c>
      <c r="N720" s="11">
        <v>1</v>
      </c>
    </row>
    <row r="721" spans="2:14" x14ac:dyDescent="0.55000000000000004">
      <c r="B721" s="11">
        <v>2</v>
      </c>
      <c r="C721" s="11">
        <v>108</v>
      </c>
      <c r="D721" s="11">
        <v>80</v>
      </c>
      <c r="E721" s="11">
        <v>0</v>
      </c>
      <c r="F721" s="11">
        <v>0</v>
      </c>
      <c r="G721" s="11">
        <v>27</v>
      </c>
      <c r="H721" s="11">
        <v>0.25900000000000001</v>
      </c>
      <c r="I721" s="11">
        <v>52</v>
      </c>
      <c r="J721" s="11">
        <v>1</v>
      </c>
      <c r="K721" s="11">
        <v>5</v>
      </c>
      <c r="L721" s="11">
        <v>6</v>
      </c>
      <c r="M721" s="11">
        <v>1</v>
      </c>
      <c r="N721" s="11">
        <v>1</v>
      </c>
    </row>
    <row r="722" spans="2:14" x14ac:dyDescent="0.55000000000000004">
      <c r="B722" s="11">
        <v>8</v>
      </c>
      <c r="C722" s="11">
        <v>124</v>
      </c>
      <c r="D722" s="11">
        <v>76</v>
      </c>
      <c r="E722" s="11">
        <v>24</v>
      </c>
      <c r="F722" s="11">
        <v>600</v>
      </c>
      <c r="G722" s="11">
        <v>28.7</v>
      </c>
      <c r="H722" s="11">
        <v>0.68700000000000006</v>
      </c>
      <c r="I722" s="11">
        <v>52</v>
      </c>
      <c r="J722" s="11">
        <v>1</v>
      </c>
      <c r="K722" s="11">
        <v>5</v>
      </c>
      <c r="L722" s="11">
        <v>5</v>
      </c>
      <c r="M722" s="11">
        <v>2</v>
      </c>
      <c r="N722" s="11">
        <v>6</v>
      </c>
    </row>
    <row r="723" spans="2:14" x14ac:dyDescent="0.55000000000000004">
      <c r="B723" s="11">
        <v>3</v>
      </c>
      <c r="C723" s="11">
        <v>176</v>
      </c>
      <c r="D723" s="11">
        <v>86</v>
      </c>
      <c r="E723" s="11">
        <v>27</v>
      </c>
      <c r="F723" s="11">
        <v>156</v>
      </c>
      <c r="G723" s="11">
        <v>33.299999999999997</v>
      </c>
      <c r="H723" s="11">
        <v>1.1539999999999999</v>
      </c>
      <c r="I723" s="11">
        <v>52</v>
      </c>
      <c r="J723" s="11">
        <v>1</v>
      </c>
      <c r="K723" s="11">
        <v>8</v>
      </c>
      <c r="L723" s="11">
        <v>6</v>
      </c>
      <c r="M723" s="11">
        <v>3</v>
      </c>
      <c r="N723" s="11">
        <v>2</v>
      </c>
    </row>
    <row r="724" spans="2:14" x14ac:dyDescent="0.55000000000000004">
      <c r="B724" s="11">
        <v>1</v>
      </c>
      <c r="C724" s="11">
        <v>168</v>
      </c>
      <c r="D724" s="11">
        <v>88</v>
      </c>
      <c r="E724" s="11">
        <v>29</v>
      </c>
      <c r="F724" s="11">
        <v>0</v>
      </c>
      <c r="G724" s="11">
        <v>35</v>
      </c>
      <c r="H724" s="11">
        <v>0.90500000000000003</v>
      </c>
      <c r="I724" s="11">
        <v>52</v>
      </c>
      <c r="J724" s="11">
        <v>1</v>
      </c>
      <c r="K724" s="11">
        <v>7</v>
      </c>
      <c r="L724" s="11">
        <v>6</v>
      </c>
      <c r="M724" s="11">
        <v>3</v>
      </c>
      <c r="N724" s="11">
        <v>1</v>
      </c>
    </row>
    <row r="725" spans="2:14" x14ac:dyDescent="0.55000000000000004">
      <c r="B725" s="11">
        <v>5</v>
      </c>
      <c r="C725" s="11">
        <v>97</v>
      </c>
      <c r="D725" s="11">
        <v>76</v>
      </c>
      <c r="E725" s="11">
        <v>27</v>
      </c>
      <c r="F725" s="11">
        <v>0</v>
      </c>
      <c r="G725" s="11">
        <v>35.6</v>
      </c>
      <c r="H725" s="11">
        <v>0.378</v>
      </c>
      <c r="I725" s="11">
        <v>52</v>
      </c>
      <c r="J725" s="11">
        <v>1</v>
      </c>
      <c r="K725" s="11">
        <v>4</v>
      </c>
      <c r="L725" s="11">
        <v>5</v>
      </c>
      <c r="M725" s="11">
        <v>3</v>
      </c>
      <c r="N725" s="11">
        <v>1</v>
      </c>
    </row>
    <row r="726" spans="2:14" x14ac:dyDescent="0.55000000000000004">
      <c r="B726" s="11">
        <v>0</v>
      </c>
      <c r="C726" s="11">
        <v>123</v>
      </c>
      <c r="D726" s="11">
        <v>72</v>
      </c>
      <c r="E726" s="11">
        <v>0</v>
      </c>
      <c r="F726" s="11">
        <v>0</v>
      </c>
      <c r="G726" s="11">
        <v>36.299999999999997</v>
      </c>
      <c r="H726" s="11">
        <v>0.25800000000000001</v>
      </c>
      <c r="I726" s="11">
        <v>52</v>
      </c>
      <c r="J726" s="11">
        <v>1</v>
      </c>
      <c r="K726" s="11">
        <v>5</v>
      </c>
      <c r="L726" s="11">
        <v>5</v>
      </c>
      <c r="M726" s="11">
        <v>1</v>
      </c>
      <c r="N726" s="11">
        <v>1</v>
      </c>
    </row>
    <row r="727" spans="2:14" x14ac:dyDescent="0.55000000000000004">
      <c r="B727" s="11">
        <v>2</v>
      </c>
      <c r="C727" s="11">
        <v>197</v>
      </c>
      <c r="D727" s="11">
        <v>70</v>
      </c>
      <c r="E727" s="11">
        <v>45</v>
      </c>
      <c r="F727" s="11">
        <v>543</v>
      </c>
      <c r="G727" s="11">
        <v>30.5</v>
      </c>
      <c r="H727" s="11">
        <v>0.158</v>
      </c>
      <c r="I727" s="11">
        <v>53</v>
      </c>
      <c r="J727" s="11">
        <v>1</v>
      </c>
      <c r="K727" s="11">
        <v>8</v>
      </c>
      <c r="L727" s="11">
        <v>5</v>
      </c>
      <c r="M727" s="11">
        <v>4</v>
      </c>
      <c r="N727" s="11">
        <v>6</v>
      </c>
    </row>
    <row r="728" spans="2:14" x14ac:dyDescent="0.55000000000000004">
      <c r="B728" s="11">
        <v>9</v>
      </c>
      <c r="C728" s="11">
        <v>145</v>
      </c>
      <c r="D728" s="11">
        <v>88</v>
      </c>
      <c r="E728" s="11">
        <v>34</v>
      </c>
      <c r="F728" s="11">
        <v>165</v>
      </c>
      <c r="G728" s="11">
        <v>30.3</v>
      </c>
      <c r="H728" s="11">
        <v>0.77100000000000002</v>
      </c>
      <c r="I728" s="11">
        <v>53</v>
      </c>
      <c r="J728" s="11">
        <v>1</v>
      </c>
      <c r="K728" s="11">
        <v>6</v>
      </c>
      <c r="L728" s="11">
        <v>6</v>
      </c>
      <c r="M728" s="11">
        <v>3</v>
      </c>
      <c r="N728" s="11">
        <v>2</v>
      </c>
    </row>
    <row r="729" spans="2:14" x14ac:dyDescent="0.55000000000000004">
      <c r="B729" s="11">
        <v>5</v>
      </c>
      <c r="C729" s="11">
        <v>187</v>
      </c>
      <c r="D729" s="11">
        <v>76</v>
      </c>
      <c r="E729" s="11">
        <v>27</v>
      </c>
      <c r="F729" s="11">
        <v>207</v>
      </c>
      <c r="G729" s="11">
        <v>43.6</v>
      </c>
      <c r="H729" s="11">
        <v>1.034</v>
      </c>
      <c r="I729" s="11">
        <v>53</v>
      </c>
      <c r="J729" s="11">
        <v>1</v>
      </c>
      <c r="K729" s="11">
        <v>8</v>
      </c>
      <c r="L729" s="11">
        <v>5</v>
      </c>
      <c r="M729" s="11">
        <v>3</v>
      </c>
      <c r="N729" s="11">
        <v>2</v>
      </c>
    </row>
    <row r="730" spans="2:14" x14ac:dyDescent="0.55000000000000004">
      <c r="B730" s="11">
        <v>9</v>
      </c>
      <c r="C730" s="11">
        <v>156</v>
      </c>
      <c r="D730" s="11">
        <v>86</v>
      </c>
      <c r="E730" s="11">
        <v>0</v>
      </c>
      <c r="F730" s="11">
        <v>0</v>
      </c>
      <c r="G730" s="11">
        <v>24.8</v>
      </c>
      <c r="H730" s="11">
        <v>0.23</v>
      </c>
      <c r="I730" s="11">
        <v>53</v>
      </c>
      <c r="J730" s="11">
        <v>1</v>
      </c>
      <c r="K730" s="11">
        <v>7</v>
      </c>
      <c r="L730" s="11">
        <v>6</v>
      </c>
      <c r="M730" s="11">
        <v>1</v>
      </c>
      <c r="N730" s="11">
        <v>1</v>
      </c>
    </row>
    <row r="731" spans="2:14" x14ac:dyDescent="0.55000000000000004">
      <c r="B731" s="11">
        <v>2</v>
      </c>
      <c r="C731" s="11">
        <v>105</v>
      </c>
      <c r="D731" s="11">
        <v>75</v>
      </c>
      <c r="E731" s="11">
        <v>0</v>
      </c>
      <c r="F731" s="11">
        <v>0</v>
      </c>
      <c r="G731" s="11">
        <v>23.3</v>
      </c>
      <c r="H731" s="11">
        <v>0.56000000000000005</v>
      </c>
      <c r="I731" s="11">
        <v>53</v>
      </c>
      <c r="J731" s="11">
        <v>0</v>
      </c>
      <c r="K731" s="11">
        <v>5</v>
      </c>
      <c r="L731" s="11">
        <v>5</v>
      </c>
      <c r="M731" s="11">
        <v>1</v>
      </c>
      <c r="N731" s="11">
        <v>1</v>
      </c>
    </row>
    <row r="732" spans="2:14" x14ac:dyDescent="0.55000000000000004">
      <c r="B732" s="11">
        <v>8</v>
      </c>
      <c r="C732" s="11">
        <v>125</v>
      </c>
      <c r="D732" s="11">
        <v>96</v>
      </c>
      <c r="E732" s="11">
        <v>0</v>
      </c>
      <c r="F732" s="11">
        <v>0</v>
      </c>
      <c r="G732" s="11">
        <v>0</v>
      </c>
      <c r="H732" s="11">
        <v>0.23200000000000001</v>
      </c>
      <c r="I732" s="11">
        <v>54</v>
      </c>
      <c r="J732" s="11">
        <v>1</v>
      </c>
      <c r="K732" s="11">
        <v>6</v>
      </c>
      <c r="L732" s="11">
        <v>7</v>
      </c>
      <c r="M732" s="11">
        <v>1</v>
      </c>
      <c r="N732" s="11">
        <v>1</v>
      </c>
    </row>
    <row r="733" spans="2:14" x14ac:dyDescent="0.55000000000000004">
      <c r="B733" s="11">
        <v>9</v>
      </c>
      <c r="C733" s="11">
        <v>171</v>
      </c>
      <c r="D733" s="11">
        <v>110</v>
      </c>
      <c r="E733" s="11">
        <v>24</v>
      </c>
      <c r="F733" s="11">
        <v>240</v>
      </c>
      <c r="G733" s="11">
        <v>45.4</v>
      </c>
      <c r="H733" s="11">
        <v>0.72099999999999997</v>
      </c>
      <c r="I733" s="11">
        <v>54</v>
      </c>
      <c r="J733" s="11">
        <v>1</v>
      </c>
      <c r="K733" s="11">
        <v>7</v>
      </c>
      <c r="L733" s="11">
        <v>8</v>
      </c>
      <c r="M733" s="11">
        <v>2</v>
      </c>
      <c r="N733" s="11">
        <v>3</v>
      </c>
    </row>
    <row r="734" spans="2:14" x14ac:dyDescent="0.55000000000000004">
      <c r="B734" s="11">
        <v>2</v>
      </c>
      <c r="C734" s="11">
        <v>109</v>
      </c>
      <c r="D734" s="11">
        <v>92</v>
      </c>
      <c r="E734" s="11">
        <v>0</v>
      </c>
      <c r="F734" s="11">
        <v>0</v>
      </c>
      <c r="G734" s="11">
        <v>42.7</v>
      </c>
      <c r="H734" s="11">
        <v>0.84499999999999997</v>
      </c>
      <c r="I734" s="11">
        <v>54</v>
      </c>
      <c r="J734" s="11">
        <v>0</v>
      </c>
      <c r="K734" s="11">
        <v>5</v>
      </c>
      <c r="L734" s="11">
        <v>7</v>
      </c>
      <c r="M734" s="11">
        <v>1</v>
      </c>
      <c r="N734" s="11">
        <v>1</v>
      </c>
    </row>
    <row r="735" spans="2:14" x14ac:dyDescent="0.55000000000000004">
      <c r="B735" s="11">
        <v>6</v>
      </c>
      <c r="C735" s="11">
        <v>125</v>
      </c>
      <c r="D735" s="11">
        <v>76</v>
      </c>
      <c r="E735" s="11">
        <v>0</v>
      </c>
      <c r="F735" s="11">
        <v>0</v>
      </c>
      <c r="G735" s="11">
        <v>33.799999999999997</v>
      </c>
      <c r="H735" s="11">
        <v>0.121</v>
      </c>
      <c r="I735" s="11">
        <v>54</v>
      </c>
      <c r="J735" s="11">
        <v>1</v>
      </c>
      <c r="K735" s="11">
        <v>6</v>
      </c>
      <c r="L735" s="11">
        <v>5</v>
      </c>
      <c r="M735" s="11">
        <v>1</v>
      </c>
      <c r="N735" s="11">
        <v>1</v>
      </c>
    </row>
    <row r="736" spans="2:14" x14ac:dyDescent="0.55000000000000004">
      <c r="B736" s="11">
        <v>7</v>
      </c>
      <c r="C736" s="11">
        <v>150</v>
      </c>
      <c r="D736" s="11">
        <v>78</v>
      </c>
      <c r="E736" s="11">
        <v>29</v>
      </c>
      <c r="F736" s="11">
        <v>126</v>
      </c>
      <c r="G736" s="11">
        <v>35.200000000000003</v>
      </c>
      <c r="H736" s="11">
        <v>0.69199999999999995</v>
      </c>
      <c r="I736" s="11">
        <v>54</v>
      </c>
      <c r="J736" s="11">
        <v>1</v>
      </c>
      <c r="K736" s="11">
        <v>7</v>
      </c>
      <c r="L736" s="11">
        <v>6</v>
      </c>
      <c r="M736" s="11">
        <v>3</v>
      </c>
      <c r="N736" s="11">
        <v>2</v>
      </c>
    </row>
    <row r="737" spans="2:14" x14ac:dyDescent="0.55000000000000004">
      <c r="B737" s="11">
        <v>10</v>
      </c>
      <c r="C737" s="11">
        <v>162</v>
      </c>
      <c r="D737" s="11">
        <v>84</v>
      </c>
      <c r="E737" s="11">
        <v>0</v>
      </c>
      <c r="F737" s="11">
        <v>0</v>
      </c>
      <c r="G737" s="11">
        <v>27.7</v>
      </c>
      <c r="H737" s="11">
        <v>0.182</v>
      </c>
      <c r="I737" s="11">
        <v>54</v>
      </c>
      <c r="J737" s="11">
        <v>0</v>
      </c>
      <c r="K737" s="11">
        <v>7</v>
      </c>
      <c r="L737" s="11">
        <v>6</v>
      </c>
      <c r="M737" s="11">
        <v>1</v>
      </c>
      <c r="N737" s="11">
        <v>1</v>
      </c>
    </row>
    <row r="738" spans="2:14" x14ac:dyDescent="0.55000000000000004">
      <c r="B738" s="11">
        <v>3</v>
      </c>
      <c r="C738" s="11">
        <v>128</v>
      </c>
      <c r="D738" s="11">
        <v>78</v>
      </c>
      <c r="E738" s="11">
        <v>0</v>
      </c>
      <c r="F738" s="11">
        <v>0</v>
      </c>
      <c r="G738" s="11">
        <v>21.1</v>
      </c>
      <c r="H738" s="11">
        <v>0.26800000000000002</v>
      </c>
      <c r="I738" s="11">
        <v>55</v>
      </c>
      <c r="J738" s="11">
        <v>0</v>
      </c>
      <c r="K738" s="11">
        <v>6</v>
      </c>
      <c r="L738" s="11">
        <v>6</v>
      </c>
      <c r="M738" s="11">
        <v>1</v>
      </c>
      <c r="N738" s="11">
        <v>1</v>
      </c>
    </row>
    <row r="739" spans="2:14" x14ac:dyDescent="0.55000000000000004">
      <c r="B739" s="11">
        <v>6</v>
      </c>
      <c r="C739" s="11">
        <v>103</v>
      </c>
      <c r="D739" s="11">
        <v>72</v>
      </c>
      <c r="E739" s="11">
        <v>32</v>
      </c>
      <c r="F739" s="11">
        <v>190</v>
      </c>
      <c r="G739" s="11">
        <v>37.700000000000003</v>
      </c>
      <c r="H739" s="11">
        <v>0.32400000000000001</v>
      </c>
      <c r="I739" s="11">
        <v>55</v>
      </c>
      <c r="J739" s="11">
        <v>0</v>
      </c>
      <c r="K739" s="11">
        <v>5</v>
      </c>
      <c r="L739" s="11">
        <v>5</v>
      </c>
      <c r="M739" s="11">
        <v>3</v>
      </c>
      <c r="N739" s="11">
        <v>2</v>
      </c>
    </row>
    <row r="740" spans="2:14" x14ac:dyDescent="0.55000000000000004">
      <c r="B740" s="11">
        <v>6</v>
      </c>
      <c r="C740" s="11">
        <v>137</v>
      </c>
      <c r="D740" s="11">
        <v>61</v>
      </c>
      <c r="E740" s="11">
        <v>0</v>
      </c>
      <c r="F740" s="11">
        <v>0</v>
      </c>
      <c r="G740" s="11">
        <v>24.2</v>
      </c>
      <c r="H740" s="11">
        <v>0.151</v>
      </c>
      <c r="I740" s="11">
        <v>55</v>
      </c>
      <c r="J740" s="11">
        <v>0</v>
      </c>
      <c r="K740" s="11">
        <v>6</v>
      </c>
      <c r="L740" s="11">
        <v>5</v>
      </c>
      <c r="M740" s="11">
        <v>1</v>
      </c>
      <c r="N740" s="11">
        <v>1</v>
      </c>
    </row>
    <row r="741" spans="2:14" x14ac:dyDescent="0.55000000000000004">
      <c r="B741" s="11">
        <v>7</v>
      </c>
      <c r="C741" s="11">
        <v>195</v>
      </c>
      <c r="D741" s="11">
        <v>70</v>
      </c>
      <c r="E741" s="11">
        <v>33</v>
      </c>
      <c r="F741" s="11">
        <v>145</v>
      </c>
      <c r="G741" s="11">
        <v>25.1</v>
      </c>
      <c r="H741" s="11">
        <v>0.16300000000000001</v>
      </c>
      <c r="I741" s="11">
        <v>55</v>
      </c>
      <c r="J741" s="11">
        <v>1</v>
      </c>
      <c r="K741" s="11">
        <v>8</v>
      </c>
      <c r="L741" s="11">
        <v>5</v>
      </c>
      <c r="M741" s="11">
        <v>3</v>
      </c>
      <c r="N741" s="11">
        <v>2</v>
      </c>
    </row>
    <row r="742" spans="2:14" x14ac:dyDescent="0.55000000000000004">
      <c r="B742" s="11">
        <v>4</v>
      </c>
      <c r="C742" s="11">
        <v>111</v>
      </c>
      <c r="D742" s="11">
        <v>72</v>
      </c>
      <c r="E742" s="11">
        <v>47</v>
      </c>
      <c r="F742" s="11">
        <v>207</v>
      </c>
      <c r="G742" s="11">
        <v>37.1</v>
      </c>
      <c r="H742" s="11">
        <v>1.39</v>
      </c>
      <c r="I742" s="11">
        <v>56</v>
      </c>
      <c r="J742" s="11">
        <v>1</v>
      </c>
      <c r="K742" s="11">
        <v>5</v>
      </c>
      <c r="L742" s="11">
        <v>5</v>
      </c>
      <c r="M742" s="11">
        <v>4</v>
      </c>
      <c r="N742" s="11">
        <v>2</v>
      </c>
    </row>
    <row r="743" spans="2:14" x14ac:dyDescent="0.55000000000000004">
      <c r="B743" s="11">
        <v>10</v>
      </c>
      <c r="C743" s="11">
        <v>90</v>
      </c>
      <c r="D743" s="11">
        <v>85</v>
      </c>
      <c r="E743" s="11">
        <v>32</v>
      </c>
      <c r="F743" s="11">
        <v>0</v>
      </c>
      <c r="G743" s="11">
        <v>34.9</v>
      </c>
      <c r="H743" s="11">
        <v>0.82499999999999996</v>
      </c>
      <c r="I743" s="11">
        <v>56</v>
      </c>
      <c r="J743" s="11">
        <v>1</v>
      </c>
      <c r="K743" s="11">
        <v>4</v>
      </c>
      <c r="L743" s="11">
        <v>6</v>
      </c>
      <c r="M743" s="11">
        <v>3</v>
      </c>
      <c r="N743" s="11">
        <v>1</v>
      </c>
    </row>
    <row r="744" spans="2:14" x14ac:dyDescent="0.55000000000000004">
      <c r="B744" s="11">
        <v>10</v>
      </c>
      <c r="C744" s="11">
        <v>94</v>
      </c>
      <c r="D744" s="11">
        <v>72</v>
      </c>
      <c r="E744" s="11">
        <v>18</v>
      </c>
      <c r="F744" s="11">
        <v>0</v>
      </c>
      <c r="G744" s="11">
        <v>23.1</v>
      </c>
      <c r="H744" s="11">
        <v>0.59499999999999997</v>
      </c>
      <c r="I744" s="11">
        <v>56</v>
      </c>
      <c r="J744" s="11">
        <v>0</v>
      </c>
      <c r="K744" s="11">
        <v>4</v>
      </c>
      <c r="L744" s="11">
        <v>5</v>
      </c>
      <c r="M744" s="11">
        <v>2</v>
      </c>
      <c r="N744" s="11">
        <v>1</v>
      </c>
    </row>
    <row r="745" spans="2:14" x14ac:dyDescent="0.55000000000000004">
      <c r="B745" s="11">
        <v>10</v>
      </c>
      <c r="C745" s="11">
        <v>139</v>
      </c>
      <c r="D745" s="11">
        <v>80</v>
      </c>
      <c r="E745" s="11">
        <v>0</v>
      </c>
      <c r="F745" s="11">
        <v>0</v>
      </c>
      <c r="G745" s="11">
        <v>27.1</v>
      </c>
      <c r="H745" s="11">
        <v>1.4410000000000001</v>
      </c>
      <c r="I745" s="11">
        <v>57</v>
      </c>
      <c r="J745" s="11">
        <v>0</v>
      </c>
      <c r="K745" s="11">
        <v>6</v>
      </c>
      <c r="L745" s="11">
        <v>6</v>
      </c>
      <c r="M745" s="11">
        <v>1</v>
      </c>
      <c r="N745" s="11">
        <v>1</v>
      </c>
    </row>
    <row r="746" spans="2:14" x14ac:dyDescent="0.55000000000000004">
      <c r="B746" s="11">
        <v>13</v>
      </c>
      <c r="C746" s="11">
        <v>145</v>
      </c>
      <c r="D746" s="11">
        <v>82</v>
      </c>
      <c r="E746" s="11">
        <v>19</v>
      </c>
      <c r="F746" s="11">
        <v>110</v>
      </c>
      <c r="G746" s="11">
        <v>22.2</v>
      </c>
      <c r="H746" s="11">
        <v>0.245</v>
      </c>
      <c r="I746" s="11">
        <v>57</v>
      </c>
      <c r="J746" s="11">
        <v>0</v>
      </c>
      <c r="K746" s="11">
        <v>6</v>
      </c>
      <c r="L746" s="11">
        <v>6</v>
      </c>
      <c r="M746" s="11">
        <v>2</v>
      </c>
      <c r="N746" s="11">
        <v>2</v>
      </c>
    </row>
    <row r="747" spans="2:14" x14ac:dyDescent="0.55000000000000004">
      <c r="B747" s="11">
        <v>8</v>
      </c>
      <c r="C747" s="11">
        <v>196</v>
      </c>
      <c r="D747" s="11">
        <v>76</v>
      </c>
      <c r="E747" s="11">
        <v>29</v>
      </c>
      <c r="F747" s="11">
        <v>280</v>
      </c>
      <c r="G747" s="11">
        <v>37.5</v>
      </c>
      <c r="H747" s="11">
        <v>0.60499999999999998</v>
      </c>
      <c r="I747" s="11">
        <v>57</v>
      </c>
      <c r="J747" s="11">
        <v>1</v>
      </c>
      <c r="K747" s="11">
        <v>8</v>
      </c>
      <c r="L747" s="11">
        <v>5</v>
      </c>
      <c r="M747" s="11">
        <v>3</v>
      </c>
      <c r="N747" s="11">
        <v>3</v>
      </c>
    </row>
    <row r="748" spans="2:14" x14ac:dyDescent="0.55000000000000004">
      <c r="B748" s="11">
        <v>5</v>
      </c>
      <c r="C748" s="11">
        <v>114</v>
      </c>
      <c r="D748" s="11">
        <v>74</v>
      </c>
      <c r="E748" s="11">
        <v>0</v>
      </c>
      <c r="F748" s="11">
        <v>0</v>
      </c>
      <c r="G748" s="11">
        <v>24.9</v>
      </c>
      <c r="H748" s="11">
        <v>0.74399999999999999</v>
      </c>
      <c r="I748" s="11">
        <v>57</v>
      </c>
      <c r="J748" s="11">
        <v>0</v>
      </c>
      <c r="K748" s="11">
        <v>5</v>
      </c>
      <c r="L748" s="11">
        <v>5</v>
      </c>
      <c r="M748" s="11">
        <v>1</v>
      </c>
      <c r="N748" s="11">
        <v>1</v>
      </c>
    </row>
    <row r="749" spans="2:14" x14ac:dyDescent="0.55000000000000004">
      <c r="B749" s="11">
        <v>8</v>
      </c>
      <c r="C749" s="11">
        <v>95</v>
      </c>
      <c r="D749" s="11">
        <v>72</v>
      </c>
      <c r="E749" s="11">
        <v>0</v>
      </c>
      <c r="F749" s="11">
        <v>0</v>
      </c>
      <c r="G749" s="11">
        <v>36.799999999999997</v>
      </c>
      <c r="H749" s="11">
        <v>0.48499999999999999</v>
      </c>
      <c r="I749" s="11">
        <v>57</v>
      </c>
      <c r="J749" s="11">
        <v>0</v>
      </c>
      <c r="K749" s="11">
        <v>4</v>
      </c>
      <c r="L749" s="11">
        <v>5</v>
      </c>
      <c r="M749" s="11">
        <v>1</v>
      </c>
      <c r="N749" s="11">
        <v>1</v>
      </c>
    </row>
    <row r="750" spans="2:14" x14ac:dyDescent="0.55000000000000004">
      <c r="B750" s="11">
        <v>8</v>
      </c>
      <c r="C750" s="11">
        <v>176</v>
      </c>
      <c r="D750" s="11">
        <v>90</v>
      </c>
      <c r="E750" s="11">
        <v>34</v>
      </c>
      <c r="F750" s="11">
        <v>300</v>
      </c>
      <c r="G750" s="11">
        <v>33.700000000000003</v>
      </c>
      <c r="H750" s="11">
        <v>0.46700000000000003</v>
      </c>
      <c r="I750" s="11">
        <v>58</v>
      </c>
      <c r="J750" s="11">
        <v>1</v>
      </c>
      <c r="K750" s="11">
        <v>8</v>
      </c>
      <c r="L750" s="11">
        <v>6</v>
      </c>
      <c r="M750" s="11">
        <v>3</v>
      </c>
      <c r="N750" s="11">
        <v>3</v>
      </c>
    </row>
    <row r="751" spans="2:14" x14ac:dyDescent="0.55000000000000004">
      <c r="B751" s="11">
        <v>8</v>
      </c>
      <c r="C751" s="11">
        <v>112</v>
      </c>
      <c r="D751" s="11">
        <v>72</v>
      </c>
      <c r="E751" s="11">
        <v>0</v>
      </c>
      <c r="F751" s="11">
        <v>0</v>
      </c>
      <c r="G751" s="11">
        <v>23.6</v>
      </c>
      <c r="H751" s="11">
        <v>0.84</v>
      </c>
      <c r="I751" s="11">
        <v>58</v>
      </c>
      <c r="J751" s="11">
        <v>0</v>
      </c>
      <c r="K751" s="11">
        <v>5</v>
      </c>
      <c r="L751" s="11">
        <v>5</v>
      </c>
      <c r="M751" s="11">
        <v>1</v>
      </c>
      <c r="N751" s="11">
        <v>1</v>
      </c>
    </row>
    <row r="752" spans="2:14" x14ac:dyDescent="0.55000000000000004">
      <c r="B752" s="11">
        <v>12</v>
      </c>
      <c r="C752" s="11">
        <v>140</v>
      </c>
      <c r="D752" s="11">
        <v>82</v>
      </c>
      <c r="E752" s="11">
        <v>43</v>
      </c>
      <c r="F752" s="11">
        <v>325</v>
      </c>
      <c r="G752" s="11">
        <v>39.200000000000003</v>
      </c>
      <c r="H752" s="11">
        <v>0.52800000000000002</v>
      </c>
      <c r="I752" s="11">
        <v>58</v>
      </c>
      <c r="J752" s="11">
        <v>1</v>
      </c>
      <c r="K752" s="11">
        <v>6</v>
      </c>
      <c r="L752" s="11">
        <v>6</v>
      </c>
      <c r="M752" s="11">
        <v>4</v>
      </c>
      <c r="N752" s="11">
        <v>4</v>
      </c>
    </row>
    <row r="753" spans="2:14" x14ac:dyDescent="0.55000000000000004">
      <c r="B753" s="11">
        <v>5</v>
      </c>
      <c r="C753" s="11">
        <v>144</v>
      </c>
      <c r="D753" s="11">
        <v>82</v>
      </c>
      <c r="E753" s="11">
        <v>26</v>
      </c>
      <c r="F753" s="11">
        <v>285</v>
      </c>
      <c r="G753" s="11">
        <v>32</v>
      </c>
      <c r="H753" s="11">
        <v>0.45200000000000001</v>
      </c>
      <c r="I753" s="11">
        <v>58</v>
      </c>
      <c r="J753" s="11">
        <v>1</v>
      </c>
      <c r="K753" s="11">
        <v>6</v>
      </c>
      <c r="L753" s="11">
        <v>6</v>
      </c>
      <c r="M753" s="11">
        <v>3</v>
      </c>
      <c r="N753" s="11">
        <v>3</v>
      </c>
    </row>
    <row r="754" spans="2:14" x14ac:dyDescent="0.55000000000000004">
      <c r="B754" s="11">
        <v>0</v>
      </c>
      <c r="C754" s="11">
        <v>173</v>
      </c>
      <c r="D754" s="11">
        <v>78</v>
      </c>
      <c r="E754" s="11">
        <v>32</v>
      </c>
      <c r="F754" s="11">
        <v>265</v>
      </c>
      <c r="G754" s="11">
        <v>46.5</v>
      </c>
      <c r="H754" s="11">
        <v>1.159</v>
      </c>
      <c r="I754" s="11">
        <v>58</v>
      </c>
      <c r="J754" s="11">
        <v>0</v>
      </c>
      <c r="K754" s="11">
        <v>7</v>
      </c>
      <c r="L754" s="11">
        <v>6</v>
      </c>
      <c r="M754" s="11">
        <v>3</v>
      </c>
      <c r="N754" s="11">
        <v>3</v>
      </c>
    </row>
    <row r="755" spans="2:14" x14ac:dyDescent="0.55000000000000004">
      <c r="B755" s="11">
        <v>9</v>
      </c>
      <c r="C755" s="11">
        <v>91</v>
      </c>
      <c r="D755" s="11">
        <v>68</v>
      </c>
      <c r="E755" s="11">
        <v>0</v>
      </c>
      <c r="F755" s="11">
        <v>0</v>
      </c>
      <c r="G755" s="11">
        <v>24.2</v>
      </c>
      <c r="H755" s="11">
        <v>0.2</v>
      </c>
      <c r="I755" s="11">
        <v>58</v>
      </c>
      <c r="J755" s="11">
        <v>0</v>
      </c>
      <c r="K755" s="11">
        <v>4</v>
      </c>
      <c r="L755" s="11">
        <v>5</v>
      </c>
      <c r="M755" s="11">
        <v>1</v>
      </c>
      <c r="N755" s="11">
        <v>1</v>
      </c>
    </row>
    <row r="756" spans="2:14" x14ac:dyDescent="0.55000000000000004">
      <c r="B756" s="11">
        <v>8</v>
      </c>
      <c r="C756" s="11">
        <v>110</v>
      </c>
      <c r="D756" s="11">
        <v>76</v>
      </c>
      <c r="E756" s="11">
        <v>0</v>
      </c>
      <c r="F756" s="11">
        <v>0</v>
      </c>
      <c r="G756" s="11">
        <v>27.8</v>
      </c>
      <c r="H756" s="11">
        <v>0.23699999999999999</v>
      </c>
      <c r="I756" s="11">
        <v>58</v>
      </c>
      <c r="J756" s="11">
        <v>0</v>
      </c>
      <c r="K756" s="11">
        <v>5</v>
      </c>
      <c r="L756" s="11">
        <v>5</v>
      </c>
      <c r="M756" s="11">
        <v>1</v>
      </c>
      <c r="N756" s="11">
        <v>1</v>
      </c>
    </row>
    <row r="757" spans="2:14" x14ac:dyDescent="0.55000000000000004">
      <c r="B757" s="11">
        <v>1</v>
      </c>
      <c r="C757" s="11">
        <v>189</v>
      </c>
      <c r="D757" s="11">
        <v>60</v>
      </c>
      <c r="E757" s="11">
        <v>23</v>
      </c>
      <c r="F757" s="11">
        <v>846</v>
      </c>
      <c r="G757" s="11">
        <v>30.1</v>
      </c>
      <c r="H757" s="11">
        <v>0.39800000000000002</v>
      </c>
      <c r="I757" s="11">
        <v>59</v>
      </c>
      <c r="J757" s="11">
        <v>1</v>
      </c>
      <c r="K757" s="11">
        <v>8</v>
      </c>
      <c r="L757" s="11">
        <v>4</v>
      </c>
      <c r="M757" s="11">
        <v>2</v>
      </c>
      <c r="N757" s="11">
        <v>8</v>
      </c>
    </row>
    <row r="758" spans="2:14" x14ac:dyDescent="0.55000000000000004">
      <c r="B758" s="11">
        <v>6</v>
      </c>
      <c r="C758" s="11">
        <v>194</v>
      </c>
      <c r="D758" s="11">
        <v>78</v>
      </c>
      <c r="E758" s="11">
        <v>0</v>
      </c>
      <c r="F758" s="11">
        <v>0</v>
      </c>
      <c r="G758" s="11">
        <v>23.5</v>
      </c>
      <c r="H758" s="11">
        <v>0.129</v>
      </c>
      <c r="I758" s="11">
        <v>59</v>
      </c>
      <c r="J758" s="11">
        <v>1</v>
      </c>
      <c r="K758" s="11">
        <v>8</v>
      </c>
      <c r="L758" s="11">
        <v>6</v>
      </c>
      <c r="M758" s="11">
        <v>1</v>
      </c>
      <c r="N758" s="11">
        <v>1</v>
      </c>
    </row>
    <row r="759" spans="2:14" x14ac:dyDescent="0.55000000000000004">
      <c r="B759" s="11">
        <v>0</v>
      </c>
      <c r="C759" s="11">
        <v>137</v>
      </c>
      <c r="D759" s="11">
        <v>84</v>
      </c>
      <c r="E759" s="11">
        <v>27</v>
      </c>
      <c r="F759" s="11">
        <v>0</v>
      </c>
      <c r="G759" s="11">
        <v>27.3</v>
      </c>
      <c r="H759" s="11">
        <v>0.23100000000000001</v>
      </c>
      <c r="I759" s="11">
        <v>59</v>
      </c>
      <c r="J759" s="11">
        <v>0</v>
      </c>
      <c r="K759" s="11">
        <v>6</v>
      </c>
      <c r="L759" s="11">
        <v>6</v>
      </c>
      <c r="M759" s="11">
        <v>3</v>
      </c>
      <c r="N759" s="11">
        <v>1</v>
      </c>
    </row>
    <row r="760" spans="2:14" x14ac:dyDescent="0.55000000000000004">
      <c r="B760" s="11">
        <v>5</v>
      </c>
      <c r="C760" s="11">
        <v>109</v>
      </c>
      <c r="D760" s="11">
        <v>75</v>
      </c>
      <c r="E760" s="11">
        <v>26</v>
      </c>
      <c r="F760" s="11">
        <v>0</v>
      </c>
      <c r="G760" s="11">
        <v>36</v>
      </c>
      <c r="H760" s="11">
        <v>0.54600000000000004</v>
      </c>
      <c r="I760" s="11">
        <v>60</v>
      </c>
      <c r="J760" s="11">
        <v>0</v>
      </c>
      <c r="K760" s="11">
        <v>5</v>
      </c>
      <c r="L760" s="11">
        <v>5</v>
      </c>
      <c r="M760" s="11">
        <v>3</v>
      </c>
      <c r="N760" s="11">
        <v>1</v>
      </c>
    </row>
    <row r="761" spans="2:14" x14ac:dyDescent="0.55000000000000004">
      <c r="B761" s="11">
        <v>4</v>
      </c>
      <c r="C761" s="11">
        <v>134</v>
      </c>
      <c r="D761" s="11">
        <v>72</v>
      </c>
      <c r="E761" s="11">
        <v>0</v>
      </c>
      <c r="F761" s="11">
        <v>0</v>
      </c>
      <c r="G761" s="11">
        <v>23.8</v>
      </c>
      <c r="H761" s="11">
        <v>0.27700000000000002</v>
      </c>
      <c r="I761" s="11">
        <v>60</v>
      </c>
      <c r="J761" s="11">
        <v>1</v>
      </c>
      <c r="K761" s="11">
        <v>6</v>
      </c>
      <c r="L761" s="11">
        <v>5</v>
      </c>
      <c r="M761" s="11">
        <v>1</v>
      </c>
      <c r="N761" s="11">
        <v>1</v>
      </c>
    </row>
    <row r="762" spans="2:14" x14ac:dyDescent="0.55000000000000004">
      <c r="B762" s="11">
        <v>8</v>
      </c>
      <c r="C762" s="11">
        <v>181</v>
      </c>
      <c r="D762" s="11">
        <v>68</v>
      </c>
      <c r="E762" s="11">
        <v>36</v>
      </c>
      <c r="F762" s="11">
        <v>495</v>
      </c>
      <c r="G762" s="11">
        <v>30.1</v>
      </c>
      <c r="H762" s="11">
        <v>0.61499999999999999</v>
      </c>
      <c r="I762" s="11">
        <v>60</v>
      </c>
      <c r="J762" s="11">
        <v>1</v>
      </c>
      <c r="K762" s="11">
        <v>8</v>
      </c>
      <c r="L762" s="11">
        <v>5</v>
      </c>
      <c r="M762" s="11">
        <v>3</v>
      </c>
      <c r="N762" s="11">
        <v>5</v>
      </c>
    </row>
    <row r="763" spans="2:14" x14ac:dyDescent="0.55000000000000004">
      <c r="B763" s="11">
        <v>7</v>
      </c>
      <c r="C763" s="11">
        <v>179</v>
      </c>
      <c r="D763" s="11">
        <v>95</v>
      </c>
      <c r="E763" s="11">
        <v>31</v>
      </c>
      <c r="F763" s="11">
        <v>0</v>
      </c>
      <c r="G763" s="11">
        <v>34.200000000000003</v>
      </c>
      <c r="H763" s="11">
        <v>0.16400000000000001</v>
      </c>
      <c r="I763" s="11">
        <v>60</v>
      </c>
      <c r="J763" s="11">
        <v>0</v>
      </c>
      <c r="K763" s="11">
        <v>8</v>
      </c>
      <c r="L763" s="11">
        <v>7</v>
      </c>
      <c r="M763" s="11">
        <v>3</v>
      </c>
      <c r="N763" s="11">
        <v>1</v>
      </c>
    </row>
    <row r="764" spans="2:14" x14ac:dyDescent="0.55000000000000004">
      <c r="B764" s="11">
        <v>6</v>
      </c>
      <c r="C764" s="11">
        <v>129</v>
      </c>
      <c r="D764" s="11">
        <v>90</v>
      </c>
      <c r="E764" s="11">
        <v>7</v>
      </c>
      <c r="F764" s="11">
        <v>326</v>
      </c>
      <c r="G764" s="11">
        <v>19.600000000000001</v>
      </c>
      <c r="H764" s="11">
        <v>0.58199999999999996</v>
      </c>
      <c r="I764" s="11">
        <v>60</v>
      </c>
      <c r="J764" s="11">
        <v>0</v>
      </c>
      <c r="K764" s="11">
        <v>6</v>
      </c>
      <c r="L764" s="11">
        <v>6</v>
      </c>
      <c r="M764" s="11">
        <v>1</v>
      </c>
      <c r="N764" s="11">
        <v>4</v>
      </c>
    </row>
    <row r="765" spans="2:14" x14ac:dyDescent="0.55000000000000004">
      <c r="B765" s="11">
        <v>4</v>
      </c>
      <c r="C765" s="11">
        <v>146</v>
      </c>
      <c r="D765" s="11">
        <v>92</v>
      </c>
      <c r="E765" s="11">
        <v>0</v>
      </c>
      <c r="F765" s="11">
        <v>0</v>
      </c>
      <c r="G765" s="11">
        <v>31.2</v>
      </c>
      <c r="H765" s="11">
        <v>0.53900000000000003</v>
      </c>
      <c r="I765" s="11">
        <v>61</v>
      </c>
      <c r="J765" s="11">
        <v>1</v>
      </c>
      <c r="K765" s="11">
        <v>6</v>
      </c>
      <c r="L765" s="11">
        <v>7</v>
      </c>
      <c r="M765" s="11">
        <v>1</v>
      </c>
      <c r="N765" s="11">
        <v>1</v>
      </c>
    </row>
    <row r="766" spans="2:14" x14ac:dyDescent="0.55000000000000004">
      <c r="B766" s="11">
        <v>7</v>
      </c>
      <c r="C766" s="11">
        <v>142</v>
      </c>
      <c r="D766" s="11">
        <v>60</v>
      </c>
      <c r="E766" s="11">
        <v>33</v>
      </c>
      <c r="F766" s="11">
        <v>190</v>
      </c>
      <c r="G766" s="11">
        <v>28.8</v>
      </c>
      <c r="H766" s="11">
        <v>0.68700000000000006</v>
      </c>
      <c r="I766" s="11">
        <v>61</v>
      </c>
      <c r="J766" s="11">
        <v>0</v>
      </c>
      <c r="K766" s="11">
        <v>6</v>
      </c>
      <c r="L766" s="11">
        <v>4</v>
      </c>
      <c r="M766" s="11">
        <v>3</v>
      </c>
      <c r="N766" s="11">
        <v>2</v>
      </c>
    </row>
    <row r="767" spans="2:14" x14ac:dyDescent="0.55000000000000004">
      <c r="B767" s="11">
        <v>0</v>
      </c>
      <c r="C767" s="11">
        <v>105</v>
      </c>
      <c r="D767" s="11">
        <v>84</v>
      </c>
      <c r="E767" s="11">
        <v>0</v>
      </c>
      <c r="F767" s="11">
        <v>0</v>
      </c>
      <c r="G767" s="11">
        <v>27.9</v>
      </c>
      <c r="H767" s="11">
        <v>0.74099999999999999</v>
      </c>
      <c r="I767" s="11">
        <v>62</v>
      </c>
      <c r="J767" s="11">
        <v>1</v>
      </c>
      <c r="K767" s="11">
        <v>5</v>
      </c>
      <c r="L767" s="11">
        <v>6</v>
      </c>
      <c r="M767" s="11">
        <v>1</v>
      </c>
      <c r="N767" s="11">
        <v>1</v>
      </c>
    </row>
    <row r="768" spans="2:14" x14ac:dyDescent="0.55000000000000004">
      <c r="B768" s="11">
        <v>1</v>
      </c>
      <c r="C768" s="11">
        <v>135</v>
      </c>
      <c r="D768" s="11">
        <v>54</v>
      </c>
      <c r="E768" s="11">
        <v>0</v>
      </c>
      <c r="F768" s="11">
        <v>0</v>
      </c>
      <c r="G768" s="11">
        <v>26.7</v>
      </c>
      <c r="H768" s="11">
        <v>0.68700000000000006</v>
      </c>
      <c r="I768" s="11">
        <v>62</v>
      </c>
      <c r="J768" s="11">
        <v>0</v>
      </c>
      <c r="K768" s="11">
        <v>6</v>
      </c>
      <c r="L768" s="11">
        <v>4</v>
      </c>
      <c r="M768" s="11">
        <v>1</v>
      </c>
      <c r="N768" s="11">
        <v>1</v>
      </c>
    </row>
    <row r="769" spans="2:14" x14ac:dyDescent="0.55000000000000004">
      <c r="B769" s="11">
        <v>2</v>
      </c>
      <c r="C769" s="11">
        <v>197</v>
      </c>
      <c r="D769" s="11">
        <v>70</v>
      </c>
      <c r="E769" s="11">
        <v>99</v>
      </c>
      <c r="F769" s="11">
        <v>0</v>
      </c>
      <c r="G769" s="11">
        <v>34.700000000000003</v>
      </c>
      <c r="H769" s="11">
        <v>0.57499999999999996</v>
      </c>
      <c r="I769" s="11">
        <v>62</v>
      </c>
      <c r="J769" s="11">
        <v>1</v>
      </c>
      <c r="K769" s="11">
        <v>8</v>
      </c>
      <c r="L769" s="11">
        <v>5</v>
      </c>
      <c r="M769" s="11">
        <v>8</v>
      </c>
      <c r="N769" s="11">
        <v>1</v>
      </c>
    </row>
    <row r="770" spans="2:14" x14ac:dyDescent="0.55000000000000004">
      <c r="B770" s="11">
        <v>12</v>
      </c>
      <c r="C770" s="11">
        <v>121</v>
      </c>
      <c r="D770" s="11">
        <v>78</v>
      </c>
      <c r="E770" s="11">
        <v>17</v>
      </c>
      <c r="F770" s="11">
        <v>0</v>
      </c>
      <c r="G770" s="11">
        <v>26.5</v>
      </c>
      <c r="H770" s="11">
        <v>0.25900000000000001</v>
      </c>
      <c r="I770" s="11">
        <v>62</v>
      </c>
      <c r="J770" s="11">
        <v>0</v>
      </c>
      <c r="K770" s="11">
        <v>5</v>
      </c>
      <c r="L770" s="11">
        <v>6</v>
      </c>
      <c r="M770" s="11">
        <v>2</v>
      </c>
      <c r="N770" s="11">
        <v>1</v>
      </c>
    </row>
    <row r="771" spans="2:14" x14ac:dyDescent="0.55000000000000004">
      <c r="B771" s="11">
        <v>3</v>
      </c>
      <c r="C771" s="11">
        <v>142</v>
      </c>
      <c r="D771" s="11">
        <v>80</v>
      </c>
      <c r="E771" s="11">
        <v>15</v>
      </c>
      <c r="F771" s="11">
        <v>0</v>
      </c>
      <c r="G771" s="11">
        <v>32.4</v>
      </c>
      <c r="H771" s="11">
        <v>0.2</v>
      </c>
      <c r="I771" s="11">
        <v>63</v>
      </c>
      <c r="J771" s="11">
        <v>0</v>
      </c>
      <c r="K771" s="11">
        <v>6</v>
      </c>
      <c r="L771" s="11">
        <v>6</v>
      </c>
      <c r="M771" s="11">
        <v>2</v>
      </c>
      <c r="N771" s="11">
        <v>1</v>
      </c>
    </row>
    <row r="772" spans="2:14" x14ac:dyDescent="0.55000000000000004">
      <c r="B772" s="11">
        <v>5</v>
      </c>
      <c r="C772" s="11">
        <v>158</v>
      </c>
      <c r="D772" s="11">
        <v>70</v>
      </c>
      <c r="E772" s="11">
        <v>0</v>
      </c>
      <c r="F772" s="11">
        <v>0</v>
      </c>
      <c r="G772" s="11">
        <v>29.8</v>
      </c>
      <c r="H772" s="11">
        <v>0.20699999999999999</v>
      </c>
      <c r="I772" s="11">
        <v>63</v>
      </c>
      <c r="J772" s="11">
        <v>0</v>
      </c>
      <c r="K772" s="11">
        <v>7</v>
      </c>
      <c r="L772" s="11">
        <v>5</v>
      </c>
      <c r="M772" s="11">
        <v>1</v>
      </c>
      <c r="N772" s="11">
        <v>1</v>
      </c>
    </row>
    <row r="773" spans="2:14" x14ac:dyDescent="0.55000000000000004">
      <c r="B773" s="11">
        <v>4</v>
      </c>
      <c r="C773" s="11">
        <v>132</v>
      </c>
      <c r="D773" s="11">
        <v>86</v>
      </c>
      <c r="E773" s="11">
        <v>31</v>
      </c>
      <c r="F773" s="11">
        <v>0</v>
      </c>
      <c r="G773" s="11">
        <v>28</v>
      </c>
      <c r="H773" s="11">
        <v>0.41899999999999998</v>
      </c>
      <c r="I773" s="11">
        <v>63</v>
      </c>
      <c r="J773" s="11">
        <v>0</v>
      </c>
      <c r="K773" s="11">
        <v>6</v>
      </c>
      <c r="L773" s="11">
        <v>6</v>
      </c>
      <c r="M773" s="11">
        <v>3</v>
      </c>
      <c r="N773" s="11">
        <v>1</v>
      </c>
    </row>
    <row r="774" spans="2:14" x14ac:dyDescent="0.55000000000000004">
      <c r="B774" s="11">
        <v>10</v>
      </c>
      <c r="C774" s="11">
        <v>101</v>
      </c>
      <c r="D774" s="11">
        <v>76</v>
      </c>
      <c r="E774" s="11">
        <v>48</v>
      </c>
      <c r="F774" s="11">
        <v>180</v>
      </c>
      <c r="G774" s="11">
        <v>32.9</v>
      </c>
      <c r="H774" s="11">
        <v>0.17100000000000001</v>
      </c>
      <c r="I774" s="11">
        <v>63</v>
      </c>
      <c r="J774" s="11">
        <v>0</v>
      </c>
      <c r="K774" s="11">
        <v>5</v>
      </c>
      <c r="L774" s="11">
        <v>5</v>
      </c>
      <c r="M774" s="11">
        <v>4</v>
      </c>
      <c r="N774" s="11">
        <v>2</v>
      </c>
    </row>
    <row r="775" spans="2:14" x14ac:dyDescent="0.55000000000000004">
      <c r="B775" s="11">
        <v>8</v>
      </c>
      <c r="C775" s="11">
        <v>120</v>
      </c>
      <c r="D775" s="11">
        <v>78</v>
      </c>
      <c r="E775" s="11">
        <v>0</v>
      </c>
      <c r="F775" s="11">
        <v>0</v>
      </c>
      <c r="G775" s="11">
        <v>25</v>
      </c>
      <c r="H775" s="11">
        <v>0.40899999999999997</v>
      </c>
      <c r="I775" s="11">
        <v>64</v>
      </c>
      <c r="J775" s="11">
        <v>0</v>
      </c>
      <c r="K775" s="11">
        <v>5</v>
      </c>
      <c r="L775" s="11">
        <v>6</v>
      </c>
      <c r="M775" s="11">
        <v>1</v>
      </c>
      <c r="N775" s="11">
        <v>1</v>
      </c>
    </row>
    <row r="776" spans="2:14" x14ac:dyDescent="0.55000000000000004">
      <c r="B776" s="11">
        <v>5</v>
      </c>
      <c r="C776" s="11">
        <v>147</v>
      </c>
      <c r="D776" s="11">
        <v>78</v>
      </c>
      <c r="E776" s="11">
        <v>0</v>
      </c>
      <c r="F776" s="11">
        <v>0</v>
      </c>
      <c r="G776" s="11">
        <v>33.700000000000003</v>
      </c>
      <c r="H776" s="11">
        <v>0.218</v>
      </c>
      <c r="I776" s="11">
        <v>65</v>
      </c>
      <c r="J776" s="11">
        <v>0</v>
      </c>
      <c r="K776" s="11">
        <v>6</v>
      </c>
      <c r="L776" s="11">
        <v>6</v>
      </c>
      <c r="M776" s="11">
        <v>1</v>
      </c>
      <c r="N776" s="11">
        <v>1</v>
      </c>
    </row>
    <row r="777" spans="2:14" x14ac:dyDescent="0.55000000000000004">
      <c r="B777" s="11">
        <v>0</v>
      </c>
      <c r="C777" s="11">
        <v>161</v>
      </c>
      <c r="D777" s="11">
        <v>50</v>
      </c>
      <c r="E777" s="11">
        <v>0</v>
      </c>
      <c r="F777" s="11">
        <v>0</v>
      </c>
      <c r="G777" s="11">
        <v>21.9</v>
      </c>
      <c r="H777" s="11">
        <v>0.254</v>
      </c>
      <c r="I777" s="11">
        <v>65</v>
      </c>
      <c r="J777" s="11">
        <v>0</v>
      </c>
      <c r="K777" s="11">
        <v>7</v>
      </c>
      <c r="L777" s="11">
        <v>4</v>
      </c>
      <c r="M777" s="11">
        <v>1</v>
      </c>
      <c r="N777" s="11">
        <v>1</v>
      </c>
    </row>
    <row r="778" spans="2:14" x14ac:dyDescent="0.55000000000000004">
      <c r="B778" s="11">
        <v>5</v>
      </c>
      <c r="C778" s="11">
        <v>103</v>
      </c>
      <c r="D778" s="11">
        <v>108</v>
      </c>
      <c r="E778" s="11">
        <v>37</v>
      </c>
      <c r="F778" s="11">
        <v>0</v>
      </c>
      <c r="G778" s="11">
        <v>39.200000000000003</v>
      </c>
      <c r="H778" s="11">
        <v>0.30499999999999999</v>
      </c>
      <c r="I778" s="11">
        <v>65</v>
      </c>
      <c r="J778" s="11">
        <v>0</v>
      </c>
      <c r="K778" s="11">
        <v>5</v>
      </c>
      <c r="L778" s="11">
        <v>8</v>
      </c>
      <c r="M778" s="11">
        <v>3</v>
      </c>
      <c r="N778" s="11">
        <v>1</v>
      </c>
    </row>
    <row r="779" spans="2:14" x14ac:dyDescent="0.55000000000000004">
      <c r="B779" s="11">
        <v>2</v>
      </c>
      <c r="C779" s="11">
        <v>158</v>
      </c>
      <c r="D779" s="11">
        <v>90</v>
      </c>
      <c r="E779" s="11">
        <v>0</v>
      </c>
      <c r="F779" s="11">
        <v>0</v>
      </c>
      <c r="G779" s="11">
        <v>31.6</v>
      </c>
      <c r="H779" s="11">
        <v>0.80500000000000005</v>
      </c>
      <c r="I779" s="11">
        <v>66</v>
      </c>
      <c r="J779" s="11">
        <v>1</v>
      </c>
      <c r="K779" s="11">
        <v>7</v>
      </c>
      <c r="L779" s="11">
        <v>6</v>
      </c>
      <c r="M779" s="11">
        <v>1</v>
      </c>
      <c r="N779" s="11">
        <v>1</v>
      </c>
    </row>
    <row r="780" spans="2:14" x14ac:dyDescent="0.55000000000000004">
      <c r="B780" s="11">
        <v>6</v>
      </c>
      <c r="C780" s="11">
        <v>166</v>
      </c>
      <c r="D780" s="11">
        <v>74</v>
      </c>
      <c r="E780" s="11">
        <v>0</v>
      </c>
      <c r="F780" s="11">
        <v>0</v>
      </c>
      <c r="G780" s="11">
        <v>26.6</v>
      </c>
      <c r="H780" s="11">
        <v>0.30399999999999999</v>
      </c>
      <c r="I780" s="11">
        <v>66</v>
      </c>
      <c r="J780" s="11">
        <v>0</v>
      </c>
      <c r="K780" s="11">
        <v>7</v>
      </c>
      <c r="L780" s="11">
        <v>5</v>
      </c>
      <c r="M780" s="11">
        <v>1</v>
      </c>
      <c r="N780" s="11">
        <v>1</v>
      </c>
    </row>
    <row r="781" spans="2:14" x14ac:dyDescent="0.55000000000000004">
      <c r="B781" s="11">
        <v>6</v>
      </c>
      <c r="C781" s="11">
        <v>114</v>
      </c>
      <c r="D781" s="11">
        <v>88</v>
      </c>
      <c r="E781" s="11">
        <v>0</v>
      </c>
      <c r="F781" s="11">
        <v>0</v>
      </c>
      <c r="G781" s="11">
        <v>27.8</v>
      </c>
      <c r="H781" s="11">
        <v>0.247</v>
      </c>
      <c r="I781" s="11">
        <v>66</v>
      </c>
      <c r="J781" s="11">
        <v>0</v>
      </c>
      <c r="K781" s="11">
        <v>5</v>
      </c>
      <c r="L781" s="11">
        <v>6</v>
      </c>
      <c r="M781" s="11">
        <v>1</v>
      </c>
      <c r="N781" s="11">
        <v>1</v>
      </c>
    </row>
    <row r="782" spans="2:14" x14ac:dyDescent="0.55000000000000004">
      <c r="B782" s="11">
        <v>6</v>
      </c>
      <c r="C782" s="11">
        <v>190</v>
      </c>
      <c r="D782" s="11">
        <v>92</v>
      </c>
      <c r="E782" s="11">
        <v>0</v>
      </c>
      <c r="F782" s="11">
        <v>0</v>
      </c>
      <c r="G782" s="11">
        <v>35.5</v>
      </c>
      <c r="H782" s="11">
        <v>0.27800000000000002</v>
      </c>
      <c r="I782" s="11">
        <v>66</v>
      </c>
      <c r="J782" s="11">
        <v>1</v>
      </c>
      <c r="K782" s="11">
        <v>8</v>
      </c>
      <c r="L782" s="11">
        <v>7</v>
      </c>
      <c r="M782" s="11">
        <v>1</v>
      </c>
      <c r="N782" s="11">
        <v>1</v>
      </c>
    </row>
    <row r="783" spans="2:14" x14ac:dyDescent="0.55000000000000004">
      <c r="B783" s="11">
        <v>4</v>
      </c>
      <c r="C783" s="11">
        <v>146</v>
      </c>
      <c r="D783" s="11">
        <v>78</v>
      </c>
      <c r="E783" s="11">
        <v>0</v>
      </c>
      <c r="F783" s="11">
        <v>0</v>
      </c>
      <c r="G783" s="11">
        <v>38.5</v>
      </c>
      <c r="H783" s="11">
        <v>0.52</v>
      </c>
      <c r="I783" s="11">
        <v>67</v>
      </c>
      <c r="J783" s="11">
        <v>1</v>
      </c>
      <c r="K783" s="11">
        <v>6</v>
      </c>
      <c r="L783" s="11">
        <v>6</v>
      </c>
      <c r="M783" s="11">
        <v>1</v>
      </c>
      <c r="N783" s="11">
        <v>1</v>
      </c>
    </row>
    <row r="784" spans="2:14" x14ac:dyDescent="0.55000000000000004">
      <c r="B784" s="11">
        <v>8</v>
      </c>
      <c r="C784" s="11">
        <v>194</v>
      </c>
      <c r="D784" s="11">
        <v>80</v>
      </c>
      <c r="E784" s="11">
        <v>0</v>
      </c>
      <c r="F784" s="11">
        <v>0</v>
      </c>
      <c r="G784" s="11">
        <v>26.1</v>
      </c>
      <c r="H784" s="11">
        <v>0.55100000000000005</v>
      </c>
      <c r="I784" s="11">
        <v>67</v>
      </c>
      <c r="J784" s="11">
        <v>0</v>
      </c>
      <c r="K784" s="11">
        <v>8</v>
      </c>
      <c r="L784" s="11">
        <v>6</v>
      </c>
      <c r="M784" s="11">
        <v>1</v>
      </c>
      <c r="N784" s="11">
        <v>1</v>
      </c>
    </row>
    <row r="785" spans="2:14" x14ac:dyDescent="0.55000000000000004">
      <c r="B785" s="11">
        <v>0</v>
      </c>
      <c r="C785" s="11">
        <v>57</v>
      </c>
      <c r="D785" s="11">
        <v>60</v>
      </c>
      <c r="E785" s="11">
        <v>0</v>
      </c>
      <c r="F785" s="11">
        <v>0</v>
      </c>
      <c r="G785" s="11">
        <v>21.7</v>
      </c>
      <c r="H785" s="11">
        <v>0.73499999999999999</v>
      </c>
      <c r="I785" s="11">
        <v>67</v>
      </c>
      <c r="J785" s="11">
        <v>0</v>
      </c>
      <c r="K785" s="11">
        <v>3</v>
      </c>
      <c r="L785" s="11">
        <v>4</v>
      </c>
      <c r="M785" s="11">
        <v>1</v>
      </c>
      <c r="N785" s="11">
        <v>1</v>
      </c>
    </row>
    <row r="786" spans="2:14" x14ac:dyDescent="0.55000000000000004">
      <c r="B786" s="11">
        <v>8</v>
      </c>
      <c r="C786" s="11">
        <v>91</v>
      </c>
      <c r="D786" s="11">
        <v>82</v>
      </c>
      <c r="E786" s="11">
        <v>0</v>
      </c>
      <c r="F786" s="11">
        <v>0</v>
      </c>
      <c r="G786" s="11">
        <v>35.6</v>
      </c>
      <c r="H786" s="11">
        <v>0.58699999999999997</v>
      </c>
      <c r="I786" s="11">
        <v>68</v>
      </c>
      <c r="J786" s="11">
        <v>0</v>
      </c>
      <c r="K786" s="11">
        <v>4</v>
      </c>
      <c r="L786" s="11">
        <v>6</v>
      </c>
      <c r="M786" s="11">
        <v>1</v>
      </c>
      <c r="N786" s="11">
        <v>1</v>
      </c>
    </row>
    <row r="787" spans="2:14" x14ac:dyDescent="0.55000000000000004">
      <c r="B787" s="11">
        <v>5</v>
      </c>
      <c r="C787" s="11">
        <v>132</v>
      </c>
      <c r="D787" s="11">
        <v>80</v>
      </c>
      <c r="E787" s="11">
        <v>0</v>
      </c>
      <c r="F787" s="11">
        <v>0</v>
      </c>
      <c r="G787" s="11">
        <v>26.8</v>
      </c>
      <c r="H787" s="11">
        <v>0.186</v>
      </c>
      <c r="I787" s="11">
        <v>69</v>
      </c>
      <c r="J787" s="11">
        <v>0</v>
      </c>
      <c r="K787" s="11">
        <v>6</v>
      </c>
      <c r="L787" s="11">
        <v>6</v>
      </c>
      <c r="M787" s="11">
        <v>1</v>
      </c>
      <c r="N787" s="11">
        <v>1</v>
      </c>
    </row>
    <row r="788" spans="2:14" x14ac:dyDescent="0.55000000000000004">
      <c r="B788" s="11">
        <v>5</v>
      </c>
      <c r="C788" s="11">
        <v>136</v>
      </c>
      <c r="D788" s="11">
        <v>82</v>
      </c>
      <c r="E788" s="11">
        <v>0</v>
      </c>
      <c r="F788" s="11">
        <v>0</v>
      </c>
      <c r="G788" s="11">
        <v>0</v>
      </c>
      <c r="H788" s="11">
        <v>0.64</v>
      </c>
      <c r="I788" s="11">
        <v>69</v>
      </c>
      <c r="J788" s="11">
        <v>0</v>
      </c>
      <c r="K788" s="11">
        <v>6</v>
      </c>
      <c r="L788" s="11">
        <v>6</v>
      </c>
      <c r="M788" s="11">
        <v>1</v>
      </c>
      <c r="N788" s="11">
        <v>1</v>
      </c>
    </row>
    <row r="789" spans="2:14" x14ac:dyDescent="0.55000000000000004">
      <c r="B789" s="11">
        <v>4</v>
      </c>
      <c r="C789" s="11">
        <v>145</v>
      </c>
      <c r="D789" s="11">
        <v>82</v>
      </c>
      <c r="E789" s="11">
        <v>18</v>
      </c>
      <c r="F789" s="11">
        <v>0</v>
      </c>
      <c r="G789" s="11">
        <v>32.5</v>
      </c>
      <c r="H789" s="11">
        <v>0.23499999999999999</v>
      </c>
      <c r="I789" s="11">
        <v>70</v>
      </c>
      <c r="J789" s="11">
        <v>1</v>
      </c>
      <c r="K789" s="11">
        <v>6</v>
      </c>
      <c r="L789" s="11">
        <v>6</v>
      </c>
      <c r="M789" s="11">
        <v>2</v>
      </c>
      <c r="N789" s="11">
        <v>1</v>
      </c>
    </row>
    <row r="790" spans="2:14" x14ac:dyDescent="0.55000000000000004">
      <c r="B790" s="11">
        <v>2</v>
      </c>
      <c r="C790" s="11">
        <v>119</v>
      </c>
      <c r="D790" s="11">
        <v>0</v>
      </c>
      <c r="E790" s="11">
        <v>0</v>
      </c>
      <c r="F790" s="11">
        <v>0</v>
      </c>
      <c r="G790" s="11">
        <v>19.600000000000001</v>
      </c>
      <c r="H790" s="11">
        <v>0.83199999999999996</v>
      </c>
      <c r="I790" s="11">
        <v>72</v>
      </c>
      <c r="J790" s="11">
        <v>0</v>
      </c>
      <c r="K790" s="11">
        <v>5</v>
      </c>
      <c r="L790" s="11">
        <v>1</v>
      </c>
      <c r="M790" s="11">
        <v>1</v>
      </c>
      <c r="N790" s="11">
        <v>1</v>
      </c>
    </row>
    <row r="791" spans="2:14" x14ac:dyDescent="0.55000000000000004">
      <c r="B791" s="11">
        <v>9</v>
      </c>
      <c r="C791" s="11">
        <v>134</v>
      </c>
      <c r="D791" s="11">
        <v>74</v>
      </c>
      <c r="E791" s="11">
        <v>33</v>
      </c>
      <c r="F791" s="11">
        <v>60</v>
      </c>
      <c r="G791" s="11">
        <v>25.9</v>
      </c>
      <c r="H791" s="11">
        <v>0.46</v>
      </c>
      <c r="I791" s="11">
        <v>81</v>
      </c>
      <c r="J791" s="11">
        <v>0</v>
      </c>
      <c r="K791" s="11">
        <v>6</v>
      </c>
      <c r="L791" s="11">
        <v>5</v>
      </c>
      <c r="M791" s="11">
        <v>3</v>
      </c>
      <c r="N791" s="11">
        <v>1</v>
      </c>
    </row>
  </sheetData>
  <autoFilter ref="K23:N23"/>
  <mergeCells count="23">
    <mergeCell ref="B4:G4"/>
    <mergeCell ref="J4:L4"/>
    <mergeCell ref="B19:C19"/>
    <mergeCell ref="Q23:S23"/>
    <mergeCell ref="U23:W23"/>
    <mergeCell ref="B13:C13"/>
    <mergeCell ref="D13:G13"/>
    <mergeCell ref="Y23:AA23"/>
    <mergeCell ref="AC23:AE23"/>
    <mergeCell ref="B5:C5"/>
    <mergeCell ref="D5:E5"/>
    <mergeCell ref="F5:G5"/>
    <mergeCell ref="B14:C14"/>
    <mergeCell ref="D14:G14"/>
    <mergeCell ref="B15:C15"/>
    <mergeCell ref="B16:C16"/>
    <mergeCell ref="B17:C17"/>
    <mergeCell ref="B18:C18"/>
    <mergeCell ref="B10:G10"/>
    <mergeCell ref="B11:C11"/>
    <mergeCell ref="D11:G11"/>
    <mergeCell ref="B12:C12"/>
    <mergeCell ref="D12:G12"/>
  </mergeCells>
  <hyperlinks>
    <hyperlink ref="B5" location="'BinnedData'!$A$8:$A$8" display="Inputs"/>
    <hyperlink ref="D5" location="'BinnedData'!$A$21:$A$21" display="Outputs"/>
    <hyperlink ref="F5" location="'BinnedData'!$P$21:$P$21" display="Binning Intervals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21" sqref="B21:J481"/>
    </sheetView>
  </sheetViews>
  <sheetFormatPr defaultRowHeight="14.4" x14ac:dyDescent="0.55000000000000004"/>
  <cols>
    <col min="1" max="1" width="78.89453125" customWidth="1"/>
    <col min="2" max="2" width="26.47265625" style="2" customWidth="1"/>
    <col min="3" max="3" width="8.83984375" style="2"/>
  </cols>
  <sheetData>
    <row r="1" spans="1:3" x14ac:dyDescent="0.55000000000000004">
      <c r="A1" s="1" t="s">
        <v>9</v>
      </c>
      <c r="B1" s="2" t="s">
        <v>18</v>
      </c>
    </row>
    <row r="2" spans="1:3" x14ac:dyDescent="0.55000000000000004">
      <c r="A2" s="1" t="s">
        <v>10</v>
      </c>
      <c r="B2" s="2" t="s">
        <v>19</v>
      </c>
      <c r="C2" s="2" t="s">
        <v>20</v>
      </c>
    </row>
    <row r="3" spans="1:3" x14ac:dyDescent="0.55000000000000004">
      <c r="A3" s="1" t="s">
        <v>11</v>
      </c>
      <c r="B3" s="2" t="s">
        <v>21</v>
      </c>
      <c r="C3" s="2" t="s">
        <v>22</v>
      </c>
    </row>
    <row r="4" spans="1:3" x14ac:dyDescent="0.55000000000000004">
      <c r="A4" s="1" t="s">
        <v>12</v>
      </c>
      <c r="B4" s="2" t="s">
        <v>23</v>
      </c>
      <c r="C4" s="2" t="s">
        <v>24</v>
      </c>
    </row>
    <row r="5" spans="1:3" x14ac:dyDescent="0.55000000000000004">
      <c r="A5" s="1" t="s">
        <v>13</v>
      </c>
      <c r="B5" s="2" t="s">
        <v>25</v>
      </c>
      <c r="C5" s="2" t="s">
        <v>26</v>
      </c>
    </row>
    <row r="6" spans="1:3" x14ac:dyDescent="0.55000000000000004">
      <c r="A6" s="1" t="s">
        <v>14</v>
      </c>
      <c r="B6" s="2" t="s">
        <v>27</v>
      </c>
      <c r="C6" s="2" t="s">
        <v>28</v>
      </c>
    </row>
    <row r="7" spans="1:3" x14ac:dyDescent="0.55000000000000004">
      <c r="A7" s="1" t="s">
        <v>15</v>
      </c>
      <c r="B7" s="2" t="s">
        <v>29</v>
      </c>
      <c r="C7" s="2" t="s">
        <v>30</v>
      </c>
    </row>
    <row r="8" spans="1:3" x14ac:dyDescent="0.55000000000000004">
      <c r="A8" s="1" t="s">
        <v>16</v>
      </c>
      <c r="B8" s="2" t="s">
        <v>31</v>
      </c>
      <c r="C8" s="2" t="s">
        <v>32</v>
      </c>
    </row>
    <row r="9" spans="1:3" x14ac:dyDescent="0.55000000000000004">
      <c r="A9" s="1" t="s">
        <v>17</v>
      </c>
      <c r="B9" s="2" t="s">
        <v>33</v>
      </c>
      <c r="C9" s="2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69"/>
  <sheetViews>
    <sheetView workbookViewId="0">
      <selection activeCell="N14" sqref="N14"/>
    </sheetView>
  </sheetViews>
  <sheetFormatPr defaultRowHeight="14.4" x14ac:dyDescent="0.55000000000000004"/>
  <cols>
    <col min="1" max="9" width="14.47265625" customWidth="1"/>
  </cols>
  <sheetData>
    <row r="1" spans="1:9" s="13" customFormat="1" ht="20.100000000000001" x14ac:dyDescent="0.55000000000000004">
      <c r="A1" s="13" t="s">
        <v>0</v>
      </c>
      <c r="B1" s="13" t="s">
        <v>5</v>
      </c>
      <c r="C1" s="13" t="s">
        <v>6</v>
      </c>
      <c r="D1" s="13" t="s">
        <v>7</v>
      </c>
      <c r="E1" s="13" t="s">
        <v>55</v>
      </c>
      <c r="F1" s="13" t="s">
        <v>56</v>
      </c>
      <c r="G1" s="13" t="s">
        <v>57</v>
      </c>
      <c r="H1" s="13" t="s">
        <v>58</v>
      </c>
      <c r="I1" s="13" t="s">
        <v>8</v>
      </c>
    </row>
    <row r="2" spans="1:9" x14ac:dyDescent="0.55000000000000004">
      <c r="A2" s="5">
        <v>1</v>
      </c>
      <c r="B2" s="5">
        <v>28.1</v>
      </c>
      <c r="C2" s="5">
        <v>0.16700000000000001</v>
      </c>
      <c r="D2" s="5">
        <v>21</v>
      </c>
      <c r="E2" s="5">
        <v>4</v>
      </c>
      <c r="F2" s="5">
        <v>5</v>
      </c>
      <c r="G2" s="5">
        <v>2</v>
      </c>
      <c r="H2" s="5">
        <v>1</v>
      </c>
      <c r="I2" s="5">
        <v>0</v>
      </c>
    </row>
    <row r="3" spans="1:9" x14ac:dyDescent="0.55000000000000004">
      <c r="A3" s="5">
        <v>1</v>
      </c>
      <c r="B3" s="5">
        <v>23</v>
      </c>
      <c r="C3" s="5">
        <v>0.248</v>
      </c>
      <c r="D3" s="5">
        <v>21</v>
      </c>
      <c r="E3" s="5">
        <v>3</v>
      </c>
      <c r="F3" s="5">
        <v>4</v>
      </c>
      <c r="G3" s="5">
        <v>1</v>
      </c>
      <c r="H3" s="5">
        <v>1</v>
      </c>
      <c r="I3" s="5">
        <v>0</v>
      </c>
    </row>
    <row r="4" spans="1:9" x14ac:dyDescent="0.55000000000000004">
      <c r="A4" s="5">
        <v>2</v>
      </c>
      <c r="B4" s="5">
        <v>0</v>
      </c>
      <c r="C4" s="5">
        <v>0.30399999999999999</v>
      </c>
      <c r="D4" s="5">
        <v>21</v>
      </c>
      <c r="E4" s="5">
        <v>4</v>
      </c>
      <c r="F4" s="5">
        <v>1</v>
      </c>
      <c r="G4" s="5">
        <v>1</v>
      </c>
      <c r="H4" s="5">
        <v>1</v>
      </c>
      <c r="I4" s="5">
        <v>0</v>
      </c>
    </row>
    <row r="5" spans="1:9" x14ac:dyDescent="0.55000000000000004">
      <c r="A5" s="5">
        <v>1</v>
      </c>
      <c r="B5" s="5">
        <v>19.100000000000001</v>
      </c>
      <c r="C5" s="5">
        <v>0.25800000000000001</v>
      </c>
      <c r="D5" s="5">
        <v>21</v>
      </c>
      <c r="E5" s="5">
        <v>4</v>
      </c>
      <c r="F5" s="5">
        <v>4</v>
      </c>
      <c r="G5" s="5">
        <v>1</v>
      </c>
      <c r="H5" s="5">
        <v>1</v>
      </c>
      <c r="I5" s="5">
        <v>0</v>
      </c>
    </row>
    <row r="6" spans="1:9" x14ac:dyDescent="0.55000000000000004">
      <c r="A6" s="5">
        <v>2</v>
      </c>
      <c r="B6" s="5">
        <v>24.7</v>
      </c>
      <c r="C6" s="5">
        <v>0.76100000000000001</v>
      </c>
      <c r="D6" s="5">
        <v>21</v>
      </c>
      <c r="E6" s="5">
        <v>6</v>
      </c>
      <c r="F6" s="5">
        <v>6</v>
      </c>
      <c r="G6" s="5">
        <v>2</v>
      </c>
      <c r="H6" s="5">
        <v>1</v>
      </c>
      <c r="I6" s="5">
        <v>0</v>
      </c>
    </row>
    <row r="7" spans="1:9" x14ac:dyDescent="0.55000000000000004">
      <c r="A7" s="5">
        <v>0</v>
      </c>
      <c r="B7" s="5">
        <v>22.5</v>
      </c>
      <c r="C7" s="5">
        <v>0.26200000000000001</v>
      </c>
      <c r="D7" s="5">
        <v>21</v>
      </c>
      <c r="E7" s="5">
        <v>6</v>
      </c>
      <c r="F7" s="5">
        <v>7</v>
      </c>
      <c r="G7" s="5">
        <v>1</v>
      </c>
      <c r="H7" s="5">
        <v>1</v>
      </c>
      <c r="I7" s="5">
        <v>0</v>
      </c>
    </row>
    <row r="8" spans="1:9" x14ac:dyDescent="0.55000000000000004">
      <c r="A8" s="5">
        <v>1</v>
      </c>
      <c r="B8" s="5">
        <v>28.7</v>
      </c>
      <c r="C8" s="5">
        <v>0.80100000000000005</v>
      </c>
      <c r="D8" s="5">
        <v>21</v>
      </c>
      <c r="E8" s="5">
        <v>6</v>
      </c>
      <c r="F8" s="5">
        <v>4</v>
      </c>
      <c r="G8" s="5">
        <v>3</v>
      </c>
      <c r="H8" s="5">
        <v>2</v>
      </c>
      <c r="I8" s="5">
        <v>0</v>
      </c>
    </row>
    <row r="9" spans="1:9" x14ac:dyDescent="0.55000000000000004">
      <c r="A9" s="5">
        <v>4</v>
      </c>
      <c r="B9" s="5">
        <v>23.2</v>
      </c>
      <c r="C9" s="5">
        <v>0.223</v>
      </c>
      <c r="D9" s="5">
        <v>21</v>
      </c>
      <c r="E9" s="5">
        <v>4</v>
      </c>
      <c r="F9" s="5">
        <v>5</v>
      </c>
      <c r="G9" s="5">
        <v>2</v>
      </c>
      <c r="H9" s="5">
        <v>1</v>
      </c>
      <c r="I9" s="5">
        <v>0</v>
      </c>
    </row>
    <row r="10" spans="1:9" x14ac:dyDescent="0.55000000000000004">
      <c r="A10" s="5">
        <v>0</v>
      </c>
      <c r="B10" s="5">
        <v>30.8</v>
      </c>
      <c r="C10" s="5">
        <v>0.59699999999999998</v>
      </c>
      <c r="D10" s="5">
        <v>21</v>
      </c>
      <c r="E10" s="5">
        <v>5</v>
      </c>
      <c r="F10" s="5">
        <v>5</v>
      </c>
      <c r="G10" s="5">
        <v>3</v>
      </c>
      <c r="H10" s="5">
        <v>1</v>
      </c>
      <c r="I10" s="5">
        <v>0</v>
      </c>
    </row>
    <row r="11" spans="1:9" x14ac:dyDescent="0.55000000000000004">
      <c r="A11" s="5">
        <v>0</v>
      </c>
      <c r="B11" s="5">
        <v>0</v>
      </c>
      <c r="C11" s="5">
        <v>0.57199999999999995</v>
      </c>
      <c r="D11" s="5">
        <v>21</v>
      </c>
      <c r="E11" s="5">
        <v>5</v>
      </c>
      <c r="F11" s="5">
        <v>5</v>
      </c>
      <c r="G11" s="5">
        <v>2</v>
      </c>
      <c r="H11" s="5">
        <v>1</v>
      </c>
      <c r="I11" s="5">
        <v>0</v>
      </c>
    </row>
    <row r="12" spans="1:9" x14ac:dyDescent="0.55000000000000004">
      <c r="A12" s="5">
        <v>2</v>
      </c>
      <c r="B12" s="5">
        <v>24.6</v>
      </c>
      <c r="C12" s="5">
        <v>0.63700000000000001</v>
      </c>
      <c r="D12" s="5">
        <v>21</v>
      </c>
      <c r="E12" s="5">
        <v>4</v>
      </c>
      <c r="F12" s="5">
        <v>4</v>
      </c>
      <c r="G12" s="5">
        <v>2</v>
      </c>
      <c r="H12" s="5">
        <v>1</v>
      </c>
      <c r="I12" s="5">
        <v>0</v>
      </c>
    </row>
    <row r="13" spans="1:9" x14ac:dyDescent="0.55000000000000004">
      <c r="A13" s="5">
        <v>2</v>
      </c>
      <c r="B13" s="5">
        <v>29.7</v>
      </c>
      <c r="C13" s="5">
        <v>0.36799999999999999</v>
      </c>
      <c r="D13" s="5">
        <v>21</v>
      </c>
      <c r="E13" s="5">
        <v>5</v>
      </c>
      <c r="F13" s="5">
        <v>5</v>
      </c>
      <c r="G13" s="5">
        <v>2</v>
      </c>
      <c r="H13" s="5">
        <v>1</v>
      </c>
      <c r="I13" s="5">
        <v>0</v>
      </c>
    </row>
    <row r="14" spans="1:9" x14ac:dyDescent="0.55000000000000004">
      <c r="A14" s="5">
        <v>1</v>
      </c>
      <c r="B14" s="5">
        <v>27.7</v>
      </c>
      <c r="C14" s="5">
        <v>0.29899999999999999</v>
      </c>
      <c r="D14" s="5">
        <v>21</v>
      </c>
      <c r="E14" s="5">
        <v>1</v>
      </c>
      <c r="F14" s="5">
        <v>5</v>
      </c>
      <c r="G14" s="5">
        <v>2</v>
      </c>
      <c r="H14" s="5">
        <v>1</v>
      </c>
      <c r="I14" s="5">
        <v>0</v>
      </c>
    </row>
    <row r="15" spans="1:9" x14ac:dyDescent="0.55000000000000004">
      <c r="A15" s="5">
        <v>3</v>
      </c>
      <c r="B15" s="5">
        <v>22.6</v>
      </c>
      <c r="C15" s="5">
        <v>0.14199999999999999</v>
      </c>
      <c r="D15" s="5">
        <v>21</v>
      </c>
      <c r="E15" s="5">
        <v>5</v>
      </c>
      <c r="F15" s="5">
        <v>5</v>
      </c>
      <c r="G15" s="5">
        <v>1</v>
      </c>
      <c r="H15" s="5">
        <v>1</v>
      </c>
      <c r="I15" s="5">
        <v>0</v>
      </c>
    </row>
    <row r="16" spans="1:9" x14ac:dyDescent="0.55000000000000004">
      <c r="A16" s="5">
        <v>1</v>
      </c>
      <c r="B16" s="5">
        <v>24.3</v>
      </c>
      <c r="C16" s="5">
        <v>0.187</v>
      </c>
      <c r="D16" s="5">
        <v>21</v>
      </c>
      <c r="E16" s="5">
        <v>5</v>
      </c>
      <c r="F16" s="5">
        <v>4</v>
      </c>
      <c r="G16" s="5">
        <v>1</v>
      </c>
      <c r="H16" s="5">
        <v>1</v>
      </c>
      <c r="I16" s="5">
        <v>0</v>
      </c>
    </row>
    <row r="17" spans="1:9" x14ac:dyDescent="0.55000000000000004">
      <c r="A17" s="5">
        <v>0</v>
      </c>
      <c r="B17" s="5">
        <v>31</v>
      </c>
      <c r="C17" s="5">
        <v>0.874</v>
      </c>
      <c r="D17" s="5">
        <v>21</v>
      </c>
      <c r="E17" s="5">
        <v>5</v>
      </c>
      <c r="F17" s="5">
        <v>6</v>
      </c>
      <c r="G17" s="5">
        <v>2</v>
      </c>
      <c r="H17" s="5">
        <v>1</v>
      </c>
      <c r="I17" s="5">
        <v>0</v>
      </c>
    </row>
    <row r="18" spans="1:9" x14ac:dyDescent="0.55000000000000004">
      <c r="A18" s="5">
        <v>1</v>
      </c>
      <c r="B18" s="5">
        <v>33.200000000000003</v>
      </c>
      <c r="C18" s="5">
        <v>0.28899999999999998</v>
      </c>
      <c r="D18" s="5">
        <v>21</v>
      </c>
      <c r="E18" s="5">
        <v>4</v>
      </c>
      <c r="F18" s="5">
        <v>5</v>
      </c>
      <c r="G18" s="5">
        <v>3</v>
      </c>
      <c r="H18" s="5">
        <v>1</v>
      </c>
      <c r="I18" s="5">
        <v>0</v>
      </c>
    </row>
    <row r="19" spans="1:9" x14ac:dyDescent="0.55000000000000004">
      <c r="A19" s="5">
        <v>0</v>
      </c>
      <c r="B19" s="5">
        <v>34.6</v>
      </c>
      <c r="C19" s="5">
        <v>1.0720000000000001</v>
      </c>
      <c r="D19" s="5">
        <v>21</v>
      </c>
      <c r="E19" s="5">
        <v>8</v>
      </c>
      <c r="F19" s="5">
        <v>4</v>
      </c>
      <c r="G19" s="5">
        <v>3</v>
      </c>
      <c r="H19" s="5">
        <v>5</v>
      </c>
      <c r="I19" s="5">
        <v>1</v>
      </c>
    </row>
    <row r="20" spans="1:9" x14ac:dyDescent="0.55000000000000004">
      <c r="A20" s="5">
        <v>1</v>
      </c>
      <c r="B20" s="5">
        <v>29.2</v>
      </c>
      <c r="C20" s="5">
        <v>0.192</v>
      </c>
      <c r="D20" s="5">
        <v>21</v>
      </c>
      <c r="E20" s="5">
        <v>4</v>
      </c>
      <c r="F20" s="5">
        <v>5</v>
      </c>
      <c r="G20" s="5">
        <v>2</v>
      </c>
      <c r="H20" s="5">
        <v>1</v>
      </c>
      <c r="I20" s="5">
        <v>0</v>
      </c>
    </row>
    <row r="21" spans="1:9" x14ac:dyDescent="0.55000000000000004">
      <c r="A21" s="5">
        <v>1</v>
      </c>
      <c r="B21" s="5">
        <v>33.6</v>
      </c>
      <c r="C21" s="5">
        <v>0.54300000000000004</v>
      </c>
      <c r="D21" s="5">
        <v>21</v>
      </c>
      <c r="E21" s="5">
        <v>5</v>
      </c>
      <c r="F21" s="5">
        <v>5</v>
      </c>
      <c r="G21" s="5">
        <v>3</v>
      </c>
      <c r="H21" s="5">
        <v>1</v>
      </c>
      <c r="I21" s="5">
        <v>1</v>
      </c>
    </row>
    <row r="22" spans="1:9" x14ac:dyDescent="0.55000000000000004">
      <c r="A22" s="5">
        <v>0</v>
      </c>
      <c r="B22" s="5">
        <v>25.1</v>
      </c>
      <c r="C22" s="5">
        <v>7.8E-2</v>
      </c>
      <c r="D22" s="5">
        <v>21</v>
      </c>
      <c r="E22" s="5">
        <v>5</v>
      </c>
      <c r="F22" s="5">
        <v>4</v>
      </c>
      <c r="G22" s="5">
        <v>1</v>
      </c>
      <c r="H22" s="5">
        <v>1</v>
      </c>
      <c r="I22" s="5">
        <v>0</v>
      </c>
    </row>
    <row r="23" spans="1:9" x14ac:dyDescent="0.55000000000000004">
      <c r="A23" s="5">
        <v>2</v>
      </c>
      <c r="B23" s="5">
        <v>25.2</v>
      </c>
      <c r="C23" s="5">
        <v>0.128</v>
      </c>
      <c r="D23" s="5">
        <v>21</v>
      </c>
      <c r="E23" s="5">
        <v>5</v>
      </c>
      <c r="F23" s="5">
        <v>5</v>
      </c>
      <c r="G23" s="5">
        <v>3</v>
      </c>
      <c r="H23" s="5">
        <v>1</v>
      </c>
      <c r="I23" s="5">
        <v>0</v>
      </c>
    </row>
    <row r="24" spans="1:9" x14ac:dyDescent="0.55000000000000004">
      <c r="A24" s="5">
        <v>1</v>
      </c>
      <c r="B24" s="5">
        <v>33.200000000000003</v>
      </c>
      <c r="C24" s="5">
        <v>0.42199999999999999</v>
      </c>
      <c r="D24" s="5">
        <v>21</v>
      </c>
      <c r="E24" s="5">
        <v>3</v>
      </c>
      <c r="F24" s="5">
        <v>6</v>
      </c>
      <c r="G24" s="5">
        <v>5</v>
      </c>
      <c r="H24" s="5">
        <v>1</v>
      </c>
      <c r="I24" s="5">
        <v>0</v>
      </c>
    </row>
    <row r="25" spans="1:9" x14ac:dyDescent="0.55000000000000004">
      <c r="A25" s="5">
        <v>0</v>
      </c>
      <c r="B25" s="5">
        <v>36.9</v>
      </c>
      <c r="C25" s="5">
        <v>0.434</v>
      </c>
      <c r="D25" s="5">
        <v>21</v>
      </c>
      <c r="E25" s="5">
        <v>4</v>
      </c>
      <c r="F25" s="5">
        <v>6</v>
      </c>
      <c r="G25" s="5">
        <v>3</v>
      </c>
      <c r="H25" s="5">
        <v>1</v>
      </c>
      <c r="I25" s="5">
        <v>0</v>
      </c>
    </row>
    <row r="26" spans="1:9" x14ac:dyDescent="0.55000000000000004">
      <c r="A26" s="5">
        <v>0</v>
      </c>
      <c r="B26" s="5">
        <v>24.8</v>
      </c>
      <c r="C26" s="5">
        <v>0.14299999999999999</v>
      </c>
      <c r="D26" s="5">
        <v>21</v>
      </c>
      <c r="E26" s="5">
        <v>6</v>
      </c>
      <c r="F26" s="5">
        <v>5</v>
      </c>
      <c r="G26" s="5">
        <v>2</v>
      </c>
      <c r="H26" s="5">
        <v>2</v>
      </c>
      <c r="I26" s="5">
        <v>0</v>
      </c>
    </row>
    <row r="27" spans="1:9" x14ac:dyDescent="0.55000000000000004">
      <c r="A27" s="5">
        <v>2</v>
      </c>
      <c r="B27" s="5">
        <v>35.700000000000003</v>
      </c>
      <c r="C27" s="5">
        <v>0.14799999999999999</v>
      </c>
      <c r="D27" s="5">
        <v>21</v>
      </c>
      <c r="E27" s="5">
        <v>5</v>
      </c>
      <c r="F27" s="5">
        <v>5</v>
      </c>
      <c r="G27" s="5">
        <v>3</v>
      </c>
      <c r="H27" s="5">
        <v>1</v>
      </c>
      <c r="I27" s="5">
        <v>0</v>
      </c>
    </row>
    <row r="28" spans="1:9" x14ac:dyDescent="0.55000000000000004">
      <c r="A28" s="5">
        <v>3</v>
      </c>
      <c r="B28" s="5">
        <v>42.7</v>
      </c>
      <c r="C28" s="5">
        <v>0.55900000000000005</v>
      </c>
      <c r="D28" s="5">
        <v>21</v>
      </c>
      <c r="E28" s="5">
        <v>4</v>
      </c>
      <c r="F28" s="5">
        <v>6</v>
      </c>
      <c r="G28" s="5">
        <v>1</v>
      </c>
      <c r="H28" s="5">
        <v>1</v>
      </c>
      <c r="I28" s="5">
        <v>0</v>
      </c>
    </row>
    <row r="29" spans="1:9" x14ac:dyDescent="0.55000000000000004">
      <c r="A29" s="5">
        <v>0</v>
      </c>
      <c r="B29" s="5">
        <v>21</v>
      </c>
      <c r="C29" s="5">
        <v>0.252</v>
      </c>
      <c r="D29" s="5">
        <v>21</v>
      </c>
      <c r="E29" s="5">
        <v>5</v>
      </c>
      <c r="F29" s="5">
        <v>5</v>
      </c>
      <c r="G29" s="5">
        <v>2</v>
      </c>
      <c r="H29" s="5">
        <v>1</v>
      </c>
      <c r="I29" s="5">
        <v>0</v>
      </c>
    </row>
    <row r="30" spans="1:9" x14ac:dyDescent="0.55000000000000004">
      <c r="A30" s="5">
        <v>0</v>
      </c>
      <c r="B30" s="5">
        <v>0</v>
      </c>
      <c r="C30" s="5">
        <v>1.7310000000000001</v>
      </c>
      <c r="D30" s="5">
        <v>21</v>
      </c>
      <c r="E30" s="5">
        <v>5</v>
      </c>
      <c r="F30" s="5">
        <v>5</v>
      </c>
      <c r="G30" s="5">
        <v>2</v>
      </c>
      <c r="H30" s="5">
        <v>1</v>
      </c>
      <c r="I30" s="5">
        <v>0</v>
      </c>
    </row>
    <row r="31" spans="1:9" x14ac:dyDescent="0.55000000000000004">
      <c r="A31" s="5">
        <v>0</v>
      </c>
      <c r="B31" s="5">
        <v>35.799999999999997</v>
      </c>
      <c r="C31" s="5">
        <v>0.54500000000000004</v>
      </c>
      <c r="D31" s="5">
        <v>21</v>
      </c>
      <c r="E31" s="5">
        <v>4</v>
      </c>
      <c r="F31" s="5">
        <v>5</v>
      </c>
      <c r="G31" s="5">
        <v>2</v>
      </c>
      <c r="H31" s="5">
        <v>1</v>
      </c>
      <c r="I31" s="5">
        <v>0</v>
      </c>
    </row>
    <row r="32" spans="1:9" x14ac:dyDescent="0.55000000000000004">
      <c r="A32" s="5">
        <v>1</v>
      </c>
      <c r="B32" s="5">
        <v>25.4</v>
      </c>
      <c r="C32" s="5">
        <v>0.94699999999999995</v>
      </c>
      <c r="D32" s="5">
        <v>21</v>
      </c>
      <c r="E32" s="5">
        <v>5</v>
      </c>
      <c r="F32" s="5">
        <v>4</v>
      </c>
      <c r="G32" s="5">
        <v>1</v>
      </c>
      <c r="H32" s="5">
        <v>2</v>
      </c>
      <c r="I32" s="5">
        <v>0</v>
      </c>
    </row>
    <row r="33" spans="1:9" x14ac:dyDescent="0.55000000000000004">
      <c r="A33" s="5">
        <v>1</v>
      </c>
      <c r="B33" s="5">
        <v>23.7</v>
      </c>
      <c r="C33" s="5">
        <v>0.38900000000000001</v>
      </c>
      <c r="D33" s="5">
        <v>21</v>
      </c>
      <c r="E33" s="5">
        <v>6</v>
      </c>
      <c r="F33" s="5">
        <v>5</v>
      </c>
      <c r="G33" s="5">
        <v>2</v>
      </c>
      <c r="H33" s="5">
        <v>4</v>
      </c>
      <c r="I33" s="5">
        <v>0</v>
      </c>
    </row>
    <row r="34" spans="1:9" x14ac:dyDescent="0.55000000000000004">
      <c r="A34" s="5">
        <v>1</v>
      </c>
      <c r="B34" s="5">
        <v>26.2</v>
      </c>
      <c r="C34" s="5">
        <v>0.25600000000000001</v>
      </c>
      <c r="D34" s="5">
        <v>21</v>
      </c>
      <c r="E34" s="5">
        <v>6</v>
      </c>
      <c r="F34" s="5">
        <v>5</v>
      </c>
      <c r="G34" s="5">
        <v>2</v>
      </c>
      <c r="H34" s="5">
        <v>1</v>
      </c>
      <c r="I34" s="5">
        <v>0</v>
      </c>
    </row>
    <row r="35" spans="1:9" x14ac:dyDescent="0.55000000000000004">
      <c r="A35" s="5">
        <v>0</v>
      </c>
      <c r="B35" s="5">
        <v>34.6</v>
      </c>
      <c r="C35" s="5">
        <v>0.53400000000000003</v>
      </c>
      <c r="D35" s="5">
        <v>21</v>
      </c>
      <c r="E35" s="5">
        <v>6</v>
      </c>
      <c r="F35" s="5">
        <v>4</v>
      </c>
      <c r="G35" s="5">
        <v>3</v>
      </c>
      <c r="H35" s="5">
        <v>2</v>
      </c>
      <c r="I35" s="5">
        <v>1</v>
      </c>
    </row>
    <row r="36" spans="1:9" x14ac:dyDescent="0.55000000000000004">
      <c r="A36" s="5">
        <v>2</v>
      </c>
      <c r="B36" s="5">
        <v>26</v>
      </c>
      <c r="C36" s="5">
        <v>0.56100000000000005</v>
      </c>
      <c r="D36" s="5">
        <v>21</v>
      </c>
      <c r="E36" s="5">
        <v>4</v>
      </c>
      <c r="F36" s="5">
        <v>5</v>
      </c>
      <c r="G36" s="5">
        <v>2</v>
      </c>
      <c r="H36" s="5">
        <v>1</v>
      </c>
      <c r="I36" s="5">
        <v>0</v>
      </c>
    </row>
    <row r="37" spans="1:9" x14ac:dyDescent="0.55000000000000004">
      <c r="A37" s="5">
        <v>0</v>
      </c>
      <c r="B37" s="5">
        <v>40.6</v>
      </c>
      <c r="C37" s="5">
        <v>0.496</v>
      </c>
      <c r="D37" s="5">
        <v>21</v>
      </c>
      <c r="E37" s="5">
        <v>5</v>
      </c>
      <c r="F37" s="5">
        <v>5</v>
      </c>
      <c r="G37" s="5">
        <v>4</v>
      </c>
      <c r="H37" s="5">
        <v>1</v>
      </c>
      <c r="I37" s="5">
        <v>0</v>
      </c>
    </row>
    <row r="38" spans="1:9" x14ac:dyDescent="0.55000000000000004">
      <c r="A38" s="5">
        <v>2</v>
      </c>
      <c r="B38" s="5">
        <v>30.8</v>
      </c>
      <c r="C38" s="5">
        <v>0.42099999999999999</v>
      </c>
      <c r="D38" s="5">
        <v>21</v>
      </c>
      <c r="E38" s="5">
        <v>5</v>
      </c>
      <c r="F38" s="5">
        <v>5</v>
      </c>
      <c r="G38" s="5">
        <v>2</v>
      </c>
      <c r="H38" s="5">
        <v>1</v>
      </c>
      <c r="I38" s="5">
        <v>0</v>
      </c>
    </row>
    <row r="39" spans="1:9" x14ac:dyDescent="0.55000000000000004">
      <c r="A39" s="5">
        <v>1</v>
      </c>
      <c r="B39" s="5">
        <v>18.2</v>
      </c>
      <c r="C39" s="5">
        <v>0.14699999999999999</v>
      </c>
      <c r="D39" s="5">
        <v>21</v>
      </c>
      <c r="E39" s="5">
        <v>4</v>
      </c>
      <c r="F39" s="5">
        <v>5</v>
      </c>
      <c r="G39" s="5">
        <v>2</v>
      </c>
      <c r="H39" s="5">
        <v>1</v>
      </c>
      <c r="I39" s="5">
        <v>0</v>
      </c>
    </row>
    <row r="40" spans="1:9" x14ac:dyDescent="0.55000000000000004">
      <c r="A40" s="5">
        <v>0</v>
      </c>
      <c r="B40" s="5">
        <v>21.8</v>
      </c>
      <c r="C40" s="5">
        <v>0.45200000000000001</v>
      </c>
      <c r="D40" s="5">
        <v>21</v>
      </c>
      <c r="E40" s="5">
        <v>5</v>
      </c>
      <c r="F40" s="5">
        <v>4</v>
      </c>
      <c r="G40" s="5">
        <v>2</v>
      </c>
      <c r="H40" s="5">
        <v>1</v>
      </c>
      <c r="I40" s="5">
        <v>0</v>
      </c>
    </row>
    <row r="41" spans="1:9" x14ac:dyDescent="0.55000000000000004">
      <c r="A41" s="5">
        <v>1</v>
      </c>
      <c r="B41" s="5">
        <v>40.700000000000003</v>
      </c>
      <c r="C41" s="5">
        <v>0.53600000000000003</v>
      </c>
      <c r="D41" s="5">
        <v>21</v>
      </c>
      <c r="E41" s="5">
        <v>6</v>
      </c>
      <c r="F41" s="5">
        <v>5</v>
      </c>
      <c r="G41" s="5">
        <v>4</v>
      </c>
      <c r="H41" s="5">
        <v>5</v>
      </c>
      <c r="I41" s="5">
        <v>0</v>
      </c>
    </row>
    <row r="42" spans="1:9" x14ac:dyDescent="0.55000000000000004">
      <c r="A42" s="5">
        <v>2</v>
      </c>
      <c r="B42" s="5">
        <v>25.2</v>
      </c>
      <c r="C42" s="5">
        <v>0.313</v>
      </c>
      <c r="D42" s="5">
        <v>21</v>
      </c>
      <c r="E42" s="5">
        <v>5</v>
      </c>
      <c r="F42" s="5">
        <v>6</v>
      </c>
      <c r="G42" s="5">
        <v>2</v>
      </c>
      <c r="H42" s="5">
        <v>1</v>
      </c>
      <c r="I42" s="5">
        <v>0</v>
      </c>
    </row>
    <row r="43" spans="1:9" x14ac:dyDescent="0.55000000000000004">
      <c r="A43" s="5">
        <v>1</v>
      </c>
      <c r="B43" s="5">
        <v>28.6</v>
      </c>
      <c r="C43" s="5">
        <v>0.69199999999999995</v>
      </c>
      <c r="D43" s="5">
        <v>21</v>
      </c>
      <c r="E43" s="5">
        <v>6</v>
      </c>
      <c r="F43" s="5">
        <v>4</v>
      </c>
      <c r="G43" s="5">
        <v>2</v>
      </c>
      <c r="H43" s="5">
        <v>2</v>
      </c>
      <c r="I43" s="5">
        <v>0</v>
      </c>
    </row>
    <row r="44" spans="1:9" x14ac:dyDescent="0.55000000000000004">
      <c r="A44" s="5">
        <v>2</v>
      </c>
      <c r="B44" s="5">
        <v>30.4</v>
      </c>
      <c r="C44" s="5">
        <v>0.96799999999999997</v>
      </c>
      <c r="D44" s="5">
        <v>21</v>
      </c>
      <c r="E44" s="5">
        <v>4</v>
      </c>
      <c r="F44" s="5">
        <v>4</v>
      </c>
      <c r="G44" s="5">
        <v>2</v>
      </c>
      <c r="H44" s="5">
        <v>1</v>
      </c>
      <c r="I44" s="5">
        <v>0</v>
      </c>
    </row>
    <row r="45" spans="1:9" x14ac:dyDescent="0.55000000000000004">
      <c r="A45" s="5">
        <v>0</v>
      </c>
      <c r="B45" s="5">
        <v>22.1</v>
      </c>
      <c r="C45" s="5">
        <v>0.20699999999999999</v>
      </c>
      <c r="D45" s="5">
        <v>21</v>
      </c>
      <c r="E45" s="5">
        <v>6</v>
      </c>
      <c r="F45" s="5">
        <v>5</v>
      </c>
      <c r="G45" s="5">
        <v>2</v>
      </c>
      <c r="H45" s="5">
        <v>2</v>
      </c>
      <c r="I45" s="5">
        <v>0</v>
      </c>
    </row>
    <row r="46" spans="1:9" x14ac:dyDescent="0.55000000000000004">
      <c r="A46" s="5">
        <v>3</v>
      </c>
      <c r="B46" s="5">
        <v>21.8</v>
      </c>
      <c r="C46" s="5">
        <v>0.44400000000000001</v>
      </c>
      <c r="D46" s="5">
        <v>21</v>
      </c>
      <c r="E46" s="5">
        <v>4</v>
      </c>
      <c r="F46" s="5">
        <v>4</v>
      </c>
      <c r="G46" s="5">
        <v>2</v>
      </c>
      <c r="H46" s="5">
        <v>1</v>
      </c>
      <c r="I46" s="5">
        <v>0</v>
      </c>
    </row>
    <row r="47" spans="1:9" x14ac:dyDescent="0.55000000000000004">
      <c r="A47" s="5">
        <v>1</v>
      </c>
      <c r="B47" s="5">
        <v>18.2</v>
      </c>
      <c r="C47" s="5">
        <v>0.29899999999999999</v>
      </c>
      <c r="D47" s="5">
        <v>21</v>
      </c>
      <c r="E47" s="5">
        <v>4</v>
      </c>
      <c r="F47" s="5">
        <v>5</v>
      </c>
      <c r="G47" s="5">
        <v>2</v>
      </c>
      <c r="H47" s="5">
        <v>1</v>
      </c>
      <c r="I47" s="5">
        <v>0</v>
      </c>
    </row>
    <row r="48" spans="1:9" x14ac:dyDescent="0.55000000000000004">
      <c r="A48" s="5">
        <v>1</v>
      </c>
      <c r="B48" s="5">
        <v>27.4</v>
      </c>
      <c r="C48" s="5">
        <v>0.20399999999999999</v>
      </c>
      <c r="D48" s="5">
        <v>21</v>
      </c>
      <c r="E48" s="5">
        <v>5</v>
      </c>
      <c r="F48" s="5">
        <v>5</v>
      </c>
      <c r="G48" s="5">
        <v>3</v>
      </c>
      <c r="H48" s="5">
        <v>1</v>
      </c>
      <c r="I48" s="5">
        <v>0</v>
      </c>
    </row>
    <row r="49" spans="1:9" x14ac:dyDescent="0.55000000000000004">
      <c r="A49" s="5">
        <v>1</v>
      </c>
      <c r="B49" s="5">
        <v>38.6</v>
      </c>
      <c r="C49" s="5">
        <v>0.41199999999999998</v>
      </c>
      <c r="D49" s="5">
        <v>21</v>
      </c>
      <c r="E49" s="5">
        <v>4</v>
      </c>
      <c r="F49" s="5">
        <v>5</v>
      </c>
      <c r="G49" s="5">
        <v>3</v>
      </c>
      <c r="H49" s="5">
        <v>1</v>
      </c>
      <c r="I49" s="5">
        <v>0</v>
      </c>
    </row>
    <row r="50" spans="1:9" x14ac:dyDescent="0.55000000000000004">
      <c r="A50" s="5">
        <v>2</v>
      </c>
      <c r="B50" s="5">
        <v>22.6</v>
      </c>
      <c r="C50" s="5">
        <v>0.26800000000000002</v>
      </c>
      <c r="D50" s="5">
        <v>21</v>
      </c>
      <c r="E50" s="5">
        <v>6</v>
      </c>
      <c r="F50" s="5">
        <v>7</v>
      </c>
      <c r="G50" s="5">
        <v>1</v>
      </c>
      <c r="H50" s="5">
        <v>1</v>
      </c>
      <c r="I50" s="5">
        <v>0</v>
      </c>
    </row>
    <row r="51" spans="1:9" x14ac:dyDescent="0.55000000000000004">
      <c r="A51" s="5">
        <v>2</v>
      </c>
      <c r="B51" s="5">
        <v>42.9</v>
      </c>
      <c r="C51" s="5">
        <v>0.69299999999999995</v>
      </c>
      <c r="D51" s="5">
        <v>21</v>
      </c>
      <c r="E51" s="5">
        <v>5</v>
      </c>
      <c r="F51" s="5">
        <v>6</v>
      </c>
      <c r="G51" s="5">
        <v>1</v>
      </c>
      <c r="H51" s="5">
        <v>1</v>
      </c>
      <c r="I51" s="5">
        <v>1</v>
      </c>
    </row>
    <row r="52" spans="1:9" x14ac:dyDescent="0.55000000000000004">
      <c r="A52" s="5">
        <v>0</v>
      </c>
      <c r="B52" s="5">
        <v>42.1</v>
      </c>
      <c r="C52" s="5">
        <v>0.371</v>
      </c>
      <c r="D52" s="5">
        <v>21</v>
      </c>
      <c r="E52" s="5">
        <v>7</v>
      </c>
      <c r="F52" s="5">
        <v>6</v>
      </c>
      <c r="G52" s="5">
        <v>4</v>
      </c>
      <c r="H52" s="5">
        <v>1</v>
      </c>
      <c r="I52" s="5">
        <v>1</v>
      </c>
    </row>
    <row r="53" spans="1:9" x14ac:dyDescent="0.55000000000000004">
      <c r="A53" s="5">
        <v>1</v>
      </c>
      <c r="B53" s="5">
        <v>27.8</v>
      </c>
      <c r="C53" s="5">
        <v>0.55900000000000005</v>
      </c>
      <c r="D53" s="5">
        <v>21</v>
      </c>
      <c r="E53" s="5">
        <v>4</v>
      </c>
      <c r="F53" s="5">
        <v>2</v>
      </c>
      <c r="G53" s="5">
        <v>2</v>
      </c>
      <c r="H53" s="5">
        <v>1</v>
      </c>
      <c r="I53" s="5">
        <v>0</v>
      </c>
    </row>
    <row r="54" spans="1:9" x14ac:dyDescent="0.55000000000000004">
      <c r="A54" s="5">
        <v>1</v>
      </c>
      <c r="B54" s="5">
        <v>35.799999999999997</v>
      </c>
      <c r="C54" s="5">
        <v>0.51400000000000001</v>
      </c>
      <c r="D54" s="5">
        <v>21</v>
      </c>
      <c r="E54" s="5">
        <v>5</v>
      </c>
      <c r="F54" s="5">
        <v>4</v>
      </c>
      <c r="G54" s="5">
        <v>3</v>
      </c>
      <c r="H54" s="5">
        <v>1</v>
      </c>
      <c r="I54" s="5">
        <v>0</v>
      </c>
    </row>
    <row r="55" spans="1:9" x14ac:dyDescent="0.55000000000000004">
      <c r="A55" s="5">
        <v>0</v>
      </c>
      <c r="B55" s="5">
        <v>43.5</v>
      </c>
      <c r="C55" s="5">
        <v>0.34699999999999998</v>
      </c>
      <c r="D55" s="5">
        <v>21</v>
      </c>
      <c r="E55" s="5">
        <v>4</v>
      </c>
      <c r="F55" s="5">
        <v>5</v>
      </c>
      <c r="G55" s="5">
        <v>3</v>
      </c>
      <c r="H55" s="5">
        <v>2</v>
      </c>
      <c r="I55" s="5">
        <v>0</v>
      </c>
    </row>
    <row r="56" spans="1:9" x14ac:dyDescent="0.55000000000000004">
      <c r="A56" s="5">
        <v>2</v>
      </c>
      <c r="B56" s="5">
        <v>30.8</v>
      </c>
      <c r="C56" s="5">
        <v>0.158</v>
      </c>
      <c r="D56" s="5">
        <v>21</v>
      </c>
      <c r="E56" s="5">
        <v>5</v>
      </c>
      <c r="F56" s="5">
        <v>5</v>
      </c>
      <c r="G56" s="5">
        <v>1</v>
      </c>
      <c r="H56" s="5">
        <v>1</v>
      </c>
      <c r="I56" s="5">
        <v>0</v>
      </c>
    </row>
    <row r="57" spans="1:9" x14ac:dyDescent="0.55000000000000004">
      <c r="A57" s="5">
        <v>0</v>
      </c>
      <c r="B57" s="5">
        <v>24.7</v>
      </c>
      <c r="C57" s="5">
        <v>0.20599999999999999</v>
      </c>
      <c r="D57" s="5">
        <v>21</v>
      </c>
      <c r="E57" s="5">
        <v>6</v>
      </c>
      <c r="F57" s="5">
        <v>5</v>
      </c>
      <c r="G57" s="5">
        <v>1</v>
      </c>
      <c r="H57" s="5">
        <v>1</v>
      </c>
      <c r="I57" s="5">
        <v>0</v>
      </c>
    </row>
    <row r="58" spans="1:9" x14ac:dyDescent="0.55000000000000004">
      <c r="A58" s="5">
        <v>0</v>
      </c>
      <c r="B58" s="5">
        <v>32.4</v>
      </c>
      <c r="C58" s="5">
        <v>0.39300000000000002</v>
      </c>
      <c r="D58" s="5">
        <v>21</v>
      </c>
      <c r="E58" s="5">
        <v>6</v>
      </c>
      <c r="F58" s="5">
        <v>6</v>
      </c>
      <c r="G58" s="5">
        <v>1</v>
      </c>
      <c r="H58" s="5">
        <v>1</v>
      </c>
      <c r="I58" s="5">
        <v>0</v>
      </c>
    </row>
    <row r="59" spans="1:9" x14ac:dyDescent="0.55000000000000004">
      <c r="A59" s="5">
        <v>4</v>
      </c>
      <c r="B59" s="5">
        <v>24.7</v>
      </c>
      <c r="C59" s="5">
        <v>0.14799999999999999</v>
      </c>
      <c r="D59" s="5">
        <v>21</v>
      </c>
      <c r="E59" s="5">
        <v>4</v>
      </c>
      <c r="F59" s="5">
        <v>5</v>
      </c>
      <c r="G59" s="5">
        <v>2</v>
      </c>
      <c r="H59" s="5">
        <v>1</v>
      </c>
      <c r="I59" s="5">
        <v>0</v>
      </c>
    </row>
    <row r="60" spans="1:9" x14ac:dyDescent="0.55000000000000004">
      <c r="A60" s="5">
        <v>1</v>
      </c>
      <c r="B60" s="5">
        <v>25.4</v>
      </c>
      <c r="C60" s="5">
        <v>0.55100000000000005</v>
      </c>
      <c r="D60" s="5">
        <v>21</v>
      </c>
      <c r="E60" s="5">
        <v>4</v>
      </c>
      <c r="F60" s="5">
        <v>4</v>
      </c>
      <c r="G60" s="5">
        <v>1</v>
      </c>
      <c r="H60" s="5">
        <v>1</v>
      </c>
      <c r="I60" s="5">
        <v>0</v>
      </c>
    </row>
    <row r="61" spans="1:9" x14ac:dyDescent="0.55000000000000004">
      <c r="A61" s="5">
        <v>0</v>
      </c>
      <c r="B61" s="5">
        <v>26.4</v>
      </c>
      <c r="C61" s="5">
        <v>0.35199999999999998</v>
      </c>
      <c r="D61" s="5">
        <v>21</v>
      </c>
      <c r="E61" s="5">
        <v>6</v>
      </c>
      <c r="F61" s="5">
        <v>4</v>
      </c>
      <c r="G61" s="5">
        <v>2</v>
      </c>
      <c r="H61" s="5">
        <v>3</v>
      </c>
      <c r="I61" s="5">
        <v>0</v>
      </c>
    </row>
    <row r="62" spans="1:9" x14ac:dyDescent="0.55000000000000004">
      <c r="A62" s="5">
        <v>1</v>
      </c>
      <c r="B62" s="5">
        <v>38.1</v>
      </c>
      <c r="C62" s="5">
        <v>0.28899999999999998</v>
      </c>
      <c r="D62" s="5">
        <v>21</v>
      </c>
      <c r="E62" s="5">
        <v>5</v>
      </c>
      <c r="F62" s="5">
        <v>5</v>
      </c>
      <c r="G62" s="5">
        <v>3</v>
      </c>
      <c r="H62" s="5">
        <v>2</v>
      </c>
      <c r="I62" s="5">
        <v>0</v>
      </c>
    </row>
    <row r="63" spans="1:9" x14ac:dyDescent="0.55000000000000004">
      <c r="A63" s="5">
        <v>0</v>
      </c>
      <c r="B63" s="5">
        <v>27.4</v>
      </c>
      <c r="C63" s="5">
        <v>0.51500000000000001</v>
      </c>
      <c r="D63" s="5">
        <v>21</v>
      </c>
      <c r="E63" s="5">
        <v>6</v>
      </c>
      <c r="F63" s="5">
        <v>6</v>
      </c>
      <c r="G63" s="5">
        <v>3</v>
      </c>
      <c r="H63" s="5">
        <v>2</v>
      </c>
      <c r="I63" s="5">
        <v>0</v>
      </c>
    </row>
    <row r="64" spans="1:9" x14ac:dyDescent="0.55000000000000004">
      <c r="A64" s="5">
        <v>2</v>
      </c>
      <c r="B64" s="5">
        <v>36.6</v>
      </c>
      <c r="C64" s="5">
        <v>0.45300000000000001</v>
      </c>
      <c r="D64" s="5">
        <v>21</v>
      </c>
      <c r="E64" s="5">
        <v>4</v>
      </c>
      <c r="F64" s="5">
        <v>4</v>
      </c>
      <c r="G64" s="5">
        <v>2</v>
      </c>
      <c r="H64" s="5">
        <v>2</v>
      </c>
      <c r="I64" s="5">
        <v>0</v>
      </c>
    </row>
    <row r="65" spans="1:9" x14ac:dyDescent="0.55000000000000004">
      <c r="A65" s="5">
        <v>1</v>
      </c>
      <c r="B65" s="5">
        <v>23.2</v>
      </c>
      <c r="C65" s="5">
        <v>0.48699999999999999</v>
      </c>
      <c r="D65" s="5">
        <v>22</v>
      </c>
      <c r="E65" s="5">
        <v>4</v>
      </c>
      <c r="F65" s="5">
        <v>5</v>
      </c>
      <c r="G65" s="5">
        <v>2</v>
      </c>
      <c r="H65" s="5">
        <v>2</v>
      </c>
      <c r="I65" s="5">
        <v>0</v>
      </c>
    </row>
    <row r="66" spans="1:9" x14ac:dyDescent="0.55000000000000004">
      <c r="A66" s="5">
        <v>3</v>
      </c>
      <c r="B66" s="5">
        <v>24.8</v>
      </c>
      <c r="C66" s="5">
        <v>0.26700000000000002</v>
      </c>
      <c r="D66" s="5">
        <v>22</v>
      </c>
      <c r="E66" s="5">
        <v>4</v>
      </c>
      <c r="F66" s="5">
        <v>4</v>
      </c>
      <c r="G66" s="5">
        <v>1</v>
      </c>
      <c r="H66" s="5">
        <v>1</v>
      </c>
      <c r="I66" s="5">
        <v>0</v>
      </c>
    </row>
    <row r="67" spans="1:9" x14ac:dyDescent="0.55000000000000004">
      <c r="A67" s="5">
        <v>2</v>
      </c>
      <c r="B67" s="5">
        <v>28</v>
      </c>
      <c r="C67" s="5">
        <v>0.58599999999999997</v>
      </c>
      <c r="D67" s="5">
        <v>22</v>
      </c>
      <c r="E67" s="5">
        <v>3</v>
      </c>
      <c r="F67" s="5">
        <v>5</v>
      </c>
      <c r="G67" s="5">
        <v>3</v>
      </c>
      <c r="H67" s="5">
        <v>1</v>
      </c>
      <c r="I67" s="5">
        <v>0</v>
      </c>
    </row>
    <row r="68" spans="1:9" x14ac:dyDescent="0.55000000000000004">
      <c r="A68" s="5">
        <v>1</v>
      </c>
      <c r="B68" s="5">
        <v>19.399999999999999</v>
      </c>
      <c r="C68" s="5">
        <v>0.49099999999999999</v>
      </c>
      <c r="D68" s="5">
        <v>22</v>
      </c>
      <c r="E68" s="5">
        <v>5</v>
      </c>
      <c r="F68" s="5">
        <v>6</v>
      </c>
      <c r="G68" s="5">
        <v>1</v>
      </c>
      <c r="H68" s="5">
        <v>1</v>
      </c>
      <c r="I68" s="5">
        <v>0</v>
      </c>
    </row>
    <row r="69" spans="1:9" x14ac:dyDescent="0.55000000000000004">
      <c r="A69" s="5">
        <v>0</v>
      </c>
      <c r="B69" s="5">
        <v>41.5</v>
      </c>
      <c r="C69" s="5">
        <v>0.17299999999999999</v>
      </c>
      <c r="D69" s="5">
        <v>22</v>
      </c>
      <c r="E69" s="5">
        <v>5</v>
      </c>
      <c r="F69" s="5">
        <v>5</v>
      </c>
      <c r="G69" s="5">
        <v>4</v>
      </c>
      <c r="H69" s="5">
        <v>2</v>
      </c>
      <c r="I69" s="5">
        <v>0</v>
      </c>
    </row>
    <row r="70" spans="1:9" x14ac:dyDescent="0.55000000000000004">
      <c r="A70" s="5">
        <v>1</v>
      </c>
      <c r="B70" s="5">
        <v>32</v>
      </c>
      <c r="C70" s="5">
        <v>0.39600000000000002</v>
      </c>
      <c r="D70" s="5">
        <v>22</v>
      </c>
      <c r="E70" s="5">
        <v>4</v>
      </c>
      <c r="F70" s="5">
        <v>5</v>
      </c>
      <c r="G70" s="5">
        <v>3</v>
      </c>
      <c r="H70" s="5">
        <v>1</v>
      </c>
      <c r="I70" s="5">
        <v>0</v>
      </c>
    </row>
    <row r="71" spans="1:9" x14ac:dyDescent="0.55000000000000004">
      <c r="A71" s="5">
        <v>1</v>
      </c>
      <c r="B71" s="5">
        <v>24.7</v>
      </c>
      <c r="C71" s="5">
        <v>0.14000000000000001</v>
      </c>
      <c r="D71" s="5">
        <v>22</v>
      </c>
      <c r="E71" s="5">
        <v>1</v>
      </c>
      <c r="F71" s="5">
        <v>4</v>
      </c>
      <c r="G71" s="5">
        <v>2</v>
      </c>
      <c r="H71" s="5">
        <v>1</v>
      </c>
      <c r="I71" s="5">
        <v>0</v>
      </c>
    </row>
    <row r="72" spans="1:9" x14ac:dyDescent="0.55000000000000004">
      <c r="A72" s="5">
        <v>3</v>
      </c>
      <c r="B72" s="5">
        <v>22.4</v>
      </c>
      <c r="C72" s="5">
        <v>0.14000000000000001</v>
      </c>
      <c r="D72" s="5">
        <v>22</v>
      </c>
      <c r="E72" s="5">
        <v>5</v>
      </c>
      <c r="F72" s="5">
        <v>3</v>
      </c>
      <c r="G72" s="5">
        <v>2</v>
      </c>
      <c r="H72" s="5">
        <v>1</v>
      </c>
      <c r="I72" s="5">
        <v>0</v>
      </c>
    </row>
    <row r="73" spans="1:9" x14ac:dyDescent="0.55000000000000004">
      <c r="A73" s="5">
        <v>2</v>
      </c>
      <c r="B73" s="5">
        <v>0</v>
      </c>
      <c r="C73" s="5">
        <v>0.10199999999999999</v>
      </c>
      <c r="D73" s="5">
        <v>22</v>
      </c>
      <c r="E73" s="5">
        <v>3</v>
      </c>
      <c r="F73" s="5">
        <v>1</v>
      </c>
      <c r="G73" s="5">
        <v>1</v>
      </c>
      <c r="H73" s="5">
        <v>1</v>
      </c>
      <c r="I73" s="5">
        <v>0</v>
      </c>
    </row>
    <row r="74" spans="1:9" x14ac:dyDescent="0.55000000000000004">
      <c r="A74" s="5">
        <v>0</v>
      </c>
      <c r="B74" s="5">
        <v>24.6</v>
      </c>
      <c r="C74" s="5">
        <v>0.23699999999999999</v>
      </c>
      <c r="D74" s="5">
        <v>22</v>
      </c>
      <c r="E74" s="5">
        <v>5</v>
      </c>
      <c r="F74" s="5">
        <v>5</v>
      </c>
      <c r="G74" s="5">
        <v>3</v>
      </c>
      <c r="H74" s="5">
        <v>1</v>
      </c>
      <c r="I74" s="5">
        <v>0</v>
      </c>
    </row>
    <row r="75" spans="1:9" x14ac:dyDescent="0.55000000000000004">
      <c r="A75" s="5">
        <v>1</v>
      </c>
      <c r="B75" s="5">
        <v>20.399999999999999</v>
      </c>
      <c r="C75" s="5">
        <v>0.32300000000000001</v>
      </c>
      <c r="D75" s="5">
        <v>22</v>
      </c>
      <c r="E75" s="5">
        <v>3</v>
      </c>
      <c r="F75" s="5">
        <v>4</v>
      </c>
      <c r="G75" s="5">
        <v>2</v>
      </c>
      <c r="H75" s="5">
        <v>1</v>
      </c>
      <c r="I75" s="5">
        <v>0</v>
      </c>
    </row>
    <row r="76" spans="1:9" x14ac:dyDescent="0.55000000000000004">
      <c r="A76" s="5">
        <v>1</v>
      </c>
      <c r="B76" s="5">
        <v>26.1</v>
      </c>
      <c r="C76" s="5">
        <v>0.17899999999999999</v>
      </c>
      <c r="D76" s="5">
        <v>22</v>
      </c>
      <c r="E76" s="5">
        <v>7</v>
      </c>
      <c r="F76" s="5">
        <v>4</v>
      </c>
      <c r="G76" s="5">
        <v>1</v>
      </c>
      <c r="H76" s="5">
        <v>1</v>
      </c>
      <c r="I76" s="5">
        <v>0</v>
      </c>
    </row>
    <row r="77" spans="1:9" x14ac:dyDescent="0.55000000000000004">
      <c r="A77" s="5">
        <v>4</v>
      </c>
      <c r="B77" s="5">
        <v>28.2</v>
      </c>
      <c r="C77" s="5">
        <v>0.443</v>
      </c>
      <c r="D77" s="5">
        <v>22</v>
      </c>
      <c r="E77" s="5">
        <v>4</v>
      </c>
      <c r="F77" s="5">
        <v>4</v>
      </c>
      <c r="G77" s="5">
        <v>2</v>
      </c>
      <c r="H77" s="5">
        <v>1</v>
      </c>
      <c r="I77" s="5">
        <v>0</v>
      </c>
    </row>
    <row r="78" spans="1:9" x14ac:dyDescent="0.55000000000000004">
      <c r="A78" s="5">
        <v>0</v>
      </c>
      <c r="B78" s="5">
        <v>28.7</v>
      </c>
      <c r="C78" s="5">
        <v>0.53200000000000003</v>
      </c>
      <c r="D78" s="5">
        <v>22</v>
      </c>
      <c r="E78" s="5">
        <v>4</v>
      </c>
      <c r="F78" s="5">
        <v>4</v>
      </c>
      <c r="G78" s="5">
        <v>3</v>
      </c>
      <c r="H78" s="5">
        <v>1</v>
      </c>
      <c r="I78" s="5">
        <v>0</v>
      </c>
    </row>
    <row r="79" spans="1:9" x14ac:dyDescent="0.55000000000000004">
      <c r="A79" s="5">
        <v>2</v>
      </c>
      <c r="B79" s="5">
        <v>32.5</v>
      </c>
      <c r="C79" s="5">
        <v>0.318</v>
      </c>
      <c r="D79" s="5">
        <v>22</v>
      </c>
      <c r="E79" s="5">
        <v>5</v>
      </c>
      <c r="F79" s="5">
        <v>4</v>
      </c>
      <c r="G79" s="5">
        <v>3</v>
      </c>
      <c r="H79" s="5">
        <v>1</v>
      </c>
      <c r="I79" s="5">
        <v>0</v>
      </c>
    </row>
    <row r="80" spans="1:9" x14ac:dyDescent="0.55000000000000004">
      <c r="A80" s="5">
        <v>2</v>
      </c>
      <c r="B80" s="5">
        <v>27.3</v>
      </c>
      <c r="C80" s="5">
        <v>8.5000000000000006E-2</v>
      </c>
      <c r="D80" s="5">
        <v>22</v>
      </c>
      <c r="E80" s="5">
        <v>4</v>
      </c>
      <c r="F80" s="5">
        <v>5</v>
      </c>
      <c r="G80" s="5">
        <v>2</v>
      </c>
      <c r="H80" s="5">
        <v>1</v>
      </c>
      <c r="I80" s="5">
        <v>0</v>
      </c>
    </row>
    <row r="81" spans="1:9" x14ac:dyDescent="0.55000000000000004">
      <c r="A81" s="5">
        <v>2</v>
      </c>
      <c r="B81" s="5">
        <v>29</v>
      </c>
      <c r="C81" s="5">
        <v>0.22900000000000001</v>
      </c>
      <c r="D81" s="5">
        <v>22</v>
      </c>
      <c r="E81" s="5">
        <v>4</v>
      </c>
      <c r="F81" s="5">
        <v>5</v>
      </c>
      <c r="G81" s="5">
        <v>2</v>
      </c>
      <c r="H81" s="5">
        <v>1</v>
      </c>
      <c r="I81" s="5">
        <v>0</v>
      </c>
    </row>
    <row r="82" spans="1:9" x14ac:dyDescent="0.55000000000000004">
      <c r="A82" s="5">
        <v>3</v>
      </c>
      <c r="B82" s="5">
        <v>32.5</v>
      </c>
      <c r="C82" s="5">
        <v>0.25600000000000001</v>
      </c>
      <c r="D82" s="5">
        <v>22</v>
      </c>
      <c r="E82" s="5">
        <v>6</v>
      </c>
      <c r="F82" s="5">
        <v>5</v>
      </c>
      <c r="G82" s="5">
        <v>3</v>
      </c>
      <c r="H82" s="5">
        <v>1</v>
      </c>
      <c r="I82" s="5">
        <v>0</v>
      </c>
    </row>
    <row r="83" spans="1:9" x14ac:dyDescent="0.55000000000000004">
      <c r="A83" s="5">
        <v>1</v>
      </c>
      <c r="B83" s="5">
        <v>34.6</v>
      </c>
      <c r="C83" s="5">
        <v>0.10100000000000001</v>
      </c>
      <c r="D83" s="5">
        <v>22</v>
      </c>
      <c r="E83" s="5">
        <v>4</v>
      </c>
      <c r="F83" s="5">
        <v>6</v>
      </c>
      <c r="G83" s="5">
        <v>3</v>
      </c>
      <c r="H83" s="5">
        <v>1</v>
      </c>
      <c r="I83" s="5">
        <v>0</v>
      </c>
    </row>
    <row r="84" spans="1:9" x14ac:dyDescent="0.55000000000000004">
      <c r="A84" s="5">
        <v>4</v>
      </c>
      <c r="B84" s="5">
        <v>44</v>
      </c>
      <c r="C84" s="5">
        <v>0.64500000000000002</v>
      </c>
      <c r="D84" s="5">
        <v>22</v>
      </c>
      <c r="E84" s="5">
        <v>6</v>
      </c>
      <c r="F84" s="5">
        <v>6</v>
      </c>
      <c r="G84" s="5">
        <v>1</v>
      </c>
      <c r="H84" s="5">
        <v>1</v>
      </c>
      <c r="I84" s="5">
        <v>1</v>
      </c>
    </row>
    <row r="85" spans="1:9" x14ac:dyDescent="0.55000000000000004">
      <c r="A85" s="5">
        <v>1</v>
      </c>
      <c r="B85" s="5">
        <v>25.4</v>
      </c>
      <c r="C85" s="5">
        <v>0.58299999999999996</v>
      </c>
      <c r="D85" s="5">
        <v>22</v>
      </c>
      <c r="E85" s="5">
        <v>4</v>
      </c>
      <c r="F85" s="5">
        <v>6</v>
      </c>
      <c r="G85" s="5">
        <v>3</v>
      </c>
      <c r="H85" s="5">
        <v>1</v>
      </c>
      <c r="I85" s="5">
        <v>0</v>
      </c>
    </row>
    <row r="86" spans="1:9" x14ac:dyDescent="0.55000000000000004">
      <c r="A86" s="5">
        <v>4</v>
      </c>
      <c r="B86" s="5">
        <v>33.1</v>
      </c>
      <c r="C86" s="5">
        <v>0.44600000000000001</v>
      </c>
      <c r="D86" s="5">
        <v>22</v>
      </c>
      <c r="E86" s="5">
        <v>4</v>
      </c>
      <c r="F86" s="5">
        <v>5</v>
      </c>
      <c r="G86" s="5">
        <v>3</v>
      </c>
      <c r="H86" s="5">
        <v>1</v>
      </c>
      <c r="I86" s="5">
        <v>0</v>
      </c>
    </row>
    <row r="87" spans="1:9" x14ac:dyDescent="0.55000000000000004">
      <c r="A87" s="5">
        <v>3</v>
      </c>
      <c r="B87" s="5">
        <v>25.6</v>
      </c>
      <c r="C87" s="5">
        <v>0.40200000000000002</v>
      </c>
      <c r="D87" s="5">
        <v>22</v>
      </c>
      <c r="E87" s="5">
        <v>6</v>
      </c>
      <c r="F87" s="5">
        <v>4</v>
      </c>
      <c r="G87" s="5">
        <v>1</v>
      </c>
      <c r="H87" s="5">
        <v>1</v>
      </c>
      <c r="I87" s="5">
        <v>1</v>
      </c>
    </row>
    <row r="88" spans="1:9" x14ac:dyDescent="0.55000000000000004">
      <c r="A88" s="5">
        <v>4</v>
      </c>
      <c r="B88" s="5">
        <v>32.1</v>
      </c>
      <c r="C88" s="5">
        <v>0.61199999999999999</v>
      </c>
      <c r="D88" s="8">
        <v>22</v>
      </c>
      <c r="E88" s="5">
        <v>4</v>
      </c>
      <c r="F88" s="5">
        <v>5</v>
      </c>
      <c r="G88" s="5">
        <v>3</v>
      </c>
      <c r="H88" s="5">
        <v>1</v>
      </c>
      <c r="I88" s="5">
        <v>0</v>
      </c>
    </row>
    <row r="89" spans="1:9" x14ac:dyDescent="0.55000000000000004">
      <c r="A89" s="5">
        <v>2</v>
      </c>
      <c r="B89" s="5">
        <v>25.3</v>
      </c>
      <c r="C89" s="5">
        <v>0.88100000000000001</v>
      </c>
      <c r="D89" s="5">
        <v>22</v>
      </c>
      <c r="E89" s="5">
        <v>5</v>
      </c>
      <c r="F89" s="5">
        <v>5</v>
      </c>
      <c r="G89" s="5">
        <v>1</v>
      </c>
      <c r="H89" s="5">
        <v>3</v>
      </c>
      <c r="I89" s="5">
        <v>0</v>
      </c>
    </row>
    <row r="90" spans="1:9" x14ac:dyDescent="0.55000000000000004">
      <c r="A90" s="5">
        <v>0</v>
      </c>
      <c r="B90" s="5">
        <v>39.4</v>
      </c>
      <c r="C90" s="5">
        <v>0.60499999999999998</v>
      </c>
      <c r="D90" s="5">
        <v>22</v>
      </c>
      <c r="E90" s="5">
        <v>5</v>
      </c>
      <c r="F90" s="5">
        <v>5</v>
      </c>
      <c r="G90" s="5">
        <v>3</v>
      </c>
      <c r="H90" s="5">
        <v>2</v>
      </c>
      <c r="I90" s="5">
        <v>0</v>
      </c>
    </row>
    <row r="91" spans="1:9" x14ac:dyDescent="0.55000000000000004">
      <c r="A91" s="5">
        <v>1</v>
      </c>
      <c r="B91" s="5">
        <v>23.9</v>
      </c>
      <c r="C91" s="5">
        <v>0.26</v>
      </c>
      <c r="D91" s="5">
        <v>22</v>
      </c>
      <c r="E91" s="5">
        <v>4</v>
      </c>
      <c r="F91" s="5">
        <v>4</v>
      </c>
      <c r="G91" s="5">
        <v>2</v>
      </c>
      <c r="H91" s="5">
        <v>1</v>
      </c>
      <c r="I91" s="5">
        <v>0</v>
      </c>
    </row>
    <row r="92" spans="1:9" x14ac:dyDescent="0.55000000000000004">
      <c r="A92" s="5">
        <v>1</v>
      </c>
      <c r="B92" s="5">
        <v>25.9</v>
      </c>
      <c r="C92" s="5">
        <v>0.47199999999999998</v>
      </c>
      <c r="D92" s="5">
        <v>22</v>
      </c>
      <c r="E92" s="5">
        <v>6</v>
      </c>
      <c r="F92" s="5">
        <v>5</v>
      </c>
      <c r="G92" s="5">
        <v>2</v>
      </c>
      <c r="H92" s="5">
        <v>1</v>
      </c>
      <c r="I92" s="5">
        <v>0</v>
      </c>
    </row>
    <row r="93" spans="1:9" x14ac:dyDescent="0.55000000000000004">
      <c r="A93" s="5">
        <v>1</v>
      </c>
      <c r="B93" s="5">
        <v>32</v>
      </c>
      <c r="C93" s="5">
        <v>0.38900000000000001</v>
      </c>
      <c r="D93" s="5">
        <v>22</v>
      </c>
      <c r="E93" s="5">
        <v>1</v>
      </c>
      <c r="F93" s="5">
        <v>5</v>
      </c>
      <c r="G93" s="5">
        <v>3</v>
      </c>
      <c r="H93" s="5">
        <v>1</v>
      </c>
      <c r="I93" s="5">
        <v>0</v>
      </c>
    </row>
    <row r="94" spans="1:9" x14ac:dyDescent="0.55000000000000004">
      <c r="A94" s="5">
        <v>1</v>
      </c>
      <c r="B94" s="5">
        <v>28.7</v>
      </c>
      <c r="C94" s="5">
        <v>0.65400000000000003</v>
      </c>
      <c r="D94" s="5">
        <v>22</v>
      </c>
      <c r="E94" s="5">
        <v>6</v>
      </c>
      <c r="F94" s="5">
        <v>4</v>
      </c>
      <c r="G94" s="5">
        <v>2</v>
      </c>
      <c r="H94" s="5">
        <v>1</v>
      </c>
      <c r="I94" s="5">
        <v>0</v>
      </c>
    </row>
    <row r="95" spans="1:9" x14ac:dyDescent="0.55000000000000004">
      <c r="A95" s="5">
        <v>3</v>
      </c>
      <c r="B95" s="5">
        <v>27.5</v>
      </c>
      <c r="C95" s="5">
        <v>0.30599999999999999</v>
      </c>
      <c r="D95" s="5">
        <v>22</v>
      </c>
      <c r="E95" s="5">
        <v>4</v>
      </c>
      <c r="F95" s="5">
        <v>6</v>
      </c>
      <c r="G95" s="5">
        <v>2</v>
      </c>
      <c r="H95" s="5">
        <v>1</v>
      </c>
      <c r="I95" s="5">
        <v>0</v>
      </c>
    </row>
    <row r="96" spans="1:9" x14ac:dyDescent="0.55000000000000004">
      <c r="A96" s="5">
        <v>0</v>
      </c>
      <c r="B96" s="5">
        <v>25.2</v>
      </c>
      <c r="C96" s="5">
        <v>0.29899999999999999</v>
      </c>
      <c r="D96" s="5">
        <v>22</v>
      </c>
      <c r="E96" s="5">
        <v>4</v>
      </c>
      <c r="F96" s="5">
        <v>6</v>
      </c>
      <c r="G96" s="5">
        <v>2</v>
      </c>
      <c r="H96" s="5">
        <v>1</v>
      </c>
      <c r="I96" s="5">
        <v>0</v>
      </c>
    </row>
    <row r="97" spans="1:9" x14ac:dyDescent="0.55000000000000004">
      <c r="A97" s="5">
        <v>1</v>
      </c>
      <c r="B97" s="5">
        <v>37.200000000000003</v>
      </c>
      <c r="C97" s="5">
        <v>0.50900000000000001</v>
      </c>
      <c r="D97" s="5">
        <v>22</v>
      </c>
      <c r="E97" s="5">
        <v>4</v>
      </c>
      <c r="F97" s="5">
        <v>4</v>
      </c>
      <c r="G97" s="5">
        <v>3</v>
      </c>
      <c r="H97" s="5">
        <v>1</v>
      </c>
      <c r="I97" s="5">
        <v>0</v>
      </c>
    </row>
    <row r="98" spans="1:9" x14ac:dyDescent="0.55000000000000004">
      <c r="A98" s="5">
        <v>0</v>
      </c>
      <c r="B98" s="5">
        <v>20</v>
      </c>
      <c r="C98" s="5">
        <v>0.23599999999999999</v>
      </c>
      <c r="D98" s="5">
        <v>22</v>
      </c>
      <c r="E98" s="5">
        <v>5</v>
      </c>
      <c r="F98" s="5">
        <v>5</v>
      </c>
      <c r="G98" s="5">
        <v>2</v>
      </c>
      <c r="H98" s="5">
        <v>1</v>
      </c>
      <c r="I98" s="5">
        <v>0</v>
      </c>
    </row>
    <row r="99" spans="1:9" x14ac:dyDescent="0.55000000000000004">
      <c r="A99" s="5">
        <v>0</v>
      </c>
      <c r="B99" s="5">
        <v>34.299999999999997</v>
      </c>
      <c r="C99" s="5">
        <v>0.19600000000000001</v>
      </c>
      <c r="D99" s="5">
        <v>22</v>
      </c>
      <c r="E99" s="5">
        <v>6</v>
      </c>
      <c r="F99" s="5">
        <v>5</v>
      </c>
      <c r="G99" s="5">
        <v>4</v>
      </c>
      <c r="H99" s="5">
        <v>1</v>
      </c>
      <c r="I99" s="5">
        <v>1</v>
      </c>
    </row>
    <row r="100" spans="1:9" x14ac:dyDescent="0.55000000000000004">
      <c r="A100" s="5">
        <v>1</v>
      </c>
      <c r="B100" s="5">
        <v>42.4</v>
      </c>
      <c r="C100" s="5">
        <v>1.0760000000000001</v>
      </c>
      <c r="D100" s="5">
        <v>22</v>
      </c>
      <c r="E100" s="5">
        <v>6</v>
      </c>
      <c r="F100" s="5">
        <v>6</v>
      </c>
      <c r="G100" s="5">
        <v>2</v>
      </c>
      <c r="H100" s="5">
        <v>3</v>
      </c>
      <c r="I100" s="5">
        <v>0</v>
      </c>
    </row>
    <row r="101" spans="1:9" x14ac:dyDescent="0.55000000000000004">
      <c r="A101" s="5">
        <v>3</v>
      </c>
      <c r="B101" s="5">
        <v>35.700000000000003</v>
      </c>
      <c r="C101" s="5">
        <v>0.25800000000000001</v>
      </c>
      <c r="D101" s="5">
        <v>22</v>
      </c>
      <c r="E101" s="5">
        <v>7</v>
      </c>
      <c r="F101" s="5">
        <v>6</v>
      </c>
      <c r="G101" s="5">
        <v>3</v>
      </c>
      <c r="H101" s="5">
        <v>5</v>
      </c>
      <c r="I101" s="5">
        <v>1</v>
      </c>
    </row>
    <row r="102" spans="1:9" x14ac:dyDescent="0.55000000000000004">
      <c r="A102" s="5">
        <v>1</v>
      </c>
      <c r="B102" s="5">
        <v>27.2</v>
      </c>
      <c r="C102" s="5">
        <v>1.095</v>
      </c>
      <c r="D102" s="5">
        <v>22</v>
      </c>
      <c r="E102" s="5">
        <v>4</v>
      </c>
      <c r="F102" s="5">
        <v>5</v>
      </c>
      <c r="G102" s="5">
        <v>2</v>
      </c>
      <c r="H102" s="5">
        <v>1</v>
      </c>
      <c r="I102" s="5">
        <v>0</v>
      </c>
    </row>
    <row r="103" spans="1:9" x14ac:dyDescent="0.55000000000000004">
      <c r="A103" s="5">
        <v>1</v>
      </c>
      <c r="B103" s="5">
        <v>30</v>
      </c>
      <c r="C103" s="5">
        <v>0.52700000000000002</v>
      </c>
      <c r="D103" s="5">
        <v>22</v>
      </c>
      <c r="E103" s="5">
        <v>4</v>
      </c>
      <c r="F103" s="5">
        <v>5</v>
      </c>
      <c r="G103" s="5">
        <v>1</v>
      </c>
      <c r="H103" s="5">
        <v>1</v>
      </c>
      <c r="I103" s="5">
        <v>0</v>
      </c>
    </row>
    <row r="104" spans="1:9" x14ac:dyDescent="0.55000000000000004">
      <c r="A104" s="5">
        <v>2</v>
      </c>
      <c r="B104" s="5">
        <v>32.200000000000003</v>
      </c>
      <c r="C104" s="5">
        <v>0.497</v>
      </c>
      <c r="D104" s="5">
        <v>22</v>
      </c>
      <c r="E104" s="5">
        <v>4</v>
      </c>
      <c r="F104" s="5">
        <v>5</v>
      </c>
      <c r="G104" s="5">
        <v>2</v>
      </c>
      <c r="H104" s="5">
        <v>1</v>
      </c>
      <c r="I104" s="5">
        <v>0</v>
      </c>
    </row>
    <row r="105" spans="1:9" x14ac:dyDescent="0.55000000000000004">
      <c r="A105" s="5">
        <v>0</v>
      </c>
      <c r="B105" s="5">
        <v>33.6</v>
      </c>
      <c r="C105" s="5">
        <v>0.51</v>
      </c>
      <c r="D105" s="5">
        <v>22</v>
      </c>
      <c r="E105" s="5">
        <v>5</v>
      </c>
      <c r="F105" s="5">
        <v>5</v>
      </c>
      <c r="G105" s="5">
        <v>3</v>
      </c>
      <c r="H105" s="5">
        <v>1</v>
      </c>
      <c r="I105" s="5">
        <v>1</v>
      </c>
    </row>
    <row r="106" spans="1:9" x14ac:dyDescent="0.55000000000000004">
      <c r="A106" s="5">
        <v>0</v>
      </c>
      <c r="B106" s="5">
        <v>27.8</v>
      </c>
      <c r="C106" s="5">
        <v>0.26900000000000002</v>
      </c>
      <c r="D106" s="5">
        <v>22</v>
      </c>
      <c r="E106" s="5">
        <v>3</v>
      </c>
      <c r="F106" s="5">
        <v>4</v>
      </c>
      <c r="G106" s="5">
        <v>1</v>
      </c>
      <c r="H106" s="5">
        <v>1</v>
      </c>
      <c r="I106" s="5">
        <v>0</v>
      </c>
    </row>
    <row r="107" spans="1:9" x14ac:dyDescent="0.55000000000000004">
      <c r="A107" s="5">
        <v>0</v>
      </c>
      <c r="B107" s="5">
        <v>33.200000000000003</v>
      </c>
      <c r="C107" s="5">
        <v>0.17</v>
      </c>
      <c r="D107" s="5">
        <v>22</v>
      </c>
      <c r="E107" s="5">
        <v>6</v>
      </c>
      <c r="F107" s="5">
        <v>5</v>
      </c>
      <c r="G107" s="5">
        <v>4</v>
      </c>
      <c r="H107" s="5">
        <v>1</v>
      </c>
      <c r="I107" s="5">
        <v>0</v>
      </c>
    </row>
    <row r="108" spans="1:9" x14ac:dyDescent="0.55000000000000004">
      <c r="A108" s="5">
        <v>0</v>
      </c>
      <c r="B108" s="5">
        <v>38.799999999999997</v>
      </c>
      <c r="C108" s="5">
        <v>0.25900000000000001</v>
      </c>
      <c r="D108" s="5">
        <v>22</v>
      </c>
      <c r="E108" s="5">
        <v>5</v>
      </c>
      <c r="F108" s="5">
        <v>5</v>
      </c>
      <c r="G108" s="5">
        <v>3</v>
      </c>
      <c r="H108" s="5">
        <v>1</v>
      </c>
      <c r="I108" s="5">
        <v>0</v>
      </c>
    </row>
    <row r="109" spans="1:9" x14ac:dyDescent="0.55000000000000004">
      <c r="A109" s="5">
        <v>3</v>
      </c>
      <c r="B109" s="5">
        <v>0</v>
      </c>
      <c r="C109" s="5">
        <v>0.17399999999999999</v>
      </c>
      <c r="D109" s="5">
        <v>22</v>
      </c>
      <c r="E109" s="5">
        <v>4</v>
      </c>
      <c r="F109" s="5">
        <v>1</v>
      </c>
      <c r="G109" s="5">
        <v>1</v>
      </c>
      <c r="H109" s="5">
        <v>1</v>
      </c>
      <c r="I109" s="5">
        <v>0</v>
      </c>
    </row>
    <row r="110" spans="1:9" x14ac:dyDescent="0.55000000000000004">
      <c r="A110" s="5">
        <v>2</v>
      </c>
      <c r="B110" s="5">
        <v>27.3</v>
      </c>
      <c r="C110" s="5">
        <v>0.52500000000000002</v>
      </c>
      <c r="D110" s="5">
        <v>22</v>
      </c>
      <c r="E110" s="5">
        <v>4</v>
      </c>
      <c r="F110" s="5">
        <v>5</v>
      </c>
      <c r="G110" s="5">
        <v>1</v>
      </c>
      <c r="H110" s="5">
        <v>1</v>
      </c>
      <c r="I110" s="5">
        <v>0</v>
      </c>
    </row>
    <row r="111" spans="1:9" x14ac:dyDescent="0.55000000000000004">
      <c r="A111" s="5">
        <v>0</v>
      </c>
      <c r="B111" s="5">
        <v>30.8</v>
      </c>
      <c r="C111" s="5">
        <v>0.49299999999999999</v>
      </c>
      <c r="D111" s="5">
        <v>22</v>
      </c>
      <c r="E111" s="5">
        <v>5</v>
      </c>
      <c r="F111" s="5">
        <v>5</v>
      </c>
      <c r="G111" s="5">
        <v>3</v>
      </c>
      <c r="H111" s="5">
        <v>2</v>
      </c>
      <c r="I111" s="5">
        <v>0</v>
      </c>
    </row>
    <row r="112" spans="1:9" x14ac:dyDescent="0.55000000000000004">
      <c r="A112" s="5">
        <v>2</v>
      </c>
      <c r="B112" s="5">
        <v>29.8</v>
      </c>
      <c r="C112" s="5">
        <v>0.71699999999999997</v>
      </c>
      <c r="D112" s="5">
        <v>22</v>
      </c>
      <c r="E112" s="5">
        <v>5</v>
      </c>
      <c r="F112" s="5">
        <v>4</v>
      </c>
      <c r="G112" s="5">
        <v>2</v>
      </c>
      <c r="H112" s="5">
        <v>2</v>
      </c>
      <c r="I112" s="5">
        <v>0</v>
      </c>
    </row>
    <row r="113" spans="1:9" x14ac:dyDescent="0.55000000000000004">
      <c r="A113" s="5">
        <v>2</v>
      </c>
      <c r="B113" s="5">
        <v>26.1</v>
      </c>
      <c r="C113" s="5">
        <v>0.748</v>
      </c>
      <c r="D113" s="5">
        <v>22</v>
      </c>
      <c r="E113" s="5">
        <v>4</v>
      </c>
      <c r="F113" s="5">
        <v>4</v>
      </c>
      <c r="G113" s="5">
        <v>2</v>
      </c>
      <c r="H113" s="5">
        <v>1</v>
      </c>
      <c r="I113" s="5">
        <v>0</v>
      </c>
    </row>
    <row r="114" spans="1:9" x14ac:dyDescent="0.55000000000000004">
      <c r="A114" s="5">
        <v>3</v>
      </c>
      <c r="B114" s="5">
        <v>29.5</v>
      </c>
      <c r="C114" s="5">
        <v>0.43</v>
      </c>
      <c r="D114" s="5">
        <v>22</v>
      </c>
      <c r="E114" s="5">
        <v>5</v>
      </c>
      <c r="F114" s="5">
        <v>4</v>
      </c>
      <c r="G114" s="5">
        <v>3</v>
      </c>
      <c r="H114" s="5">
        <v>1</v>
      </c>
      <c r="I114" s="5">
        <v>0</v>
      </c>
    </row>
    <row r="115" spans="1:9" x14ac:dyDescent="0.55000000000000004">
      <c r="A115" s="5">
        <v>2</v>
      </c>
      <c r="B115" s="5">
        <v>34.700000000000003</v>
      </c>
      <c r="C115" s="5">
        <v>0.19800000000000001</v>
      </c>
      <c r="D115" s="5">
        <v>22</v>
      </c>
      <c r="E115" s="5">
        <v>4</v>
      </c>
      <c r="F115" s="5">
        <v>4</v>
      </c>
      <c r="G115" s="5">
        <v>2</v>
      </c>
      <c r="H115" s="5">
        <v>2</v>
      </c>
      <c r="I115" s="5">
        <v>0</v>
      </c>
    </row>
    <row r="116" spans="1:9" x14ac:dyDescent="0.55000000000000004">
      <c r="A116" s="5">
        <v>1</v>
      </c>
      <c r="B116" s="5">
        <v>22.5</v>
      </c>
      <c r="C116" s="5">
        <v>0.41699999999999998</v>
      </c>
      <c r="D116" s="5">
        <v>22</v>
      </c>
      <c r="E116" s="5">
        <v>4</v>
      </c>
      <c r="F116" s="5">
        <v>4</v>
      </c>
      <c r="G116" s="5">
        <v>1</v>
      </c>
      <c r="H116" s="5">
        <v>1</v>
      </c>
      <c r="I116" s="5">
        <v>0</v>
      </c>
    </row>
    <row r="117" spans="1:9" x14ac:dyDescent="0.55000000000000004">
      <c r="A117" s="5">
        <v>0</v>
      </c>
      <c r="B117" s="5">
        <v>32</v>
      </c>
      <c r="C117" s="5">
        <v>0.68200000000000005</v>
      </c>
      <c r="D117" s="5">
        <v>22</v>
      </c>
      <c r="E117" s="5">
        <v>8</v>
      </c>
      <c r="F117" s="5">
        <v>6</v>
      </c>
      <c r="G117" s="5">
        <v>2</v>
      </c>
      <c r="H117" s="5">
        <v>2</v>
      </c>
      <c r="I117" s="5">
        <v>1</v>
      </c>
    </row>
    <row r="118" spans="1:9" x14ac:dyDescent="0.55000000000000004">
      <c r="A118" s="5">
        <v>1</v>
      </c>
      <c r="B118" s="5">
        <v>40</v>
      </c>
      <c r="C118" s="5">
        <v>1.258</v>
      </c>
      <c r="D118" s="5">
        <v>22</v>
      </c>
      <c r="E118" s="5">
        <v>8</v>
      </c>
      <c r="F118" s="5">
        <v>6</v>
      </c>
      <c r="G118" s="5">
        <v>4</v>
      </c>
      <c r="H118" s="5">
        <v>3</v>
      </c>
      <c r="I118" s="5">
        <v>1</v>
      </c>
    </row>
    <row r="119" spans="1:9" x14ac:dyDescent="0.55000000000000004">
      <c r="A119" s="5">
        <v>1</v>
      </c>
      <c r="B119" s="5">
        <v>27.5</v>
      </c>
      <c r="C119" s="5">
        <v>0.115</v>
      </c>
      <c r="D119" s="5">
        <v>22</v>
      </c>
      <c r="E119" s="5">
        <v>6</v>
      </c>
      <c r="F119" s="5">
        <v>6</v>
      </c>
      <c r="G119" s="5">
        <v>2</v>
      </c>
      <c r="H119" s="5">
        <v>2</v>
      </c>
      <c r="I119" s="5">
        <v>0</v>
      </c>
    </row>
    <row r="120" spans="1:9" x14ac:dyDescent="0.55000000000000004">
      <c r="A120" s="5">
        <v>0</v>
      </c>
      <c r="B120" s="5">
        <v>37.799999999999997</v>
      </c>
      <c r="C120" s="5">
        <v>0.45500000000000002</v>
      </c>
      <c r="D120" s="5">
        <v>22</v>
      </c>
      <c r="E120" s="5">
        <v>8</v>
      </c>
      <c r="F120" s="5">
        <v>4</v>
      </c>
      <c r="G120" s="5">
        <v>3</v>
      </c>
      <c r="H120" s="5">
        <v>2</v>
      </c>
      <c r="I120" s="5">
        <v>1</v>
      </c>
    </row>
    <row r="121" spans="1:9" x14ac:dyDescent="0.55000000000000004">
      <c r="A121" s="5">
        <v>1</v>
      </c>
      <c r="B121" s="5">
        <v>34.200000000000003</v>
      </c>
      <c r="C121" s="5">
        <v>0.14199999999999999</v>
      </c>
      <c r="D121" s="5">
        <v>22</v>
      </c>
      <c r="E121" s="5">
        <v>5</v>
      </c>
      <c r="F121" s="5">
        <v>5</v>
      </c>
      <c r="G121" s="5">
        <v>3</v>
      </c>
      <c r="H121" s="5">
        <v>2</v>
      </c>
      <c r="I121" s="5">
        <v>0</v>
      </c>
    </row>
    <row r="122" spans="1:9" x14ac:dyDescent="0.55000000000000004">
      <c r="A122" s="5">
        <v>2</v>
      </c>
      <c r="B122" s="5">
        <v>21.8</v>
      </c>
      <c r="C122" s="5">
        <v>0.155</v>
      </c>
      <c r="D122" s="5">
        <v>22</v>
      </c>
      <c r="E122" s="5">
        <v>5</v>
      </c>
      <c r="F122" s="5">
        <v>4</v>
      </c>
      <c r="G122" s="5">
        <v>3</v>
      </c>
      <c r="H122" s="5">
        <v>1</v>
      </c>
      <c r="I122" s="5">
        <v>0</v>
      </c>
    </row>
    <row r="123" spans="1:9" x14ac:dyDescent="0.55000000000000004">
      <c r="A123" s="5">
        <v>1</v>
      </c>
      <c r="B123" s="5">
        <v>42.9</v>
      </c>
      <c r="C123" s="5">
        <v>1.3939999999999999</v>
      </c>
      <c r="D123" s="5">
        <v>22</v>
      </c>
      <c r="E123" s="5">
        <v>8</v>
      </c>
      <c r="F123" s="5">
        <v>5</v>
      </c>
      <c r="G123" s="5">
        <v>4</v>
      </c>
      <c r="H123" s="5">
        <v>1</v>
      </c>
      <c r="I123" s="5">
        <v>1</v>
      </c>
    </row>
    <row r="124" spans="1:9" x14ac:dyDescent="0.55000000000000004">
      <c r="A124" s="5">
        <v>3</v>
      </c>
      <c r="B124" s="5">
        <v>57.3</v>
      </c>
      <c r="C124" s="5">
        <v>0.88</v>
      </c>
      <c r="D124" s="5">
        <v>22</v>
      </c>
      <c r="E124" s="5">
        <v>5</v>
      </c>
      <c r="F124" s="5">
        <v>7</v>
      </c>
      <c r="G124" s="5">
        <v>3</v>
      </c>
      <c r="H124" s="5">
        <v>3</v>
      </c>
      <c r="I124" s="5">
        <v>0</v>
      </c>
    </row>
    <row r="125" spans="1:9" x14ac:dyDescent="0.55000000000000004">
      <c r="A125" s="5">
        <v>2</v>
      </c>
      <c r="B125" s="5">
        <v>24.2</v>
      </c>
      <c r="C125" s="5">
        <v>0.33200000000000002</v>
      </c>
      <c r="D125" s="5">
        <v>22</v>
      </c>
      <c r="E125" s="5">
        <v>3</v>
      </c>
      <c r="F125" s="5">
        <v>4</v>
      </c>
      <c r="G125" s="5">
        <v>3</v>
      </c>
      <c r="H125" s="5">
        <v>1</v>
      </c>
      <c r="I125" s="5">
        <v>0</v>
      </c>
    </row>
    <row r="126" spans="1:9" x14ac:dyDescent="0.55000000000000004">
      <c r="A126" s="5">
        <v>0</v>
      </c>
      <c r="B126" s="5">
        <v>44.6</v>
      </c>
      <c r="C126" s="5">
        <v>0.36599999999999999</v>
      </c>
      <c r="D126" s="5">
        <v>22</v>
      </c>
      <c r="E126" s="5">
        <v>4</v>
      </c>
      <c r="F126" s="5">
        <v>5</v>
      </c>
      <c r="G126" s="5">
        <v>4</v>
      </c>
      <c r="H126" s="5">
        <v>1</v>
      </c>
      <c r="I126" s="5">
        <v>0</v>
      </c>
    </row>
    <row r="127" spans="1:9" x14ac:dyDescent="0.55000000000000004">
      <c r="A127" s="5">
        <v>3</v>
      </c>
      <c r="B127" s="5">
        <v>23.1</v>
      </c>
      <c r="C127" s="5">
        <v>0.314</v>
      </c>
      <c r="D127" s="5">
        <v>22</v>
      </c>
      <c r="E127" s="5">
        <v>6</v>
      </c>
      <c r="F127" s="5">
        <v>5</v>
      </c>
      <c r="G127" s="5">
        <v>1</v>
      </c>
      <c r="H127" s="5">
        <v>1</v>
      </c>
      <c r="I127" s="5">
        <v>0</v>
      </c>
    </row>
    <row r="128" spans="1:9" x14ac:dyDescent="0.55000000000000004">
      <c r="A128" s="5">
        <v>0</v>
      </c>
      <c r="B128" s="5">
        <v>25</v>
      </c>
      <c r="C128" s="5">
        <v>0.253</v>
      </c>
      <c r="D128" s="5">
        <v>22</v>
      </c>
      <c r="E128" s="5">
        <v>4</v>
      </c>
      <c r="F128" s="5">
        <v>1</v>
      </c>
      <c r="G128" s="5">
        <v>1</v>
      </c>
      <c r="H128" s="5">
        <v>1</v>
      </c>
      <c r="I128" s="5">
        <v>0</v>
      </c>
    </row>
    <row r="129" spans="1:9" x14ac:dyDescent="0.55000000000000004">
      <c r="A129" s="5">
        <v>2</v>
      </c>
      <c r="B129" s="5">
        <v>34.4</v>
      </c>
      <c r="C129" s="5">
        <v>0.17599999999999999</v>
      </c>
      <c r="D129" s="5">
        <v>22</v>
      </c>
      <c r="E129" s="5">
        <v>6</v>
      </c>
      <c r="F129" s="5">
        <v>4</v>
      </c>
      <c r="G129" s="5">
        <v>2</v>
      </c>
      <c r="H129" s="5">
        <v>4</v>
      </c>
      <c r="I129" s="5">
        <v>0</v>
      </c>
    </row>
    <row r="130" spans="1:9" x14ac:dyDescent="0.55000000000000004">
      <c r="A130" s="5">
        <v>0</v>
      </c>
      <c r="B130" s="5">
        <v>32.4</v>
      </c>
      <c r="C130" s="5">
        <v>0.433</v>
      </c>
      <c r="D130" s="5">
        <v>22</v>
      </c>
      <c r="E130" s="5">
        <v>6</v>
      </c>
      <c r="F130" s="5">
        <v>6</v>
      </c>
      <c r="G130" s="5">
        <v>3</v>
      </c>
      <c r="H130" s="5">
        <v>1</v>
      </c>
      <c r="I130" s="5">
        <v>0</v>
      </c>
    </row>
    <row r="131" spans="1:9" x14ac:dyDescent="0.55000000000000004">
      <c r="A131" s="5">
        <v>2</v>
      </c>
      <c r="B131" s="5">
        <v>22.9</v>
      </c>
      <c r="C131" s="5">
        <v>0.32600000000000001</v>
      </c>
      <c r="D131" s="5">
        <v>22</v>
      </c>
      <c r="E131" s="5">
        <v>8</v>
      </c>
      <c r="F131" s="5">
        <v>6</v>
      </c>
      <c r="G131" s="5">
        <v>1</v>
      </c>
      <c r="H131" s="5">
        <v>1</v>
      </c>
      <c r="I131" s="5">
        <v>0</v>
      </c>
    </row>
    <row r="132" spans="1:9" x14ac:dyDescent="0.55000000000000004">
      <c r="A132" s="5">
        <v>2</v>
      </c>
      <c r="B132" s="5">
        <v>30.1</v>
      </c>
      <c r="C132" s="5">
        <v>0.14099999999999999</v>
      </c>
      <c r="D132" s="5">
        <v>22</v>
      </c>
      <c r="E132" s="5">
        <v>4</v>
      </c>
      <c r="F132" s="5">
        <v>4</v>
      </c>
      <c r="G132" s="5">
        <v>1</v>
      </c>
      <c r="H132" s="5">
        <v>1</v>
      </c>
      <c r="I132" s="5">
        <v>0</v>
      </c>
    </row>
    <row r="133" spans="1:9" x14ac:dyDescent="0.55000000000000004">
      <c r="A133" s="5">
        <v>8</v>
      </c>
      <c r="B133" s="5">
        <v>28.4</v>
      </c>
      <c r="C133" s="5">
        <v>0.25900000000000001</v>
      </c>
      <c r="D133" s="5">
        <v>22</v>
      </c>
      <c r="E133" s="5">
        <v>5</v>
      </c>
      <c r="F133" s="5">
        <v>6</v>
      </c>
      <c r="G133" s="5">
        <v>1</v>
      </c>
      <c r="H133" s="5">
        <v>1</v>
      </c>
      <c r="I133" s="5">
        <v>1</v>
      </c>
    </row>
    <row r="134" spans="1:9" x14ac:dyDescent="0.55000000000000004">
      <c r="A134" s="5">
        <v>2</v>
      </c>
      <c r="B134" s="5">
        <v>29</v>
      </c>
      <c r="C134" s="5">
        <v>0.42599999999999999</v>
      </c>
      <c r="D134" s="5">
        <v>22</v>
      </c>
      <c r="E134" s="5">
        <v>5</v>
      </c>
      <c r="F134" s="5">
        <v>4</v>
      </c>
      <c r="G134" s="5">
        <v>3</v>
      </c>
      <c r="H134" s="5">
        <v>2</v>
      </c>
      <c r="I134" s="5">
        <v>0</v>
      </c>
    </row>
    <row r="135" spans="1:9" x14ac:dyDescent="0.55000000000000004">
      <c r="A135" s="5">
        <v>1</v>
      </c>
      <c r="B135" s="5">
        <v>28.5</v>
      </c>
      <c r="C135" s="5">
        <v>0.219</v>
      </c>
      <c r="D135" s="5">
        <v>22</v>
      </c>
      <c r="E135" s="5">
        <v>5</v>
      </c>
      <c r="F135" s="5">
        <v>4</v>
      </c>
      <c r="G135" s="5">
        <v>2</v>
      </c>
      <c r="H135" s="5">
        <v>2</v>
      </c>
      <c r="I135" s="5">
        <v>0</v>
      </c>
    </row>
    <row r="136" spans="1:9" x14ac:dyDescent="0.55000000000000004">
      <c r="A136" s="5">
        <v>4</v>
      </c>
      <c r="B136" s="5">
        <v>31.2</v>
      </c>
      <c r="C136" s="5">
        <v>1.1819999999999999</v>
      </c>
      <c r="D136" s="5">
        <v>22</v>
      </c>
      <c r="E136" s="5">
        <v>6</v>
      </c>
      <c r="F136" s="5">
        <v>5</v>
      </c>
      <c r="G136" s="5">
        <v>1</v>
      </c>
      <c r="H136" s="5">
        <v>1</v>
      </c>
      <c r="I136" s="5">
        <v>1</v>
      </c>
    </row>
    <row r="137" spans="1:9" x14ac:dyDescent="0.55000000000000004">
      <c r="A137" s="5">
        <v>2</v>
      </c>
      <c r="B137" s="5">
        <v>28.4</v>
      </c>
      <c r="C137" s="5">
        <v>0.76600000000000001</v>
      </c>
      <c r="D137" s="5">
        <v>22</v>
      </c>
      <c r="E137" s="5">
        <v>4</v>
      </c>
      <c r="F137" s="5">
        <v>4</v>
      </c>
      <c r="G137" s="5">
        <v>3</v>
      </c>
      <c r="H137" s="5">
        <v>1</v>
      </c>
      <c r="I137" s="5">
        <v>0</v>
      </c>
    </row>
    <row r="138" spans="1:9" x14ac:dyDescent="0.55000000000000004">
      <c r="A138" s="5">
        <v>4</v>
      </c>
      <c r="B138" s="5">
        <v>35.1</v>
      </c>
      <c r="C138" s="5">
        <v>0.23100000000000001</v>
      </c>
      <c r="D138" s="5">
        <v>23</v>
      </c>
      <c r="E138" s="5">
        <v>6</v>
      </c>
      <c r="F138" s="5">
        <v>6</v>
      </c>
      <c r="G138" s="5">
        <v>2</v>
      </c>
      <c r="H138" s="5">
        <v>3</v>
      </c>
      <c r="I138" s="5">
        <v>0</v>
      </c>
    </row>
    <row r="139" spans="1:9" x14ac:dyDescent="0.55000000000000004">
      <c r="A139" s="5">
        <v>6</v>
      </c>
      <c r="B139" s="5">
        <v>28.7</v>
      </c>
      <c r="C139" s="5">
        <v>0.35599999999999998</v>
      </c>
      <c r="D139" s="5">
        <v>23</v>
      </c>
      <c r="E139" s="5">
        <v>4</v>
      </c>
      <c r="F139" s="5">
        <v>4</v>
      </c>
      <c r="G139" s="5">
        <v>3</v>
      </c>
      <c r="H139" s="5">
        <v>1</v>
      </c>
      <c r="I139" s="5">
        <v>0</v>
      </c>
    </row>
    <row r="140" spans="1:9" x14ac:dyDescent="0.55000000000000004">
      <c r="A140" s="5">
        <v>1</v>
      </c>
      <c r="B140" s="5">
        <v>31.2</v>
      </c>
      <c r="C140" s="5">
        <v>0.192</v>
      </c>
      <c r="D140" s="5">
        <v>23</v>
      </c>
      <c r="E140" s="5">
        <v>4</v>
      </c>
      <c r="F140" s="5">
        <v>5</v>
      </c>
      <c r="G140" s="5">
        <v>3</v>
      </c>
      <c r="H140" s="5">
        <v>1</v>
      </c>
      <c r="I140" s="5">
        <v>0</v>
      </c>
    </row>
    <row r="141" spans="1:9" x14ac:dyDescent="0.55000000000000004">
      <c r="A141" s="5">
        <v>2</v>
      </c>
      <c r="B141" s="5">
        <v>33.6</v>
      </c>
      <c r="C141" s="5">
        <v>0.40400000000000003</v>
      </c>
      <c r="D141" s="5">
        <v>23</v>
      </c>
      <c r="E141" s="5">
        <v>5</v>
      </c>
      <c r="F141" s="5">
        <v>5</v>
      </c>
      <c r="G141" s="5">
        <v>3</v>
      </c>
      <c r="H141" s="5">
        <v>1</v>
      </c>
      <c r="I141" s="5">
        <v>0</v>
      </c>
    </row>
    <row r="142" spans="1:9" x14ac:dyDescent="0.55000000000000004">
      <c r="A142" s="5">
        <v>0</v>
      </c>
      <c r="B142" s="5">
        <v>33.299999999999997</v>
      </c>
      <c r="C142" s="5">
        <v>0.27800000000000002</v>
      </c>
      <c r="D142" s="5">
        <v>23</v>
      </c>
      <c r="E142" s="5">
        <v>5</v>
      </c>
      <c r="F142" s="5">
        <v>5</v>
      </c>
      <c r="G142" s="5">
        <v>1</v>
      </c>
      <c r="H142" s="5">
        <v>1</v>
      </c>
      <c r="I142" s="5">
        <v>1</v>
      </c>
    </row>
    <row r="143" spans="1:9" x14ac:dyDescent="0.55000000000000004">
      <c r="A143" s="5">
        <v>1</v>
      </c>
      <c r="B143" s="5">
        <v>33.299999999999997</v>
      </c>
      <c r="C143" s="5">
        <v>0.26100000000000001</v>
      </c>
      <c r="D143" s="5">
        <v>23</v>
      </c>
      <c r="E143" s="5">
        <v>5</v>
      </c>
      <c r="F143" s="5">
        <v>4</v>
      </c>
      <c r="G143" s="5">
        <v>3</v>
      </c>
      <c r="H143" s="5">
        <v>1</v>
      </c>
      <c r="I143" s="5">
        <v>0</v>
      </c>
    </row>
    <row r="144" spans="1:9" x14ac:dyDescent="0.55000000000000004">
      <c r="A144" s="5">
        <v>4</v>
      </c>
      <c r="B144" s="5">
        <v>32.799999999999997</v>
      </c>
      <c r="C144" s="5">
        <v>0.23699999999999999</v>
      </c>
      <c r="D144" s="5">
        <v>23</v>
      </c>
      <c r="E144" s="5">
        <v>7</v>
      </c>
      <c r="F144" s="5">
        <v>5</v>
      </c>
      <c r="G144" s="5">
        <v>3</v>
      </c>
      <c r="H144" s="5">
        <v>3</v>
      </c>
      <c r="I144" s="5">
        <v>0</v>
      </c>
    </row>
    <row r="145" spans="1:9" x14ac:dyDescent="0.55000000000000004">
      <c r="A145" s="5">
        <v>1</v>
      </c>
      <c r="B145" s="5">
        <v>40.6</v>
      </c>
      <c r="C145" s="5">
        <v>0.68700000000000006</v>
      </c>
      <c r="D145" s="5">
        <v>23</v>
      </c>
      <c r="E145" s="5">
        <v>7</v>
      </c>
      <c r="F145" s="5">
        <v>6</v>
      </c>
      <c r="G145" s="5">
        <v>4</v>
      </c>
      <c r="H145" s="5">
        <v>5</v>
      </c>
      <c r="I145" s="5">
        <v>0</v>
      </c>
    </row>
    <row r="146" spans="1:9" x14ac:dyDescent="0.55000000000000004">
      <c r="A146" s="5">
        <v>1</v>
      </c>
      <c r="B146" s="5">
        <v>25.2</v>
      </c>
      <c r="C146" s="5">
        <v>0.83299999999999996</v>
      </c>
      <c r="D146" s="5">
        <v>23</v>
      </c>
      <c r="E146" s="5">
        <v>5</v>
      </c>
      <c r="F146" s="5">
        <v>4</v>
      </c>
      <c r="G146" s="5">
        <v>2</v>
      </c>
      <c r="H146" s="5">
        <v>2</v>
      </c>
      <c r="I146" s="5">
        <v>0</v>
      </c>
    </row>
    <row r="147" spans="1:9" x14ac:dyDescent="0.55000000000000004">
      <c r="A147" s="5">
        <v>1</v>
      </c>
      <c r="B147" s="5">
        <v>43.5</v>
      </c>
      <c r="C147" s="5">
        <v>0.67800000000000005</v>
      </c>
      <c r="D147" s="5">
        <v>23</v>
      </c>
      <c r="E147" s="5">
        <v>4</v>
      </c>
      <c r="F147" s="5">
        <v>4</v>
      </c>
      <c r="G147" s="5">
        <v>4</v>
      </c>
      <c r="H147" s="5">
        <v>1</v>
      </c>
      <c r="I147" s="5">
        <v>0</v>
      </c>
    </row>
    <row r="148" spans="1:9" x14ac:dyDescent="0.55000000000000004">
      <c r="A148" s="5">
        <v>0</v>
      </c>
      <c r="B148" s="5">
        <v>34.9</v>
      </c>
      <c r="C148" s="5">
        <v>0.72499999999999998</v>
      </c>
      <c r="D148" s="5">
        <v>23</v>
      </c>
      <c r="E148" s="5">
        <v>5</v>
      </c>
      <c r="F148" s="5">
        <v>5</v>
      </c>
      <c r="G148" s="5">
        <v>2</v>
      </c>
      <c r="H148" s="5">
        <v>1</v>
      </c>
      <c r="I148" s="5">
        <v>0</v>
      </c>
    </row>
    <row r="149" spans="1:9" x14ac:dyDescent="0.55000000000000004">
      <c r="A149" s="5">
        <v>3</v>
      </c>
      <c r="B149" s="5">
        <v>22.9</v>
      </c>
      <c r="C149" s="5">
        <v>0.67800000000000005</v>
      </c>
      <c r="D149" s="5">
        <v>23</v>
      </c>
      <c r="E149" s="5">
        <v>5</v>
      </c>
      <c r="F149" s="5">
        <v>5</v>
      </c>
      <c r="G149" s="5">
        <v>2</v>
      </c>
      <c r="H149" s="5">
        <v>1</v>
      </c>
      <c r="I149" s="5">
        <v>1</v>
      </c>
    </row>
    <row r="150" spans="1:9" x14ac:dyDescent="0.55000000000000004">
      <c r="A150" s="5">
        <v>3</v>
      </c>
      <c r="B150" s="5">
        <v>29.7</v>
      </c>
      <c r="C150" s="5">
        <v>0.29299999999999998</v>
      </c>
      <c r="D150" s="5">
        <v>23</v>
      </c>
      <c r="E150" s="5">
        <v>3</v>
      </c>
      <c r="F150" s="5">
        <v>5</v>
      </c>
      <c r="G150" s="5">
        <v>3</v>
      </c>
      <c r="H150" s="5">
        <v>1</v>
      </c>
      <c r="I150" s="5">
        <v>0</v>
      </c>
    </row>
    <row r="151" spans="1:9" x14ac:dyDescent="0.55000000000000004">
      <c r="A151" s="5">
        <v>0</v>
      </c>
      <c r="B151" s="5">
        <v>44.1</v>
      </c>
      <c r="C151" s="5">
        <v>0.68600000000000005</v>
      </c>
      <c r="D151" s="5">
        <v>23</v>
      </c>
      <c r="E151" s="5">
        <v>8</v>
      </c>
      <c r="F151" s="5">
        <v>6</v>
      </c>
      <c r="G151" s="5">
        <v>3</v>
      </c>
      <c r="H151" s="5">
        <v>1</v>
      </c>
      <c r="I151" s="5">
        <v>1</v>
      </c>
    </row>
    <row r="152" spans="1:9" x14ac:dyDescent="0.55000000000000004">
      <c r="A152" s="5">
        <v>0</v>
      </c>
      <c r="B152" s="5">
        <v>52.3</v>
      </c>
      <c r="C152" s="5">
        <v>0.42699999999999999</v>
      </c>
      <c r="D152" s="5">
        <v>23</v>
      </c>
      <c r="E152" s="5">
        <v>7</v>
      </c>
      <c r="F152" s="5">
        <v>6</v>
      </c>
      <c r="G152" s="5">
        <v>3</v>
      </c>
      <c r="H152" s="5">
        <v>7</v>
      </c>
      <c r="I152" s="5">
        <v>0</v>
      </c>
    </row>
    <row r="153" spans="1:9" x14ac:dyDescent="0.55000000000000004">
      <c r="A153" s="5">
        <v>1</v>
      </c>
      <c r="B153" s="5">
        <v>30.1</v>
      </c>
      <c r="C153" s="5">
        <v>0.14299999999999999</v>
      </c>
      <c r="D153" s="5">
        <v>23</v>
      </c>
      <c r="E153" s="5">
        <v>5</v>
      </c>
      <c r="F153" s="5">
        <v>6</v>
      </c>
      <c r="G153" s="5">
        <v>2</v>
      </c>
      <c r="H153" s="5">
        <v>1</v>
      </c>
      <c r="I153" s="5">
        <v>0</v>
      </c>
    </row>
    <row r="154" spans="1:9" x14ac:dyDescent="0.55000000000000004">
      <c r="A154" s="5">
        <v>0</v>
      </c>
      <c r="B154" s="5">
        <v>27.8</v>
      </c>
      <c r="C154" s="5">
        <v>0.45400000000000001</v>
      </c>
      <c r="D154" s="5">
        <v>23</v>
      </c>
      <c r="E154" s="5">
        <v>5</v>
      </c>
      <c r="F154" s="5">
        <v>5</v>
      </c>
      <c r="G154" s="5">
        <v>2</v>
      </c>
      <c r="H154" s="5">
        <v>2</v>
      </c>
      <c r="I154" s="5">
        <v>0</v>
      </c>
    </row>
    <row r="155" spans="1:9" x14ac:dyDescent="0.55000000000000004">
      <c r="A155" s="5">
        <v>2</v>
      </c>
      <c r="B155" s="5">
        <v>45.5</v>
      </c>
      <c r="C155" s="5">
        <v>0.127</v>
      </c>
      <c r="D155" s="5">
        <v>23</v>
      </c>
      <c r="E155" s="5">
        <v>5</v>
      </c>
      <c r="F155" s="5">
        <v>6</v>
      </c>
      <c r="G155" s="5">
        <v>3</v>
      </c>
      <c r="H155" s="5">
        <v>2</v>
      </c>
      <c r="I155" s="5">
        <v>1</v>
      </c>
    </row>
    <row r="156" spans="1:9" x14ac:dyDescent="0.55000000000000004">
      <c r="A156" s="5">
        <v>3</v>
      </c>
      <c r="B156" s="5">
        <v>23.5</v>
      </c>
      <c r="C156" s="5">
        <v>0.187</v>
      </c>
      <c r="D156" s="5">
        <v>23</v>
      </c>
      <c r="E156" s="5">
        <v>5</v>
      </c>
      <c r="F156" s="5">
        <v>1</v>
      </c>
      <c r="G156" s="5">
        <v>1</v>
      </c>
      <c r="H156" s="5">
        <v>1</v>
      </c>
      <c r="I156" s="5">
        <v>0</v>
      </c>
    </row>
    <row r="157" spans="1:9" x14ac:dyDescent="0.55000000000000004">
      <c r="A157" s="5">
        <v>2</v>
      </c>
      <c r="B157" s="5">
        <v>22.2</v>
      </c>
      <c r="C157" s="5">
        <v>0.108</v>
      </c>
      <c r="D157" s="5">
        <v>23</v>
      </c>
      <c r="E157" s="5">
        <v>4</v>
      </c>
      <c r="F157" s="5">
        <v>1</v>
      </c>
      <c r="G157" s="5">
        <v>1</v>
      </c>
      <c r="H157" s="5">
        <v>1</v>
      </c>
      <c r="I157" s="5">
        <v>0</v>
      </c>
    </row>
    <row r="158" spans="1:9" x14ac:dyDescent="0.55000000000000004">
      <c r="A158" s="5">
        <v>1</v>
      </c>
      <c r="B158" s="5">
        <v>21.2</v>
      </c>
      <c r="C158" s="5">
        <v>0.41499999999999998</v>
      </c>
      <c r="D158" s="5">
        <v>23</v>
      </c>
      <c r="E158" s="5">
        <v>4</v>
      </c>
      <c r="F158" s="5">
        <v>5</v>
      </c>
      <c r="G158" s="5">
        <v>2</v>
      </c>
      <c r="H158" s="5">
        <v>1</v>
      </c>
      <c r="I158" s="5">
        <v>0</v>
      </c>
    </row>
    <row r="159" spans="1:9" x14ac:dyDescent="0.55000000000000004">
      <c r="A159" s="5">
        <v>2</v>
      </c>
      <c r="B159" s="5">
        <v>28.9</v>
      </c>
      <c r="C159" s="5">
        <v>0.54200000000000004</v>
      </c>
      <c r="D159" s="5">
        <v>23</v>
      </c>
      <c r="E159" s="5">
        <v>6</v>
      </c>
      <c r="F159" s="5">
        <v>5</v>
      </c>
      <c r="G159" s="5">
        <v>1</v>
      </c>
      <c r="H159" s="5">
        <v>1</v>
      </c>
      <c r="I159" s="5">
        <v>1</v>
      </c>
    </row>
    <row r="160" spans="1:9" x14ac:dyDescent="0.55000000000000004">
      <c r="A160" s="5">
        <v>0</v>
      </c>
      <c r="B160" s="5">
        <v>38.200000000000003</v>
      </c>
      <c r="C160" s="5">
        <v>0.23300000000000001</v>
      </c>
      <c r="D160" s="5">
        <v>23</v>
      </c>
      <c r="E160" s="5">
        <v>4</v>
      </c>
      <c r="F160" s="5">
        <v>6</v>
      </c>
      <c r="G160" s="5">
        <v>3</v>
      </c>
      <c r="H160" s="5">
        <v>2</v>
      </c>
      <c r="I160" s="5">
        <v>0</v>
      </c>
    </row>
    <row r="161" spans="1:9" x14ac:dyDescent="0.55000000000000004">
      <c r="A161" s="5">
        <v>4</v>
      </c>
      <c r="B161" s="5">
        <v>32.9</v>
      </c>
      <c r="C161" s="5">
        <v>0.30199999999999999</v>
      </c>
      <c r="D161" s="5">
        <v>23</v>
      </c>
      <c r="E161" s="5">
        <v>6</v>
      </c>
      <c r="F161" s="5">
        <v>1</v>
      </c>
      <c r="G161" s="5">
        <v>1</v>
      </c>
      <c r="H161" s="5">
        <v>1</v>
      </c>
      <c r="I161" s="5">
        <v>1</v>
      </c>
    </row>
    <row r="162" spans="1:9" x14ac:dyDescent="0.55000000000000004">
      <c r="A162" s="5">
        <v>0</v>
      </c>
      <c r="B162" s="5">
        <v>36.299999999999997</v>
      </c>
      <c r="C162" s="5">
        <v>0.80400000000000005</v>
      </c>
      <c r="D162" s="5">
        <v>23</v>
      </c>
      <c r="E162" s="5">
        <v>6</v>
      </c>
      <c r="F162" s="5">
        <v>6</v>
      </c>
      <c r="G162" s="5">
        <v>3</v>
      </c>
      <c r="H162" s="5">
        <v>2</v>
      </c>
      <c r="I162" s="5">
        <v>0</v>
      </c>
    </row>
    <row r="163" spans="1:9" x14ac:dyDescent="0.55000000000000004">
      <c r="A163" s="5">
        <v>1</v>
      </c>
      <c r="B163" s="5">
        <v>29.9</v>
      </c>
      <c r="C163" s="5">
        <v>0.42199999999999999</v>
      </c>
      <c r="D163" s="5">
        <v>23</v>
      </c>
      <c r="E163" s="5">
        <v>4</v>
      </c>
      <c r="F163" s="5">
        <v>5</v>
      </c>
      <c r="G163" s="5">
        <v>2</v>
      </c>
      <c r="H163" s="5">
        <v>1</v>
      </c>
      <c r="I163" s="5">
        <v>0</v>
      </c>
    </row>
    <row r="164" spans="1:9" x14ac:dyDescent="0.55000000000000004">
      <c r="A164" s="5">
        <v>1</v>
      </c>
      <c r="B164" s="5">
        <v>30.1</v>
      </c>
      <c r="C164" s="5">
        <v>0.89200000000000002</v>
      </c>
      <c r="D164" s="5">
        <v>23</v>
      </c>
      <c r="E164" s="5">
        <v>6</v>
      </c>
      <c r="F164" s="5">
        <v>6</v>
      </c>
      <c r="G164" s="5">
        <v>3</v>
      </c>
      <c r="H164" s="5">
        <v>4</v>
      </c>
      <c r="I164" s="5">
        <v>0</v>
      </c>
    </row>
    <row r="165" spans="1:9" x14ac:dyDescent="0.55000000000000004">
      <c r="A165" s="5">
        <v>1</v>
      </c>
      <c r="B165" s="5">
        <v>24</v>
      </c>
      <c r="C165" s="5">
        <v>0.13800000000000001</v>
      </c>
      <c r="D165" s="5">
        <v>23</v>
      </c>
      <c r="E165" s="5">
        <v>5</v>
      </c>
      <c r="F165" s="5">
        <v>5</v>
      </c>
      <c r="G165" s="5">
        <v>2</v>
      </c>
      <c r="H165" s="5">
        <v>2</v>
      </c>
      <c r="I165" s="5">
        <v>0</v>
      </c>
    </row>
    <row r="166" spans="1:9" x14ac:dyDescent="0.55000000000000004">
      <c r="A166" s="5">
        <v>2</v>
      </c>
      <c r="B166" s="5">
        <v>20.100000000000001</v>
      </c>
      <c r="C166" s="5">
        <v>0.25700000000000001</v>
      </c>
      <c r="D166" s="5">
        <v>23</v>
      </c>
      <c r="E166" s="5">
        <v>3</v>
      </c>
      <c r="F166" s="5">
        <v>5</v>
      </c>
      <c r="G166" s="5">
        <v>2</v>
      </c>
      <c r="H166" s="5">
        <v>1</v>
      </c>
      <c r="I166" s="5">
        <v>0</v>
      </c>
    </row>
    <row r="167" spans="1:9" x14ac:dyDescent="0.55000000000000004">
      <c r="A167" s="5">
        <v>2</v>
      </c>
      <c r="B167" s="5">
        <v>26.2</v>
      </c>
      <c r="C167" s="5">
        <v>0.34300000000000003</v>
      </c>
      <c r="D167" s="5">
        <v>23</v>
      </c>
      <c r="E167" s="5">
        <v>5</v>
      </c>
      <c r="F167" s="5">
        <v>4</v>
      </c>
      <c r="G167" s="5">
        <v>1</v>
      </c>
      <c r="H167" s="5">
        <v>1</v>
      </c>
      <c r="I167" s="5">
        <v>0</v>
      </c>
    </row>
    <row r="168" spans="1:9" x14ac:dyDescent="0.55000000000000004">
      <c r="A168" s="5">
        <v>2</v>
      </c>
      <c r="B168" s="5">
        <v>31.6</v>
      </c>
      <c r="C168" s="5">
        <v>0.64900000000000002</v>
      </c>
      <c r="D168" s="5">
        <v>23</v>
      </c>
      <c r="E168" s="5">
        <v>4</v>
      </c>
      <c r="F168" s="5">
        <v>5</v>
      </c>
      <c r="G168" s="5">
        <v>2</v>
      </c>
      <c r="H168" s="5">
        <v>1</v>
      </c>
      <c r="I168" s="5">
        <v>0</v>
      </c>
    </row>
    <row r="169" spans="1:9" x14ac:dyDescent="0.55000000000000004">
      <c r="A169" s="5">
        <v>0</v>
      </c>
      <c r="B169" s="5">
        <v>26.4</v>
      </c>
      <c r="C169" s="5">
        <v>0.13300000000000001</v>
      </c>
      <c r="D169" s="5">
        <v>23</v>
      </c>
      <c r="E169" s="5">
        <v>5</v>
      </c>
      <c r="F169" s="5">
        <v>4</v>
      </c>
      <c r="G169" s="5">
        <v>3</v>
      </c>
      <c r="H169" s="5">
        <v>1</v>
      </c>
      <c r="I169" s="5">
        <v>0</v>
      </c>
    </row>
    <row r="170" spans="1:9" x14ac:dyDescent="0.55000000000000004">
      <c r="A170" s="5">
        <v>1</v>
      </c>
      <c r="B170" s="5">
        <v>25.2</v>
      </c>
      <c r="C170" s="5">
        <v>0.23400000000000001</v>
      </c>
      <c r="D170" s="5">
        <v>23</v>
      </c>
      <c r="E170" s="5">
        <v>4</v>
      </c>
      <c r="F170" s="5">
        <v>4</v>
      </c>
      <c r="G170" s="5">
        <v>3</v>
      </c>
      <c r="H170" s="5">
        <v>1</v>
      </c>
      <c r="I170" s="5">
        <v>0</v>
      </c>
    </row>
    <row r="171" spans="1:9" x14ac:dyDescent="0.55000000000000004">
      <c r="A171" s="5">
        <v>2</v>
      </c>
      <c r="B171" s="5">
        <v>24.2</v>
      </c>
      <c r="C171" s="5">
        <v>0.61399999999999999</v>
      </c>
      <c r="D171" s="5">
        <v>23</v>
      </c>
      <c r="E171" s="5">
        <v>5</v>
      </c>
      <c r="F171" s="5">
        <v>4</v>
      </c>
      <c r="G171" s="5">
        <v>2</v>
      </c>
      <c r="H171" s="5">
        <v>3</v>
      </c>
      <c r="I171" s="5">
        <v>0</v>
      </c>
    </row>
    <row r="172" spans="1:9" x14ac:dyDescent="0.55000000000000004">
      <c r="A172" s="5">
        <v>1</v>
      </c>
      <c r="B172" s="5">
        <v>24.1</v>
      </c>
      <c r="C172" s="5">
        <v>0.82799999999999996</v>
      </c>
      <c r="D172" s="5">
        <v>23</v>
      </c>
      <c r="E172" s="5">
        <v>6</v>
      </c>
      <c r="F172" s="5">
        <v>5</v>
      </c>
      <c r="G172" s="5">
        <v>3</v>
      </c>
      <c r="H172" s="5">
        <v>2</v>
      </c>
      <c r="I172" s="5">
        <v>0</v>
      </c>
    </row>
    <row r="173" spans="1:9" x14ac:dyDescent="0.55000000000000004">
      <c r="A173" s="5">
        <v>2</v>
      </c>
      <c r="B173" s="5">
        <v>39.1</v>
      </c>
      <c r="C173" s="5">
        <v>0.88600000000000001</v>
      </c>
      <c r="D173" s="5">
        <v>23</v>
      </c>
      <c r="E173" s="5">
        <v>5</v>
      </c>
      <c r="F173" s="5">
        <v>5</v>
      </c>
      <c r="G173" s="5">
        <v>3</v>
      </c>
      <c r="H173" s="5">
        <v>1</v>
      </c>
      <c r="I173" s="5">
        <v>0</v>
      </c>
    </row>
    <row r="174" spans="1:9" x14ac:dyDescent="0.55000000000000004">
      <c r="A174" s="5">
        <v>2</v>
      </c>
      <c r="B174" s="5">
        <v>38</v>
      </c>
      <c r="C174" s="5">
        <v>0.67400000000000004</v>
      </c>
      <c r="D174" s="5">
        <v>23</v>
      </c>
      <c r="E174" s="5">
        <v>4</v>
      </c>
      <c r="F174" s="5">
        <v>5</v>
      </c>
      <c r="G174" s="5">
        <v>3</v>
      </c>
      <c r="H174" s="5">
        <v>2</v>
      </c>
      <c r="I174" s="5">
        <v>1</v>
      </c>
    </row>
    <row r="175" spans="1:9" x14ac:dyDescent="0.55000000000000004">
      <c r="A175" s="5">
        <v>1</v>
      </c>
      <c r="B175" s="5">
        <v>30.4</v>
      </c>
      <c r="C175" s="5">
        <v>0.315</v>
      </c>
      <c r="D175" s="5">
        <v>23</v>
      </c>
      <c r="E175" s="5">
        <v>4</v>
      </c>
      <c r="F175" s="5">
        <v>5</v>
      </c>
      <c r="G175" s="5">
        <v>3</v>
      </c>
      <c r="H175" s="5">
        <v>1</v>
      </c>
      <c r="I175" s="5">
        <v>0</v>
      </c>
    </row>
    <row r="176" spans="1:9" x14ac:dyDescent="0.55000000000000004">
      <c r="A176" s="5">
        <v>7</v>
      </c>
      <c r="B176" s="5">
        <v>0</v>
      </c>
      <c r="C176" s="5">
        <v>0.30499999999999999</v>
      </c>
      <c r="D176" s="5">
        <v>24</v>
      </c>
      <c r="E176" s="5">
        <v>5</v>
      </c>
      <c r="F176" s="5">
        <v>1</v>
      </c>
      <c r="G176" s="5">
        <v>1</v>
      </c>
      <c r="H176" s="5">
        <v>1</v>
      </c>
      <c r="I176" s="5">
        <v>0</v>
      </c>
    </row>
    <row r="177" spans="1:9" x14ac:dyDescent="0.55000000000000004">
      <c r="A177" s="5">
        <v>2</v>
      </c>
      <c r="B177" s="5">
        <v>25.4</v>
      </c>
      <c r="C177" s="5">
        <v>0.69899999999999995</v>
      </c>
      <c r="D177" s="5">
        <v>24</v>
      </c>
      <c r="E177" s="5">
        <v>6</v>
      </c>
      <c r="F177" s="5">
        <v>4</v>
      </c>
      <c r="G177" s="5">
        <v>3</v>
      </c>
      <c r="H177" s="5">
        <v>2</v>
      </c>
      <c r="I177" s="5">
        <v>0</v>
      </c>
    </row>
    <row r="178" spans="1:9" x14ac:dyDescent="0.55000000000000004">
      <c r="A178" s="5">
        <v>2</v>
      </c>
      <c r="B178" s="5">
        <v>25</v>
      </c>
      <c r="C178" s="5">
        <v>0.307</v>
      </c>
      <c r="D178" s="5">
        <v>24</v>
      </c>
      <c r="E178" s="5">
        <v>5</v>
      </c>
      <c r="F178" s="5">
        <v>5</v>
      </c>
      <c r="G178" s="5">
        <v>2</v>
      </c>
      <c r="H178" s="5">
        <v>1</v>
      </c>
      <c r="I178" s="5">
        <v>0</v>
      </c>
    </row>
    <row r="179" spans="1:9" x14ac:dyDescent="0.55000000000000004">
      <c r="A179" s="5">
        <v>1</v>
      </c>
      <c r="B179" s="5">
        <v>26.5</v>
      </c>
      <c r="C179" s="5">
        <v>0.16500000000000001</v>
      </c>
      <c r="D179" s="5">
        <v>24</v>
      </c>
      <c r="E179" s="5">
        <v>5</v>
      </c>
      <c r="F179" s="5">
        <v>5</v>
      </c>
      <c r="G179" s="5">
        <v>2</v>
      </c>
      <c r="H179" s="5">
        <v>1</v>
      </c>
      <c r="I179" s="5">
        <v>0</v>
      </c>
    </row>
    <row r="180" spans="1:9" x14ac:dyDescent="0.55000000000000004">
      <c r="A180" s="5">
        <v>2</v>
      </c>
      <c r="B180" s="5">
        <v>31.6</v>
      </c>
      <c r="C180" s="5">
        <v>0.13</v>
      </c>
      <c r="D180" s="5">
        <v>24</v>
      </c>
      <c r="E180" s="5">
        <v>4</v>
      </c>
      <c r="F180" s="5">
        <v>5</v>
      </c>
      <c r="G180" s="5">
        <v>3</v>
      </c>
      <c r="H180" s="5">
        <v>1</v>
      </c>
      <c r="I180" s="5">
        <v>0</v>
      </c>
    </row>
    <row r="181" spans="1:9" x14ac:dyDescent="0.55000000000000004">
      <c r="A181" s="5">
        <v>1</v>
      </c>
      <c r="B181" s="5">
        <v>26.6</v>
      </c>
      <c r="C181" s="5">
        <v>0.28299999999999997</v>
      </c>
      <c r="D181" s="5">
        <v>24</v>
      </c>
      <c r="E181" s="5">
        <v>4</v>
      </c>
      <c r="F181" s="5">
        <v>5</v>
      </c>
      <c r="G181" s="5">
        <v>2</v>
      </c>
      <c r="H181" s="5">
        <v>1</v>
      </c>
      <c r="I181" s="5">
        <v>0</v>
      </c>
    </row>
    <row r="182" spans="1:9" x14ac:dyDescent="0.55000000000000004">
      <c r="A182" s="5">
        <v>0</v>
      </c>
      <c r="B182" s="5">
        <v>37.4</v>
      </c>
      <c r="C182" s="5">
        <v>0.247</v>
      </c>
      <c r="D182" s="5">
        <v>24</v>
      </c>
      <c r="E182" s="5">
        <v>4</v>
      </c>
      <c r="F182" s="5">
        <v>6</v>
      </c>
      <c r="G182" s="5">
        <v>3</v>
      </c>
      <c r="H182" s="5">
        <v>1</v>
      </c>
      <c r="I182" s="5">
        <v>1</v>
      </c>
    </row>
    <row r="183" spans="1:9" x14ac:dyDescent="0.55000000000000004">
      <c r="A183" s="5">
        <v>3</v>
      </c>
      <c r="B183" s="5">
        <v>33.299999999999997</v>
      </c>
      <c r="C183" s="5">
        <v>0.19900000000000001</v>
      </c>
      <c r="D183" s="5">
        <v>24</v>
      </c>
      <c r="E183" s="5">
        <v>7</v>
      </c>
      <c r="F183" s="5">
        <v>5</v>
      </c>
      <c r="G183" s="5">
        <v>3</v>
      </c>
      <c r="H183" s="5">
        <v>2</v>
      </c>
      <c r="I183" s="5">
        <v>1</v>
      </c>
    </row>
    <row r="184" spans="1:9" x14ac:dyDescent="0.55000000000000004">
      <c r="A184" s="5">
        <v>6</v>
      </c>
      <c r="B184" s="5">
        <v>34.200000000000003</v>
      </c>
      <c r="C184" s="5">
        <v>0.26</v>
      </c>
      <c r="D184" s="5">
        <v>24</v>
      </c>
      <c r="E184" s="5">
        <v>5</v>
      </c>
      <c r="F184" s="5">
        <v>5</v>
      </c>
      <c r="G184" s="5">
        <v>4</v>
      </c>
      <c r="H184" s="5">
        <v>1</v>
      </c>
      <c r="I184" s="5">
        <v>0</v>
      </c>
    </row>
    <row r="185" spans="1:9" x14ac:dyDescent="0.55000000000000004">
      <c r="A185" s="5">
        <v>1</v>
      </c>
      <c r="B185" s="5">
        <v>37.4</v>
      </c>
      <c r="C185" s="5">
        <v>0.39900000000000002</v>
      </c>
      <c r="D185" s="5">
        <v>24</v>
      </c>
      <c r="E185" s="5">
        <v>6</v>
      </c>
      <c r="F185" s="5">
        <v>5</v>
      </c>
      <c r="G185" s="5">
        <v>5</v>
      </c>
      <c r="H185" s="5">
        <v>2</v>
      </c>
      <c r="I185" s="5">
        <v>0</v>
      </c>
    </row>
    <row r="186" spans="1:9" x14ac:dyDescent="0.55000000000000004">
      <c r="A186" s="5">
        <v>0</v>
      </c>
      <c r="B186" s="5">
        <v>42.8</v>
      </c>
      <c r="C186" s="5">
        <v>0.375</v>
      </c>
      <c r="D186" s="5">
        <v>24</v>
      </c>
      <c r="E186" s="5">
        <v>6</v>
      </c>
      <c r="F186" s="5">
        <v>6</v>
      </c>
      <c r="G186" s="5">
        <v>5</v>
      </c>
      <c r="H186" s="5">
        <v>1</v>
      </c>
      <c r="I186" s="5">
        <v>0</v>
      </c>
    </row>
    <row r="187" spans="1:9" x14ac:dyDescent="0.55000000000000004">
      <c r="A187" s="5">
        <v>0</v>
      </c>
      <c r="B187" s="5">
        <v>42.6</v>
      </c>
      <c r="C187" s="5">
        <v>0.43099999999999999</v>
      </c>
      <c r="D187" s="5">
        <v>24</v>
      </c>
      <c r="E187" s="5">
        <v>6</v>
      </c>
      <c r="F187" s="5">
        <v>5</v>
      </c>
      <c r="G187" s="5">
        <v>3</v>
      </c>
      <c r="H187" s="5">
        <v>2</v>
      </c>
      <c r="I187" s="5">
        <v>1</v>
      </c>
    </row>
    <row r="188" spans="1:9" x14ac:dyDescent="0.55000000000000004">
      <c r="A188" s="5">
        <v>3</v>
      </c>
      <c r="B188" s="5">
        <v>37.200000000000003</v>
      </c>
      <c r="C188" s="5">
        <v>0.65200000000000002</v>
      </c>
      <c r="D188" s="5">
        <v>24</v>
      </c>
      <c r="E188" s="5">
        <v>7</v>
      </c>
      <c r="F188" s="5">
        <v>4</v>
      </c>
      <c r="G188" s="5">
        <v>4</v>
      </c>
      <c r="H188" s="5">
        <v>1</v>
      </c>
      <c r="I188" s="5">
        <v>1</v>
      </c>
    </row>
    <row r="189" spans="1:9" x14ac:dyDescent="0.55000000000000004">
      <c r="A189" s="5">
        <v>0</v>
      </c>
      <c r="B189" s="5">
        <v>45.2</v>
      </c>
      <c r="C189" s="5">
        <v>8.8999999999999996E-2</v>
      </c>
      <c r="D189" s="5">
        <v>24</v>
      </c>
      <c r="E189" s="5">
        <v>5</v>
      </c>
      <c r="F189" s="5">
        <v>6</v>
      </c>
      <c r="G189" s="5">
        <v>3</v>
      </c>
      <c r="H189" s="5">
        <v>1</v>
      </c>
      <c r="I189" s="5">
        <v>0</v>
      </c>
    </row>
    <row r="190" spans="1:9" x14ac:dyDescent="0.55000000000000004">
      <c r="A190" s="5">
        <v>2</v>
      </c>
      <c r="B190" s="5">
        <v>24.4</v>
      </c>
      <c r="C190" s="5">
        <v>0.249</v>
      </c>
      <c r="D190" s="5">
        <v>24</v>
      </c>
      <c r="E190" s="5">
        <v>4</v>
      </c>
      <c r="F190" s="5">
        <v>6</v>
      </c>
      <c r="G190" s="5">
        <v>2</v>
      </c>
      <c r="H190" s="5">
        <v>1</v>
      </c>
      <c r="I190" s="5">
        <v>0</v>
      </c>
    </row>
    <row r="191" spans="1:9" x14ac:dyDescent="0.55000000000000004">
      <c r="A191" s="5">
        <v>1</v>
      </c>
      <c r="B191" s="5">
        <v>25.9</v>
      </c>
      <c r="C191" s="5">
        <v>0.65500000000000003</v>
      </c>
      <c r="D191" s="5">
        <v>24</v>
      </c>
      <c r="E191" s="5">
        <v>8</v>
      </c>
      <c r="F191" s="5">
        <v>4</v>
      </c>
      <c r="G191" s="5">
        <v>2</v>
      </c>
      <c r="H191" s="5">
        <v>4</v>
      </c>
      <c r="I191" s="5">
        <v>0</v>
      </c>
    </row>
    <row r="192" spans="1:9" x14ac:dyDescent="0.55000000000000004">
      <c r="A192" s="5">
        <v>2</v>
      </c>
      <c r="B192" s="5">
        <v>40</v>
      </c>
      <c r="C192" s="5">
        <v>1.101</v>
      </c>
      <c r="D192" s="5">
        <v>24</v>
      </c>
      <c r="E192" s="5">
        <v>6</v>
      </c>
      <c r="F192" s="5">
        <v>5</v>
      </c>
      <c r="G192" s="5">
        <v>4</v>
      </c>
      <c r="H192" s="5">
        <v>1</v>
      </c>
      <c r="I192" s="5">
        <v>0</v>
      </c>
    </row>
    <row r="193" spans="1:9" x14ac:dyDescent="0.55000000000000004">
      <c r="A193" s="5">
        <v>1</v>
      </c>
      <c r="B193" s="5">
        <v>40.5</v>
      </c>
      <c r="C193" s="5">
        <v>0.61299999999999999</v>
      </c>
      <c r="D193" s="5">
        <v>24</v>
      </c>
      <c r="E193" s="5">
        <v>6</v>
      </c>
      <c r="F193" s="5">
        <v>4</v>
      </c>
      <c r="G193" s="5">
        <v>4</v>
      </c>
      <c r="H193" s="5">
        <v>2</v>
      </c>
      <c r="I193" s="5">
        <v>1</v>
      </c>
    </row>
    <row r="194" spans="1:9" x14ac:dyDescent="0.55000000000000004">
      <c r="A194" s="5">
        <v>0</v>
      </c>
      <c r="B194" s="5">
        <v>30.7</v>
      </c>
      <c r="C194" s="5">
        <v>0.52</v>
      </c>
      <c r="D194" s="5">
        <v>24</v>
      </c>
      <c r="E194" s="5">
        <v>6</v>
      </c>
      <c r="F194" s="5">
        <v>6</v>
      </c>
      <c r="G194" s="5">
        <v>3</v>
      </c>
      <c r="H194" s="5">
        <v>3</v>
      </c>
      <c r="I194" s="5">
        <v>0</v>
      </c>
    </row>
    <row r="195" spans="1:9" x14ac:dyDescent="0.55000000000000004">
      <c r="A195" s="5">
        <v>1</v>
      </c>
      <c r="B195" s="5">
        <v>25.6</v>
      </c>
      <c r="C195" s="5">
        <v>0.123</v>
      </c>
      <c r="D195" s="5">
        <v>24</v>
      </c>
      <c r="E195" s="5">
        <v>7</v>
      </c>
      <c r="F195" s="5">
        <v>5</v>
      </c>
      <c r="G195" s="5">
        <v>2</v>
      </c>
      <c r="H195" s="5">
        <v>2</v>
      </c>
      <c r="I195" s="5">
        <v>0</v>
      </c>
    </row>
    <row r="196" spans="1:9" x14ac:dyDescent="0.55000000000000004">
      <c r="A196" s="5">
        <v>1</v>
      </c>
      <c r="B196" s="5">
        <v>27.2</v>
      </c>
      <c r="C196" s="5">
        <v>0.57999999999999996</v>
      </c>
      <c r="D196" s="5">
        <v>24</v>
      </c>
      <c r="E196" s="5">
        <v>4</v>
      </c>
      <c r="F196" s="5">
        <v>5</v>
      </c>
      <c r="G196" s="5">
        <v>1</v>
      </c>
      <c r="H196" s="5">
        <v>1</v>
      </c>
      <c r="I196" s="5">
        <v>0</v>
      </c>
    </row>
    <row r="197" spans="1:9" x14ac:dyDescent="0.55000000000000004">
      <c r="A197" s="5">
        <v>1</v>
      </c>
      <c r="B197" s="5">
        <v>30.8</v>
      </c>
      <c r="C197" s="5">
        <v>0.82099999999999995</v>
      </c>
      <c r="D197" s="5">
        <v>24</v>
      </c>
      <c r="E197" s="5">
        <v>5</v>
      </c>
      <c r="F197" s="5">
        <v>5</v>
      </c>
      <c r="G197" s="5">
        <v>3</v>
      </c>
      <c r="H197" s="5">
        <v>1</v>
      </c>
      <c r="I197" s="5">
        <v>0</v>
      </c>
    </row>
    <row r="198" spans="1:9" x14ac:dyDescent="0.55000000000000004">
      <c r="A198" s="5">
        <v>1</v>
      </c>
      <c r="B198" s="5">
        <v>22.3</v>
      </c>
      <c r="C198" s="5">
        <v>0.20499999999999999</v>
      </c>
      <c r="D198" s="5">
        <v>24</v>
      </c>
      <c r="E198" s="5">
        <v>5</v>
      </c>
      <c r="F198" s="5">
        <v>4</v>
      </c>
      <c r="G198" s="5">
        <v>2</v>
      </c>
      <c r="H198" s="5">
        <v>1</v>
      </c>
      <c r="I198" s="5">
        <v>0</v>
      </c>
    </row>
    <row r="199" spans="1:9" x14ac:dyDescent="0.55000000000000004">
      <c r="A199" s="5">
        <v>4</v>
      </c>
      <c r="B199" s="5">
        <v>33.200000000000003</v>
      </c>
      <c r="C199" s="5">
        <v>0.23</v>
      </c>
      <c r="D199" s="5">
        <v>24</v>
      </c>
      <c r="E199" s="5">
        <v>5</v>
      </c>
      <c r="F199" s="5">
        <v>5</v>
      </c>
      <c r="G199" s="5">
        <v>3</v>
      </c>
      <c r="H199" s="5">
        <v>2</v>
      </c>
      <c r="I199" s="5">
        <v>0</v>
      </c>
    </row>
    <row r="200" spans="1:9" x14ac:dyDescent="0.55000000000000004">
      <c r="A200" s="5">
        <v>2</v>
      </c>
      <c r="B200" s="5">
        <v>37.799999999999997</v>
      </c>
      <c r="C200" s="5">
        <v>0.498</v>
      </c>
      <c r="D200" s="5">
        <v>24</v>
      </c>
      <c r="E200" s="5">
        <v>5</v>
      </c>
      <c r="F200" s="5">
        <v>4</v>
      </c>
      <c r="G200" s="5">
        <v>3</v>
      </c>
      <c r="H200" s="5">
        <v>1</v>
      </c>
      <c r="I200" s="5">
        <v>0</v>
      </c>
    </row>
    <row r="201" spans="1:9" x14ac:dyDescent="0.55000000000000004">
      <c r="A201" s="5">
        <v>5</v>
      </c>
      <c r="B201" s="5">
        <v>30.2</v>
      </c>
      <c r="C201" s="5">
        <v>0.36399999999999999</v>
      </c>
      <c r="D201" s="5">
        <v>24</v>
      </c>
      <c r="E201" s="5">
        <v>4</v>
      </c>
      <c r="F201" s="5">
        <v>5</v>
      </c>
      <c r="G201" s="5">
        <v>3</v>
      </c>
      <c r="H201" s="5">
        <v>1</v>
      </c>
      <c r="I201" s="5">
        <v>0</v>
      </c>
    </row>
    <row r="202" spans="1:9" x14ac:dyDescent="0.55000000000000004">
      <c r="A202" s="5">
        <v>4</v>
      </c>
      <c r="B202" s="5">
        <v>28.9</v>
      </c>
      <c r="C202" s="5">
        <v>0.126</v>
      </c>
      <c r="D202" s="5">
        <v>24</v>
      </c>
      <c r="E202" s="5">
        <v>5</v>
      </c>
      <c r="F202" s="5">
        <v>5</v>
      </c>
      <c r="G202" s="5">
        <v>1</v>
      </c>
      <c r="H202" s="5">
        <v>1</v>
      </c>
      <c r="I202" s="5">
        <v>0</v>
      </c>
    </row>
    <row r="203" spans="1:9" x14ac:dyDescent="0.55000000000000004">
      <c r="A203" s="5">
        <v>0</v>
      </c>
      <c r="B203" s="5">
        <v>42.3</v>
      </c>
      <c r="C203" s="5">
        <v>0.36499999999999999</v>
      </c>
      <c r="D203" s="5">
        <v>24</v>
      </c>
      <c r="E203" s="5">
        <v>6</v>
      </c>
      <c r="F203" s="5">
        <v>5</v>
      </c>
      <c r="G203" s="5">
        <v>4</v>
      </c>
      <c r="H203" s="5">
        <v>3</v>
      </c>
      <c r="I203" s="5">
        <v>1</v>
      </c>
    </row>
    <row r="204" spans="1:9" x14ac:dyDescent="0.55000000000000004">
      <c r="A204" s="5">
        <v>2</v>
      </c>
      <c r="B204" s="5">
        <v>36.799999999999997</v>
      </c>
      <c r="C204" s="5">
        <v>0.629</v>
      </c>
      <c r="D204" s="5">
        <v>24</v>
      </c>
      <c r="E204" s="5">
        <v>4</v>
      </c>
      <c r="F204" s="5">
        <v>5</v>
      </c>
      <c r="G204" s="5">
        <v>3</v>
      </c>
      <c r="H204" s="5">
        <v>1</v>
      </c>
      <c r="I204" s="5">
        <v>0</v>
      </c>
    </row>
    <row r="205" spans="1:9" x14ac:dyDescent="0.55000000000000004">
      <c r="A205" s="5">
        <v>3</v>
      </c>
      <c r="B205" s="5">
        <v>25.6</v>
      </c>
      <c r="C205" s="5">
        <v>0.154</v>
      </c>
      <c r="D205" s="5">
        <v>24</v>
      </c>
      <c r="E205" s="5">
        <v>4</v>
      </c>
      <c r="F205" s="5">
        <v>4</v>
      </c>
      <c r="G205" s="5">
        <v>2</v>
      </c>
      <c r="H205" s="5">
        <v>1</v>
      </c>
      <c r="I205" s="5">
        <v>0</v>
      </c>
    </row>
    <row r="206" spans="1:9" x14ac:dyDescent="0.55000000000000004">
      <c r="A206" s="5">
        <v>3</v>
      </c>
      <c r="B206" s="5">
        <v>31.6</v>
      </c>
      <c r="C206" s="5">
        <v>0.151</v>
      </c>
      <c r="D206" s="5">
        <v>24</v>
      </c>
      <c r="E206" s="5">
        <v>6</v>
      </c>
      <c r="F206" s="5">
        <v>4</v>
      </c>
      <c r="G206" s="5">
        <v>1</v>
      </c>
      <c r="H206" s="5">
        <v>1</v>
      </c>
      <c r="I206" s="5">
        <v>0</v>
      </c>
    </row>
    <row r="207" spans="1:9" x14ac:dyDescent="0.55000000000000004">
      <c r="A207" s="5">
        <v>3</v>
      </c>
      <c r="B207" s="5">
        <v>26.3</v>
      </c>
      <c r="C207" s="5">
        <v>0.107</v>
      </c>
      <c r="D207" s="5">
        <v>24</v>
      </c>
      <c r="E207" s="5">
        <v>5</v>
      </c>
      <c r="F207" s="5">
        <v>5</v>
      </c>
      <c r="G207" s="5">
        <v>2</v>
      </c>
      <c r="H207" s="5">
        <v>1</v>
      </c>
      <c r="I207" s="5">
        <v>0</v>
      </c>
    </row>
    <row r="208" spans="1:9" x14ac:dyDescent="0.55000000000000004">
      <c r="A208" s="5">
        <v>0</v>
      </c>
      <c r="B208" s="5">
        <v>45.3</v>
      </c>
      <c r="C208" s="5">
        <v>0.68600000000000005</v>
      </c>
      <c r="D208" s="5">
        <v>24</v>
      </c>
      <c r="E208" s="5">
        <v>5</v>
      </c>
      <c r="F208" s="5">
        <v>5</v>
      </c>
      <c r="G208" s="5">
        <v>1</v>
      </c>
      <c r="H208" s="5">
        <v>1</v>
      </c>
      <c r="I208" s="5">
        <v>0</v>
      </c>
    </row>
    <row r="209" spans="1:9" x14ac:dyDescent="0.55000000000000004">
      <c r="A209" s="5">
        <v>1</v>
      </c>
      <c r="B209" s="5">
        <v>33.299999999999997</v>
      </c>
      <c r="C209" s="5">
        <v>1.2509999999999999</v>
      </c>
      <c r="D209" s="5">
        <v>24</v>
      </c>
      <c r="E209" s="5">
        <v>4</v>
      </c>
      <c r="F209" s="5">
        <v>4</v>
      </c>
      <c r="G209" s="5">
        <v>3</v>
      </c>
      <c r="H209" s="5">
        <v>1</v>
      </c>
      <c r="I209" s="5">
        <v>0</v>
      </c>
    </row>
    <row r="210" spans="1:9" x14ac:dyDescent="0.55000000000000004">
      <c r="A210" s="5">
        <v>1</v>
      </c>
      <c r="B210" s="5">
        <v>37.6</v>
      </c>
      <c r="C210" s="5">
        <v>0.40100000000000002</v>
      </c>
      <c r="D210" s="5">
        <v>24</v>
      </c>
      <c r="E210" s="5">
        <v>4</v>
      </c>
      <c r="F210" s="5">
        <v>5</v>
      </c>
      <c r="G210" s="5">
        <v>3</v>
      </c>
      <c r="H210" s="5">
        <v>1</v>
      </c>
      <c r="I210" s="5">
        <v>0</v>
      </c>
    </row>
    <row r="211" spans="1:9" x14ac:dyDescent="0.55000000000000004">
      <c r="A211" s="5">
        <v>2</v>
      </c>
      <c r="B211" s="5">
        <v>39.4</v>
      </c>
      <c r="C211" s="5">
        <v>0.17499999999999999</v>
      </c>
      <c r="D211" s="5">
        <v>24</v>
      </c>
      <c r="E211" s="5">
        <v>5</v>
      </c>
      <c r="F211" s="5">
        <v>6</v>
      </c>
      <c r="G211" s="5">
        <v>5</v>
      </c>
      <c r="H211" s="5">
        <v>2</v>
      </c>
      <c r="I211" s="5">
        <v>0</v>
      </c>
    </row>
    <row r="212" spans="1:9" x14ac:dyDescent="0.55000000000000004">
      <c r="A212" s="5">
        <v>1</v>
      </c>
      <c r="B212" s="5">
        <v>27.1</v>
      </c>
      <c r="C212" s="5">
        <v>0.4</v>
      </c>
      <c r="D212" s="5">
        <v>24</v>
      </c>
      <c r="E212" s="5">
        <v>5</v>
      </c>
      <c r="F212" s="5">
        <v>6</v>
      </c>
      <c r="G212" s="5">
        <v>2</v>
      </c>
      <c r="H212" s="5">
        <v>1</v>
      </c>
      <c r="I212" s="5">
        <v>0</v>
      </c>
    </row>
    <row r="213" spans="1:9" x14ac:dyDescent="0.55000000000000004">
      <c r="A213" s="5">
        <v>3</v>
      </c>
      <c r="B213" s="5">
        <v>30.9</v>
      </c>
      <c r="C213" s="5">
        <v>0.29199999999999998</v>
      </c>
      <c r="D213" s="5">
        <v>24</v>
      </c>
      <c r="E213" s="5">
        <v>5</v>
      </c>
      <c r="F213" s="5">
        <v>4</v>
      </c>
      <c r="G213" s="5">
        <v>2</v>
      </c>
      <c r="H213" s="5">
        <v>2</v>
      </c>
      <c r="I213" s="5">
        <v>0</v>
      </c>
    </row>
    <row r="214" spans="1:9" x14ac:dyDescent="0.55000000000000004">
      <c r="A214" s="5">
        <v>0</v>
      </c>
      <c r="B214" s="5">
        <v>32.4</v>
      </c>
      <c r="C214" s="5">
        <v>0.14099999999999999</v>
      </c>
      <c r="D214" s="5">
        <v>24</v>
      </c>
      <c r="E214" s="5">
        <v>5</v>
      </c>
      <c r="F214" s="5">
        <v>1</v>
      </c>
      <c r="G214" s="5">
        <v>1</v>
      </c>
      <c r="H214" s="5">
        <v>1</v>
      </c>
      <c r="I214" s="5">
        <v>1</v>
      </c>
    </row>
    <row r="215" spans="1:9" x14ac:dyDescent="0.55000000000000004">
      <c r="A215" s="5">
        <v>0</v>
      </c>
      <c r="B215" s="5">
        <v>34.5</v>
      </c>
      <c r="C215" s="5">
        <v>0.23799999999999999</v>
      </c>
      <c r="D215" s="5">
        <v>24</v>
      </c>
      <c r="E215" s="5">
        <v>5</v>
      </c>
      <c r="F215" s="5">
        <v>6</v>
      </c>
      <c r="G215" s="5">
        <v>4</v>
      </c>
      <c r="H215" s="5">
        <v>1</v>
      </c>
      <c r="I215" s="5">
        <v>0</v>
      </c>
    </row>
    <row r="216" spans="1:9" x14ac:dyDescent="0.55000000000000004">
      <c r="A216" s="5">
        <v>4</v>
      </c>
      <c r="B216" s="5">
        <v>34.299999999999997</v>
      </c>
      <c r="C216" s="5">
        <v>0.30299999999999999</v>
      </c>
      <c r="D216" s="5">
        <v>24</v>
      </c>
      <c r="E216" s="5">
        <v>6</v>
      </c>
      <c r="F216" s="5">
        <v>5</v>
      </c>
      <c r="G216" s="5">
        <v>1</v>
      </c>
      <c r="H216" s="5">
        <v>1</v>
      </c>
      <c r="I216" s="5">
        <v>0</v>
      </c>
    </row>
    <row r="217" spans="1:9" x14ac:dyDescent="0.55000000000000004">
      <c r="A217" s="5">
        <v>1</v>
      </c>
      <c r="B217" s="5">
        <v>34.799999999999997</v>
      </c>
      <c r="C217" s="5">
        <v>0.217</v>
      </c>
      <c r="D217" s="5">
        <v>24</v>
      </c>
      <c r="E217" s="5">
        <v>5</v>
      </c>
      <c r="F217" s="5">
        <v>6</v>
      </c>
      <c r="G217" s="5">
        <v>4</v>
      </c>
      <c r="H217" s="5">
        <v>2</v>
      </c>
      <c r="I217" s="5">
        <v>0</v>
      </c>
    </row>
    <row r="218" spans="1:9" x14ac:dyDescent="0.55000000000000004">
      <c r="A218" s="5">
        <v>3</v>
      </c>
      <c r="B218" s="5">
        <v>31.2</v>
      </c>
      <c r="C218" s="5">
        <v>0.29499999999999998</v>
      </c>
      <c r="D218" s="5">
        <v>24</v>
      </c>
      <c r="E218" s="5">
        <v>7</v>
      </c>
      <c r="F218" s="5">
        <v>5</v>
      </c>
      <c r="G218" s="5">
        <v>2</v>
      </c>
      <c r="H218" s="5">
        <v>4</v>
      </c>
      <c r="I218" s="5">
        <v>0</v>
      </c>
    </row>
    <row r="219" spans="1:9" x14ac:dyDescent="0.55000000000000004">
      <c r="A219" s="5">
        <v>1</v>
      </c>
      <c r="B219" s="5">
        <v>35.5</v>
      </c>
      <c r="C219" s="5">
        <v>0.41499999999999998</v>
      </c>
      <c r="D219" s="5">
        <v>24</v>
      </c>
      <c r="E219" s="5">
        <v>5</v>
      </c>
      <c r="F219" s="5">
        <v>4</v>
      </c>
      <c r="G219" s="5">
        <v>4</v>
      </c>
      <c r="H219" s="5">
        <v>2</v>
      </c>
      <c r="I219" s="5">
        <v>0</v>
      </c>
    </row>
    <row r="220" spans="1:9" x14ac:dyDescent="0.55000000000000004">
      <c r="A220" s="5">
        <v>2</v>
      </c>
      <c r="B220" s="5">
        <v>44.5</v>
      </c>
      <c r="C220" s="5">
        <v>0.64600000000000002</v>
      </c>
      <c r="D220" s="5">
        <v>24</v>
      </c>
      <c r="E220" s="5">
        <v>7</v>
      </c>
      <c r="F220" s="5">
        <v>6</v>
      </c>
      <c r="G220" s="5">
        <v>3</v>
      </c>
      <c r="H220" s="5">
        <v>2</v>
      </c>
      <c r="I220" s="5">
        <v>1</v>
      </c>
    </row>
    <row r="221" spans="1:9" x14ac:dyDescent="0.55000000000000004">
      <c r="A221" s="5">
        <v>0</v>
      </c>
      <c r="B221" s="5">
        <v>42</v>
      </c>
      <c r="C221" s="5">
        <v>1.893</v>
      </c>
      <c r="D221" s="5">
        <v>25</v>
      </c>
      <c r="E221" s="5">
        <v>8</v>
      </c>
      <c r="F221" s="5">
        <v>5</v>
      </c>
      <c r="G221" s="5">
        <v>4</v>
      </c>
      <c r="H221" s="5">
        <v>1</v>
      </c>
      <c r="I221" s="5">
        <v>1</v>
      </c>
    </row>
    <row r="222" spans="1:9" x14ac:dyDescent="0.55000000000000004">
      <c r="A222" s="5">
        <v>1</v>
      </c>
      <c r="B222" s="5">
        <v>19.600000000000001</v>
      </c>
      <c r="C222" s="5">
        <v>0.33400000000000002</v>
      </c>
      <c r="D222" s="5">
        <v>25</v>
      </c>
      <c r="E222" s="5">
        <v>4</v>
      </c>
      <c r="F222" s="5">
        <v>5</v>
      </c>
      <c r="G222" s="5">
        <v>2</v>
      </c>
      <c r="H222" s="5">
        <v>1</v>
      </c>
      <c r="I222" s="5">
        <v>0</v>
      </c>
    </row>
    <row r="223" spans="1:9" x14ac:dyDescent="0.55000000000000004">
      <c r="A223" s="5">
        <v>3</v>
      </c>
      <c r="B223" s="5">
        <v>34.299999999999997</v>
      </c>
      <c r="C223" s="5">
        <v>0.33600000000000002</v>
      </c>
      <c r="D223" s="5">
        <v>25</v>
      </c>
      <c r="E223" s="5">
        <v>4</v>
      </c>
      <c r="F223" s="5">
        <v>4</v>
      </c>
      <c r="G223" s="5">
        <v>3</v>
      </c>
      <c r="H223" s="5">
        <v>1</v>
      </c>
      <c r="I223" s="5">
        <v>0</v>
      </c>
    </row>
    <row r="224" spans="1:9" x14ac:dyDescent="0.55000000000000004">
      <c r="A224" s="5">
        <v>4</v>
      </c>
      <c r="B224" s="5">
        <v>34</v>
      </c>
      <c r="C224" s="5">
        <v>0.39100000000000001</v>
      </c>
      <c r="D224" s="5">
        <v>25</v>
      </c>
      <c r="E224" s="5">
        <v>4</v>
      </c>
      <c r="F224" s="5">
        <v>5</v>
      </c>
      <c r="G224" s="5">
        <v>1</v>
      </c>
      <c r="H224" s="5">
        <v>1</v>
      </c>
      <c r="I224" s="5">
        <v>0</v>
      </c>
    </row>
    <row r="225" spans="1:9" x14ac:dyDescent="0.55000000000000004">
      <c r="A225" s="5">
        <v>5</v>
      </c>
      <c r="B225" s="5">
        <v>33.700000000000003</v>
      </c>
      <c r="C225" s="5">
        <v>0.65400000000000003</v>
      </c>
      <c r="D225" s="5">
        <v>25</v>
      </c>
      <c r="E225" s="5">
        <v>4</v>
      </c>
      <c r="F225" s="5">
        <v>4</v>
      </c>
      <c r="G225" s="5">
        <v>1</v>
      </c>
      <c r="H225" s="5">
        <v>1</v>
      </c>
      <c r="I225" s="5">
        <v>0</v>
      </c>
    </row>
    <row r="226" spans="1:9" x14ac:dyDescent="0.55000000000000004">
      <c r="A226" s="5">
        <v>0</v>
      </c>
      <c r="B226" s="5">
        <v>53.2</v>
      </c>
      <c r="C226" s="5">
        <v>0.75900000000000001</v>
      </c>
      <c r="D226" s="5">
        <v>25</v>
      </c>
      <c r="E226" s="5">
        <v>7</v>
      </c>
      <c r="F226" s="5">
        <v>5</v>
      </c>
      <c r="G226" s="5">
        <v>5</v>
      </c>
      <c r="H226" s="5">
        <v>1</v>
      </c>
      <c r="I226" s="5">
        <v>1</v>
      </c>
    </row>
    <row r="227" spans="1:9" x14ac:dyDescent="0.55000000000000004">
      <c r="A227" s="5">
        <v>2</v>
      </c>
      <c r="B227" s="5">
        <v>28.9</v>
      </c>
      <c r="C227" s="5">
        <v>0.77300000000000002</v>
      </c>
      <c r="D227" s="5">
        <v>25</v>
      </c>
      <c r="E227" s="5">
        <v>4</v>
      </c>
      <c r="F227" s="5">
        <v>1</v>
      </c>
      <c r="G227" s="5">
        <v>2</v>
      </c>
      <c r="H227" s="5">
        <v>1</v>
      </c>
      <c r="I227" s="5">
        <v>0</v>
      </c>
    </row>
    <row r="228" spans="1:9" x14ac:dyDescent="0.55000000000000004">
      <c r="A228" s="5">
        <v>5</v>
      </c>
      <c r="B228" s="5">
        <v>31.6</v>
      </c>
      <c r="C228" s="5">
        <v>0.36099999999999999</v>
      </c>
      <c r="D228" s="5">
        <v>25</v>
      </c>
      <c r="E228" s="5">
        <v>6</v>
      </c>
      <c r="F228" s="5">
        <v>6</v>
      </c>
      <c r="G228" s="5">
        <v>3</v>
      </c>
      <c r="H228" s="5">
        <v>2</v>
      </c>
      <c r="I228" s="5">
        <v>1</v>
      </c>
    </row>
    <row r="229" spans="1:9" x14ac:dyDescent="0.55000000000000004">
      <c r="A229" s="5">
        <v>2</v>
      </c>
      <c r="B229" s="5">
        <v>27.7</v>
      </c>
      <c r="C229" s="5">
        <v>0.28999999999999998</v>
      </c>
      <c r="D229" s="5">
        <v>25</v>
      </c>
      <c r="E229" s="5">
        <v>4</v>
      </c>
      <c r="F229" s="5">
        <v>4</v>
      </c>
      <c r="G229" s="5">
        <v>2</v>
      </c>
      <c r="H229" s="5">
        <v>1</v>
      </c>
      <c r="I229" s="5">
        <v>0</v>
      </c>
    </row>
    <row r="230" spans="1:9" x14ac:dyDescent="0.55000000000000004">
      <c r="A230" s="5">
        <v>5</v>
      </c>
      <c r="B230" s="5">
        <v>35.799999999999997</v>
      </c>
      <c r="C230" s="5">
        <v>0.51400000000000001</v>
      </c>
      <c r="D230" s="5">
        <v>25</v>
      </c>
      <c r="E230" s="5">
        <v>5</v>
      </c>
      <c r="F230" s="5">
        <v>5</v>
      </c>
      <c r="G230" s="5">
        <v>4</v>
      </c>
      <c r="H230" s="5">
        <v>2</v>
      </c>
      <c r="I230" s="5">
        <v>1</v>
      </c>
    </row>
    <row r="231" spans="1:9" x14ac:dyDescent="0.55000000000000004">
      <c r="A231" s="5">
        <v>0</v>
      </c>
      <c r="B231" s="5">
        <v>35.799999999999997</v>
      </c>
      <c r="C231" s="5">
        <v>0.23799999999999999</v>
      </c>
      <c r="D231" s="5">
        <v>25</v>
      </c>
      <c r="E231" s="5">
        <v>4</v>
      </c>
      <c r="F231" s="5">
        <v>5</v>
      </c>
      <c r="G231" s="5">
        <v>3</v>
      </c>
      <c r="H231" s="5">
        <v>1</v>
      </c>
      <c r="I231" s="5">
        <v>0</v>
      </c>
    </row>
    <row r="232" spans="1:9" x14ac:dyDescent="0.55000000000000004">
      <c r="A232" s="5">
        <v>2</v>
      </c>
      <c r="B232" s="5">
        <v>28.7</v>
      </c>
      <c r="C232" s="5">
        <v>9.1999999999999998E-2</v>
      </c>
      <c r="D232" s="5">
        <v>25</v>
      </c>
      <c r="E232" s="5">
        <v>5</v>
      </c>
      <c r="F232" s="5">
        <v>5</v>
      </c>
      <c r="G232" s="5">
        <v>2</v>
      </c>
      <c r="H232" s="5">
        <v>1</v>
      </c>
      <c r="I232" s="5">
        <v>0</v>
      </c>
    </row>
    <row r="233" spans="1:9" x14ac:dyDescent="0.55000000000000004">
      <c r="A233" s="5">
        <v>0</v>
      </c>
      <c r="B233" s="5">
        <v>36.299999999999997</v>
      </c>
      <c r="C233" s="5">
        <v>0.93300000000000005</v>
      </c>
      <c r="D233" s="5">
        <v>25</v>
      </c>
      <c r="E233" s="5">
        <v>6</v>
      </c>
      <c r="F233" s="5">
        <v>1</v>
      </c>
      <c r="G233" s="5">
        <v>1</v>
      </c>
      <c r="H233" s="5">
        <v>1</v>
      </c>
      <c r="I233" s="5">
        <v>1</v>
      </c>
    </row>
    <row r="234" spans="1:9" x14ac:dyDescent="0.55000000000000004">
      <c r="A234" s="5">
        <v>2</v>
      </c>
      <c r="B234" s="5">
        <v>40.5</v>
      </c>
      <c r="C234" s="5">
        <v>0.67700000000000005</v>
      </c>
      <c r="D234" s="5">
        <v>25</v>
      </c>
      <c r="E234" s="5">
        <v>5</v>
      </c>
      <c r="F234" s="5">
        <v>5</v>
      </c>
      <c r="G234" s="5">
        <v>5</v>
      </c>
      <c r="H234" s="5">
        <v>1</v>
      </c>
      <c r="I234" s="5">
        <v>0</v>
      </c>
    </row>
    <row r="235" spans="1:9" x14ac:dyDescent="0.55000000000000004">
      <c r="A235" s="5">
        <v>0</v>
      </c>
      <c r="B235" s="5">
        <v>36.6</v>
      </c>
      <c r="C235" s="5">
        <v>0.75700000000000001</v>
      </c>
      <c r="D235" s="5">
        <v>25</v>
      </c>
      <c r="E235" s="5">
        <v>5</v>
      </c>
      <c r="F235" s="5">
        <v>5</v>
      </c>
      <c r="G235" s="5">
        <v>3</v>
      </c>
      <c r="H235" s="5">
        <v>1</v>
      </c>
      <c r="I235" s="5">
        <v>1</v>
      </c>
    </row>
    <row r="236" spans="1:9" x14ac:dyDescent="0.55000000000000004">
      <c r="A236" s="5">
        <v>2</v>
      </c>
      <c r="B236" s="5">
        <v>31.6</v>
      </c>
      <c r="C236" s="5">
        <v>0.42199999999999999</v>
      </c>
      <c r="D236" s="5">
        <v>25</v>
      </c>
      <c r="E236" s="5">
        <v>6</v>
      </c>
      <c r="F236" s="5">
        <v>4</v>
      </c>
      <c r="G236" s="5">
        <v>3</v>
      </c>
      <c r="H236" s="5">
        <v>2</v>
      </c>
      <c r="I236" s="5">
        <v>1</v>
      </c>
    </row>
    <row r="237" spans="1:9" x14ac:dyDescent="0.55000000000000004">
      <c r="A237" s="5">
        <v>0</v>
      </c>
      <c r="B237" s="5">
        <v>30.5</v>
      </c>
      <c r="C237" s="5">
        <v>1.391</v>
      </c>
      <c r="D237" s="5">
        <v>25</v>
      </c>
      <c r="E237" s="5">
        <v>6</v>
      </c>
      <c r="F237" s="5">
        <v>5</v>
      </c>
      <c r="G237" s="5">
        <v>2</v>
      </c>
      <c r="H237" s="5">
        <v>2</v>
      </c>
      <c r="I237" s="5">
        <v>1</v>
      </c>
    </row>
    <row r="238" spans="1:9" x14ac:dyDescent="0.55000000000000004">
      <c r="A238" s="5">
        <v>3</v>
      </c>
      <c r="B238" s="5">
        <v>29.5</v>
      </c>
      <c r="C238" s="5">
        <v>0.626</v>
      </c>
      <c r="D238" s="5">
        <v>25</v>
      </c>
      <c r="E238" s="5">
        <v>5</v>
      </c>
      <c r="F238" s="5">
        <v>4</v>
      </c>
      <c r="G238" s="5">
        <v>1</v>
      </c>
      <c r="H238" s="5">
        <v>1</v>
      </c>
      <c r="I238" s="5">
        <v>0</v>
      </c>
    </row>
    <row r="239" spans="1:9" x14ac:dyDescent="0.55000000000000004">
      <c r="A239" s="5">
        <v>3</v>
      </c>
      <c r="B239" s="5">
        <v>31.6</v>
      </c>
      <c r="C239" s="5">
        <v>0.19700000000000001</v>
      </c>
      <c r="D239" s="5">
        <v>25</v>
      </c>
      <c r="E239" s="5">
        <v>5</v>
      </c>
      <c r="F239" s="5">
        <v>5</v>
      </c>
      <c r="G239" s="5">
        <v>3</v>
      </c>
      <c r="H239" s="5">
        <v>1</v>
      </c>
      <c r="I239" s="5">
        <v>1</v>
      </c>
    </row>
    <row r="240" spans="1:9" x14ac:dyDescent="0.55000000000000004">
      <c r="A240" s="5">
        <v>2</v>
      </c>
      <c r="B240" s="5">
        <v>32.700000000000003</v>
      </c>
      <c r="C240" s="5">
        <v>0.16600000000000001</v>
      </c>
      <c r="D240" s="5">
        <v>25</v>
      </c>
      <c r="E240" s="5">
        <v>4</v>
      </c>
      <c r="F240" s="5">
        <v>4</v>
      </c>
      <c r="G240" s="5">
        <v>2</v>
      </c>
      <c r="H240" s="5">
        <v>1</v>
      </c>
      <c r="I240" s="5">
        <v>0</v>
      </c>
    </row>
    <row r="241" spans="1:9" x14ac:dyDescent="0.55000000000000004">
      <c r="A241" s="5">
        <v>3</v>
      </c>
      <c r="B241" s="5">
        <v>38.4</v>
      </c>
      <c r="C241" s="5">
        <v>2.137</v>
      </c>
      <c r="D241" s="5">
        <v>25</v>
      </c>
      <c r="E241" s="5">
        <v>7</v>
      </c>
      <c r="F241" s="5">
        <v>6</v>
      </c>
      <c r="G241" s="5">
        <v>4</v>
      </c>
      <c r="H241" s="5">
        <v>5</v>
      </c>
      <c r="I241" s="5">
        <v>1</v>
      </c>
    </row>
    <row r="242" spans="1:9" x14ac:dyDescent="0.55000000000000004">
      <c r="A242" s="5">
        <v>2</v>
      </c>
      <c r="B242" s="5">
        <v>34.9</v>
      </c>
      <c r="C242" s="5">
        <v>0.22500000000000001</v>
      </c>
      <c r="D242" s="5">
        <v>25</v>
      </c>
      <c r="E242" s="5">
        <v>5</v>
      </c>
      <c r="F242" s="5">
        <v>4</v>
      </c>
      <c r="G242" s="5">
        <v>4</v>
      </c>
      <c r="H242" s="5">
        <v>1</v>
      </c>
      <c r="I242" s="5">
        <v>0</v>
      </c>
    </row>
    <row r="243" spans="1:9" x14ac:dyDescent="0.55000000000000004">
      <c r="A243" s="5">
        <v>1</v>
      </c>
      <c r="B243" s="5">
        <v>25.1</v>
      </c>
      <c r="C243" s="5">
        <v>1.268</v>
      </c>
      <c r="D243" s="5">
        <v>25</v>
      </c>
      <c r="E243" s="5">
        <v>4</v>
      </c>
      <c r="F243" s="5">
        <v>5</v>
      </c>
      <c r="G243" s="5">
        <v>2</v>
      </c>
      <c r="H243" s="5">
        <v>1</v>
      </c>
      <c r="I243" s="5">
        <v>0</v>
      </c>
    </row>
    <row r="244" spans="1:9" x14ac:dyDescent="0.55000000000000004">
      <c r="A244" s="5">
        <v>1</v>
      </c>
      <c r="B244" s="5">
        <v>24.3</v>
      </c>
      <c r="C244" s="5">
        <v>0.221</v>
      </c>
      <c r="D244" s="5">
        <v>25</v>
      </c>
      <c r="E244" s="5">
        <v>6</v>
      </c>
      <c r="F244" s="5">
        <v>5</v>
      </c>
      <c r="G244" s="5">
        <v>2</v>
      </c>
      <c r="H244" s="5">
        <v>2</v>
      </c>
      <c r="I244" s="5">
        <v>0</v>
      </c>
    </row>
    <row r="245" spans="1:9" x14ac:dyDescent="0.55000000000000004">
      <c r="A245" s="5">
        <v>2</v>
      </c>
      <c r="B245" s="5">
        <v>27.7</v>
      </c>
      <c r="C245" s="5">
        <v>1.6</v>
      </c>
      <c r="D245" s="5">
        <v>25</v>
      </c>
      <c r="E245" s="5">
        <v>6</v>
      </c>
      <c r="F245" s="5">
        <v>4</v>
      </c>
      <c r="G245" s="5">
        <v>2</v>
      </c>
      <c r="H245" s="5">
        <v>3</v>
      </c>
      <c r="I245" s="5">
        <v>0</v>
      </c>
    </row>
    <row r="246" spans="1:9" x14ac:dyDescent="0.55000000000000004">
      <c r="A246" s="5">
        <v>3</v>
      </c>
      <c r="B246" s="5">
        <v>21.1</v>
      </c>
      <c r="C246" s="5">
        <v>0.38900000000000001</v>
      </c>
      <c r="D246" s="5">
        <v>25</v>
      </c>
      <c r="E246" s="5">
        <v>4</v>
      </c>
      <c r="F246" s="5">
        <v>5</v>
      </c>
      <c r="G246" s="5">
        <v>1</v>
      </c>
      <c r="H246" s="5">
        <v>1</v>
      </c>
      <c r="I246" s="5">
        <v>0</v>
      </c>
    </row>
    <row r="247" spans="1:9" x14ac:dyDescent="0.55000000000000004">
      <c r="A247" s="5">
        <v>3</v>
      </c>
      <c r="B247" s="5">
        <v>34.9</v>
      </c>
      <c r="C247" s="5">
        <v>0.24099999999999999</v>
      </c>
      <c r="D247" s="5">
        <v>25</v>
      </c>
      <c r="E247" s="5">
        <v>8</v>
      </c>
      <c r="F247" s="5">
        <v>5</v>
      </c>
      <c r="G247" s="5">
        <v>3</v>
      </c>
      <c r="H247" s="5">
        <v>1</v>
      </c>
      <c r="I247" s="5">
        <v>1</v>
      </c>
    </row>
    <row r="248" spans="1:9" x14ac:dyDescent="0.55000000000000004">
      <c r="A248" s="5">
        <v>0</v>
      </c>
      <c r="B248" s="5">
        <v>21.9</v>
      </c>
      <c r="C248" s="5">
        <v>0.33600000000000002</v>
      </c>
      <c r="D248" s="5">
        <v>25</v>
      </c>
      <c r="E248" s="5">
        <v>5</v>
      </c>
      <c r="F248" s="5">
        <v>5</v>
      </c>
      <c r="G248" s="5">
        <v>1</v>
      </c>
      <c r="H248" s="5">
        <v>1</v>
      </c>
      <c r="I248" s="5">
        <v>0</v>
      </c>
    </row>
    <row r="249" spans="1:9" x14ac:dyDescent="0.55000000000000004">
      <c r="A249" s="5">
        <v>1</v>
      </c>
      <c r="B249" s="5">
        <v>34.4</v>
      </c>
      <c r="C249" s="5">
        <v>0.52800000000000002</v>
      </c>
      <c r="D249" s="5">
        <v>25</v>
      </c>
      <c r="E249" s="5">
        <v>5</v>
      </c>
      <c r="F249" s="5">
        <v>5</v>
      </c>
      <c r="G249" s="5">
        <v>3</v>
      </c>
      <c r="H249" s="5">
        <v>2</v>
      </c>
      <c r="I249" s="5">
        <v>0</v>
      </c>
    </row>
    <row r="250" spans="1:9" x14ac:dyDescent="0.55000000000000004">
      <c r="A250" s="5">
        <v>0</v>
      </c>
      <c r="B250" s="5">
        <v>0</v>
      </c>
      <c r="C250" s="5">
        <v>0.25600000000000001</v>
      </c>
      <c r="D250" s="5">
        <v>25</v>
      </c>
      <c r="E250" s="5">
        <v>4</v>
      </c>
      <c r="F250" s="5">
        <v>1</v>
      </c>
      <c r="G250" s="5">
        <v>1</v>
      </c>
      <c r="H250" s="5">
        <v>1</v>
      </c>
      <c r="I250" s="5">
        <v>0</v>
      </c>
    </row>
    <row r="251" spans="1:9" x14ac:dyDescent="0.55000000000000004">
      <c r="A251" s="5">
        <v>0</v>
      </c>
      <c r="B251" s="5">
        <v>59.4</v>
      </c>
      <c r="C251" s="5">
        <v>2.42</v>
      </c>
      <c r="D251" s="5">
        <v>25</v>
      </c>
      <c r="E251" s="5">
        <v>8</v>
      </c>
      <c r="F251" s="5">
        <v>6</v>
      </c>
      <c r="G251" s="5">
        <v>6</v>
      </c>
      <c r="H251" s="5">
        <v>1</v>
      </c>
      <c r="I251" s="5">
        <v>1</v>
      </c>
    </row>
    <row r="252" spans="1:9" x14ac:dyDescent="0.55000000000000004">
      <c r="A252" s="5">
        <v>0</v>
      </c>
      <c r="B252" s="5">
        <v>39.9</v>
      </c>
      <c r="C252" s="5">
        <v>0.38100000000000001</v>
      </c>
      <c r="D252" s="5">
        <v>25</v>
      </c>
      <c r="E252" s="5">
        <v>4</v>
      </c>
      <c r="F252" s="5">
        <v>5</v>
      </c>
      <c r="G252" s="5">
        <v>3</v>
      </c>
      <c r="H252" s="5">
        <v>2</v>
      </c>
      <c r="I252" s="5">
        <v>0</v>
      </c>
    </row>
    <row r="253" spans="1:9" x14ac:dyDescent="0.55000000000000004">
      <c r="A253" s="5">
        <v>0</v>
      </c>
      <c r="B253" s="5">
        <v>36.799999999999997</v>
      </c>
      <c r="C253" s="5">
        <v>0.6</v>
      </c>
      <c r="D253" s="5">
        <v>25</v>
      </c>
      <c r="E253" s="5">
        <v>4</v>
      </c>
      <c r="F253" s="5">
        <v>5</v>
      </c>
      <c r="G253" s="5">
        <v>3</v>
      </c>
      <c r="H253" s="5">
        <v>1</v>
      </c>
      <c r="I253" s="5">
        <v>0</v>
      </c>
    </row>
    <row r="254" spans="1:9" x14ac:dyDescent="0.55000000000000004">
      <c r="A254" s="5">
        <v>2</v>
      </c>
      <c r="B254" s="5">
        <v>30.1</v>
      </c>
      <c r="C254" s="5">
        <v>0.54700000000000004</v>
      </c>
      <c r="D254" s="5">
        <v>25</v>
      </c>
      <c r="E254" s="5">
        <v>4</v>
      </c>
      <c r="F254" s="5">
        <v>5</v>
      </c>
      <c r="G254" s="5">
        <v>2</v>
      </c>
      <c r="H254" s="5">
        <v>1</v>
      </c>
      <c r="I254" s="5">
        <v>0</v>
      </c>
    </row>
    <row r="255" spans="1:9" x14ac:dyDescent="0.55000000000000004">
      <c r="A255" s="5">
        <v>2</v>
      </c>
      <c r="B255" s="5">
        <v>25</v>
      </c>
      <c r="C255" s="5">
        <v>0.187</v>
      </c>
      <c r="D255" s="5">
        <v>25</v>
      </c>
      <c r="E255" s="5">
        <v>3</v>
      </c>
      <c r="F255" s="5">
        <v>5</v>
      </c>
      <c r="G255" s="5">
        <v>3</v>
      </c>
      <c r="H255" s="5">
        <v>1</v>
      </c>
      <c r="I255" s="5">
        <v>0</v>
      </c>
    </row>
    <row r="256" spans="1:9" x14ac:dyDescent="0.55000000000000004">
      <c r="A256" s="5">
        <v>4</v>
      </c>
      <c r="B256" s="5">
        <v>39.5</v>
      </c>
      <c r="C256" s="5">
        <v>0.159</v>
      </c>
      <c r="D256" s="5">
        <v>25</v>
      </c>
      <c r="E256" s="5">
        <v>4</v>
      </c>
      <c r="F256" s="5">
        <v>6</v>
      </c>
      <c r="G256" s="5">
        <v>2</v>
      </c>
      <c r="H256" s="5">
        <v>1</v>
      </c>
      <c r="I256" s="5">
        <v>0</v>
      </c>
    </row>
    <row r="257" spans="1:9" x14ac:dyDescent="0.55000000000000004">
      <c r="A257" s="5">
        <v>3</v>
      </c>
      <c r="B257" s="5">
        <v>31.9</v>
      </c>
      <c r="C257" s="5">
        <v>0.59099999999999997</v>
      </c>
      <c r="D257" s="5">
        <v>25</v>
      </c>
      <c r="E257" s="5">
        <v>4</v>
      </c>
      <c r="F257" s="5">
        <v>5</v>
      </c>
      <c r="G257" s="5">
        <v>3</v>
      </c>
      <c r="H257" s="5">
        <v>2</v>
      </c>
      <c r="I257" s="5">
        <v>0</v>
      </c>
    </row>
    <row r="258" spans="1:9" x14ac:dyDescent="0.55000000000000004">
      <c r="A258" s="5">
        <v>1</v>
      </c>
      <c r="B258" s="5">
        <v>35.5</v>
      </c>
      <c r="C258" s="5">
        <v>0.28000000000000003</v>
      </c>
      <c r="D258" s="5">
        <v>25</v>
      </c>
      <c r="E258" s="5">
        <v>5</v>
      </c>
      <c r="F258" s="5">
        <v>3</v>
      </c>
      <c r="G258" s="5">
        <v>4</v>
      </c>
      <c r="H258" s="5">
        <v>1</v>
      </c>
      <c r="I258" s="5">
        <v>0</v>
      </c>
    </row>
    <row r="259" spans="1:9" x14ac:dyDescent="0.55000000000000004">
      <c r="A259" s="5">
        <v>0</v>
      </c>
      <c r="B259" s="5">
        <v>21.1</v>
      </c>
      <c r="C259" s="5">
        <v>0.34200000000000003</v>
      </c>
      <c r="D259" s="5">
        <v>25</v>
      </c>
      <c r="E259" s="5">
        <v>3</v>
      </c>
      <c r="F259" s="5">
        <v>1</v>
      </c>
      <c r="G259" s="5">
        <v>1</v>
      </c>
      <c r="H259" s="5">
        <v>1</v>
      </c>
      <c r="I259" s="5">
        <v>0</v>
      </c>
    </row>
    <row r="260" spans="1:9" x14ac:dyDescent="0.55000000000000004">
      <c r="A260" s="5">
        <v>2</v>
      </c>
      <c r="B260" s="5">
        <v>28.5</v>
      </c>
      <c r="C260" s="5">
        <v>1.6990000000000001</v>
      </c>
      <c r="D260" s="5">
        <v>25</v>
      </c>
      <c r="E260" s="5">
        <v>4</v>
      </c>
      <c r="F260" s="5">
        <v>4</v>
      </c>
      <c r="G260" s="5">
        <v>2</v>
      </c>
      <c r="H260" s="5">
        <v>2</v>
      </c>
      <c r="I260" s="5">
        <v>0</v>
      </c>
    </row>
    <row r="261" spans="1:9" x14ac:dyDescent="0.55000000000000004">
      <c r="A261" s="5">
        <v>1</v>
      </c>
      <c r="B261" s="5">
        <v>19.5</v>
      </c>
      <c r="C261" s="5">
        <v>0.48199999999999998</v>
      </c>
      <c r="D261" s="5">
        <v>25</v>
      </c>
      <c r="E261" s="5">
        <v>4</v>
      </c>
      <c r="F261" s="5">
        <v>5</v>
      </c>
      <c r="G261" s="5">
        <v>3</v>
      </c>
      <c r="H261" s="5">
        <v>1</v>
      </c>
      <c r="I261" s="5">
        <v>0</v>
      </c>
    </row>
    <row r="262" spans="1:9" x14ac:dyDescent="0.55000000000000004">
      <c r="A262" s="5">
        <v>2</v>
      </c>
      <c r="B262" s="5">
        <v>38.700000000000003</v>
      </c>
      <c r="C262" s="5">
        <v>0.24</v>
      </c>
      <c r="D262" s="5">
        <v>25</v>
      </c>
      <c r="E262" s="5">
        <v>7</v>
      </c>
      <c r="F262" s="5">
        <v>4</v>
      </c>
      <c r="G262" s="5">
        <v>3</v>
      </c>
      <c r="H262" s="5">
        <v>6</v>
      </c>
      <c r="I262" s="5">
        <v>1</v>
      </c>
    </row>
    <row r="263" spans="1:9" x14ac:dyDescent="0.55000000000000004">
      <c r="A263" s="5">
        <v>0</v>
      </c>
      <c r="B263" s="5">
        <v>35.299999999999997</v>
      </c>
      <c r="C263" s="5">
        <v>0.26300000000000001</v>
      </c>
      <c r="D263" s="5">
        <v>25</v>
      </c>
      <c r="E263" s="5">
        <v>4</v>
      </c>
      <c r="F263" s="5">
        <v>4</v>
      </c>
      <c r="G263" s="5">
        <v>1</v>
      </c>
      <c r="H263" s="5">
        <v>1</v>
      </c>
      <c r="I263" s="5">
        <v>0</v>
      </c>
    </row>
    <row r="264" spans="1:9" x14ac:dyDescent="0.55000000000000004">
      <c r="A264" s="5">
        <v>3</v>
      </c>
      <c r="B264" s="5">
        <v>36</v>
      </c>
      <c r="C264" s="5">
        <v>0.127</v>
      </c>
      <c r="D264" s="5">
        <v>25</v>
      </c>
      <c r="E264" s="5">
        <v>5</v>
      </c>
      <c r="F264" s="5">
        <v>4</v>
      </c>
      <c r="G264" s="5">
        <v>1</v>
      </c>
      <c r="H264" s="5">
        <v>1</v>
      </c>
      <c r="I264" s="5">
        <v>1</v>
      </c>
    </row>
    <row r="265" spans="1:9" x14ac:dyDescent="0.55000000000000004">
      <c r="A265" s="5">
        <v>2</v>
      </c>
      <c r="B265" s="5">
        <v>33.200000000000003</v>
      </c>
      <c r="C265" s="5">
        <v>0.59099999999999997</v>
      </c>
      <c r="D265" s="5">
        <v>25</v>
      </c>
      <c r="E265" s="5">
        <v>6</v>
      </c>
      <c r="F265" s="5">
        <v>5</v>
      </c>
      <c r="G265" s="5">
        <v>3</v>
      </c>
      <c r="H265" s="5">
        <v>2</v>
      </c>
      <c r="I265" s="5">
        <v>0</v>
      </c>
    </row>
    <row r="266" spans="1:9" x14ac:dyDescent="0.55000000000000004">
      <c r="A266" s="5">
        <v>2</v>
      </c>
      <c r="B266" s="5">
        <v>23.5</v>
      </c>
      <c r="C266" s="5">
        <v>0.191</v>
      </c>
      <c r="D266" s="5">
        <v>25</v>
      </c>
      <c r="E266" s="5">
        <v>4</v>
      </c>
      <c r="F266" s="5">
        <v>4</v>
      </c>
      <c r="G266" s="5">
        <v>1</v>
      </c>
      <c r="H266" s="5">
        <v>1</v>
      </c>
      <c r="I266" s="5">
        <v>0</v>
      </c>
    </row>
    <row r="267" spans="1:9" x14ac:dyDescent="0.55000000000000004">
      <c r="A267" s="5">
        <v>1</v>
      </c>
      <c r="B267" s="5">
        <v>36.1</v>
      </c>
      <c r="C267" s="5">
        <v>0.496</v>
      </c>
      <c r="D267" s="5">
        <v>25</v>
      </c>
      <c r="E267" s="5">
        <v>5</v>
      </c>
      <c r="F267" s="5">
        <v>6</v>
      </c>
      <c r="G267" s="5">
        <v>3</v>
      </c>
      <c r="H267" s="5">
        <v>2</v>
      </c>
      <c r="I267" s="5">
        <v>0</v>
      </c>
    </row>
    <row r="268" spans="1:9" x14ac:dyDescent="0.55000000000000004">
      <c r="A268" s="5">
        <v>3</v>
      </c>
      <c r="B268" s="5">
        <v>26</v>
      </c>
      <c r="C268" s="5">
        <v>0.223</v>
      </c>
      <c r="D268" s="5">
        <v>25</v>
      </c>
      <c r="E268" s="5">
        <v>5</v>
      </c>
      <c r="F268" s="5">
        <v>5</v>
      </c>
      <c r="G268" s="5">
        <v>2</v>
      </c>
      <c r="H268" s="5">
        <v>1</v>
      </c>
      <c r="I268" s="5">
        <v>0</v>
      </c>
    </row>
    <row r="269" spans="1:9" x14ac:dyDescent="0.55000000000000004">
      <c r="A269" s="5">
        <v>3</v>
      </c>
      <c r="B269" s="5">
        <v>31</v>
      </c>
      <c r="C269" s="8">
        <v>0.248</v>
      </c>
      <c r="D269" s="5">
        <v>26</v>
      </c>
      <c r="E269" s="5">
        <v>4</v>
      </c>
      <c r="F269" s="5">
        <v>4</v>
      </c>
      <c r="G269" s="5">
        <v>3</v>
      </c>
      <c r="H269" s="5">
        <v>1</v>
      </c>
      <c r="I269" s="5">
        <v>1</v>
      </c>
    </row>
    <row r="270" spans="1:9" x14ac:dyDescent="0.55000000000000004">
      <c r="A270" s="5">
        <v>3</v>
      </c>
      <c r="B270" s="5">
        <v>34</v>
      </c>
      <c r="C270" s="5">
        <v>0.27100000000000002</v>
      </c>
      <c r="D270" s="5">
        <v>26</v>
      </c>
      <c r="E270" s="5">
        <v>8</v>
      </c>
      <c r="F270" s="5">
        <v>5</v>
      </c>
      <c r="G270" s="5">
        <v>3</v>
      </c>
      <c r="H270" s="5">
        <v>1</v>
      </c>
      <c r="I270" s="5">
        <v>0</v>
      </c>
    </row>
    <row r="271" spans="1:9" x14ac:dyDescent="0.55000000000000004">
      <c r="A271" s="5">
        <v>1</v>
      </c>
      <c r="B271" s="5">
        <v>24.2</v>
      </c>
      <c r="C271" s="5">
        <v>0.52600000000000002</v>
      </c>
      <c r="D271" s="5">
        <v>26</v>
      </c>
      <c r="E271" s="5">
        <v>5</v>
      </c>
      <c r="F271" s="5">
        <v>4</v>
      </c>
      <c r="G271" s="5">
        <v>2</v>
      </c>
      <c r="H271" s="5">
        <v>1</v>
      </c>
      <c r="I271" s="5">
        <v>0</v>
      </c>
    </row>
    <row r="272" spans="1:9" x14ac:dyDescent="0.55000000000000004">
      <c r="A272" s="5">
        <v>5</v>
      </c>
      <c r="B272" s="5">
        <v>28.6</v>
      </c>
      <c r="C272" s="5">
        <v>0.41099999999999998</v>
      </c>
      <c r="D272" s="5">
        <v>26</v>
      </c>
      <c r="E272" s="5">
        <v>6</v>
      </c>
      <c r="F272" s="5">
        <v>5</v>
      </c>
      <c r="G272" s="5">
        <v>3</v>
      </c>
      <c r="H272" s="5">
        <v>2</v>
      </c>
      <c r="I272" s="5">
        <v>0</v>
      </c>
    </row>
    <row r="273" spans="1:9" x14ac:dyDescent="0.55000000000000004">
      <c r="A273" s="5">
        <v>0</v>
      </c>
      <c r="B273" s="5">
        <v>43.2</v>
      </c>
      <c r="C273" s="5">
        <v>0.27</v>
      </c>
      <c r="D273" s="5">
        <v>26</v>
      </c>
      <c r="E273" s="5">
        <v>6</v>
      </c>
      <c r="F273" s="5">
        <v>1</v>
      </c>
      <c r="G273" s="5">
        <v>1</v>
      </c>
      <c r="H273" s="5">
        <v>1</v>
      </c>
      <c r="I273" s="5">
        <v>1</v>
      </c>
    </row>
    <row r="274" spans="1:9" x14ac:dyDescent="0.55000000000000004">
      <c r="A274" s="5">
        <v>2</v>
      </c>
      <c r="B274" s="5">
        <v>38.5</v>
      </c>
      <c r="C274" s="5">
        <v>0.32400000000000001</v>
      </c>
      <c r="D274" s="5">
        <v>26</v>
      </c>
      <c r="E274" s="5">
        <v>5</v>
      </c>
      <c r="F274" s="5">
        <v>5</v>
      </c>
      <c r="G274" s="5">
        <v>3</v>
      </c>
      <c r="H274" s="5">
        <v>1</v>
      </c>
      <c r="I274" s="5">
        <v>0</v>
      </c>
    </row>
    <row r="275" spans="1:9" x14ac:dyDescent="0.55000000000000004">
      <c r="A275" s="5">
        <v>1</v>
      </c>
      <c r="B275" s="5">
        <v>55</v>
      </c>
      <c r="C275" s="5">
        <v>0.496</v>
      </c>
      <c r="D275" s="5">
        <v>26</v>
      </c>
      <c r="E275" s="5">
        <v>4</v>
      </c>
      <c r="F275" s="5">
        <v>2</v>
      </c>
      <c r="G275" s="5">
        <v>4</v>
      </c>
      <c r="H275" s="5">
        <v>1</v>
      </c>
      <c r="I275" s="5">
        <v>1</v>
      </c>
    </row>
    <row r="276" spans="1:9" x14ac:dyDescent="0.55000000000000004">
      <c r="A276" s="5">
        <v>2</v>
      </c>
      <c r="B276" s="5">
        <v>21.1</v>
      </c>
      <c r="C276" s="5">
        <v>0.64700000000000002</v>
      </c>
      <c r="D276" s="5">
        <v>26</v>
      </c>
      <c r="E276" s="5">
        <v>4</v>
      </c>
      <c r="F276" s="5">
        <v>5</v>
      </c>
      <c r="G276" s="5">
        <v>2</v>
      </c>
      <c r="H276" s="5">
        <v>1</v>
      </c>
      <c r="I276" s="5">
        <v>0</v>
      </c>
    </row>
    <row r="277" spans="1:9" x14ac:dyDescent="0.55000000000000004">
      <c r="A277" s="5">
        <v>0</v>
      </c>
      <c r="B277" s="5">
        <v>67.099999999999994</v>
      </c>
      <c r="C277" s="5">
        <v>0.31900000000000001</v>
      </c>
      <c r="D277" s="5">
        <v>26</v>
      </c>
      <c r="E277" s="5">
        <v>6</v>
      </c>
      <c r="F277" s="5">
        <v>8</v>
      </c>
      <c r="G277" s="5">
        <v>4</v>
      </c>
      <c r="H277" s="5">
        <v>2</v>
      </c>
      <c r="I277" s="5">
        <v>1</v>
      </c>
    </row>
    <row r="278" spans="1:9" x14ac:dyDescent="0.55000000000000004">
      <c r="A278" s="5">
        <v>4</v>
      </c>
      <c r="B278" s="5">
        <v>34.799999999999997</v>
      </c>
      <c r="C278" s="5">
        <v>0.90500000000000003</v>
      </c>
      <c r="D278" s="5">
        <v>26</v>
      </c>
      <c r="E278" s="5">
        <v>5</v>
      </c>
      <c r="F278" s="5">
        <v>5</v>
      </c>
      <c r="G278" s="5">
        <v>4</v>
      </c>
      <c r="H278" s="5">
        <v>1</v>
      </c>
      <c r="I278" s="5">
        <v>1</v>
      </c>
    </row>
    <row r="279" spans="1:9" x14ac:dyDescent="0.55000000000000004">
      <c r="A279" s="5">
        <v>1</v>
      </c>
      <c r="B279" s="5">
        <v>23.6</v>
      </c>
      <c r="C279" s="5">
        <v>0.66600000000000004</v>
      </c>
      <c r="D279" s="5">
        <v>26</v>
      </c>
      <c r="E279" s="5">
        <v>5</v>
      </c>
      <c r="F279" s="5">
        <v>5</v>
      </c>
      <c r="G279" s="5">
        <v>2</v>
      </c>
      <c r="H279" s="5">
        <v>1</v>
      </c>
      <c r="I279" s="5">
        <v>0</v>
      </c>
    </row>
    <row r="280" spans="1:9" x14ac:dyDescent="0.55000000000000004">
      <c r="A280" s="5">
        <v>0</v>
      </c>
      <c r="B280" s="5">
        <v>35.700000000000003</v>
      </c>
      <c r="C280" s="5">
        <v>0.19800000000000001</v>
      </c>
      <c r="D280" s="5">
        <v>26</v>
      </c>
      <c r="E280" s="5">
        <v>5</v>
      </c>
      <c r="F280" s="5">
        <v>5</v>
      </c>
      <c r="G280" s="5">
        <v>1</v>
      </c>
      <c r="H280" s="5">
        <v>1</v>
      </c>
      <c r="I280" s="5">
        <v>0</v>
      </c>
    </row>
    <row r="281" spans="1:9" x14ac:dyDescent="0.55000000000000004">
      <c r="A281" s="5">
        <v>4</v>
      </c>
      <c r="B281" s="5">
        <v>43.6</v>
      </c>
      <c r="C281" s="5">
        <v>0.47899999999999998</v>
      </c>
      <c r="D281" s="5">
        <v>26</v>
      </c>
      <c r="E281" s="5">
        <v>7</v>
      </c>
      <c r="F281" s="5">
        <v>5</v>
      </c>
      <c r="G281" s="5">
        <v>1</v>
      </c>
      <c r="H281" s="5">
        <v>1</v>
      </c>
      <c r="I281" s="5">
        <v>1</v>
      </c>
    </row>
    <row r="282" spans="1:9" x14ac:dyDescent="0.55000000000000004">
      <c r="A282" s="5">
        <v>4</v>
      </c>
      <c r="B282" s="5">
        <v>20.8</v>
      </c>
      <c r="C282" s="5">
        <v>0.34</v>
      </c>
      <c r="D282" s="5">
        <v>26</v>
      </c>
      <c r="E282" s="5">
        <v>4</v>
      </c>
      <c r="F282" s="5">
        <v>4</v>
      </c>
      <c r="G282" s="5">
        <v>2</v>
      </c>
      <c r="H282" s="5">
        <v>1</v>
      </c>
      <c r="I282" s="5">
        <v>0</v>
      </c>
    </row>
    <row r="283" spans="1:9" x14ac:dyDescent="0.55000000000000004">
      <c r="A283" s="5">
        <v>2</v>
      </c>
      <c r="B283" s="5">
        <v>34.1</v>
      </c>
      <c r="C283" s="5">
        <v>0.315</v>
      </c>
      <c r="D283" s="5">
        <v>26</v>
      </c>
      <c r="E283" s="5">
        <v>5</v>
      </c>
      <c r="F283" s="5">
        <v>5</v>
      </c>
      <c r="G283" s="5">
        <v>2</v>
      </c>
      <c r="H283" s="5">
        <v>1</v>
      </c>
      <c r="I283" s="5">
        <v>0</v>
      </c>
    </row>
    <row r="284" spans="1:9" x14ac:dyDescent="0.55000000000000004">
      <c r="A284" s="5">
        <v>0</v>
      </c>
      <c r="B284" s="5">
        <v>47.9</v>
      </c>
      <c r="C284" s="5">
        <v>0.25900000000000001</v>
      </c>
      <c r="D284" s="5">
        <v>26</v>
      </c>
      <c r="E284" s="5">
        <v>7</v>
      </c>
      <c r="F284" s="5">
        <v>5</v>
      </c>
      <c r="G284" s="5">
        <v>4</v>
      </c>
      <c r="H284" s="5">
        <v>3</v>
      </c>
      <c r="I284" s="5">
        <v>0</v>
      </c>
    </row>
    <row r="285" spans="1:9" x14ac:dyDescent="0.55000000000000004">
      <c r="A285" s="5">
        <v>3</v>
      </c>
      <c r="B285" s="5">
        <v>21.8</v>
      </c>
      <c r="C285" s="5">
        <v>0.27900000000000003</v>
      </c>
      <c r="D285" s="5">
        <v>26</v>
      </c>
      <c r="E285" s="5">
        <v>4</v>
      </c>
      <c r="F285" s="5">
        <v>5</v>
      </c>
      <c r="G285" s="5">
        <v>2</v>
      </c>
      <c r="H285" s="5">
        <v>1</v>
      </c>
      <c r="I285" s="5">
        <v>0</v>
      </c>
    </row>
    <row r="286" spans="1:9" x14ac:dyDescent="0.55000000000000004">
      <c r="A286" s="5">
        <v>2</v>
      </c>
      <c r="B286" s="5">
        <v>42.1</v>
      </c>
      <c r="C286" s="5">
        <v>0.52</v>
      </c>
      <c r="D286" s="5">
        <v>26</v>
      </c>
      <c r="E286" s="5">
        <v>5</v>
      </c>
      <c r="F286" s="5">
        <v>4</v>
      </c>
      <c r="G286" s="5">
        <v>3</v>
      </c>
      <c r="H286" s="5">
        <v>2</v>
      </c>
      <c r="I286" s="5">
        <v>0</v>
      </c>
    </row>
    <row r="287" spans="1:9" x14ac:dyDescent="0.55000000000000004">
      <c r="A287" s="5">
        <v>1</v>
      </c>
      <c r="B287" s="5">
        <v>45.3</v>
      </c>
      <c r="C287" s="5">
        <v>0.50700000000000001</v>
      </c>
      <c r="D287" s="5">
        <v>26</v>
      </c>
      <c r="E287" s="5">
        <v>5</v>
      </c>
      <c r="F287" s="5">
        <v>6</v>
      </c>
      <c r="G287" s="5">
        <v>4</v>
      </c>
      <c r="H287" s="5">
        <v>2</v>
      </c>
      <c r="I287" s="5">
        <v>0</v>
      </c>
    </row>
    <row r="288" spans="1:9" x14ac:dyDescent="0.55000000000000004">
      <c r="A288" s="5">
        <v>0</v>
      </c>
      <c r="B288" s="5">
        <v>40.6</v>
      </c>
      <c r="C288" s="5">
        <v>0.28399999999999997</v>
      </c>
      <c r="D288" s="5">
        <v>26</v>
      </c>
      <c r="E288" s="5">
        <v>6</v>
      </c>
      <c r="F288" s="5">
        <v>7</v>
      </c>
      <c r="G288" s="5">
        <v>4</v>
      </c>
      <c r="H288" s="5">
        <v>2</v>
      </c>
      <c r="I288" s="5">
        <v>0</v>
      </c>
    </row>
    <row r="289" spans="1:9" x14ac:dyDescent="0.55000000000000004">
      <c r="A289" s="5">
        <v>0</v>
      </c>
      <c r="B289" s="5">
        <v>36.5</v>
      </c>
      <c r="C289" s="5">
        <v>0.33</v>
      </c>
      <c r="D289" s="5">
        <v>26</v>
      </c>
      <c r="E289" s="5">
        <v>4</v>
      </c>
      <c r="F289" s="5">
        <v>6</v>
      </c>
      <c r="G289" s="5">
        <v>4</v>
      </c>
      <c r="H289" s="5">
        <v>1</v>
      </c>
      <c r="I289" s="5">
        <v>0</v>
      </c>
    </row>
    <row r="290" spans="1:9" x14ac:dyDescent="0.55000000000000004">
      <c r="A290" s="5">
        <v>0</v>
      </c>
      <c r="B290" s="5">
        <v>30.5</v>
      </c>
      <c r="C290" s="5">
        <v>0.28499999999999998</v>
      </c>
      <c r="D290" s="5">
        <v>26</v>
      </c>
      <c r="E290" s="5">
        <v>5</v>
      </c>
      <c r="F290" s="5">
        <v>5</v>
      </c>
      <c r="G290" s="5">
        <v>2</v>
      </c>
      <c r="H290" s="5">
        <v>1</v>
      </c>
      <c r="I290" s="5">
        <v>0</v>
      </c>
    </row>
    <row r="291" spans="1:9" x14ac:dyDescent="0.55000000000000004">
      <c r="A291" s="5">
        <v>1</v>
      </c>
      <c r="B291" s="5">
        <v>21.8</v>
      </c>
      <c r="C291" s="5">
        <v>0.41599999999999998</v>
      </c>
      <c r="D291" s="5">
        <v>26</v>
      </c>
      <c r="E291" s="5">
        <v>3</v>
      </c>
      <c r="F291" s="5">
        <v>5</v>
      </c>
      <c r="G291" s="5">
        <v>1</v>
      </c>
      <c r="H291" s="5">
        <v>1</v>
      </c>
      <c r="I291" s="5">
        <v>0</v>
      </c>
    </row>
    <row r="292" spans="1:9" x14ac:dyDescent="0.55000000000000004">
      <c r="A292" s="5">
        <v>3</v>
      </c>
      <c r="B292" s="5">
        <v>33.200000000000003</v>
      </c>
      <c r="C292" s="5">
        <v>0.30499999999999999</v>
      </c>
      <c r="D292" s="5">
        <v>26</v>
      </c>
      <c r="E292" s="5">
        <v>5</v>
      </c>
      <c r="F292" s="5">
        <v>6</v>
      </c>
      <c r="G292" s="5">
        <v>3</v>
      </c>
      <c r="H292" s="5">
        <v>2</v>
      </c>
      <c r="I292" s="5">
        <v>0</v>
      </c>
    </row>
    <row r="293" spans="1:9" x14ac:dyDescent="0.55000000000000004">
      <c r="A293" s="5">
        <v>6</v>
      </c>
      <c r="B293" s="5">
        <v>0</v>
      </c>
      <c r="C293" s="5">
        <v>0.189</v>
      </c>
      <c r="D293" s="5">
        <v>26</v>
      </c>
      <c r="E293" s="5">
        <v>5</v>
      </c>
      <c r="F293" s="5">
        <v>1</v>
      </c>
      <c r="G293" s="5">
        <v>1</v>
      </c>
      <c r="H293" s="5">
        <v>1</v>
      </c>
      <c r="I293" s="5">
        <v>0</v>
      </c>
    </row>
    <row r="294" spans="1:9" x14ac:dyDescent="0.55000000000000004">
      <c r="A294" s="5">
        <v>1</v>
      </c>
      <c r="B294" s="5">
        <v>23.1</v>
      </c>
      <c r="C294" s="5">
        <v>0.40699999999999997</v>
      </c>
      <c r="D294" s="5">
        <v>26</v>
      </c>
      <c r="E294" s="5">
        <v>5</v>
      </c>
      <c r="F294" s="5">
        <v>3</v>
      </c>
      <c r="G294" s="5">
        <v>2</v>
      </c>
      <c r="H294" s="5">
        <v>2</v>
      </c>
      <c r="I294" s="5">
        <v>0</v>
      </c>
    </row>
    <row r="295" spans="1:9" x14ac:dyDescent="0.55000000000000004">
      <c r="A295" s="5">
        <v>6</v>
      </c>
      <c r="B295" s="5">
        <v>32.5</v>
      </c>
      <c r="C295" s="5">
        <v>0.878</v>
      </c>
      <c r="D295" s="5">
        <v>26</v>
      </c>
      <c r="E295" s="5">
        <v>5</v>
      </c>
      <c r="F295" s="5">
        <v>6</v>
      </c>
      <c r="G295" s="5">
        <v>3</v>
      </c>
      <c r="H295" s="5">
        <v>1</v>
      </c>
      <c r="I295" s="5">
        <v>0</v>
      </c>
    </row>
    <row r="296" spans="1:9" x14ac:dyDescent="0.55000000000000004">
      <c r="A296" s="5">
        <v>0</v>
      </c>
      <c r="B296" s="5">
        <v>49.6</v>
      </c>
      <c r="C296" s="5">
        <v>0.36399999999999999</v>
      </c>
      <c r="D296" s="5">
        <v>26</v>
      </c>
      <c r="E296" s="5">
        <v>7</v>
      </c>
      <c r="F296" s="5">
        <v>5</v>
      </c>
      <c r="G296" s="5">
        <v>3</v>
      </c>
      <c r="H296" s="5">
        <v>1</v>
      </c>
      <c r="I296" s="5">
        <v>1</v>
      </c>
    </row>
    <row r="297" spans="1:9" x14ac:dyDescent="0.55000000000000004">
      <c r="A297" s="5">
        <v>4</v>
      </c>
      <c r="B297" s="5">
        <v>44.5</v>
      </c>
      <c r="C297" s="5">
        <v>0.90400000000000003</v>
      </c>
      <c r="D297" s="5">
        <v>26</v>
      </c>
      <c r="E297" s="5">
        <v>5</v>
      </c>
      <c r="F297" s="5">
        <v>5</v>
      </c>
      <c r="G297" s="5">
        <v>1</v>
      </c>
      <c r="H297" s="5">
        <v>1</v>
      </c>
      <c r="I297" s="5">
        <v>0</v>
      </c>
    </row>
    <row r="298" spans="1:9" x14ac:dyDescent="0.55000000000000004">
      <c r="A298" s="5">
        <v>2</v>
      </c>
      <c r="B298" s="5">
        <v>35.9</v>
      </c>
      <c r="C298" s="5">
        <v>0.48299999999999998</v>
      </c>
      <c r="D298" s="5">
        <v>26</v>
      </c>
      <c r="E298" s="5">
        <v>5</v>
      </c>
      <c r="F298" s="5">
        <v>5</v>
      </c>
      <c r="G298" s="5">
        <v>3</v>
      </c>
      <c r="H298" s="5">
        <v>2</v>
      </c>
      <c r="I298" s="5">
        <v>0</v>
      </c>
    </row>
    <row r="299" spans="1:9" x14ac:dyDescent="0.55000000000000004">
      <c r="A299" s="5">
        <v>3</v>
      </c>
      <c r="B299" s="5">
        <v>30.8</v>
      </c>
      <c r="C299" s="5">
        <v>0.4</v>
      </c>
      <c r="D299" s="5">
        <v>26</v>
      </c>
      <c r="E299" s="5">
        <v>5</v>
      </c>
      <c r="F299" s="5">
        <v>3</v>
      </c>
      <c r="G299" s="5">
        <v>2</v>
      </c>
      <c r="H299" s="5">
        <v>1</v>
      </c>
      <c r="I299" s="5">
        <v>0</v>
      </c>
    </row>
    <row r="300" spans="1:9" x14ac:dyDescent="0.55000000000000004">
      <c r="A300" s="5">
        <v>0</v>
      </c>
      <c r="B300" s="5">
        <v>43.3</v>
      </c>
      <c r="C300" s="5">
        <v>0.222</v>
      </c>
      <c r="D300" s="5">
        <v>26</v>
      </c>
      <c r="E300" s="5">
        <v>8</v>
      </c>
      <c r="F300" s="5">
        <v>6</v>
      </c>
      <c r="G300" s="5">
        <v>4</v>
      </c>
      <c r="H300" s="5">
        <v>5</v>
      </c>
      <c r="I300" s="5">
        <v>1</v>
      </c>
    </row>
    <row r="301" spans="1:9" x14ac:dyDescent="0.55000000000000004">
      <c r="A301" s="5">
        <v>1</v>
      </c>
      <c r="B301" s="5">
        <v>37.5</v>
      </c>
      <c r="C301" s="5">
        <v>0.19700000000000001</v>
      </c>
      <c r="D301" s="5">
        <v>26</v>
      </c>
      <c r="E301" s="5">
        <v>5</v>
      </c>
      <c r="F301" s="5">
        <v>5</v>
      </c>
      <c r="G301" s="5">
        <v>1</v>
      </c>
      <c r="H301" s="5">
        <v>1</v>
      </c>
      <c r="I301" s="5">
        <v>0</v>
      </c>
    </row>
    <row r="302" spans="1:9" x14ac:dyDescent="0.55000000000000004">
      <c r="A302" s="5">
        <v>3</v>
      </c>
      <c r="B302" s="5">
        <v>39.299999999999997</v>
      </c>
      <c r="C302" s="5">
        <v>0.70399999999999996</v>
      </c>
      <c r="D302" s="5">
        <v>27</v>
      </c>
      <c r="E302" s="5">
        <v>6</v>
      </c>
      <c r="F302" s="5">
        <v>6</v>
      </c>
      <c r="G302" s="5">
        <v>4</v>
      </c>
      <c r="H302" s="5">
        <v>3</v>
      </c>
      <c r="I302" s="5">
        <v>0</v>
      </c>
    </row>
    <row r="303" spans="1:9" x14ac:dyDescent="0.55000000000000004">
      <c r="A303" s="5">
        <v>2</v>
      </c>
      <c r="B303" s="5">
        <v>38.200000000000003</v>
      </c>
      <c r="C303" s="5">
        <v>0.503</v>
      </c>
      <c r="D303" s="5">
        <v>27</v>
      </c>
      <c r="E303" s="5">
        <v>4</v>
      </c>
      <c r="F303" s="5">
        <v>5</v>
      </c>
      <c r="G303" s="5">
        <v>4</v>
      </c>
      <c r="H303" s="5">
        <v>1</v>
      </c>
      <c r="I303" s="5">
        <v>1</v>
      </c>
    </row>
    <row r="304" spans="1:9" x14ac:dyDescent="0.55000000000000004">
      <c r="A304" s="5">
        <v>4</v>
      </c>
      <c r="B304" s="5">
        <v>28.9</v>
      </c>
      <c r="C304" s="5">
        <v>0.189</v>
      </c>
      <c r="D304" s="5">
        <v>27</v>
      </c>
      <c r="E304" s="5">
        <v>6</v>
      </c>
      <c r="F304" s="5">
        <v>6</v>
      </c>
      <c r="G304" s="5">
        <v>3</v>
      </c>
      <c r="H304" s="5">
        <v>1</v>
      </c>
      <c r="I304" s="5">
        <v>0</v>
      </c>
    </row>
    <row r="305" spans="1:9" x14ac:dyDescent="0.55000000000000004">
      <c r="A305" s="5">
        <v>5</v>
      </c>
      <c r="B305" s="5">
        <v>37.700000000000003</v>
      </c>
      <c r="C305" s="5">
        <v>0.37</v>
      </c>
      <c r="D305" s="5">
        <v>27</v>
      </c>
      <c r="E305" s="5">
        <v>4</v>
      </c>
      <c r="F305" s="5">
        <v>5</v>
      </c>
      <c r="G305" s="5">
        <v>3</v>
      </c>
      <c r="H305" s="5">
        <v>1</v>
      </c>
      <c r="I305" s="5">
        <v>0</v>
      </c>
    </row>
    <row r="306" spans="1:9" x14ac:dyDescent="0.55000000000000004">
      <c r="A306" s="5">
        <v>2</v>
      </c>
      <c r="B306" s="5">
        <v>32.4</v>
      </c>
      <c r="C306" s="5">
        <v>0.69799999999999995</v>
      </c>
      <c r="D306" s="5">
        <v>27</v>
      </c>
      <c r="E306" s="5">
        <v>5</v>
      </c>
      <c r="F306" s="5">
        <v>5</v>
      </c>
      <c r="G306" s="5">
        <v>3</v>
      </c>
      <c r="H306" s="5">
        <v>2</v>
      </c>
      <c r="I306" s="5">
        <v>0</v>
      </c>
    </row>
    <row r="307" spans="1:9" x14ac:dyDescent="0.55000000000000004">
      <c r="A307" s="5">
        <v>2</v>
      </c>
      <c r="B307" s="5">
        <v>39.6</v>
      </c>
      <c r="C307" s="5">
        <v>0.93</v>
      </c>
      <c r="D307" s="5">
        <v>27</v>
      </c>
      <c r="E307" s="5">
        <v>4</v>
      </c>
      <c r="F307" s="5">
        <v>5</v>
      </c>
      <c r="G307" s="5">
        <v>1</v>
      </c>
      <c r="H307" s="5">
        <v>1</v>
      </c>
      <c r="I307" s="5">
        <v>0</v>
      </c>
    </row>
    <row r="308" spans="1:9" x14ac:dyDescent="0.55000000000000004">
      <c r="A308" s="5">
        <v>1</v>
      </c>
      <c r="B308" s="5">
        <v>22.4</v>
      </c>
      <c r="C308" s="5">
        <v>0.20699999999999999</v>
      </c>
      <c r="D308" s="5">
        <v>27</v>
      </c>
      <c r="E308" s="5">
        <v>4</v>
      </c>
      <c r="F308" s="5">
        <v>8</v>
      </c>
      <c r="G308" s="5">
        <v>1</v>
      </c>
      <c r="H308" s="5">
        <v>1</v>
      </c>
      <c r="I308" s="5">
        <v>0</v>
      </c>
    </row>
    <row r="309" spans="1:9" x14ac:dyDescent="0.55000000000000004">
      <c r="A309" s="5">
        <v>0</v>
      </c>
      <c r="B309" s="5">
        <v>44.2</v>
      </c>
      <c r="C309" s="5">
        <v>0.16700000000000001</v>
      </c>
      <c r="D309" s="5">
        <v>27</v>
      </c>
      <c r="E309" s="5">
        <v>5</v>
      </c>
      <c r="F309" s="5">
        <v>6</v>
      </c>
      <c r="G309" s="5">
        <v>3</v>
      </c>
      <c r="H309" s="5">
        <v>3</v>
      </c>
      <c r="I309" s="5">
        <v>0</v>
      </c>
    </row>
    <row r="310" spans="1:9" x14ac:dyDescent="0.55000000000000004">
      <c r="A310" s="5">
        <v>5</v>
      </c>
      <c r="B310" s="5">
        <v>26.8</v>
      </c>
      <c r="C310" s="5">
        <v>0.26800000000000002</v>
      </c>
      <c r="D310" s="5">
        <v>27</v>
      </c>
      <c r="E310" s="5">
        <v>3</v>
      </c>
      <c r="F310" s="5">
        <v>4</v>
      </c>
      <c r="G310" s="5">
        <v>1</v>
      </c>
      <c r="H310" s="5">
        <v>1</v>
      </c>
      <c r="I310" s="5">
        <v>0</v>
      </c>
    </row>
    <row r="311" spans="1:9" x14ac:dyDescent="0.55000000000000004">
      <c r="A311" s="5">
        <v>2</v>
      </c>
      <c r="B311" s="5">
        <v>20.399999999999999</v>
      </c>
      <c r="C311" s="5">
        <v>0.23499999999999999</v>
      </c>
      <c r="D311" s="5">
        <v>27</v>
      </c>
      <c r="E311" s="5">
        <v>4</v>
      </c>
      <c r="F311" s="5">
        <v>5</v>
      </c>
      <c r="G311" s="5">
        <v>2</v>
      </c>
      <c r="H311" s="5">
        <v>1</v>
      </c>
      <c r="I311" s="5">
        <v>0</v>
      </c>
    </row>
    <row r="312" spans="1:9" x14ac:dyDescent="0.55000000000000004">
      <c r="A312" s="5">
        <v>5</v>
      </c>
      <c r="B312" s="5">
        <v>23.9</v>
      </c>
      <c r="C312" s="5">
        <v>0.40699999999999997</v>
      </c>
      <c r="D312" s="5">
        <v>27</v>
      </c>
      <c r="E312" s="5">
        <v>5</v>
      </c>
      <c r="F312" s="5">
        <v>5</v>
      </c>
      <c r="G312" s="5">
        <v>3</v>
      </c>
      <c r="H312" s="5">
        <v>1</v>
      </c>
      <c r="I312" s="5">
        <v>0</v>
      </c>
    </row>
    <row r="313" spans="1:9" x14ac:dyDescent="0.55000000000000004">
      <c r="A313" s="5">
        <v>0</v>
      </c>
      <c r="B313" s="5">
        <v>18.399999999999999</v>
      </c>
      <c r="C313" s="5">
        <v>0.58199999999999996</v>
      </c>
      <c r="D313" s="5">
        <v>27</v>
      </c>
      <c r="E313" s="5">
        <v>5</v>
      </c>
      <c r="F313" s="5">
        <v>5</v>
      </c>
      <c r="G313" s="5">
        <v>1</v>
      </c>
      <c r="H313" s="5">
        <v>1</v>
      </c>
      <c r="I313" s="5">
        <v>0</v>
      </c>
    </row>
    <row r="314" spans="1:9" x14ac:dyDescent="0.55000000000000004">
      <c r="A314" s="5">
        <v>2</v>
      </c>
      <c r="B314" s="5">
        <v>28</v>
      </c>
      <c r="C314" s="5">
        <v>0.28399999999999997</v>
      </c>
      <c r="D314" s="5">
        <v>27</v>
      </c>
      <c r="E314" s="5">
        <v>6</v>
      </c>
      <c r="F314" s="5">
        <v>6</v>
      </c>
      <c r="G314" s="5">
        <v>1</v>
      </c>
      <c r="H314" s="5">
        <v>1</v>
      </c>
      <c r="I314" s="5">
        <v>0</v>
      </c>
    </row>
    <row r="315" spans="1:9" x14ac:dyDescent="0.55000000000000004">
      <c r="A315" s="5">
        <v>3</v>
      </c>
      <c r="B315" s="5">
        <v>30</v>
      </c>
      <c r="C315" s="5">
        <v>0.76100000000000001</v>
      </c>
      <c r="D315" s="5">
        <v>27</v>
      </c>
      <c r="E315" s="5">
        <v>6</v>
      </c>
      <c r="F315" s="5">
        <v>1</v>
      </c>
      <c r="G315" s="5">
        <v>1</v>
      </c>
      <c r="H315" s="5">
        <v>1</v>
      </c>
      <c r="I315" s="5">
        <v>1</v>
      </c>
    </row>
    <row r="316" spans="1:9" x14ac:dyDescent="0.55000000000000004">
      <c r="A316" s="5">
        <v>2</v>
      </c>
      <c r="B316" s="5">
        <v>26.6</v>
      </c>
      <c r="C316" s="5">
        <v>0.433</v>
      </c>
      <c r="D316" s="5">
        <v>27</v>
      </c>
      <c r="E316" s="5">
        <v>7</v>
      </c>
      <c r="F316" s="5">
        <v>5</v>
      </c>
      <c r="G316" s="5">
        <v>2</v>
      </c>
      <c r="H316" s="5">
        <v>1</v>
      </c>
      <c r="I316" s="5">
        <v>1</v>
      </c>
    </row>
    <row r="317" spans="1:9" x14ac:dyDescent="0.55000000000000004">
      <c r="A317" s="5">
        <v>5</v>
      </c>
      <c r="B317" s="5">
        <v>45.7</v>
      </c>
      <c r="C317" s="5">
        <v>0.34</v>
      </c>
      <c r="D317" s="5">
        <v>27</v>
      </c>
      <c r="E317" s="5">
        <v>7</v>
      </c>
      <c r="F317" s="5">
        <v>5</v>
      </c>
      <c r="G317" s="5">
        <v>1</v>
      </c>
      <c r="H317" s="5">
        <v>1</v>
      </c>
      <c r="I317" s="5">
        <v>1</v>
      </c>
    </row>
    <row r="318" spans="1:9" x14ac:dyDescent="0.55000000000000004">
      <c r="A318" s="5">
        <v>1</v>
      </c>
      <c r="B318" s="5">
        <v>18.2</v>
      </c>
      <c r="C318" s="5">
        <v>0.624</v>
      </c>
      <c r="D318" s="5">
        <v>27</v>
      </c>
      <c r="E318" s="5">
        <v>4</v>
      </c>
      <c r="F318" s="5">
        <v>5</v>
      </c>
      <c r="G318" s="5">
        <v>1</v>
      </c>
      <c r="H318" s="5">
        <v>1</v>
      </c>
      <c r="I318" s="5">
        <v>0</v>
      </c>
    </row>
    <row r="319" spans="1:9" x14ac:dyDescent="0.55000000000000004">
      <c r="A319" s="5">
        <v>6</v>
      </c>
      <c r="B319" s="5">
        <v>46.1</v>
      </c>
      <c r="C319" s="5">
        <v>0.57099999999999995</v>
      </c>
      <c r="D319" s="5">
        <v>27</v>
      </c>
      <c r="E319" s="5">
        <v>7</v>
      </c>
      <c r="F319" s="5">
        <v>6</v>
      </c>
      <c r="G319" s="5">
        <v>4</v>
      </c>
      <c r="H319" s="5">
        <v>2</v>
      </c>
      <c r="I319" s="5">
        <v>0</v>
      </c>
    </row>
    <row r="320" spans="1:9" x14ac:dyDescent="0.55000000000000004">
      <c r="A320" s="5">
        <v>3</v>
      </c>
      <c r="B320" s="5">
        <v>32.4</v>
      </c>
      <c r="C320" s="5">
        <v>0.54900000000000004</v>
      </c>
      <c r="D320" s="5">
        <v>27</v>
      </c>
      <c r="E320" s="5">
        <v>6</v>
      </c>
      <c r="F320" s="5">
        <v>5</v>
      </c>
      <c r="G320" s="5">
        <v>3</v>
      </c>
      <c r="H320" s="5">
        <v>2</v>
      </c>
      <c r="I320" s="5">
        <v>1</v>
      </c>
    </row>
    <row r="321" spans="1:9" x14ac:dyDescent="0.55000000000000004">
      <c r="A321" s="5">
        <v>0</v>
      </c>
      <c r="B321" s="5">
        <v>32.4</v>
      </c>
      <c r="C321" s="5">
        <v>0.60099999999999998</v>
      </c>
      <c r="D321" s="5">
        <v>27</v>
      </c>
      <c r="E321" s="5">
        <v>4</v>
      </c>
      <c r="F321" s="5">
        <v>6</v>
      </c>
      <c r="G321" s="5">
        <v>1</v>
      </c>
      <c r="H321" s="5">
        <v>1</v>
      </c>
      <c r="I321" s="5">
        <v>0</v>
      </c>
    </row>
    <row r="322" spans="1:9" x14ac:dyDescent="0.55000000000000004">
      <c r="A322" s="5">
        <v>6</v>
      </c>
      <c r="B322" s="5">
        <v>25</v>
      </c>
      <c r="C322" s="5">
        <v>0.20599999999999999</v>
      </c>
      <c r="D322" s="5">
        <v>27</v>
      </c>
      <c r="E322" s="5">
        <v>5</v>
      </c>
      <c r="F322" s="5">
        <v>4</v>
      </c>
      <c r="G322" s="5">
        <v>3</v>
      </c>
      <c r="H322" s="5">
        <v>1</v>
      </c>
      <c r="I322" s="5">
        <v>0</v>
      </c>
    </row>
    <row r="323" spans="1:9" x14ac:dyDescent="0.55000000000000004">
      <c r="A323" s="5">
        <v>0</v>
      </c>
      <c r="B323" s="5">
        <v>41.5</v>
      </c>
      <c r="C323" s="5">
        <v>0.27</v>
      </c>
      <c r="D323" s="5">
        <v>27</v>
      </c>
      <c r="E323" s="5">
        <v>7</v>
      </c>
      <c r="F323" s="5">
        <v>6</v>
      </c>
      <c r="G323" s="5">
        <v>4</v>
      </c>
      <c r="H323" s="5">
        <v>3</v>
      </c>
      <c r="I323" s="5">
        <v>0</v>
      </c>
    </row>
    <row r="324" spans="1:9" x14ac:dyDescent="0.55000000000000004">
      <c r="A324" s="5">
        <v>3</v>
      </c>
      <c r="B324" s="5">
        <v>25.8</v>
      </c>
      <c r="C324" s="5">
        <v>0.20699999999999999</v>
      </c>
      <c r="D324" s="5">
        <v>27</v>
      </c>
      <c r="E324" s="5">
        <v>5</v>
      </c>
      <c r="F324" s="5">
        <v>5</v>
      </c>
      <c r="G324" s="5">
        <v>1</v>
      </c>
      <c r="H324" s="5">
        <v>1</v>
      </c>
      <c r="I324" s="5">
        <v>0</v>
      </c>
    </row>
    <row r="325" spans="1:9" x14ac:dyDescent="0.55000000000000004">
      <c r="A325" s="5">
        <v>0</v>
      </c>
      <c r="B325" s="5">
        <v>29.3</v>
      </c>
      <c r="C325" s="5">
        <v>0.69499999999999995</v>
      </c>
      <c r="D325" s="5">
        <v>27</v>
      </c>
      <c r="E325" s="5">
        <v>5</v>
      </c>
      <c r="F325" s="5">
        <v>6</v>
      </c>
      <c r="G325" s="5">
        <v>2</v>
      </c>
      <c r="H325" s="5">
        <v>1</v>
      </c>
      <c r="I325" s="5">
        <v>0</v>
      </c>
    </row>
    <row r="326" spans="1:9" x14ac:dyDescent="0.55000000000000004">
      <c r="A326" s="5">
        <v>3</v>
      </c>
      <c r="B326" s="5">
        <v>27.6</v>
      </c>
      <c r="C326" s="5">
        <v>0.73</v>
      </c>
      <c r="D326" s="5">
        <v>27</v>
      </c>
      <c r="E326" s="5">
        <v>5</v>
      </c>
      <c r="F326" s="5">
        <v>5</v>
      </c>
      <c r="G326" s="5">
        <v>3</v>
      </c>
      <c r="H326" s="5">
        <v>2</v>
      </c>
      <c r="I326" s="5">
        <v>0</v>
      </c>
    </row>
    <row r="327" spans="1:9" x14ac:dyDescent="0.55000000000000004">
      <c r="A327" s="5">
        <v>1</v>
      </c>
      <c r="B327" s="5">
        <v>33.799999999999997</v>
      </c>
      <c r="C327" s="5">
        <v>0.46600000000000003</v>
      </c>
      <c r="D327" s="5">
        <v>27</v>
      </c>
      <c r="E327" s="5">
        <v>5</v>
      </c>
      <c r="F327" s="5">
        <v>4</v>
      </c>
      <c r="G327" s="5">
        <v>2</v>
      </c>
      <c r="H327" s="5">
        <v>2</v>
      </c>
      <c r="I327" s="5">
        <v>0</v>
      </c>
    </row>
    <row r="328" spans="1:9" x14ac:dyDescent="0.55000000000000004">
      <c r="A328" s="5">
        <v>2</v>
      </c>
      <c r="B328" s="5">
        <v>26.8</v>
      </c>
      <c r="C328" s="5">
        <v>0.45500000000000002</v>
      </c>
      <c r="D328" s="5">
        <v>27</v>
      </c>
      <c r="E328" s="5">
        <v>5</v>
      </c>
      <c r="F328" s="5">
        <v>4</v>
      </c>
      <c r="G328" s="5">
        <v>1</v>
      </c>
      <c r="H328" s="5">
        <v>1</v>
      </c>
      <c r="I328" s="5">
        <v>0</v>
      </c>
    </row>
    <row r="329" spans="1:9" x14ac:dyDescent="0.55000000000000004">
      <c r="A329" s="5">
        <v>3</v>
      </c>
      <c r="B329" s="5">
        <v>34.200000000000003</v>
      </c>
      <c r="C329" s="5">
        <v>1.292</v>
      </c>
      <c r="D329" s="5">
        <v>27</v>
      </c>
      <c r="E329" s="5">
        <v>4</v>
      </c>
      <c r="F329" s="5">
        <v>6</v>
      </c>
      <c r="G329" s="5">
        <v>3</v>
      </c>
      <c r="H329" s="5">
        <v>1</v>
      </c>
      <c r="I329" s="5">
        <v>1</v>
      </c>
    </row>
    <row r="330" spans="1:9" x14ac:dyDescent="0.55000000000000004">
      <c r="A330" s="5">
        <v>4</v>
      </c>
      <c r="B330" s="5">
        <v>32.299999999999997</v>
      </c>
      <c r="C330" s="5">
        <v>0.53600000000000003</v>
      </c>
      <c r="D330" s="5">
        <v>27</v>
      </c>
      <c r="E330" s="5">
        <v>6</v>
      </c>
      <c r="F330" s="5">
        <v>6</v>
      </c>
      <c r="G330" s="5">
        <v>1</v>
      </c>
      <c r="H330" s="5">
        <v>1</v>
      </c>
      <c r="I330" s="5">
        <v>1</v>
      </c>
    </row>
    <row r="331" spans="1:9" x14ac:dyDescent="0.55000000000000004">
      <c r="A331" s="5">
        <v>4</v>
      </c>
      <c r="B331" s="5">
        <v>28.4</v>
      </c>
      <c r="C331" s="5">
        <v>0.11799999999999999</v>
      </c>
      <c r="D331" s="5">
        <v>27</v>
      </c>
      <c r="E331" s="5">
        <v>5</v>
      </c>
      <c r="F331" s="5">
        <v>5</v>
      </c>
      <c r="G331" s="5">
        <v>2</v>
      </c>
      <c r="H331" s="5">
        <v>1</v>
      </c>
      <c r="I331" s="5">
        <v>0</v>
      </c>
    </row>
    <row r="332" spans="1:9" x14ac:dyDescent="0.55000000000000004">
      <c r="A332" s="5">
        <v>1</v>
      </c>
      <c r="B332" s="5">
        <v>49.3</v>
      </c>
      <c r="C332" s="5">
        <v>0.35799999999999998</v>
      </c>
      <c r="D332" s="5">
        <v>27</v>
      </c>
      <c r="E332" s="5">
        <v>6</v>
      </c>
      <c r="F332" s="5">
        <v>7</v>
      </c>
      <c r="G332" s="5">
        <v>4</v>
      </c>
      <c r="H332" s="5">
        <v>1</v>
      </c>
      <c r="I332" s="5">
        <v>1</v>
      </c>
    </row>
    <row r="333" spans="1:9" x14ac:dyDescent="0.55000000000000004">
      <c r="A333" s="5">
        <v>2</v>
      </c>
      <c r="B333" s="5">
        <v>36.799999999999997</v>
      </c>
      <c r="C333" s="5">
        <v>0.34</v>
      </c>
      <c r="D333" s="5">
        <v>27</v>
      </c>
      <c r="E333" s="5">
        <v>5</v>
      </c>
      <c r="F333" s="5">
        <v>5</v>
      </c>
      <c r="G333" s="5">
        <v>3</v>
      </c>
      <c r="H333" s="5">
        <v>1</v>
      </c>
      <c r="I333" s="5">
        <v>0</v>
      </c>
    </row>
    <row r="334" spans="1:9" x14ac:dyDescent="0.55000000000000004">
      <c r="A334" s="5">
        <v>3</v>
      </c>
      <c r="B334" s="5">
        <v>31.6</v>
      </c>
      <c r="C334" s="5">
        <v>0.85099999999999998</v>
      </c>
      <c r="D334" s="5">
        <v>28</v>
      </c>
      <c r="E334" s="5">
        <v>7</v>
      </c>
      <c r="F334" s="5">
        <v>5</v>
      </c>
      <c r="G334" s="5">
        <v>3</v>
      </c>
      <c r="H334" s="5">
        <v>3</v>
      </c>
      <c r="I334" s="5">
        <v>1</v>
      </c>
    </row>
    <row r="335" spans="1:9" x14ac:dyDescent="0.55000000000000004">
      <c r="A335" s="5">
        <v>6</v>
      </c>
      <c r="B335" s="5">
        <v>19.899999999999999</v>
      </c>
      <c r="C335" s="5">
        <v>0.188</v>
      </c>
      <c r="D335" s="5">
        <v>28</v>
      </c>
      <c r="E335" s="5">
        <v>4</v>
      </c>
      <c r="F335" s="5">
        <v>7</v>
      </c>
      <c r="G335" s="5">
        <v>1</v>
      </c>
      <c r="H335" s="5">
        <v>1</v>
      </c>
      <c r="I335" s="5">
        <v>0</v>
      </c>
    </row>
    <row r="336" spans="1:9" x14ac:dyDescent="0.55000000000000004">
      <c r="A336" s="5">
        <v>2</v>
      </c>
      <c r="B336" s="5">
        <v>32.9</v>
      </c>
      <c r="C336" s="5">
        <v>0.86699999999999999</v>
      </c>
      <c r="D336" s="5">
        <v>28</v>
      </c>
      <c r="E336" s="5">
        <v>5</v>
      </c>
      <c r="F336" s="5">
        <v>5</v>
      </c>
      <c r="G336" s="5">
        <v>2</v>
      </c>
      <c r="H336" s="5">
        <v>1</v>
      </c>
      <c r="I336" s="5">
        <v>1</v>
      </c>
    </row>
    <row r="337" spans="1:9" x14ac:dyDescent="0.55000000000000004">
      <c r="A337" s="5">
        <v>5</v>
      </c>
      <c r="B337" s="5">
        <v>36.9</v>
      </c>
      <c r="C337" s="5">
        <v>0.159</v>
      </c>
      <c r="D337" s="5">
        <v>28</v>
      </c>
      <c r="E337" s="5">
        <v>5</v>
      </c>
      <c r="F337" s="5">
        <v>5</v>
      </c>
      <c r="G337" s="5">
        <v>3</v>
      </c>
      <c r="H337" s="5">
        <v>4</v>
      </c>
      <c r="I337" s="5">
        <v>0</v>
      </c>
    </row>
    <row r="338" spans="1:9" x14ac:dyDescent="0.55000000000000004">
      <c r="A338" s="5">
        <v>1</v>
      </c>
      <c r="B338" s="5">
        <v>40.1</v>
      </c>
      <c r="C338" s="5">
        <v>0.23599999999999999</v>
      </c>
      <c r="D338" s="5">
        <v>28</v>
      </c>
      <c r="E338" s="5">
        <v>6</v>
      </c>
      <c r="F338" s="5">
        <v>6</v>
      </c>
      <c r="G338" s="5">
        <v>1</v>
      </c>
      <c r="H338" s="5">
        <v>1</v>
      </c>
      <c r="I338" s="5">
        <v>0</v>
      </c>
    </row>
    <row r="339" spans="1:9" x14ac:dyDescent="0.55000000000000004">
      <c r="A339" s="5">
        <v>2</v>
      </c>
      <c r="B339" s="5">
        <v>27.5</v>
      </c>
      <c r="C339" s="5">
        <v>0.24</v>
      </c>
      <c r="D339" s="5">
        <v>28</v>
      </c>
      <c r="E339" s="5">
        <v>6</v>
      </c>
      <c r="F339" s="5">
        <v>1</v>
      </c>
      <c r="G339" s="5">
        <v>1</v>
      </c>
      <c r="H339" s="5">
        <v>1</v>
      </c>
      <c r="I339" s="5">
        <v>1</v>
      </c>
    </row>
    <row r="340" spans="1:9" x14ac:dyDescent="0.55000000000000004">
      <c r="A340" s="5">
        <v>0</v>
      </c>
      <c r="B340" s="5">
        <v>37.9</v>
      </c>
      <c r="C340" s="5">
        <v>0.33400000000000002</v>
      </c>
      <c r="D340" s="5">
        <v>28</v>
      </c>
      <c r="E340" s="5">
        <v>6</v>
      </c>
      <c r="F340" s="5">
        <v>5</v>
      </c>
      <c r="G340" s="5">
        <v>1</v>
      </c>
      <c r="H340" s="5">
        <v>1</v>
      </c>
      <c r="I340" s="5">
        <v>1</v>
      </c>
    </row>
    <row r="341" spans="1:9" x14ac:dyDescent="0.55000000000000004">
      <c r="A341" s="5">
        <v>6</v>
      </c>
      <c r="B341" s="5">
        <v>35.5</v>
      </c>
      <c r="C341" s="5">
        <v>0.69199999999999995</v>
      </c>
      <c r="D341" s="5">
        <v>28</v>
      </c>
      <c r="E341" s="5">
        <v>7</v>
      </c>
      <c r="F341" s="5">
        <v>5</v>
      </c>
      <c r="G341" s="5">
        <v>3</v>
      </c>
      <c r="H341" s="5">
        <v>2</v>
      </c>
      <c r="I341" s="5">
        <v>0</v>
      </c>
    </row>
    <row r="342" spans="1:9" x14ac:dyDescent="0.55000000000000004">
      <c r="A342" s="5">
        <v>5</v>
      </c>
      <c r="B342" s="5">
        <v>52.9</v>
      </c>
      <c r="C342" s="5">
        <v>0.20899999999999999</v>
      </c>
      <c r="D342" s="5">
        <v>28</v>
      </c>
      <c r="E342" s="5">
        <v>5</v>
      </c>
      <c r="F342" s="5">
        <v>7</v>
      </c>
      <c r="G342" s="5">
        <v>1</v>
      </c>
      <c r="H342" s="5">
        <v>1</v>
      </c>
      <c r="I342" s="5">
        <v>1</v>
      </c>
    </row>
    <row r="343" spans="1:9" x14ac:dyDescent="0.55000000000000004">
      <c r="A343" s="5">
        <v>3</v>
      </c>
      <c r="B343" s="5">
        <v>38.1</v>
      </c>
      <c r="C343" s="5">
        <v>0.15</v>
      </c>
      <c r="D343" s="5">
        <v>28</v>
      </c>
      <c r="E343" s="5">
        <v>5</v>
      </c>
      <c r="F343" s="5">
        <v>5</v>
      </c>
      <c r="G343" s="5">
        <v>4</v>
      </c>
      <c r="H343" s="5">
        <v>2</v>
      </c>
      <c r="I343" s="5">
        <v>0</v>
      </c>
    </row>
    <row r="344" spans="1:9" x14ac:dyDescent="0.55000000000000004">
      <c r="A344" s="5">
        <v>1</v>
      </c>
      <c r="B344" s="5">
        <v>33.299999999999997</v>
      </c>
      <c r="C344" s="5">
        <v>0.96199999999999997</v>
      </c>
      <c r="D344" s="5">
        <v>28</v>
      </c>
      <c r="E344" s="5">
        <v>6</v>
      </c>
      <c r="F344" s="5">
        <v>4</v>
      </c>
      <c r="G344" s="5">
        <v>4</v>
      </c>
      <c r="H344" s="5">
        <v>2</v>
      </c>
      <c r="I344" s="5">
        <v>1</v>
      </c>
    </row>
    <row r="345" spans="1:9" x14ac:dyDescent="0.55000000000000004">
      <c r="A345" s="5">
        <v>2</v>
      </c>
      <c r="B345" s="5">
        <v>36.200000000000003</v>
      </c>
      <c r="C345" s="5">
        <v>0.81599999999999995</v>
      </c>
      <c r="D345" s="5">
        <v>28</v>
      </c>
      <c r="E345" s="5">
        <v>5</v>
      </c>
      <c r="F345" s="5">
        <v>4</v>
      </c>
      <c r="G345" s="5">
        <v>4</v>
      </c>
      <c r="H345" s="5">
        <v>2</v>
      </c>
      <c r="I345" s="5">
        <v>0</v>
      </c>
    </row>
    <row r="346" spans="1:9" x14ac:dyDescent="0.55000000000000004">
      <c r="A346" s="5">
        <v>3</v>
      </c>
      <c r="B346" s="5">
        <v>31.6</v>
      </c>
      <c r="C346" s="5">
        <v>0.94899999999999995</v>
      </c>
      <c r="D346" s="5">
        <v>28</v>
      </c>
      <c r="E346" s="5">
        <v>5</v>
      </c>
      <c r="F346" s="5">
        <v>5</v>
      </c>
      <c r="G346" s="5">
        <v>2</v>
      </c>
      <c r="H346" s="5">
        <v>1</v>
      </c>
      <c r="I346" s="5">
        <v>0</v>
      </c>
    </row>
    <row r="347" spans="1:9" x14ac:dyDescent="0.55000000000000004">
      <c r="A347" s="5">
        <v>1</v>
      </c>
      <c r="B347" s="5">
        <v>42.4</v>
      </c>
      <c r="C347" s="5">
        <v>0.70199999999999996</v>
      </c>
      <c r="D347" s="5">
        <v>28</v>
      </c>
      <c r="E347" s="5">
        <v>7</v>
      </c>
      <c r="F347" s="5">
        <v>5</v>
      </c>
      <c r="G347" s="5">
        <v>4</v>
      </c>
      <c r="H347" s="5">
        <v>6</v>
      </c>
      <c r="I347" s="5">
        <v>1</v>
      </c>
    </row>
    <row r="348" spans="1:9" x14ac:dyDescent="0.55000000000000004">
      <c r="A348" s="5">
        <v>6</v>
      </c>
      <c r="B348" s="5">
        <v>35.700000000000003</v>
      </c>
      <c r="C348" s="5">
        <v>0.67400000000000004</v>
      </c>
      <c r="D348" s="5">
        <v>28</v>
      </c>
      <c r="E348" s="5">
        <v>5</v>
      </c>
      <c r="F348" s="5">
        <v>6</v>
      </c>
      <c r="G348" s="5">
        <v>4</v>
      </c>
      <c r="H348" s="5">
        <v>1</v>
      </c>
      <c r="I348" s="5">
        <v>0</v>
      </c>
    </row>
    <row r="349" spans="1:9" x14ac:dyDescent="0.55000000000000004">
      <c r="A349" s="5">
        <v>3</v>
      </c>
      <c r="B349" s="5">
        <v>26.4</v>
      </c>
      <c r="C349" s="5">
        <v>0.219</v>
      </c>
      <c r="D349" s="5">
        <v>28</v>
      </c>
      <c r="E349" s="5">
        <v>6</v>
      </c>
      <c r="F349" s="5">
        <v>5</v>
      </c>
      <c r="G349" s="5">
        <v>3</v>
      </c>
      <c r="H349" s="5">
        <v>2</v>
      </c>
      <c r="I349" s="5">
        <v>1</v>
      </c>
    </row>
    <row r="350" spans="1:9" x14ac:dyDescent="0.55000000000000004">
      <c r="A350" s="5">
        <v>5</v>
      </c>
      <c r="B350" s="5">
        <v>29.9</v>
      </c>
      <c r="C350" s="5">
        <v>0.434</v>
      </c>
      <c r="D350" s="5">
        <v>28</v>
      </c>
      <c r="E350" s="5">
        <v>6</v>
      </c>
      <c r="F350" s="5">
        <v>5</v>
      </c>
      <c r="G350" s="5">
        <v>1</v>
      </c>
      <c r="H350" s="5">
        <v>1</v>
      </c>
      <c r="I350" s="5">
        <v>0</v>
      </c>
    </row>
    <row r="351" spans="1:9" x14ac:dyDescent="0.55000000000000004">
      <c r="A351" s="5">
        <v>1</v>
      </c>
      <c r="B351" s="5">
        <v>25.3</v>
      </c>
      <c r="C351" s="5">
        <v>0.65800000000000003</v>
      </c>
      <c r="D351" s="5">
        <v>28</v>
      </c>
      <c r="E351" s="5">
        <v>5</v>
      </c>
      <c r="F351" s="5">
        <v>5</v>
      </c>
      <c r="G351" s="5">
        <v>1</v>
      </c>
      <c r="H351" s="5">
        <v>1</v>
      </c>
      <c r="I351" s="5">
        <v>0</v>
      </c>
    </row>
    <row r="352" spans="1:9" x14ac:dyDescent="0.55000000000000004">
      <c r="A352" s="5">
        <v>1</v>
      </c>
      <c r="B352" s="5">
        <v>41.3</v>
      </c>
      <c r="C352" s="5">
        <v>0.60699999999999998</v>
      </c>
      <c r="D352" s="5">
        <v>28</v>
      </c>
      <c r="E352" s="5">
        <v>6</v>
      </c>
      <c r="F352" s="5">
        <v>6</v>
      </c>
      <c r="G352" s="5">
        <v>4</v>
      </c>
      <c r="H352" s="5">
        <v>1</v>
      </c>
      <c r="I352" s="5">
        <v>0</v>
      </c>
    </row>
    <row r="353" spans="1:9" x14ac:dyDescent="0.55000000000000004">
      <c r="A353" s="5">
        <v>4</v>
      </c>
      <c r="B353" s="5">
        <v>27.8</v>
      </c>
      <c r="C353" s="5">
        <v>0.30599999999999999</v>
      </c>
      <c r="D353" s="5">
        <v>28</v>
      </c>
      <c r="E353" s="5">
        <v>4</v>
      </c>
      <c r="F353" s="5">
        <v>4</v>
      </c>
      <c r="G353" s="5">
        <v>2</v>
      </c>
      <c r="H353" s="5">
        <v>1</v>
      </c>
      <c r="I353" s="5">
        <v>0</v>
      </c>
    </row>
    <row r="354" spans="1:9" x14ac:dyDescent="0.55000000000000004">
      <c r="A354" s="5">
        <v>4</v>
      </c>
      <c r="B354" s="5">
        <v>25.6</v>
      </c>
      <c r="C354" s="5">
        <v>0.29399999999999998</v>
      </c>
      <c r="D354" s="5">
        <v>28</v>
      </c>
      <c r="E354" s="5">
        <v>4</v>
      </c>
      <c r="F354" s="5">
        <v>5</v>
      </c>
      <c r="G354" s="5">
        <v>2</v>
      </c>
      <c r="H354" s="5">
        <v>1</v>
      </c>
      <c r="I354" s="5">
        <v>0</v>
      </c>
    </row>
    <row r="355" spans="1:9" x14ac:dyDescent="0.55000000000000004">
      <c r="A355" s="5">
        <v>3</v>
      </c>
      <c r="B355" s="5">
        <v>37.200000000000003</v>
      </c>
      <c r="C355" s="5">
        <v>0.26700000000000002</v>
      </c>
      <c r="D355" s="5">
        <v>28</v>
      </c>
      <c r="E355" s="5">
        <v>4</v>
      </c>
      <c r="F355" s="5">
        <v>5</v>
      </c>
      <c r="G355" s="5">
        <v>3</v>
      </c>
      <c r="H355" s="5">
        <v>1</v>
      </c>
      <c r="I355" s="5">
        <v>0</v>
      </c>
    </row>
    <row r="356" spans="1:9" x14ac:dyDescent="0.55000000000000004">
      <c r="A356" s="5">
        <v>3</v>
      </c>
      <c r="B356" s="5">
        <v>31.6</v>
      </c>
      <c r="C356" s="5">
        <v>0.26800000000000002</v>
      </c>
      <c r="D356" s="5">
        <v>28</v>
      </c>
      <c r="E356" s="5">
        <v>7</v>
      </c>
      <c r="F356" s="5">
        <v>5</v>
      </c>
      <c r="G356" s="5">
        <v>2</v>
      </c>
      <c r="H356" s="5">
        <v>1</v>
      </c>
      <c r="I356" s="5">
        <v>1</v>
      </c>
    </row>
    <row r="357" spans="1:9" x14ac:dyDescent="0.55000000000000004">
      <c r="A357" s="5">
        <v>4</v>
      </c>
      <c r="B357" s="5">
        <v>33.1</v>
      </c>
      <c r="C357" s="5">
        <v>0.16</v>
      </c>
      <c r="D357" s="5">
        <v>28</v>
      </c>
      <c r="E357" s="5">
        <v>6</v>
      </c>
      <c r="F357" s="5">
        <v>5</v>
      </c>
      <c r="G357" s="5">
        <v>2</v>
      </c>
      <c r="H357" s="5">
        <v>2</v>
      </c>
      <c r="I357" s="5">
        <v>0</v>
      </c>
    </row>
    <row r="358" spans="1:9" x14ac:dyDescent="0.55000000000000004">
      <c r="A358" s="5">
        <v>1</v>
      </c>
      <c r="B358" s="5">
        <v>36.9</v>
      </c>
      <c r="C358" s="5">
        <v>0.47099999999999997</v>
      </c>
      <c r="D358" s="5">
        <v>28</v>
      </c>
      <c r="E358" s="5">
        <v>4</v>
      </c>
      <c r="F358" s="5">
        <v>5</v>
      </c>
      <c r="G358" s="5">
        <v>2</v>
      </c>
      <c r="H358" s="5">
        <v>2</v>
      </c>
      <c r="I358" s="5">
        <v>0</v>
      </c>
    </row>
    <row r="359" spans="1:9" x14ac:dyDescent="0.55000000000000004">
      <c r="A359" s="5">
        <v>0</v>
      </c>
      <c r="B359" s="5">
        <v>41.3</v>
      </c>
      <c r="C359" s="5">
        <v>0.502</v>
      </c>
      <c r="D359" s="5">
        <v>28</v>
      </c>
      <c r="E359" s="5">
        <v>8</v>
      </c>
      <c r="F359" s="5">
        <v>5</v>
      </c>
      <c r="G359" s="5">
        <v>3</v>
      </c>
      <c r="H359" s="5">
        <v>3</v>
      </c>
      <c r="I359" s="5">
        <v>1</v>
      </c>
    </row>
    <row r="360" spans="1:9" x14ac:dyDescent="0.55000000000000004">
      <c r="A360" s="5">
        <v>6</v>
      </c>
      <c r="B360" s="5">
        <v>23.7</v>
      </c>
      <c r="C360" s="5">
        <v>0.19</v>
      </c>
      <c r="D360" s="5">
        <v>28</v>
      </c>
      <c r="E360" s="5">
        <v>4</v>
      </c>
      <c r="F360" s="5">
        <v>1</v>
      </c>
      <c r="G360" s="5">
        <v>1</v>
      </c>
      <c r="H360" s="5">
        <v>1</v>
      </c>
      <c r="I360" s="5">
        <v>0</v>
      </c>
    </row>
    <row r="361" spans="1:9" x14ac:dyDescent="0.55000000000000004">
      <c r="A361" s="5">
        <v>2</v>
      </c>
      <c r="B361" s="5">
        <v>38.4</v>
      </c>
      <c r="C361" s="5">
        <v>0.246</v>
      </c>
      <c r="D361" s="5">
        <v>28</v>
      </c>
      <c r="E361" s="5">
        <v>5</v>
      </c>
      <c r="F361" s="5">
        <v>6</v>
      </c>
      <c r="G361" s="5">
        <v>4</v>
      </c>
      <c r="H361" s="5">
        <v>2</v>
      </c>
      <c r="I361" s="5">
        <v>0</v>
      </c>
    </row>
    <row r="362" spans="1:9" x14ac:dyDescent="0.55000000000000004">
      <c r="A362" s="5">
        <v>2</v>
      </c>
      <c r="B362" s="5">
        <v>24.2</v>
      </c>
      <c r="C362" s="5">
        <v>1.698</v>
      </c>
      <c r="D362" s="5">
        <v>28</v>
      </c>
      <c r="E362" s="5">
        <v>4</v>
      </c>
      <c r="F362" s="5">
        <v>5</v>
      </c>
      <c r="G362" s="5">
        <v>2</v>
      </c>
      <c r="H362" s="5">
        <v>1</v>
      </c>
      <c r="I362" s="5">
        <v>0</v>
      </c>
    </row>
    <row r="363" spans="1:9" x14ac:dyDescent="0.55000000000000004">
      <c r="A363" s="5">
        <v>1</v>
      </c>
      <c r="B363" s="5">
        <v>19.5</v>
      </c>
      <c r="C363" s="5">
        <v>0.14899999999999999</v>
      </c>
      <c r="D363" s="5">
        <v>28</v>
      </c>
      <c r="E363" s="5">
        <v>5</v>
      </c>
      <c r="F363" s="5">
        <v>5</v>
      </c>
      <c r="G363" s="5">
        <v>1</v>
      </c>
      <c r="H363" s="5">
        <v>1</v>
      </c>
      <c r="I363" s="5">
        <v>0</v>
      </c>
    </row>
    <row r="364" spans="1:9" x14ac:dyDescent="0.55000000000000004">
      <c r="A364" s="5">
        <v>5</v>
      </c>
      <c r="B364" s="5">
        <v>34.1</v>
      </c>
      <c r="C364" s="5">
        <v>0.26900000000000002</v>
      </c>
      <c r="D364" s="5">
        <v>28</v>
      </c>
      <c r="E364" s="5">
        <v>5</v>
      </c>
      <c r="F364" s="5">
        <v>5</v>
      </c>
      <c r="G364" s="5">
        <v>4</v>
      </c>
      <c r="H364" s="5">
        <v>1</v>
      </c>
      <c r="I364" s="5">
        <v>0</v>
      </c>
    </row>
    <row r="365" spans="1:9" x14ac:dyDescent="0.55000000000000004">
      <c r="A365" s="5">
        <v>4</v>
      </c>
      <c r="B365" s="5">
        <v>34.5</v>
      </c>
      <c r="C365" s="5">
        <v>0.59799999999999998</v>
      </c>
      <c r="D365" s="5">
        <v>28</v>
      </c>
      <c r="E365" s="5">
        <v>6</v>
      </c>
      <c r="F365" s="5">
        <v>6</v>
      </c>
      <c r="G365" s="5">
        <v>1</v>
      </c>
      <c r="H365" s="5">
        <v>2</v>
      </c>
      <c r="I365" s="5">
        <v>0</v>
      </c>
    </row>
    <row r="366" spans="1:9" x14ac:dyDescent="0.55000000000000004">
      <c r="A366" s="5">
        <v>6</v>
      </c>
      <c r="B366" s="5">
        <v>39.799999999999997</v>
      </c>
      <c r="C366" s="5">
        <v>0.17699999999999999</v>
      </c>
      <c r="D366" s="5">
        <v>28</v>
      </c>
      <c r="E366" s="5">
        <v>4</v>
      </c>
      <c r="F366" s="5">
        <v>6</v>
      </c>
      <c r="G366" s="5">
        <v>3</v>
      </c>
      <c r="H366" s="5">
        <v>1</v>
      </c>
      <c r="I366" s="5">
        <v>0</v>
      </c>
    </row>
    <row r="367" spans="1:9" x14ac:dyDescent="0.55000000000000004">
      <c r="A367" s="5">
        <v>4</v>
      </c>
      <c r="B367" s="5">
        <v>35.4</v>
      </c>
      <c r="C367" s="5">
        <v>0.28399999999999997</v>
      </c>
      <c r="D367" s="5">
        <v>28</v>
      </c>
      <c r="E367" s="5">
        <v>4</v>
      </c>
      <c r="F367" s="5">
        <v>4</v>
      </c>
      <c r="G367" s="5">
        <v>3</v>
      </c>
      <c r="H367" s="5">
        <v>1</v>
      </c>
      <c r="I367" s="5">
        <v>0</v>
      </c>
    </row>
    <row r="368" spans="1:9" x14ac:dyDescent="0.55000000000000004">
      <c r="A368" s="5">
        <v>1</v>
      </c>
      <c r="B368" s="5">
        <v>39</v>
      </c>
      <c r="C368" s="5">
        <v>0.26100000000000001</v>
      </c>
      <c r="D368" s="5">
        <v>28</v>
      </c>
      <c r="E368" s="5">
        <v>5</v>
      </c>
      <c r="F368" s="5">
        <v>6</v>
      </c>
      <c r="G368" s="5">
        <v>4</v>
      </c>
      <c r="H368" s="5">
        <v>1</v>
      </c>
      <c r="I368" s="5">
        <v>0</v>
      </c>
    </row>
    <row r="369" spans="1:9" x14ac:dyDescent="0.55000000000000004">
      <c r="A369" s="5">
        <v>10</v>
      </c>
      <c r="B369" s="5">
        <v>35.299999999999997</v>
      </c>
      <c r="C369" s="5">
        <v>0.13400000000000001</v>
      </c>
      <c r="D369" s="5">
        <v>29</v>
      </c>
      <c r="E369" s="5">
        <v>5</v>
      </c>
      <c r="F369" s="5">
        <v>1</v>
      </c>
      <c r="G369" s="5">
        <v>1</v>
      </c>
      <c r="H369" s="5">
        <v>1</v>
      </c>
      <c r="I369" s="5">
        <v>0</v>
      </c>
    </row>
    <row r="370" spans="1:9" x14ac:dyDescent="0.55000000000000004">
      <c r="A370" s="5">
        <v>9</v>
      </c>
      <c r="B370" s="5">
        <v>29</v>
      </c>
      <c r="C370" s="5">
        <v>0.26300000000000001</v>
      </c>
      <c r="D370" s="5">
        <v>29</v>
      </c>
      <c r="E370" s="5">
        <v>5</v>
      </c>
      <c r="F370" s="5">
        <v>6</v>
      </c>
      <c r="G370" s="5">
        <v>3</v>
      </c>
      <c r="H370" s="5">
        <v>1</v>
      </c>
      <c r="I370" s="5">
        <v>1</v>
      </c>
    </row>
    <row r="371" spans="1:9" x14ac:dyDescent="0.55000000000000004">
      <c r="A371" s="5">
        <v>1</v>
      </c>
      <c r="B371" s="5">
        <v>29.7</v>
      </c>
      <c r="C371" s="5">
        <v>0.56399999999999995</v>
      </c>
      <c r="D371" s="5">
        <v>29</v>
      </c>
      <c r="E371" s="5">
        <v>6</v>
      </c>
      <c r="F371" s="5">
        <v>4</v>
      </c>
      <c r="G371" s="5">
        <v>1</v>
      </c>
      <c r="H371" s="5">
        <v>1</v>
      </c>
      <c r="I371" s="5">
        <v>0</v>
      </c>
    </row>
    <row r="372" spans="1:9" x14ac:dyDescent="0.55000000000000004">
      <c r="A372" s="5">
        <v>0</v>
      </c>
      <c r="B372" s="5">
        <v>31.2</v>
      </c>
      <c r="C372" s="5">
        <v>0.70299999999999996</v>
      </c>
      <c r="D372" s="5">
        <v>29</v>
      </c>
      <c r="E372" s="5">
        <v>6</v>
      </c>
      <c r="F372" s="5">
        <v>6</v>
      </c>
      <c r="G372" s="5">
        <v>1</v>
      </c>
      <c r="H372" s="5">
        <v>1</v>
      </c>
      <c r="I372" s="5">
        <v>0</v>
      </c>
    </row>
    <row r="373" spans="1:9" x14ac:dyDescent="0.55000000000000004">
      <c r="A373" s="5">
        <v>4</v>
      </c>
      <c r="B373" s="5">
        <v>31.9</v>
      </c>
      <c r="C373" s="5">
        <v>0.47099999999999997</v>
      </c>
      <c r="D373" s="5">
        <v>29</v>
      </c>
      <c r="E373" s="5">
        <v>5</v>
      </c>
      <c r="F373" s="5">
        <v>5</v>
      </c>
      <c r="G373" s="5">
        <v>1</v>
      </c>
      <c r="H373" s="5">
        <v>1</v>
      </c>
      <c r="I373" s="5">
        <v>0</v>
      </c>
    </row>
    <row r="374" spans="1:9" x14ac:dyDescent="0.55000000000000004">
      <c r="A374" s="5">
        <v>3</v>
      </c>
      <c r="B374" s="5">
        <v>28.4</v>
      </c>
      <c r="C374" s="5">
        <v>0.495</v>
      </c>
      <c r="D374" s="5">
        <v>29</v>
      </c>
      <c r="E374" s="5">
        <v>4</v>
      </c>
      <c r="F374" s="5">
        <v>6</v>
      </c>
      <c r="G374" s="5">
        <v>1</v>
      </c>
      <c r="H374" s="5">
        <v>1</v>
      </c>
      <c r="I374" s="5">
        <v>0</v>
      </c>
    </row>
    <row r="375" spans="1:9" x14ac:dyDescent="0.55000000000000004">
      <c r="A375" s="5">
        <v>6</v>
      </c>
      <c r="B375" s="5">
        <v>35.4</v>
      </c>
      <c r="C375" s="5">
        <v>0.54200000000000004</v>
      </c>
      <c r="D375" s="5">
        <v>29</v>
      </c>
      <c r="E375" s="5">
        <v>6</v>
      </c>
      <c r="F375" s="5">
        <v>5</v>
      </c>
      <c r="G375" s="5">
        <v>2</v>
      </c>
      <c r="H375" s="5">
        <v>2</v>
      </c>
      <c r="I375" s="5">
        <v>1</v>
      </c>
    </row>
    <row r="376" spans="1:9" x14ac:dyDescent="0.55000000000000004">
      <c r="A376" s="5">
        <v>5</v>
      </c>
      <c r="B376" s="5">
        <v>39.4</v>
      </c>
      <c r="C376" s="5">
        <v>0.39500000000000002</v>
      </c>
      <c r="D376" s="5">
        <v>29</v>
      </c>
      <c r="E376" s="5">
        <v>7</v>
      </c>
      <c r="F376" s="5">
        <v>6</v>
      </c>
      <c r="G376" s="5">
        <v>4</v>
      </c>
      <c r="H376" s="5">
        <v>2</v>
      </c>
      <c r="I376" s="5">
        <v>1</v>
      </c>
    </row>
    <row r="377" spans="1:9" x14ac:dyDescent="0.55000000000000004">
      <c r="A377" s="5">
        <v>4</v>
      </c>
      <c r="B377" s="5">
        <v>30.9</v>
      </c>
      <c r="C377" s="5">
        <v>0.15</v>
      </c>
      <c r="D377" s="5">
        <v>29</v>
      </c>
      <c r="E377" s="5">
        <v>6</v>
      </c>
      <c r="F377" s="5">
        <v>4</v>
      </c>
      <c r="G377" s="5">
        <v>3</v>
      </c>
      <c r="H377" s="5">
        <v>4</v>
      </c>
      <c r="I377" s="5">
        <v>1</v>
      </c>
    </row>
    <row r="378" spans="1:9" x14ac:dyDescent="0.55000000000000004">
      <c r="A378" s="5">
        <v>4</v>
      </c>
      <c r="B378" s="5">
        <v>35</v>
      </c>
      <c r="C378" s="5">
        <v>0.39400000000000002</v>
      </c>
      <c r="D378" s="5">
        <v>29</v>
      </c>
      <c r="E378" s="5">
        <v>5</v>
      </c>
      <c r="F378" s="5">
        <v>5</v>
      </c>
      <c r="G378" s="5">
        <v>1</v>
      </c>
      <c r="H378" s="5">
        <v>1</v>
      </c>
      <c r="I378" s="5">
        <v>0</v>
      </c>
    </row>
    <row r="379" spans="1:9" x14ac:dyDescent="0.55000000000000004">
      <c r="A379" s="5">
        <v>2</v>
      </c>
      <c r="B379" s="5">
        <v>38.200000000000003</v>
      </c>
      <c r="C379" s="5">
        <v>0.32900000000000001</v>
      </c>
      <c r="D379" s="5">
        <v>29</v>
      </c>
      <c r="E379" s="5">
        <v>6</v>
      </c>
      <c r="F379" s="5">
        <v>5</v>
      </c>
      <c r="G379" s="5">
        <v>3</v>
      </c>
      <c r="H379" s="5">
        <v>2</v>
      </c>
      <c r="I379" s="5">
        <v>0</v>
      </c>
    </row>
    <row r="380" spans="1:9" x14ac:dyDescent="0.55000000000000004">
      <c r="A380" s="5">
        <v>7</v>
      </c>
      <c r="B380" s="5">
        <v>26.5</v>
      </c>
      <c r="C380" s="5">
        <v>0.29599999999999999</v>
      </c>
      <c r="D380" s="5">
        <v>29</v>
      </c>
      <c r="E380" s="5">
        <v>5</v>
      </c>
      <c r="F380" s="5">
        <v>4</v>
      </c>
      <c r="G380" s="5">
        <v>2</v>
      </c>
      <c r="H380" s="5">
        <v>1</v>
      </c>
      <c r="I380" s="5">
        <v>1</v>
      </c>
    </row>
    <row r="381" spans="1:9" x14ac:dyDescent="0.55000000000000004">
      <c r="A381" s="5">
        <v>1</v>
      </c>
      <c r="B381" s="5">
        <v>45.6</v>
      </c>
      <c r="C381" s="5">
        <v>0.80800000000000005</v>
      </c>
      <c r="D381" s="5">
        <v>29</v>
      </c>
      <c r="E381" s="5">
        <v>5</v>
      </c>
      <c r="F381" s="5">
        <v>6</v>
      </c>
      <c r="G381" s="5">
        <v>4</v>
      </c>
      <c r="H381" s="5">
        <v>3</v>
      </c>
      <c r="I381" s="5">
        <v>1</v>
      </c>
    </row>
    <row r="382" spans="1:9" x14ac:dyDescent="0.55000000000000004">
      <c r="A382" s="5">
        <v>2</v>
      </c>
      <c r="B382" s="5">
        <v>28</v>
      </c>
      <c r="C382" s="5">
        <v>0.33700000000000002</v>
      </c>
      <c r="D382" s="5">
        <v>29</v>
      </c>
      <c r="E382" s="5">
        <v>6</v>
      </c>
      <c r="F382" s="5">
        <v>5</v>
      </c>
      <c r="G382" s="5">
        <v>4</v>
      </c>
      <c r="H382" s="5">
        <v>4</v>
      </c>
      <c r="I382" s="5">
        <v>1</v>
      </c>
    </row>
    <row r="383" spans="1:9" x14ac:dyDescent="0.55000000000000004">
      <c r="A383" s="5">
        <v>2</v>
      </c>
      <c r="B383" s="5">
        <v>39.700000000000003</v>
      </c>
      <c r="C383" s="5">
        <v>0.215</v>
      </c>
      <c r="D383" s="5">
        <v>29</v>
      </c>
      <c r="E383" s="5">
        <v>5</v>
      </c>
      <c r="F383" s="5">
        <v>5</v>
      </c>
      <c r="G383" s="5">
        <v>3</v>
      </c>
      <c r="H383" s="5">
        <v>1</v>
      </c>
      <c r="I383" s="5">
        <v>0</v>
      </c>
    </row>
    <row r="384" spans="1:9" x14ac:dyDescent="0.55000000000000004">
      <c r="A384" s="5">
        <v>3</v>
      </c>
      <c r="B384" s="5">
        <v>30.5</v>
      </c>
      <c r="C384" s="5">
        <v>0.34499999999999997</v>
      </c>
      <c r="D384" s="5">
        <v>29</v>
      </c>
      <c r="E384" s="5">
        <v>8</v>
      </c>
      <c r="F384" s="5">
        <v>5</v>
      </c>
      <c r="G384" s="5">
        <v>1</v>
      </c>
      <c r="H384" s="5">
        <v>1</v>
      </c>
      <c r="I384" s="5">
        <v>1</v>
      </c>
    </row>
    <row r="385" spans="1:9" x14ac:dyDescent="0.55000000000000004">
      <c r="A385" s="5">
        <v>4</v>
      </c>
      <c r="B385" s="5">
        <v>42.2</v>
      </c>
      <c r="C385" s="5">
        <v>0.23699999999999999</v>
      </c>
      <c r="D385" s="5">
        <v>29</v>
      </c>
      <c r="E385" s="5">
        <v>4</v>
      </c>
      <c r="F385" s="5">
        <v>6</v>
      </c>
      <c r="G385" s="5">
        <v>1</v>
      </c>
      <c r="H385" s="5">
        <v>1</v>
      </c>
      <c r="I385" s="5">
        <v>0</v>
      </c>
    </row>
    <row r="386" spans="1:9" x14ac:dyDescent="0.55000000000000004">
      <c r="A386" s="5">
        <v>1</v>
      </c>
      <c r="B386" s="5">
        <v>36.5</v>
      </c>
      <c r="C386" s="5">
        <v>0.875</v>
      </c>
      <c r="D386" s="5">
        <v>29</v>
      </c>
      <c r="E386" s="5">
        <v>8</v>
      </c>
      <c r="F386" s="5">
        <v>5</v>
      </c>
      <c r="G386" s="5">
        <v>3</v>
      </c>
      <c r="H386" s="5">
        <v>3</v>
      </c>
      <c r="I386" s="5">
        <v>1</v>
      </c>
    </row>
    <row r="387" spans="1:9" x14ac:dyDescent="0.55000000000000004">
      <c r="A387" s="5">
        <v>5</v>
      </c>
      <c r="B387" s="5">
        <v>31.2</v>
      </c>
      <c r="C387" s="5">
        <v>0.58299999999999996</v>
      </c>
      <c r="D387" s="5">
        <v>29</v>
      </c>
      <c r="E387" s="5">
        <v>8</v>
      </c>
      <c r="F387" s="5">
        <v>5</v>
      </c>
      <c r="G387" s="5">
        <v>3</v>
      </c>
      <c r="H387" s="5">
        <v>4</v>
      </c>
      <c r="I387" s="5">
        <v>1</v>
      </c>
    </row>
    <row r="388" spans="1:9" x14ac:dyDescent="0.55000000000000004">
      <c r="A388" s="5">
        <v>6</v>
      </c>
      <c r="B388" s="5">
        <v>27.6</v>
      </c>
      <c r="C388" s="5">
        <v>0.36799999999999999</v>
      </c>
      <c r="D388" s="5">
        <v>29</v>
      </c>
      <c r="E388" s="5">
        <v>5</v>
      </c>
      <c r="F388" s="5">
        <v>5</v>
      </c>
      <c r="G388" s="5">
        <v>1</v>
      </c>
      <c r="H388" s="5">
        <v>1</v>
      </c>
      <c r="I388" s="5">
        <v>1</v>
      </c>
    </row>
    <row r="389" spans="1:9" x14ac:dyDescent="0.55000000000000004">
      <c r="A389" s="5">
        <v>2</v>
      </c>
      <c r="B389" s="5">
        <v>25.6</v>
      </c>
      <c r="C389" s="5">
        <v>0.16700000000000001</v>
      </c>
      <c r="D389" s="5">
        <v>29</v>
      </c>
      <c r="E389" s="5">
        <v>6</v>
      </c>
      <c r="F389" s="5">
        <v>5</v>
      </c>
      <c r="G389" s="5">
        <v>1</v>
      </c>
      <c r="H389" s="5">
        <v>1</v>
      </c>
      <c r="I389" s="5">
        <v>0</v>
      </c>
    </row>
    <row r="390" spans="1:9" x14ac:dyDescent="0.55000000000000004">
      <c r="A390" s="5">
        <v>0</v>
      </c>
      <c r="B390" s="5">
        <v>42.4</v>
      </c>
      <c r="C390" s="5">
        <v>0.20499999999999999</v>
      </c>
      <c r="D390" s="5">
        <v>29</v>
      </c>
      <c r="E390" s="5">
        <v>6</v>
      </c>
      <c r="F390" s="5">
        <v>1</v>
      </c>
      <c r="G390" s="5">
        <v>1</v>
      </c>
      <c r="H390" s="5">
        <v>1</v>
      </c>
      <c r="I390" s="5">
        <v>1</v>
      </c>
    </row>
    <row r="391" spans="1:9" x14ac:dyDescent="0.55000000000000004">
      <c r="A391" s="5">
        <v>2</v>
      </c>
      <c r="B391" s="5">
        <v>33.700000000000003</v>
      </c>
      <c r="C391" s="5">
        <v>0.71099999999999997</v>
      </c>
      <c r="D391" s="5">
        <v>29</v>
      </c>
      <c r="E391" s="5">
        <v>5</v>
      </c>
      <c r="F391" s="5">
        <v>6</v>
      </c>
      <c r="G391" s="5">
        <v>4</v>
      </c>
      <c r="H391" s="5">
        <v>2</v>
      </c>
      <c r="I391" s="5">
        <v>1</v>
      </c>
    </row>
    <row r="392" spans="1:9" x14ac:dyDescent="0.55000000000000004">
      <c r="A392" s="5">
        <v>0</v>
      </c>
      <c r="B392" s="5">
        <v>35.200000000000003</v>
      </c>
      <c r="C392" s="5">
        <v>0.19700000000000001</v>
      </c>
      <c r="D392" s="5">
        <v>29</v>
      </c>
      <c r="E392" s="5">
        <v>5</v>
      </c>
      <c r="F392" s="5">
        <v>6</v>
      </c>
      <c r="G392" s="5">
        <v>3</v>
      </c>
      <c r="H392" s="5">
        <v>1</v>
      </c>
      <c r="I392" s="5">
        <v>0</v>
      </c>
    </row>
    <row r="393" spans="1:9" x14ac:dyDescent="0.55000000000000004">
      <c r="A393" s="5">
        <v>1</v>
      </c>
      <c r="B393" s="5">
        <v>41.3</v>
      </c>
      <c r="C393" s="5">
        <v>0.91700000000000004</v>
      </c>
      <c r="D393" s="5">
        <v>29</v>
      </c>
      <c r="E393" s="5">
        <v>4</v>
      </c>
      <c r="F393" s="5">
        <v>5</v>
      </c>
      <c r="G393" s="5">
        <v>5</v>
      </c>
      <c r="H393" s="5">
        <v>1</v>
      </c>
      <c r="I393" s="5">
        <v>0</v>
      </c>
    </row>
    <row r="394" spans="1:9" x14ac:dyDescent="0.55000000000000004">
      <c r="A394" s="5">
        <v>1</v>
      </c>
      <c r="B394" s="5">
        <v>32</v>
      </c>
      <c r="C394" s="5">
        <v>0.36499999999999999</v>
      </c>
      <c r="D394" s="5">
        <v>29</v>
      </c>
      <c r="E394" s="5">
        <v>4</v>
      </c>
      <c r="F394" s="5">
        <v>6</v>
      </c>
      <c r="G394" s="5">
        <v>3</v>
      </c>
      <c r="H394" s="5">
        <v>1</v>
      </c>
      <c r="I394" s="5">
        <v>0</v>
      </c>
    </row>
    <row r="395" spans="1:9" x14ac:dyDescent="0.55000000000000004">
      <c r="A395" s="5">
        <v>6</v>
      </c>
      <c r="B395" s="5">
        <v>24.3</v>
      </c>
      <c r="C395" s="5">
        <v>0.249</v>
      </c>
      <c r="D395" s="5">
        <v>29</v>
      </c>
      <c r="E395" s="5">
        <v>5</v>
      </c>
      <c r="F395" s="5">
        <v>5</v>
      </c>
      <c r="G395" s="5">
        <v>1</v>
      </c>
      <c r="H395" s="5">
        <v>1</v>
      </c>
      <c r="I395" s="5">
        <v>0</v>
      </c>
    </row>
    <row r="396" spans="1:9" x14ac:dyDescent="0.55000000000000004">
      <c r="A396" s="5">
        <v>4</v>
      </c>
      <c r="B396" s="5">
        <v>37.700000000000003</v>
      </c>
      <c r="C396" s="5">
        <v>0.36199999999999999</v>
      </c>
      <c r="D396" s="5">
        <v>29</v>
      </c>
      <c r="E396" s="5">
        <v>4</v>
      </c>
      <c r="F396" s="5">
        <v>6</v>
      </c>
      <c r="G396" s="5">
        <v>4</v>
      </c>
      <c r="H396" s="5">
        <v>1</v>
      </c>
      <c r="I396" s="5">
        <v>0</v>
      </c>
    </row>
    <row r="397" spans="1:9" x14ac:dyDescent="0.55000000000000004">
      <c r="A397" s="5">
        <v>1</v>
      </c>
      <c r="B397" s="5">
        <v>28.3</v>
      </c>
      <c r="C397" s="5">
        <v>0.18099999999999999</v>
      </c>
      <c r="D397" s="5">
        <v>29</v>
      </c>
      <c r="E397" s="5">
        <v>5</v>
      </c>
      <c r="F397" s="5">
        <v>4</v>
      </c>
      <c r="G397" s="5">
        <v>2</v>
      </c>
      <c r="H397" s="5">
        <v>1</v>
      </c>
      <c r="I397" s="5">
        <v>0</v>
      </c>
    </row>
    <row r="398" spans="1:9" x14ac:dyDescent="0.55000000000000004">
      <c r="A398" s="5">
        <v>5</v>
      </c>
      <c r="B398" s="5">
        <v>25.6</v>
      </c>
      <c r="C398" s="5">
        <v>0.20100000000000001</v>
      </c>
      <c r="D398" s="5">
        <v>30</v>
      </c>
      <c r="E398" s="5">
        <v>5</v>
      </c>
      <c r="F398" s="5">
        <v>5</v>
      </c>
      <c r="G398" s="5">
        <v>1</v>
      </c>
      <c r="H398" s="5">
        <v>1</v>
      </c>
      <c r="I398" s="5">
        <v>0</v>
      </c>
    </row>
    <row r="399" spans="1:9" x14ac:dyDescent="0.55000000000000004">
      <c r="A399" s="5">
        <v>4</v>
      </c>
      <c r="B399" s="5">
        <v>37.6</v>
      </c>
      <c r="C399" s="5">
        <v>0.191</v>
      </c>
      <c r="D399" s="5">
        <v>30</v>
      </c>
      <c r="E399" s="5">
        <v>5</v>
      </c>
      <c r="F399" s="5">
        <v>7</v>
      </c>
      <c r="G399" s="5">
        <v>1</v>
      </c>
      <c r="H399" s="5">
        <v>1</v>
      </c>
      <c r="I399" s="5">
        <v>0</v>
      </c>
    </row>
    <row r="400" spans="1:9" x14ac:dyDescent="0.55000000000000004">
      <c r="A400" s="5">
        <v>5</v>
      </c>
      <c r="B400" s="5">
        <v>24.4</v>
      </c>
      <c r="C400" s="5">
        <v>0.34200000000000003</v>
      </c>
      <c r="D400" s="5">
        <v>30</v>
      </c>
      <c r="E400" s="5">
        <v>4</v>
      </c>
      <c r="F400" s="5">
        <v>5</v>
      </c>
      <c r="G400" s="5">
        <v>2</v>
      </c>
      <c r="H400" s="5">
        <v>1</v>
      </c>
      <c r="I400" s="5">
        <v>0</v>
      </c>
    </row>
    <row r="401" spans="1:9" x14ac:dyDescent="0.55000000000000004">
      <c r="A401" s="5">
        <v>3</v>
      </c>
      <c r="B401" s="5">
        <v>42.9</v>
      </c>
      <c r="C401" s="5">
        <v>0.45200000000000001</v>
      </c>
      <c r="D401" s="5">
        <v>30</v>
      </c>
      <c r="E401" s="5">
        <v>5</v>
      </c>
      <c r="F401" s="5">
        <v>5</v>
      </c>
      <c r="G401" s="5">
        <v>3</v>
      </c>
      <c r="H401" s="5">
        <v>2</v>
      </c>
      <c r="I401" s="5">
        <v>0</v>
      </c>
    </row>
    <row r="402" spans="1:9" x14ac:dyDescent="0.55000000000000004">
      <c r="A402" s="5">
        <v>3</v>
      </c>
      <c r="B402" s="5">
        <v>34.5</v>
      </c>
      <c r="C402" s="5">
        <v>0.35599999999999998</v>
      </c>
      <c r="D402" s="5">
        <v>30</v>
      </c>
      <c r="E402" s="5">
        <v>7</v>
      </c>
      <c r="F402" s="5">
        <v>5</v>
      </c>
      <c r="G402" s="5">
        <v>3</v>
      </c>
      <c r="H402" s="5">
        <v>3</v>
      </c>
      <c r="I402" s="5">
        <v>1</v>
      </c>
    </row>
    <row r="403" spans="1:9" x14ac:dyDescent="0.55000000000000004">
      <c r="A403" s="5">
        <v>3</v>
      </c>
      <c r="B403" s="5">
        <v>30.1</v>
      </c>
      <c r="C403" s="5">
        <v>0.55700000000000005</v>
      </c>
      <c r="D403" s="5">
        <v>30</v>
      </c>
      <c r="E403" s="5">
        <v>5</v>
      </c>
      <c r="F403" s="5">
        <v>4</v>
      </c>
      <c r="G403" s="5">
        <v>4</v>
      </c>
      <c r="H403" s="5">
        <v>1</v>
      </c>
      <c r="I403" s="5">
        <v>0</v>
      </c>
    </row>
    <row r="404" spans="1:9" x14ac:dyDescent="0.55000000000000004">
      <c r="A404" s="5">
        <v>0</v>
      </c>
      <c r="B404" s="5">
        <v>32.299999999999997</v>
      </c>
      <c r="C404" s="5">
        <v>0.83899999999999997</v>
      </c>
      <c r="D404" s="5">
        <v>30</v>
      </c>
      <c r="E404" s="5">
        <v>7</v>
      </c>
      <c r="F404" s="5">
        <v>1</v>
      </c>
      <c r="G404" s="5">
        <v>1</v>
      </c>
      <c r="H404" s="5">
        <v>1</v>
      </c>
      <c r="I404" s="5">
        <v>1</v>
      </c>
    </row>
    <row r="405" spans="1:9" x14ac:dyDescent="0.55000000000000004">
      <c r="A405" s="5">
        <v>2</v>
      </c>
      <c r="B405" s="5">
        <v>32.9</v>
      </c>
      <c r="C405" s="8">
        <v>0.875</v>
      </c>
      <c r="D405" s="5">
        <v>30</v>
      </c>
      <c r="E405" s="5">
        <v>5</v>
      </c>
      <c r="F405" s="5">
        <v>5</v>
      </c>
      <c r="G405" s="5">
        <v>3</v>
      </c>
      <c r="H405" s="5">
        <v>2</v>
      </c>
      <c r="I405" s="5">
        <v>1</v>
      </c>
    </row>
    <row r="406" spans="1:9" x14ac:dyDescent="0.55000000000000004">
      <c r="A406" s="5">
        <v>3</v>
      </c>
      <c r="B406" s="5">
        <v>19.3</v>
      </c>
      <c r="C406" s="5">
        <v>0.28399999999999997</v>
      </c>
      <c r="D406" s="5">
        <v>30</v>
      </c>
      <c r="E406" s="5">
        <v>4</v>
      </c>
      <c r="F406" s="5">
        <v>6</v>
      </c>
      <c r="G406" s="5">
        <v>1</v>
      </c>
      <c r="H406" s="5">
        <v>1</v>
      </c>
      <c r="I406" s="5">
        <v>0</v>
      </c>
    </row>
    <row r="407" spans="1:9" x14ac:dyDescent="0.55000000000000004">
      <c r="A407" s="5">
        <v>1</v>
      </c>
      <c r="B407" s="5">
        <v>35.1</v>
      </c>
      <c r="C407" s="5">
        <v>0.69199999999999995</v>
      </c>
      <c r="D407" s="5">
        <v>30</v>
      </c>
      <c r="E407" s="5">
        <v>5</v>
      </c>
      <c r="F407" s="5">
        <v>5</v>
      </c>
      <c r="G407" s="5">
        <v>3</v>
      </c>
      <c r="H407" s="5">
        <v>2</v>
      </c>
      <c r="I407" s="5">
        <v>1</v>
      </c>
    </row>
    <row r="408" spans="1:9" x14ac:dyDescent="0.55000000000000004">
      <c r="A408" s="5">
        <v>4</v>
      </c>
      <c r="B408" s="5">
        <v>31.2</v>
      </c>
      <c r="C408" s="5">
        <v>0.252</v>
      </c>
      <c r="D408" s="5">
        <v>30</v>
      </c>
      <c r="E408" s="5">
        <v>6</v>
      </c>
      <c r="F408" s="5">
        <v>6</v>
      </c>
      <c r="G408" s="5">
        <v>1</v>
      </c>
      <c r="H408" s="5">
        <v>1</v>
      </c>
      <c r="I408" s="5">
        <v>0</v>
      </c>
    </row>
    <row r="409" spans="1:9" x14ac:dyDescent="0.55000000000000004">
      <c r="A409" s="5">
        <v>4</v>
      </c>
      <c r="B409" s="5">
        <v>34.9</v>
      </c>
      <c r="C409" s="5">
        <v>0.38500000000000001</v>
      </c>
      <c r="D409" s="5">
        <v>30</v>
      </c>
      <c r="E409" s="5">
        <v>6</v>
      </c>
      <c r="F409" s="5">
        <v>5</v>
      </c>
      <c r="G409" s="5">
        <v>3</v>
      </c>
      <c r="H409" s="5">
        <v>3</v>
      </c>
      <c r="I409" s="5">
        <v>0</v>
      </c>
    </row>
    <row r="410" spans="1:9" x14ac:dyDescent="0.55000000000000004">
      <c r="A410" s="5">
        <v>5</v>
      </c>
      <c r="B410" s="5">
        <v>34</v>
      </c>
      <c r="C410" s="5">
        <v>0.499</v>
      </c>
      <c r="D410" s="5">
        <v>30</v>
      </c>
      <c r="E410" s="5">
        <v>4</v>
      </c>
      <c r="F410" s="5">
        <v>4</v>
      </c>
      <c r="G410" s="5">
        <v>3</v>
      </c>
      <c r="H410" s="5">
        <v>1</v>
      </c>
      <c r="I410" s="5">
        <v>0</v>
      </c>
    </row>
    <row r="411" spans="1:9" x14ac:dyDescent="0.55000000000000004">
      <c r="A411" s="5">
        <v>4</v>
      </c>
      <c r="B411" s="5">
        <v>29.7</v>
      </c>
      <c r="C411" s="5">
        <v>0.38</v>
      </c>
      <c r="D411" s="5">
        <v>30</v>
      </c>
      <c r="E411" s="5">
        <v>5</v>
      </c>
      <c r="F411" s="5">
        <v>5</v>
      </c>
      <c r="G411" s="5">
        <v>1</v>
      </c>
      <c r="H411" s="5">
        <v>1</v>
      </c>
      <c r="I411" s="5">
        <v>1</v>
      </c>
    </row>
    <row r="412" spans="1:9" x14ac:dyDescent="0.55000000000000004">
      <c r="A412" s="5">
        <v>5</v>
      </c>
      <c r="B412" s="5">
        <v>26</v>
      </c>
      <c r="C412" s="5">
        <v>0.29199999999999998</v>
      </c>
      <c r="D412" s="5">
        <v>30</v>
      </c>
      <c r="E412" s="5">
        <v>5</v>
      </c>
      <c r="F412" s="5">
        <v>5</v>
      </c>
      <c r="G412" s="5">
        <v>1</v>
      </c>
      <c r="H412" s="5">
        <v>1</v>
      </c>
      <c r="I412" s="5">
        <v>0</v>
      </c>
    </row>
    <row r="413" spans="1:9" x14ac:dyDescent="0.55000000000000004">
      <c r="A413" s="5">
        <v>1</v>
      </c>
      <c r="B413" s="5">
        <v>38.1</v>
      </c>
      <c r="C413" s="5">
        <v>0.218</v>
      </c>
      <c r="D413" s="5">
        <v>30</v>
      </c>
      <c r="E413" s="5">
        <v>4</v>
      </c>
      <c r="F413" s="5">
        <v>5</v>
      </c>
      <c r="G413" s="5">
        <v>4</v>
      </c>
      <c r="H413" s="5">
        <v>1</v>
      </c>
      <c r="I413" s="5">
        <v>0</v>
      </c>
    </row>
    <row r="414" spans="1:9" x14ac:dyDescent="0.55000000000000004">
      <c r="A414" s="5">
        <v>1</v>
      </c>
      <c r="B414" s="5">
        <v>27.8</v>
      </c>
      <c r="C414" s="5">
        <v>0.1</v>
      </c>
      <c r="D414" s="5">
        <v>30</v>
      </c>
      <c r="E414" s="5">
        <v>5</v>
      </c>
      <c r="F414" s="5">
        <v>5</v>
      </c>
      <c r="G414" s="5">
        <v>3</v>
      </c>
      <c r="H414" s="5">
        <v>1</v>
      </c>
      <c r="I414" s="5">
        <v>0</v>
      </c>
    </row>
    <row r="415" spans="1:9" x14ac:dyDescent="0.55000000000000004">
      <c r="A415" s="5">
        <v>6</v>
      </c>
      <c r="B415" s="5">
        <v>28.7</v>
      </c>
      <c r="C415" s="5">
        <v>0.157</v>
      </c>
      <c r="D415" s="5">
        <v>30</v>
      </c>
      <c r="E415" s="5">
        <v>5</v>
      </c>
      <c r="F415" s="5">
        <v>7</v>
      </c>
      <c r="G415" s="5">
        <v>1</v>
      </c>
      <c r="H415" s="5">
        <v>1</v>
      </c>
      <c r="I415" s="5">
        <v>0</v>
      </c>
    </row>
    <row r="416" spans="1:9" x14ac:dyDescent="0.55000000000000004">
      <c r="A416" s="5">
        <v>2</v>
      </c>
      <c r="B416" s="5">
        <v>39.4</v>
      </c>
      <c r="C416" s="5">
        <v>0.13400000000000001</v>
      </c>
      <c r="D416" s="5">
        <v>30</v>
      </c>
      <c r="E416" s="5">
        <v>7</v>
      </c>
      <c r="F416" s="5">
        <v>5</v>
      </c>
      <c r="G416" s="5">
        <v>3</v>
      </c>
      <c r="H416" s="5">
        <v>5</v>
      </c>
      <c r="I416" s="5">
        <v>0</v>
      </c>
    </row>
    <row r="417" spans="1:9" x14ac:dyDescent="0.55000000000000004">
      <c r="A417" s="5">
        <v>10</v>
      </c>
      <c r="B417" s="5">
        <v>0</v>
      </c>
      <c r="C417" s="5">
        <v>0.26100000000000001</v>
      </c>
      <c r="D417" s="5">
        <v>30</v>
      </c>
      <c r="E417" s="5">
        <v>5</v>
      </c>
      <c r="F417" s="5">
        <v>1</v>
      </c>
      <c r="G417" s="5">
        <v>1</v>
      </c>
      <c r="H417" s="5">
        <v>1</v>
      </c>
      <c r="I417" s="5">
        <v>1</v>
      </c>
    </row>
    <row r="418" spans="1:9" x14ac:dyDescent="0.55000000000000004">
      <c r="A418" s="5">
        <v>5</v>
      </c>
      <c r="B418" s="5">
        <v>26.2</v>
      </c>
      <c r="C418" s="5">
        <v>0.245</v>
      </c>
      <c r="D418" s="5">
        <v>30</v>
      </c>
      <c r="E418" s="5">
        <v>5</v>
      </c>
      <c r="F418" s="5">
        <v>5</v>
      </c>
      <c r="G418" s="5">
        <v>2</v>
      </c>
      <c r="H418" s="5">
        <v>2</v>
      </c>
      <c r="I418" s="5">
        <v>0</v>
      </c>
    </row>
    <row r="419" spans="1:9" x14ac:dyDescent="0.55000000000000004">
      <c r="A419" s="5">
        <v>1</v>
      </c>
      <c r="B419" s="5">
        <v>26.6</v>
      </c>
      <c r="C419" s="5">
        <v>0.35099999999999998</v>
      </c>
      <c r="D419" s="5">
        <v>31</v>
      </c>
      <c r="E419" s="5">
        <v>4</v>
      </c>
      <c r="F419" s="5">
        <v>5</v>
      </c>
      <c r="G419" s="5">
        <v>3</v>
      </c>
      <c r="H419" s="5">
        <v>1</v>
      </c>
      <c r="I419" s="5">
        <v>0</v>
      </c>
    </row>
    <row r="420" spans="1:9" x14ac:dyDescent="0.55000000000000004">
      <c r="A420" s="5">
        <v>0</v>
      </c>
      <c r="B420" s="5">
        <v>45.8</v>
      </c>
      <c r="C420" s="5">
        <v>0.55100000000000005</v>
      </c>
      <c r="D420" s="5">
        <v>31</v>
      </c>
      <c r="E420" s="5">
        <v>5</v>
      </c>
      <c r="F420" s="5">
        <v>6</v>
      </c>
      <c r="G420" s="5">
        <v>4</v>
      </c>
      <c r="H420" s="5">
        <v>3</v>
      </c>
      <c r="I420" s="5">
        <v>1</v>
      </c>
    </row>
    <row r="421" spans="1:9" x14ac:dyDescent="0.55000000000000004">
      <c r="A421" s="5">
        <v>7</v>
      </c>
      <c r="B421" s="5">
        <v>29.6</v>
      </c>
      <c r="C421" s="5">
        <v>0.254</v>
      </c>
      <c r="D421" s="5">
        <v>31</v>
      </c>
      <c r="E421" s="5">
        <v>5</v>
      </c>
      <c r="F421" s="5">
        <v>5</v>
      </c>
      <c r="G421" s="5">
        <v>1</v>
      </c>
      <c r="H421" s="5">
        <v>1</v>
      </c>
      <c r="I421" s="5">
        <v>1</v>
      </c>
    </row>
    <row r="422" spans="1:9" x14ac:dyDescent="0.55000000000000004">
      <c r="A422" s="5">
        <v>7</v>
      </c>
      <c r="B422" s="5">
        <v>39.1</v>
      </c>
      <c r="C422" s="5">
        <v>0.34399999999999997</v>
      </c>
      <c r="D422" s="5">
        <v>31</v>
      </c>
      <c r="E422" s="5">
        <v>5</v>
      </c>
      <c r="F422" s="5">
        <v>5</v>
      </c>
      <c r="G422" s="5">
        <v>3</v>
      </c>
      <c r="H422" s="5">
        <v>1</v>
      </c>
      <c r="I422" s="5">
        <v>1</v>
      </c>
    </row>
    <row r="423" spans="1:9" x14ac:dyDescent="0.55000000000000004">
      <c r="A423" s="5">
        <v>0</v>
      </c>
      <c r="B423" s="5">
        <v>46.8</v>
      </c>
      <c r="C423" s="5">
        <v>0.96199999999999997</v>
      </c>
      <c r="D423" s="5">
        <v>31</v>
      </c>
      <c r="E423" s="5">
        <v>5</v>
      </c>
      <c r="F423" s="5">
        <v>6</v>
      </c>
      <c r="G423" s="5">
        <v>5</v>
      </c>
      <c r="H423" s="5">
        <v>2</v>
      </c>
      <c r="I423" s="5">
        <v>0</v>
      </c>
    </row>
    <row r="424" spans="1:9" x14ac:dyDescent="0.55000000000000004">
      <c r="A424" s="5">
        <v>1</v>
      </c>
      <c r="B424" s="5">
        <v>49.7</v>
      </c>
      <c r="C424" s="5">
        <v>0.32500000000000001</v>
      </c>
      <c r="D424" s="5">
        <v>31</v>
      </c>
      <c r="E424" s="5">
        <v>5</v>
      </c>
      <c r="F424" s="5">
        <v>6</v>
      </c>
      <c r="G424" s="5">
        <v>5</v>
      </c>
      <c r="H424" s="5">
        <v>3</v>
      </c>
      <c r="I424" s="5">
        <v>1</v>
      </c>
    </row>
    <row r="425" spans="1:9" x14ac:dyDescent="0.55000000000000004">
      <c r="A425" s="5">
        <v>2</v>
      </c>
      <c r="B425" s="5">
        <v>33.799999999999997</v>
      </c>
      <c r="C425" s="5">
        <v>8.7999999999999995E-2</v>
      </c>
      <c r="D425" s="5">
        <v>31</v>
      </c>
      <c r="E425" s="5">
        <v>6</v>
      </c>
      <c r="F425" s="5">
        <v>4</v>
      </c>
      <c r="G425" s="5">
        <v>2</v>
      </c>
      <c r="H425" s="5">
        <v>2</v>
      </c>
      <c r="I425" s="5">
        <v>0</v>
      </c>
    </row>
    <row r="426" spans="1:9" x14ac:dyDescent="0.55000000000000004">
      <c r="A426" s="5">
        <v>8</v>
      </c>
      <c r="B426" s="5">
        <v>27.9</v>
      </c>
      <c r="C426" s="5">
        <v>0.64</v>
      </c>
      <c r="D426" s="5">
        <v>31</v>
      </c>
      <c r="E426" s="5">
        <v>5</v>
      </c>
      <c r="F426" s="5">
        <v>5</v>
      </c>
      <c r="G426" s="5">
        <v>4</v>
      </c>
      <c r="H426" s="5">
        <v>2</v>
      </c>
      <c r="I426" s="5">
        <v>1</v>
      </c>
    </row>
    <row r="427" spans="1:9" x14ac:dyDescent="0.55000000000000004">
      <c r="A427" s="5">
        <v>4</v>
      </c>
      <c r="B427" s="5">
        <v>36.700000000000003</v>
      </c>
      <c r="C427" s="5">
        <v>2.3290000000000002</v>
      </c>
      <c r="D427" s="5">
        <v>31</v>
      </c>
      <c r="E427" s="5">
        <v>8</v>
      </c>
      <c r="F427" s="5">
        <v>5</v>
      </c>
      <c r="G427" s="5">
        <v>4</v>
      </c>
      <c r="H427" s="5">
        <v>8</v>
      </c>
      <c r="I427" s="5">
        <v>0</v>
      </c>
    </row>
    <row r="428" spans="1:9" x14ac:dyDescent="0.55000000000000004">
      <c r="A428" s="5">
        <v>2</v>
      </c>
      <c r="B428" s="5">
        <v>43.3</v>
      </c>
      <c r="C428" s="5">
        <v>1.224</v>
      </c>
      <c r="D428" s="5">
        <v>31</v>
      </c>
      <c r="E428" s="5">
        <v>6</v>
      </c>
      <c r="F428" s="5">
        <v>6</v>
      </c>
      <c r="G428" s="5">
        <v>3</v>
      </c>
      <c r="H428" s="5">
        <v>2</v>
      </c>
      <c r="I428" s="5">
        <v>1</v>
      </c>
    </row>
    <row r="429" spans="1:9" x14ac:dyDescent="0.55000000000000004">
      <c r="A429" s="5">
        <v>4</v>
      </c>
      <c r="B429" s="5">
        <v>27.5</v>
      </c>
      <c r="C429" s="5">
        <v>0.52700000000000002</v>
      </c>
      <c r="D429" s="5">
        <v>31</v>
      </c>
      <c r="E429" s="5">
        <v>6</v>
      </c>
      <c r="F429" s="5">
        <v>4</v>
      </c>
      <c r="G429" s="5">
        <v>1</v>
      </c>
      <c r="H429" s="5">
        <v>3</v>
      </c>
      <c r="I429" s="5">
        <v>0</v>
      </c>
    </row>
    <row r="430" spans="1:9" x14ac:dyDescent="0.55000000000000004">
      <c r="A430" s="5">
        <v>4</v>
      </c>
      <c r="B430" s="5">
        <v>32.9</v>
      </c>
      <c r="C430" s="5">
        <v>0.80300000000000005</v>
      </c>
      <c r="D430" s="5">
        <v>31</v>
      </c>
      <c r="E430" s="5">
        <v>7</v>
      </c>
      <c r="F430" s="5">
        <v>6</v>
      </c>
      <c r="G430" s="5">
        <v>1</v>
      </c>
      <c r="H430" s="5">
        <v>1</v>
      </c>
      <c r="I430" s="5">
        <v>1</v>
      </c>
    </row>
    <row r="431" spans="1:9" x14ac:dyDescent="0.55000000000000004">
      <c r="A431" s="5">
        <v>4</v>
      </c>
      <c r="B431" s="5">
        <v>32</v>
      </c>
      <c r="C431" s="5">
        <v>0.161</v>
      </c>
      <c r="D431" s="5">
        <v>31</v>
      </c>
      <c r="E431" s="5">
        <v>4</v>
      </c>
      <c r="F431" s="5">
        <v>5</v>
      </c>
      <c r="G431" s="5">
        <v>1</v>
      </c>
      <c r="H431" s="5">
        <v>1</v>
      </c>
      <c r="I431" s="5">
        <v>1</v>
      </c>
    </row>
    <row r="432" spans="1:9" x14ac:dyDescent="0.55000000000000004">
      <c r="A432" s="5">
        <v>4</v>
      </c>
      <c r="B432" s="5">
        <v>37</v>
      </c>
      <c r="C432" s="5">
        <v>0.26400000000000001</v>
      </c>
      <c r="D432" s="5">
        <v>31</v>
      </c>
      <c r="E432" s="5">
        <v>8</v>
      </c>
      <c r="F432" s="5">
        <v>6</v>
      </c>
      <c r="G432" s="5">
        <v>4</v>
      </c>
      <c r="H432" s="5">
        <v>3</v>
      </c>
      <c r="I432" s="5">
        <v>1</v>
      </c>
    </row>
    <row r="433" spans="1:9" x14ac:dyDescent="0.55000000000000004">
      <c r="A433" s="5">
        <v>6</v>
      </c>
      <c r="B433" s="5">
        <v>36.799999999999997</v>
      </c>
      <c r="C433" s="5">
        <v>0.72699999999999998</v>
      </c>
      <c r="D433" s="5">
        <v>31</v>
      </c>
      <c r="E433" s="5">
        <v>5</v>
      </c>
      <c r="F433" s="5">
        <v>6</v>
      </c>
      <c r="G433" s="5">
        <v>1</v>
      </c>
      <c r="H433" s="5">
        <v>1</v>
      </c>
      <c r="I433" s="5">
        <v>0</v>
      </c>
    </row>
    <row r="434" spans="1:9" x14ac:dyDescent="0.55000000000000004">
      <c r="A434" s="5">
        <v>7</v>
      </c>
      <c r="B434" s="5">
        <v>23.8</v>
      </c>
      <c r="C434" s="5">
        <v>0.46600000000000003</v>
      </c>
      <c r="D434" s="5">
        <v>31</v>
      </c>
      <c r="E434" s="5">
        <v>5</v>
      </c>
      <c r="F434" s="5">
        <v>5</v>
      </c>
      <c r="G434" s="5">
        <v>2</v>
      </c>
      <c r="H434" s="5">
        <v>2</v>
      </c>
      <c r="I434" s="5">
        <v>0</v>
      </c>
    </row>
    <row r="435" spans="1:9" x14ac:dyDescent="0.55000000000000004">
      <c r="A435" s="5">
        <v>0</v>
      </c>
      <c r="B435" s="5">
        <v>44.2</v>
      </c>
      <c r="C435" s="5">
        <v>0.63</v>
      </c>
      <c r="D435" s="5">
        <v>31</v>
      </c>
      <c r="E435" s="5">
        <v>6</v>
      </c>
      <c r="F435" s="5">
        <v>1</v>
      </c>
      <c r="G435" s="5">
        <v>1</v>
      </c>
      <c r="H435" s="5">
        <v>1</v>
      </c>
      <c r="I435" s="5">
        <v>1</v>
      </c>
    </row>
    <row r="436" spans="1:9" x14ac:dyDescent="0.55000000000000004">
      <c r="A436" s="5">
        <v>0</v>
      </c>
      <c r="B436" s="5">
        <v>24.6</v>
      </c>
      <c r="C436" s="5">
        <v>0.66</v>
      </c>
      <c r="D436" s="5">
        <v>31</v>
      </c>
      <c r="E436" s="5">
        <v>5</v>
      </c>
      <c r="F436" s="5">
        <v>5</v>
      </c>
      <c r="G436" s="5">
        <v>1</v>
      </c>
      <c r="H436" s="5">
        <v>1</v>
      </c>
      <c r="I436" s="5">
        <v>0</v>
      </c>
    </row>
    <row r="437" spans="1:9" x14ac:dyDescent="0.55000000000000004">
      <c r="A437" s="5">
        <v>6</v>
      </c>
      <c r="B437" s="5">
        <v>29.8</v>
      </c>
      <c r="C437" s="5">
        <v>0.501</v>
      </c>
      <c r="D437" s="5">
        <v>31</v>
      </c>
      <c r="E437" s="5">
        <v>4</v>
      </c>
      <c r="F437" s="5">
        <v>1</v>
      </c>
      <c r="G437" s="5">
        <v>1</v>
      </c>
      <c r="H437" s="5">
        <v>1</v>
      </c>
      <c r="I437" s="5">
        <v>0</v>
      </c>
    </row>
    <row r="438" spans="1:9" x14ac:dyDescent="0.55000000000000004">
      <c r="A438" s="5">
        <v>10</v>
      </c>
      <c r="B438" s="5">
        <v>25.9</v>
      </c>
      <c r="C438" s="5">
        <v>0.16700000000000001</v>
      </c>
      <c r="D438" s="5">
        <v>31</v>
      </c>
      <c r="E438" s="5">
        <v>4</v>
      </c>
      <c r="F438" s="5">
        <v>5</v>
      </c>
      <c r="G438" s="5">
        <v>1</v>
      </c>
      <c r="H438" s="5">
        <v>1</v>
      </c>
      <c r="I438" s="5">
        <v>0</v>
      </c>
    </row>
    <row r="439" spans="1:9" x14ac:dyDescent="0.55000000000000004">
      <c r="A439" s="5">
        <v>4</v>
      </c>
      <c r="B439" s="5">
        <v>28</v>
      </c>
      <c r="C439" s="5">
        <v>0.61</v>
      </c>
      <c r="D439" s="5">
        <v>31</v>
      </c>
      <c r="E439" s="5">
        <v>4</v>
      </c>
      <c r="F439" s="5">
        <v>1</v>
      </c>
      <c r="G439" s="5">
        <v>1</v>
      </c>
      <c r="H439" s="5">
        <v>1</v>
      </c>
      <c r="I439" s="5">
        <v>0</v>
      </c>
    </row>
    <row r="440" spans="1:9" x14ac:dyDescent="0.55000000000000004">
      <c r="A440" s="5">
        <v>6</v>
      </c>
      <c r="B440" s="5">
        <v>30.9</v>
      </c>
      <c r="C440" s="5">
        <v>0.32800000000000001</v>
      </c>
      <c r="D440" s="5">
        <v>31</v>
      </c>
      <c r="E440" s="5">
        <v>8</v>
      </c>
      <c r="F440" s="5">
        <v>5</v>
      </c>
      <c r="G440" s="5">
        <v>1</v>
      </c>
      <c r="H440" s="5">
        <v>1</v>
      </c>
      <c r="I440" s="5">
        <v>1</v>
      </c>
    </row>
    <row r="441" spans="1:9" x14ac:dyDescent="0.55000000000000004">
      <c r="A441" s="5">
        <v>3</v>
      </c>
      <c r="B441" s="5">
        <v>29.9</v>
      </c>
      <c r="C441" s="5">
        <v>0.26800000000000002</v>
      </c>
      <c r="D441" s="5">
        <v>31</v>
      </c>
      <c r="E441" s="5">
        <v>7</v>
      </c>
      <c r="F441" s="5">
        <v>5</v>
      </c>
      <c r="G441" s="5">
        <v>2</v>
      </c>
      <c r="H441" s="5">
        <v>2</v>
      </c>
      <c r="I441" s="5">
        <v>1</v>
      </c>
    </row>
    <row r="442" spans="1:9" x14ac:dyDescent="0.55000000000000004">
      <c r="A442" s="5">
        <v>3</v>
      </c>
      <c r="B442" s="5">
        <v>33.799999999999997</v>
      </c>
      <c r="C442" s="5">
        <v>0.97</v>
      </c>
      <c r="D442" s="5">
        <v>31</v>
      </c>
      <c r="E442" s="5">
        <v>7</v>
      </c>
      <c r="F442" s="5">
        <v>6</v>
      </c>
      <c r="G442" s="5">
        <v>4</v>
      </c>
      <c r="H442" s="5">
        <v>2</v>
      </c>
      <c r="I442" s="5">
        <v>1</v>
      </c>
    </row>
    <row r="443" spans="1:9" x14ac:dyDescent="0.55000000000000004">
      <c r="A443" s="5">
        <v>8</v>
      </c>
      <c r="B443" s="5">
        <v>23.3</v>
      </c>
      <c r="C443" s="5">
        <v>0.67200000000000004</v>
      </c>
      <c r="D443" s="5">
        <v>32</v>
      </c>
      <c r="E443" s="5">
        <v>8</v>
      </c>
      <c r="F443" s="5">
        <v>5</v>
      </c>
      <c r="G443" s="5">
        <v>1</v>
      </c>
      <c r="H443" s="5">
        <v>1</v>
      </c>
      <c r="I443" s="5">
        <v>1</v>
      </c>
    </row>
    <row r="444" spans="1:9" x14ac:dyDescent="0.55000000000000004">
      <c r="A444" s="5">
        <v>7</v>
      </c>
      <c r="B444" s="5">
        <v>30</v>
      </c>
      <c r="C444" s="5">
        <v>0.48399999999999999</v>
      </c>
      <c r="D444" s="5">
        <v>32</v>
      </c>
      <c r="E444" s="5">
        <v>5</v>
      </c>
      <c r="F444" s="5">
        <v>1</v>
      </c>
      <c r="G444" s="5">
        <v>1</v>
      </c>
      <c r="H444" s="5">
        <v>1</v>
      </c>
      <c r="I444" s="5">
        <v>1</v>
      </c>
    </row>
    <row r="445" spans="1:9" x14ac:dyDescent="0.55000000000000004">
      <c r="A445" s="5">
        <v>1</v>
      </c>
      <c r="B445" s="5">
        <v>34.6</v>
      </c>
      <c r="C445" s="5">
        <v>0.52900000000000003</v>
      </c>
      <c r="D445" s="5">
        <v>32</v>
      </c>
      <c r="E445" s="5">
        <v>5</v>
      </c>
      <c r="F445" s="5">
        <v>5</v>
      </c>
      <c r="G445" s="5">
        <v>3</v>
      </c>
      <c r="H445" s="5">
        <v>1</v>
      </c>
      <c r="I445" s="5">
        <v>1</v>
      </c>
    </row>
    <row r="446" spans="1:9" x14ac:dyDescent="0.55000000000000004">
      <c r="A446" s="5">
        <v>5</v>
      </c>
      <c r="B446" s="5">
        <v>29</v>
      </c>
      <c r="C446" s="5">
        <v>0.20300000000000001</v>
      </c>
      <c r="D446" s="5">
        <v>32</v>
      </c>
      <c r="E446" s="5">
        <v>4</v>
      </c>
      <c r="F446" s="5">
        <v>5</v>
      </c>
      <c r="G446" s="5">
        <v>3</v>
      </c>
      <c r="H446" s="5">
        <v>1</v>
      </c>
      <c r="I446" s="5">
        <v>0</v>
      </c>
    </row>
    <row r="447" spans="1:9" x14ac:dyDescent="0.55000000000000004">
      <c r="A447" s="5">
        <v>0</v>
      </c>
      <c r="B447" s="5">
        <v>31.6</v>
      </c>
      <c r="C447" s="5">
        <v>0.74299999999999999</v>
      </c>
      <c r="D447" s="5">
        <v>32</v>
      </c>
      <c r="E447" s="5">
        <v>6</v>
      </c>
      <c r="F447" s="5">
        <v>6</v>
      </c>
      <c r="G447" s="5">
        <v>1</v>
      </c>
      <c r="H447" s="5">
        <v>1</v>
      </c>
      <c r="I447" s="5">
        <v>1</v>
      </c>
    </row>
    <row r="448" spans="1:9" x14ac:dyDescent="0.55000000000000004">
      <c r="A448" s="5">
        <v>6</v>
      </c>
      <c r="B448" s="5">
        <v>23.2</v>
      </c>
      <c r="C448" s="5">
        <v>8.4000000000000005E-2</v>
      </c>
      <c r="D448" s="5">
        <v>32</v>
      </c>
      <c r="E448" s="5">
        <v>4</v>
      </c>
      <c r="F448" s="5">
        <v>6</v>
      </c>
      <c r="G448" s="5">
        <v>1</v>
      </c>
      <c r="H448" s="5">
        <v>1</v>
      </c>
      <c r="I448" s="5">
        <v>0</v>
      </c>
    </row>
    <row r="449" spans="1:9" x14ac:dyDescent="0.55000000000000004">
      <c r="A449" s="5">
        <v>0</v>
      </c>
      <c r="B449" s="5">
        <v>27.3</v>
      </c>
      <c r="C449" s="5">
        <v>0.78700000000000003</v>
      </c>
      <c r="D449" s="5">
        <v>32</v>
      </c>
      <c r="E449" s="5">
        <v>5</v>
      </c>
      <c r="F449" s="5">
        <v>5</v>
      </c>
      <c r="G449" s="5">
        <v>2</v>
      </c>
      <c r="H449" s="5">
        <v>1</v>
      </c>
      <c r="I449" s="5">
        <v>0</v>
      </c>
    </row>
    <row r="450" spans="1:9" x14ac:dyDescent="0.55000000000000004">
      <c r="A450" s="5">
        <v>6</v>
      </c>
      <c r="B450" s="5">
        <v>30</v>
      </c>
      <c r="C450" s="5">
        <v>0.46400000000000002</v>
      </c>
      <c r="D450" s="5">
        <v>32</v>
      </c>
      <c r="E450" s="5">
        <v>6</v>
      </c>
      <c r="F450" s="5">
        <v>5</v>
      </c>
      <c r="G450" s="5">
        <v>3</v>
      </c>
      <c r="H450" s="5">
        <v>2</v>
      </c>
      <c r="I450" s="5">
        <v>0</v>
      </c>
    </row>
    <row r="451" spans="1:9" x14ac:dyDescent="0.55000000000000004">
      <c r="A451" s="5">
        <v>5</v>
      </c>
      <c r="B451" s="5">
        <v>29</v>
      </c>
      <c r="C451" s="5">
        <v>1.224</v>
      </c>
      <c r="D451" s="5">
        <v>32</v>
      </c>
      <c r="E451" s="5">
        <v>4</v>
      </c>
      <c r="F451" s="5">
        <v>5</v>
      </c>
      <c r="G451" s="5">
        <v>2</v>
      </c>
      <c r="H451" s="5">
        <v>1</v>
      </c>
      <c r="I451" s="5">
        <v>1</v>
      </c>
    </row>
    <row r="452" spans="1:9" x14ac:dyDescent="0.55000000000000004">
      <c r="A452" s="5">
        <v>9</v>
      </c>
      <c r="B452" s="5">
        <v>30.8</v>
      </c>
      <c r="C452" s="5">
        <v>0.83099999999999996</v>
      </c>
      <c r="D452" s="5">
        <v>32</v>
      </c>
      <c r="E452" s="5">
        <v>7</v>
      </c>
      <c r="F452" s="5">
        <v>6</v>
      </c>
      <c r="G452" s="5">
        <v>2</v>
      </c>
      <c r="H452" s="5">
        <v>1</v>
      </c>
      <c r="I452" s="5">
        <v>1</v>
      </c>
    </row>
    <row r="453" spans="1:9" x14ac:dyDescent="0.55000000000000004">
      <c r="A453" s="5">
        <v>4</v>
      </c>
      <c r="B453" s="5">
        <v>48.3</v>
      </c>
      <c r="C453" s="5">
        <v>0.23799999999999999</v>
      </c>
      <c r="D453" s="5">
        <v>32</v>
      </c>
      <c r="E453" s="5">
        <v>7</v>
      </c>
      <c r="F453" s="5">
        <v>5</v>
      </c>
      <c r="G453" s="5">
        <v>1</v>
      </c>
      <c r="H453" s="5">
        <v>1</v>
      </c>
      <c r="I453" s="5">
        <v>1</v>
      </c>
    </row>
    <row r="454" spans="1:9" x14ac:dyDescent="0.55000000000000004">
      <c r="A454" s="5">
        <v>3</v>
      </c>
      <c r="B454" s="5">
        <v>36.4</v>
      </c>
      <c r="C454" s="5">
        <v>0.96799999999999997</v>
      </c>
      <c r="D454" s="5">
        <v>32</v>
      </c>
      <c r="E454" s="5">
        <v>6</v>
      </c>
      <c r="F454" s="5">
        <v>7</v>
      </c>
      <c r="G454" s="5">
        <v>4</v>
      </c>
      <c r="H454" s="5">
        <v>2</v>
      </c>
      <c r="I454" s="5">
        <v>1</v>
      </c>
    </row>
    <row r="455" spans="1:9" x14ac:dyDescent="0.55000000000000004">
      <c r="A455" s="5">
        <v>6</v>
      </c>
      <c r="B455" s="5">
        <v>26.9</v>
      </c>
      <c r="C455" s="5">
        <v>0.497</v>
      </c>
      <c r="D455" s="5">
        <v>32</v>
      </c>
      <c r="E455" s="5">
        <v>4</v>
      </c>
      <c r="F455" s="5">
        <v>4</v>
      </c>
      <c r="G455" s="5">
        <v>2</v>
      </c>
      <c r="H455" s="5">
        <v>1</v>
      </c>
      <c r="I455" s="5">
        <v>0</v>
      </c>
    </row>
    <row r="456" spans="1:9" x14ac:dyDescent="0.55000000000000004">
      <c r="A456" s="5">
        <v>7</v>
      </c>
      <c r="B456" s="5">
        <v>40.9</v>
      </c>
      <c r="C456" s="5">
        <v>0.871</v>
      </c>
      <c r="D456" s="5">
        <v>32</v>
      </c>
      <c r="E456" s="5">
        <v>4</v>
      </c>
      <c r="F456" s="5">
        <v>5</v>
      </c>
      <c r="G456" s="5">
        <v>3</v>
      </c>
      <c r="H456" s="5">
        <v>1</v>
      </c>
      <c r="I456" s="5">
        <v>1</v>
      </c>
    </row>
    <row r="457" spans="1:9" x14ac:dyDescent="0.55000000000000004">
      <c r="A457" s="5">
        <v>3</v>
      </c>
      <c r="B457" s="5">
        <v>29.5</v>
      </c>
      <c r="C457" s="5">
        <v>0.121</v>
      </c>
      <c r="D457" s="5">
        <v>32</v>
      </c>
      <c r="E457" s="5">
        <v>5</v>
      </c>
      <c r="F457" s="5">
        <v>5</v>
      </c>
      <c r="G457" s="5">
        <v>1</v>
      </c>
      <c r="H457" s="5">
        <v>1</v>
      </c>
      <c r="I457" s="5">
        <v>0</v>
      </c>
    </row>
    <row r="458" spans="1:9" x14ac:dyDescent="0.55000000000000004">
      <c r="A458" s="5">
        <v>1</v>
      </c>
      <c r="B458" s="5">
        <v>46.3</v>
      </c>
      <c r="C458" s="5">
        <v>1.0960000000000001</v>
      </c>
      <c r="D458" s="5">
        <v>32</v>
      </c>
      <c r="E458" s="5">
        <v>4</v>
      </c>
      <c r="F458" s="5">
        <v>5</v>
      </c>
      <c r="G458" s="5">
        <v>4</v>
      </c>
      <c r="H458" s="5">
        <v>1</v>
      </c>
      <c r="I458" s="5">
        <v>0</v>
      </c>
    </row>
    <row r="459" spans="1:9" x14ac:dyDescent="0.55000000000000004">
      <c r="A459" s="5">
        <v>0</v>
      </c>
      <c r="B459" s="5">
        <v>43.1</v>
      </c>
      <c r="C459" s="5">
        <v>2.2879999999999998</v>
      </c>
      <c r="D459" s="5">
        <v>33</v>
      </c>
      <c r="E459" s="5">
        <v>6</v>
      </c>
      <c r="F459" s="5">
        <v>3</v>
      </c>
      <c r="G459" s="5">
        <v>3</v>
      </c>
      <c r="H459" s="5">
        <v>2</v>
      </c>
      <c r="I459" s="5">
        <v>1</v>
      </c>
    </row>
    <row r="460" spans="1:9" x14ac:dyDescent="0.55000000000000004">
      <c r="A460" s="5">
        <v>1</v>
      </c>
      <c r="B460" s="5">
        <v>43.3</v>
      </c>
      <c r="C460" s="5">
        <v>0.183</v>
      </c>
      <c r="D460" s="5">
        <v>33</v>
      </c>
      <c r="E460" s="5">
        <v>5</v>
      </c>
      <c r="F460" s="5">
        <v>2</v>
      </c>
      <c r="G460" s="5">
        <v>4</v>
      </c>
      <c r="H460" s="5">
        <v>1</v>
      </c>
      <c r="I460" s="5">
        <v>0</v>
      </c>
    </row>
    <row r="461" spans="1:9" x14ac:dyDescent="0.55000000000000004">
      <c r="A461" s="5">
        <v>4</v>
      </c>
      <c r="B461" s="5">
        <v>24</v>
      </c>
      <c r="C461" s="5">
        <v>0.96599999999999997</v>
      </c>
      <c r="D461" s="5">
        <v>33</v>
      </c>
      <c r="E461" s="5">
        <v>5</v>
      </c>
      <c r="F461" s="5">
        <v>4</v>
      </c>
      <c r="G461" s="5">
        <v>3</v>
      </c>
      <c r="H461" s="5">
        <v>2</v>
      </c>
      <c r="I461" s="5">
        <v>0</v>
      </c>
    </row>
    <row r="462" spans="1:9" x14ac:dyDescent="0.55000000000000004">
      <c r="A462" s="5">
        <v>1</v>
      </c>
      <c r="B462" s="5">
        <v>39</v>
      </c>
      <c r="C462" s="5">
        <v>1.222</v>
      </c>
      <c r="D462" s="5">
        <v>33</v>
      </c>
      <c r="E462" s="5">
        <v>7</v>
      </c>
      <c r="F462" s="5">
        <v>5</v>
      </c>
      <c r="G462" s="5">
        <v>1</v>
      </c>
      <c r="H462" s="5">
        <v>1</v>
      </c>
      <c r="I462" s="5">
        <v>1</v>
      </c>
    </row>
    <row r="463" spans="1:9" x14ac:dyDescent="0.55000000000000004">
      <c r="A463" s="5">
        <v>4</v>
      </c>
      <c r="B463" s="5">
        <v>29.7</v>
      </c>
      <c r="C463" s="5">
        <v>0.36099999999999999</v>
      </c>
      <c r="D463" s="5">
        <v>33</v>
      </c>
      <c r="E463" s="5">
        <v>7</v>
      </c>
      <c r="F463" s="5">
        <v>5</v>
      </c>
      <c r="G463" s="5">
        <v>2</v>
      </c>
      <c r="H463" s="5">
        <v>2</v>
      </c>
      <c r="I463" s="5">
        <v>1</v>
      </c>
    </row>
    <row r="464" spans="1:9" x14ac:dyDescent="0.55000000000000004">
      <c r="A464" s="5">
        <v>9</v>
      </c>
      <c r="B464" s="5">
        <v>33.299999999999997</v>
      </c>
      <c r="C464" s="5">
        <v>1.1140000000000001</v>
      </c>
      <c r="D464" s="5">
        <v>33</v>
      </c>
      <c r="E464" s="5">
        <v>5</v>
      </c>
      <c r="F464" s="5">
        <v>4</v>
      </c>
      <c r="G464" s="5">
        <v>1</v>
      </c>
      <c r="H464" s="5">
        <v>1</v>
      </c>
      <c r="I464" s="5">
        <v>1</v>
      </c>
    </row>
    <row r="465" spans="1:9" x14ac:dyDescent="0.55000000000000004">
      <c r="A465" s="5">
        <v>2</v>
      </c>
      <c r="B465" s="5">
        <v>29.7</v>
      </c>
      <c r="C465" s="5">
        <v>0.37</v>
      </c>
      <c r="D465" s="5">
        <v>33</v>
      </c>
      <c r="E465" s="5">
        <v>4</v>
      </c>
      <c r="F465" s="5">
        <v>5</v>
      </c>
      <c r="G465" s="5">
        <v>2</v>
      </c>
      <c r="H465" s="5">
        <v>1</v>
      </c>
      <c r="I465" s="5">
        <v>0</v>
      </c>
    </row>
    <row r="466" spans="1:9" x14ac:dyDescent="0.55000000000000004">
      <c r="A466" s="5">
        <v>1</v>
      </c>
      <c r="B466" s="5">
        <v>32</v>
      </c>
      <c r="C466" s="5">
        <v>1.321</v>
      </c>
      <c r="D466" s="5">
        <v>33</v>
      </c>
      <c r="E466" s="5">
        <v>6</v>
      </c>
      <c r="F466" s="5">
        <v>7</v>
      </c>
      <c r="G466" s="5">
        <v>4</v>
      </c>
      <c r="H466" s="5">
        <v>1</v>
      </c>
      <c r="I466" s="5">
        <v>1</v>
      </c>
    </row>
    <row r="467" spans="1:9" x14ac:dyDescent="0.55000000000000004">
      <c r="A467" s="5">
        <v>6</v>
      </c>
      <c r="B467" s="5">
        <v>27.1</v>
      </c>
      <c r="C467" s="5">
        <v>1.3180000000000001</v>
      </c>
      <c r="D467" s="5">
        <v>33</v>
      </c>
      <c r="E467" s="5">
        <v>5</v>
      </c>
      <c r="F467" s="5">
        <v>4</v>
      </c>
      <c r="G467" s="5">
        <v>2</v>
      </c>
      <c r="H467" s="5">
        <v>2</v>
      </c>
      <c r="I467" s="5">
        <v>1</v>
      </c>
    </row>
    <row r="468" spans="1:9" x14ac:dyDescent="0.55000000000000004">
      <c r="A468" s="5">
        <v>5</v>
      </c>
      <c r="B468" s="5">
        <v>36.1</v>
      </c>
      <c r="C468" s="5">
        <v>0.26300000000000001</v>
      </c>
      <c r="D468" s="5">
        <v>33</v>
      </c>
      <c r="E468" s="5">
        <v>5</v>
      </c>
      <c r="F468" s="5">
        <v>5</v>
      </c>
      <c r="G468" s="5">
        <v>4</v>
      </c>
      <c r="H468" s="5">
        <v>1</v>
      </c>
      <c r="I468" s="5">
        <v>0</v>
      </c>
    </row>
    <row r="469" spans="1:9" x14ac:dyDescent="0.55000000000000004">
      <c r="A469" s="5">
        <v>9</v>
      </c>
      <c r="B469" s="5">
        <v>34.200000000000003</v>
      </c>
      <c r="C469" s="5">
        <v>0.89300000000000002</v>
      </c>
      <c r="D469" s="5">
        <v>33</v>
      </c>
      <c r="E469" s="5">
        <v>7</v>
      </c>
      <c r="F469" s="5">
        <v>6</v>
      </c>
      <c r="G469" s="5">
        <v>3</v>
      </c>
      <c r="H469" s="5">
        <v>2</v>
      </c>
      <c r="I469" s="5">
        <v>1</v>
      </c>
    </row>
    <row r="470" spans="1:9" x14ac:dyDescent="0.55000000000000004">
      <c r="A470" s="5">
        <v>5</v>
      </c>
      <c r="B470" s="5">
        <v>34.700000000000003</v>
      </c>
      <c r="C470" s="5">
        <v>0.28999999999999998</v>
      </c>
      <c r="D470" s="5">
        <v>33</v>
      </c>
      <c r="E470" s="5">
        <v>5</v>
      </c>
      <c r="F470" s="5">
        <v>6</v>
      </c>
      <c r="G470" s="5">
        <v>1</v>
      </c>
      <c r="H470" s="5">
        <v>1</v>
      </c>
      <c r="I470" s="5">
        <v>0</v>
      </c>
    </row>
    <row r="471" spans="1:9" x14ac:dyDescent="0.55000000000000004">
      <c r="A471" s="5">
        <v>8</v>
      </c>
      <c r="B471" s="5">
        <v>30.5</v>
      </c>
      <c r="C471" s="5">
        <v>0.95499999999999996</v>
      </c>
      <c r="D471" s="5">
        <v>33</v>
      </c>
      <c r="E471" s="5">
        <v>5</v>
      </c>
      <c r="F471" s="5">
        <v>5</v>
      </c>
      <c r="G471" s="5">
        <v>1</v>
      </c>
      <c r="H471" s="5">
        <v>1</v>
      </c>
      <c r="I471" s="5">
        <v>1</v>
      </c>
    </row>
    <row r="472" spans="1:9" x14ac:dyDescent="0.55000000000000004">
      <c r="A472" s="5">
        <v>4</v>
      </c>
      <c r="B472" s="5">
        <v>32.799999999999997</v>
      </c>
      <c r="C472" s="5">
        <v>0.14499999999999999</v>
      </c>
      <c r="D472" s="5">
        <v>33</v>
      </c>
      <c r="E472" s="5">
        <v>4</v>
      </c>
      <c r="F472" s="5">
        <v>5</v>
      </c>
      <c r="G472" s="5">
        <v>4</v>
      </c>
      <c r="H472" s="5">
        <v>1</v>
      </c>
      <c r="I472" s="5">
        <v>0</v>
      </c>
    </row>
    <row r="473" spans="1:9" x14ac:dyDescent="0.55000000000000004">
      <c r="A473" s="5">
        <v>0</v>
      </c>
      <c r="B473" s="5">
        <v>34.299999999999997</v>
      </c>
      <c r="C473" s="5">
        <v>0.20300000000000001</v>
      </c>
      <c r="D473" s="5">
        <v>33</v>
      </c>
      <c r="E473" s="5">
        <v>5</v>
      </c>
      <c r="F473" s="5">
        <v>5</v>
      </c>
      <c r="G473" s="5">
        <v>3</v>
      </c>
      <c r="H473" s="5">
        <v>2</v>
      </c>
      <c r="I473" s="5">
        <v>1</v>
      </c>
    </row>
    <row r="474" spans="1:9" x14ac:dyDescent="0.55000000000000004">
      <c r="A474" s="5">
        <v>1</v>
      </c>
      <c r="B474" s="5">
        <v>23.4</v>
      </c>
      <c r="C474" s="5">
        <v>0.44700000000000001</v>
      </c>
      <c r="D474" s="5">
        <v>33</v>
      </c>
      <c r="E474" s="5">
        <v>7</v>
      </c>
      <c r="F474" s="5">
        <v>5</v>
      </c>
      <c r="G474" s="5">
        <v>2</v>
      </c>
      <c r="H474" s="5">
        <v>2</v>
      </c>
      <c r="I474" s="5">
        <v>1</v>
      </c>
    </row>
    <row r="475" spans="1:9" x14ac:dyDescent="0.55000000000000004">
      <c r="A475" s="5">
        <v>9</v>
      </c>
      <c r="B475" s="5">
        <v>22.5</v>
      </c>
      <c r="C475" s="5">
        <v>0.14199999999999999</v>
      </c>
      <c r="D475" s="5">
        <v>33</v>
      </c>
      <c r="E475" s="5">
        <v>4</v>
      </c>
      <c r="F475" s="5">
        <v>5</v>
      </c>
      <c r="G475" s="5">
        <v>1</v>
      </c>
      <c r="H475" s="5">
        <v>1</v>
      </c>
      <c r="I475" s="5">
        <v>0</v>
      </c>
    </row>
    <row r="476" spans="1:9" x14ac:dyDescent="0.55000000000000004">
      <c r="A476" s="5">
        <v>10</v>
      </c>
      <c r="B476" s="5">
        <v>38</v>
      </c>
      <c r="C476" s="5">
        <v>0.53700000000000003</v>
      </c>
      <c r="D476" s="5">
        <v>34</v>
      </c>
      <c r="E476" s="5">
        <v>7</v>
      </c>
      <c r="F476" s="5">
        <v>5</v>
      </c>
      <c r="G476" s="5">
        <v>1</v>
      </c>
      <c r="H476" s="5">
        <v>1</v>
      </c>
      <c r="I476" s="5">
        <v>1</v>
      </c>
    </row>
    <row r="477" spans="1:9" x14ac:dyDescent="0.55000000000000004">
      <c r="A477" s="5">
        <v>4</v>
      </c>
      <c r="B477" s="5">
        <v>32</v>
      </c>
      <c r="C477" s="5">
        <v>0.443</v>
      </c>
      <c r="D477" s="5">
        <v>34</v>
      </c>
      <c r="E477" s="5">
        <v>5</v>
      </c>
      <c r="F477" s="5">
        <v>6</v>
      </c>
      <c r="G477" s="5">
        <v>2</v>
      </c>
      <c r="H477" s="5">
        <v>2</v>
      </c>
      <c r="I477" s="5">
        <v>0</v>
      </c>
    </row>
    <row r="478" spans="1:9" x14ac:dyDescent="0.55000000000000004">
      <c r="A478" s="5">
        <v>2</v>
      </c>
      <c r="B478" s="5">
        <v>30.5</v>
      </c>
      <c r="C478" s="8">
        <v>0.254</v>
      </c>
      <c r="D478" s="5">
        <v>34</v>
      </c>
      <c r="E478" s="5">
        <v>5</v>
      </c>
      <c r="F478" s="5">
        <v>5</v>
      </c>
      <c r="G478" s="5">
        <v>3</v>
      </c>
      <c r="H478" s="5">
        <v>2</v>
      </c>
      <c r="I478" s="5">
        <v>0</v>
      </c>
    </row>
    <row r="479" spans="1:9" x14ac:dyDescent="0.55000000000000004">
      <c r="A479" s="5">
        <v>4</v>
      </c>
      <c r="B479" s="5">
        <v>29.6</v>
      </c>
      <c r="C479" s="5">
        <v>0.70899999999999996</v>
      </c>
      <c r="D479" s="5">
        <v>34</v>
      </c>
      <c r="E479" s="5">
        <v>5</v>
      </c>
      <c r="F479" s="5">
        <v>5</v>
      </c>
      <c r="G479" s="5">
        <v>1</v>
      </c>
      <c r="H479" s="5">
        <v>1</v>
      </c>
      <c r="I479" s="5">
        <v>0</v>
      </c>
    </row>
    <row r="480" spans="1:9" x14ac:dyDescent="0.55000000000000004">
      <c r="A480" s="5">
        <v>9</v>
      </c>
      <c r="B480" s="5">
        <v>35.4</v>
      </c>
      <c r="C480" s="5">
        <v>0.28199999999999997</v>
      </c>
      <c r="D480" s="5">
        <v>34</v>
      </c>
      <c r="E480" s="5">
        <v>5</v>
      </c>
      <c r="F480" s="5">
        <v>5</v>
      </c>
      <c r="G480" s="5">
        <v>3</v>
      </c>
      <c r="H480" s="5">
        <v>4</v>
      </c>
      <c r="I480" s="5">
        <v>0</v>
      </c>
    </row>
    <row r="481" spans="1:9" x14ac:dyDescent="0.55000000000000004">
      <c r="A481" s="5">
        <v>3</v>
      </c>
      <c r="B481" s="5">
        <v>30.9</v>
      </c>
      <c r="C481" s="5">
        <v>0.29899999999999999</v>
      </c>
      <c r="D481" s="5">
        <v>34</v>
      </c>
      <c r="E481" s="5">
        <v>8</v>
      </c>
      <c r="F481" s="5">
        <v>5</v>
      </c>
      <c r="G481" s="5">
        <v>2</v>
      </c>
      <c r="H481" s="5">
        <v>2</v>
      </c>
      <c r="I481" s="5">
        <v>0</v>
      </c>
    </row>
    <row r="482" spans="1:9" x14ac:dyDescent="0.55000000000000004">
      <c r="A482" s="5">
        <v>5</v>
      </c>
      <c r="B482" s="5">
        <v>38.700000000000003</v>
      </c>
      <c r="C482" s="5">
        <v>0.61899999999999999</v>
      </c>
      <c r="D482" s="5">
        <v>34</v>
      </c>
      <c r="E482" s="5">
        <v>7</v>
      </c>
      <c r="F482" s="5">
        <v>6</v>
      </c>
      <c r="G482" s="5">
        <v>4</v>
      </c>
      <c r="H482" s="5">
        <v>6</v>
      </c>
      <c r="I482" s="5">
        <v>0</v>
      </c>
    </row>
    <row r="483" spans="1:9" x14ac:dyDescent="0.55000000000000004">
      <c r="A483" s="5">
        <v>10</v>
      </c>
      <c r="B483" s="5">
        <v>24</v>
      </c>
      <c r="C483" s="5">
        <v>1.022</v>
      </c>
      <c r="D483" s="5">
        <v>34</v>
      </c>
      <c r="E483" s="5">
        <v>5</v>
      </c>
      <c r="F483" s="5">
        <v>7</v>
      </c>
      <c r="G483" s="5">
        <v>1</v>
      </c>
      <c r="H483" s="5">
        <v>1</v>
      </c>
      <c r="I483" s="5">
        <v>0</v>
      </c>
    </row>
    <row r="484" spans="1:9" x14ac:dyDescent="0.55000000000000004">
      <c r="A484" s="5">
        <v>6</v>
      </c>
      <c r="B484" s="5">
        <v>33.6</v>
      </c>
      <c r="C484" s="5">
        <v>0.73299999999999998</v>
      </c>
      <c r="D484" s="5">
        <v>34</v>
      </c>
      <c r="E484" s="5">
        <v>5</v>
      </c>
      <c r="F484" s="5">
        <v>5</v>
      </c>
      <c r="G484" s="5">
        <v>4</v>
      </c>
      <c r="H484" s="5">
        <v>3</v>
      </c>
      <c r="I484" s="5">
        <v>0</v>
      </c>
    </row>
    <row r="485" spans="1:9" x14ac:dyDescent="0.55000000000000004">
      <c r="A485" s="5">
        <v>7</v>
      </c>
      <c r="B485" s="5">
        <v>27.4</v>
      </c>
      <c r="C485" s="5">
        <v>0.73199999999999998</v>
      </c>
      <c r="D485" s="5">
        <v>34</v>
      </c>
      <c r="E485" s="5">
        <v>5</v>
      </c>
      <c r="F485" s="5">
        <v>5</v>
      </c>
      <c r="G485" s="5">
        <v>1</v>
      </c>
      <c r="H485" s="5">
        <v>1</v>
      </c>
      <c r="I485" s="5">
        <v>1</v>
      </c>
    </row>
    <row r="486" spans="1:9" x14ac:dyDescent="0.55000000000000004">
      <c r="A486" s="5">
        <v>8</v>
      </c>
      <c r="B486" s="5">
        <v>24.6</v>
      </c>
      <c r="C486" s="5">
        <v>0.85599999999999998</v>
      </c>
      <c r="D486" s="5">
        <v>34</v>
      </c>
      <c r="E486" s="5">
        <v>5</v>
      </c>
      <c r="F486" s="5">
        <v>6</v>
      </c>
      <c r="G486" s="5">
        <v>1</v>
      </c>
      <c r="H486" s="5">
        <v>1</v>
      </c>
      <c r="I486" s="5">
        <v>0</v>
      </c>
    </row>
    <row r="487" spans="1:9" x14ac:dyDescent="0.55000000000000004">
      <c r="A487" s="5">
        <v>7</v>
      </c>
      <c r="B487" s="5">
        <v>33.9</v>
      </c>
      <c r="C487" s="5">
        <v>0.82599999999999996</v>
      </c>
      <c r="D487" s="5">
        <v>34</v>
      </c>
      <c r="E487" s="5">
        <v>8</v>
      </c>
      <c r="F487" s="5">
        <v>4</v>
      </c>
      <c r="G487" s="5">
        <v>3</v>
      </c>
      <c r="H487" s="5">
        <v>4</v>
      </c>
      <c r="I487" s="5">
        <v>1</v>
      </c>
    </row>
    <row r="488" spans="1:9" x14ac:dyDescent="0.55000000000000004">
      <c r="A488" s="5">
        <v>4</v>
      </c>
      <c r="B488" s="5">
        <v>29.3</v>
      </c>
      <c r="C488" s="5">
        <v>0.317</v>
      </c>
      <c r="D488" s="5">
        <v>34</v>
      </c>
      <c r="E488" s="5">
        <v>4</v>
      </c>
      <c r="F488" s="5">
        <v>6</v>
      </c>
      <c r="G488" s="5">
        <v>2</v>
      </c>
      <c r="H488" s="5">
        <v>1</v>
      </c>
      <c r="I488" s="5">
        <v>0</v>
      </c>
    </row>
    <row r="489" spans="1:9" x14ac:dyDescent="0.55000000000000004">
      <c r="A489" s="5">
        <v>3</v>
      </c>
      <c r="B489" s="5">
        <v>28.4</v>
      </c>
      <c r="C489" s="5">
        <v>0.32300000000000001</v>
      </c>
      <c r="D489" s="5">
        <v>34</v>
      </c>
      <c r="E489" s="5">
        <v>6</v>
      </c>
      <c r="F489" s="5">
        <v>6</v>
      </c>
      <c r="G489" s="5">
        <v>2</v>
      </c>
      <c r="H489" s="5">
        <v>1</v>
      </c>
      <c r="I489" s="5">
        <v>1</v>
      </c>
    </row>
    <row r="490" spans="1:9" x14ac:dyDescent="0.55000000000000004">
      <c r="A490" s="5">
        <v>11</v>
      </c>
      <c r="B490" s="5">
        <v>33.200000000000003</v>
      </c>
      <c r="C490" s="5">
        <v>0.42</v>
      </c>
      <c r="D490" s="5">
        <v>35</v>
      </c>
      <c r="E490" s="5">
        <v>6</v>
      </c>
      <c r="F490" s="5">
        <v>5</v>
      </c>
      <c r="G490" s="5">
        <v>1</v>
      </c>
      <c r="H490" s="5">
        <v>1</v>
      </c>
      <c r="I490" s="5">
        <v>0</v>
      </c>
    </row>
    <row r="491" spans="1:9" x14ac:dyDescent="0.55000000000000004">
      <c r="A491" s="5">
        <v>4</v>
      </c>
      <c r="B491" s="5">
        <v>32</v>
      </c>
      <c r="C491" s="5">
        <v>0.22600000000000001</v>
      </c>
      <c r="D491" s="5">
        <v>35</v>
      </c>
      <c r="E491" s="5">
        <v>5</v>
      </c>
      <c r="F491" s="5">
        <v>5</v>
      </c>
      <c r="G491" s="5">
        <v>1</v>
      </c>
      <c r="H491" s="5">
        <v>1</v>
      </c>
      <c r="I491" s="5">
        <v>1</v>
      </c>
    </row>
    <row r="492" spans="1:9" x14ac:dyDescent="0.55000000000000004">
      <c r="A492" s="5">
        <v>5</v>
      </c>
      <c r="B492" s="5">
        <v>35.799999999999997</v>
      </c>
      <c r="C492" s="5">
        <v>0.156</v>
      </c>
      <c r="D492" s="5">
        <v>35</v>
      </c>
      <c r="E492" s="5">
        <v>4</v>
      </c>
      <c r="F492" s="5">
        <v>6</v>
      </c>
      <c r="G492" s="5">
        <v>4</v>
      </c>
      <c r="H492" s="5">
        <v>1</v>
      </c>
      <c r="I492" s="5">
        <v>0</v>
      </c>
    </row>
    <row r="493" spans="1:9" x14ac:dyDescent="0.55000000000000004">
      <c r="A493" s="5">
        <v>0</v>
      </c>
      <c r="B493" s="5">
        <v>43.4</v>
      </c>
      <c r="C493" s="5">
        <v>1.0209999999999999</v>
      </c>
      <c r="D493" s="5">
        <v>35</v>
      </c>
      <c r="E493" s="5">
        <v>4</v>
      </c>
      <c r="F493" s="5">
        <v>7</v>
      </c>
      <c r="G493" s="5">
        <v>4</v>
      </c>
      <c r="H493" s="5">
        <v>1</v>
      </c>
      <c r="I493" s="5">
        <v>0</v>
      </c>
    </row>
    <row r="494" spans="1:9" x14ac:dyDescent="0.55000000000000004">
      <c r="A494" s="5">
        <v>5</v>
      </c>
      <c r="B494" s="5">
        <v>32.299999999999997</v>
      </c>
      <c r="C494" s="5">
        <v>0.66</v>
      </c>
      <c r="D494" s="5">
        <v>35</v>
      </c>
      <c r="E494" s="5">
        <v>5</v>
      </c>
      <c r="F494" s="5">
        <v>5</v>
      </c>
      <c r="G494" s="5">
        <v>3</v>
      </c>
      <c r="H494" s="5">
        <v>1</v>
      </c>
      <c r="I494" s="5">
        <v>1</v>
      </c>
    </row>
    <row r="495" spans="1:9" x14ac:dyDescent="0.55000000000000004">
      <c r="A495" s="5">
        <v>5</v>
      </c>
      <c r="B495" s="5">
        <v>35</v>
      </c>
      <c r="C495" s="5">
        <v>0.28599999999999998</v>
      </c>
      <c r="D495" s="5">
        <v>35</v>
      </c>
      <c r="E495" s="5">
        <v>6</v>
      </c>
      <c r="F495" s="5">
        <v>6</v>
      </c>
      <c r="G495" s="5">
        <v>4</v>
      </c>
      <c r="H495" s="5">
        <v>1</v>
      </c>
      <c r="I495" s="5">
        <v>1</v>
      </c>
    </row>
    <row r="496" spans="1:9" x14ac:dyDescent="0.55000000000000004">
      <c r="A496" s="5">
        <v>3</v>
      </c>
      <c r="B496" s="5">
        <v>35.5</v>
      </c>
      <c r="C496" s="5">
        <v>0.34399999999999997</v>
      </c>
      <c r="D496" s="5">
        <v>35</v>
      </c>
      <c r="E496" s="5">
        <v>7</v>
      </c>
      <c r="F496" s="5">
        <v>5</v>
      </c>
      <c r="G496" s="5">
        <v>3</v>
      </c>
      <c r="H496" s="5">
        <v>4</v>
      </c>
      <c r="I496" s="5">
        <v>1</v>
      </c>
    </row>
    <row r="497" spans="1:9" x14ac:dyDescent="0.55000000000000004">
      <c r="A497" s="5">
        <v>0</v>
      </c>
      <c r="B497" s="5">
        <v>36.5</v>
      </c>
      <c r="C497" s="5">
        <v>0.314</v>
      </c>
      <c r="D497" s="5">
        <v>35</v>
      </c>
      <c r="E497" s="5">
        <v>8</v>
      </c>
      <c r="F497" s="5">
        <v>6</v>
      </c>
      <c r="G497" s="5">
        <v>3</v>
      </c>
      <c r="H497" s="5">
        <v>1</v>
      </c>
      <c r="I497" s="5">
        <v>1</v>
      </c>
    </row>
    <row r="498" spans="1:9" x14ac:dyDescent="0.55000000000000004">
      <c r="A498" s="5">
        <v>11</v>
      </c>
      <c r="B498" s="5">
        <v>30.1</v>
      </c>
      <c r="C498" s="5">
        <v>0.3</v>
      </c>
      <c r="D498" s="5">
        <v>35</v>
      </c>
      <c r="E498" s="5">
        <v>4</v>
      </c>
      <c r="F498" s="5">
        <v>5</v>
      </c>
      <c r="G498" s="5">
        <v>1</v>
      </c>
      <c r="H498" s="5">
        <v>1</v>
      </c>
      <c r="I498" s="5">
        <v>0</v>
      </c>
    </row>
    <row r="499" spans="1:9" x14ac:dyDescent="0.55000000000000004">
      <c r="A499" s="5">
        <v>6</v>
      </c>
      <c r="B499" s="5">
        <v>24</v>
      </c>
      <c r="C499" s="5">
        <v>0.81299999999999994</v>
      </c>
      <c r="D499" s="5">
        <v>35</v>
      </c>
      <c r="E499" s="5">
        <v>5</v>
      </c>
      <c r="F499" s="5">
        <v>3</v>
      </c>
      <c r="G499" s="5">
        <v>2</v>
      </c>
      <c r="H499" s="5">
        <v>2</v>
      </c>
      <c r="I499" s="5">
        <v>0</v>
      </c>
    </row>
    <row r="500" spans="1:9" x14ac:dyDescent="0.55000000000000004">
      <c r="A500" s="5">
        <v>5</v>
      </c>
      <c r="B500" s="5">
        <v>25</v>
      </c>
      <c r="C500" s="5">
        <v>0.58699999999999997</v>
      </c>
      <c r="D500" s="5">
        <v>36</v>
      </c>
      <c r="E500" s="5">
        <v>2</v>
      </c>
      <c r="F500" s="5">
        <v>5</v>
      </c>
      <c r="G500" s="5">
        <v>1</v>
      </c>
      <c r="H500" s="5">
        <v>1</v>
      </c>
      <c r="I500" s="5">
        <v>0</v>
      </c>
    </row>
    <row r="501" spans="1:9" x14ac:dyDescent="0.55000000000000004">
      <c r="A501" s="5">
        <v>7</v>
      </c>
      <c r="B501" s="5">
        <v>29.3</v>
      </c>
      <c r="C501" s="5">
        <v>0.76700000000000002</v>
      </c>
      <c r="D501" s="5">
        <v>36</v>
      </c>
      <c r="E501" s="5">
        <v>4</v>
      </c>
      <c r="F501" s="5">
        <v>6</v>
      </c>
      <c r="G501" s="5">
        <v>3</v>
      </c>
      <c r="H501" s="5">
        <v>1</v>
      </c>
      <c r="I501" s="5">
        <v>0</v>
      </c>
    </row>
    <row r="502" spans="1:9" x14ac:dyDescent="0.55000000000000004">
      <c r="A502" s="5">
        <v>7</v>
      </c>
      <c r="B502" s="5">
        <v>50</v>
      </c>
      <c r="C502" s="5">
        <v>0.33700000000000002</v>
      </c>
      <c r="D502" s="5">
        <v>36</v>
      </c>
      <c r="E502" s="5">
        <v>7</v>
      </c>
      <c r="F502" s="5">
        <v>6</v>
      </c>
      <c r="G502" s="5">
        <v>4</v>
      </c>
      <c r="H502" s="5">
        <v>1</v>
      </c>
      <c r="I502" s="5">
        <v>1</v>
      </c>
    </row>
    <row r="503" spans="1:9" x14ac:dyDescent="0.55000000000000004">
      <c r="A503" s="5">
        <v>4</v>
      </c>
      <c r="B503" s="5">
        <v>29.7</v>
      </c>
      <c r="C503" s="5">
        <v>0.29399999999999998</v>
      </c>
      <c r="D503" s="5">
        <v>36</v>
      </c>
      <c r="E503" s="5">
        <v>7</v>
      </c>
      <c r="F503" s="5">
        <v>6</v>
      </c>
      <c r="G503" s="5">
        <v>4</v>
      </c>
      <c r="H503" s="5">
        <v>1</v>
      </c>
      <c r="I503" s="5">
        <v>0</v>
      </c>
    </row>
    <row r="504" spans="1:9" x14ac:dyDescent="0.55000000000000004">
      <c r="A504" s="5">
        <v>6</v>
      </c>
      <c r="B504" s="5">
        <v>30.8</v>
      </c>
      <c r="C504" s="5">
        <v>0.18</v>
      </c>
      <c r="D504" s="5">
        <v>36</v>
      </c>
      <c r="E504" s="5">
        <v>5</v>
      </c>
      <c r="F504" s="5">
        <v>6</v>
      </c>
      <c r="G504" s="5">
        <v>1</v>
      </c>
      <c r="H504" s="5">
        <v>1</v>
      </c>
      <c r="I504" s="5">
        <v>1</v>
      </c>
    </row>
    <row r="505" spans="1:9" x14ac:dyDescent="0.55000000000000004">
      <c r="A505" s="5">
        <v>8</v>
      </c>
      <c r="B505" s="5">
        <v>32.700000000000003</v>
      </c>
      <c r="C505" s="5">
        <v>0.71899999999999997</v>
      </c>
      <c r="D505" s="5">
        <v>36</v>
      </c>
      <c r="E505" s="5">
        <v>8</v>
      </c>
      <c r="F505" s="5">
        <v>5</v>
      </c>
      <c r="G505" s="5">
        <v>4</v>
      </c>
      <c r="H505" s="5">
        <v>2</v>
      </c>
      <c r="I505" s="5">
        <v>1</v>
      </c>
    </row>
    <row r="506" spans="1:9" x14ac:dyDescent="0.55000000000000004">
      <c r="A506" s="5">
        <v>7</v>
      </c>
      <c r="B506" s="5">
        <v>30.4</v>
      </c>
      <c r="C506" s="5">
        <v>0.38300000000000001</v>
      </c>
      <c r="D506" s="5">
        <v>36</v>
      </c>
      <c r="E506" s="5">
        <v>7</v>
      </c>
      <c r="F506" s="5">
        <v>5</v>
      </c>
      <c r="G506" s="5">
        <v>1</v>
      </c>
      <c r="H506" s="5">
        <v>1</v>
      </c>
      <c r="I506" s="5">
        <v>1</v>
      </c>
    </row>
    <row r="507" spans="1:9" x14ac:dyDescent="0.55000000000000004">
      <c r="A507" s="5">
        <v>9</v>
      </c>
      <c r="B507" s="5">
        <v>34.200000000000003</v>
      </c>
      <c r="C507" s="5">
        <v>0.26</v>
      </c>
      <c r="D507" s="5">
        <v>36</v>
      </c>
      <c r="E507" s="5">
        <v>5</v>
      </c>
      <c r="F507" s="5">
        <v>6</v>
      </c>
      <c r="G507" s="5">
        <v>3</v>
      </c>
      <c r="H507" s="5">
        <v>2</v>
      </c>
      <c r="I507" s="5">
        <v>1</v>
      </c>
    </row>
    <row r="508" spans="1:9" x14ac:dyDescent="0.55000000000000004">
      <c r="A508" s="5">
        <v>0</v>
      </c>
      <c r="B508" s="5">
        <v>27.4</v>
      </c>
      <c r="C508" s="5">
        <v>0.254</v>
      </c>
      <c r="D508" s="5">
        <v>36</v>
      </c>
      <c r="E508" s="5">
        <v>5</v>
      </c>
      <c r="F508" s="5">
        <v>5</v>
      </c>
      <c r="G508" s="5">
        <v>2</v>
      </c>
      <c r="H508" s="5">
        <v>1</v>
      </c>
      <c r="I508" s="5">
        <v>1</v>
      </c>
    </row>
    <row r="509" spans="1:9" x14ac:dyDescent="0.55000000000000004">
      <c r="A509" s="5">
        <v>1</v>
      </c>
      <c r="B509" s="5">
        <v>25.9</v>
      </c>
      <c r="C509" s="5">
        <v>0.67300000000000004</v>
      </c>
      <c r="D509" s="5">
        <v>36</v>
      </c>
      <c r="E509" s="5">
        <v>4</v>
      </c>
      <c r="F509" s="5">
        <v>5</v>
      </c>
      <c r="G509" s="5">
        <v>2</v>
      </c>
      <c r="H509" s="5">
        <v>1</v>
      </c>
      <c r="I509" s="5">
        <v>0</v>
      </c>
    </row>
    <row r="510" spans="1:9" x14ac:dyDescent="0.55000000000000004">
      <c r="A510" s="5">
        <v>8</v>
      </c>
      <c r="B510" s="5">
        <v>42.9</v>
      </c>
      <c r="C510" s="5">
        <v>0.51600000000000001</v>
      </c>
      <c r="D510" s="5">
        <v>36</v>
      </c>
      <c r="E510" s="5">
        <v>7</v>
      </c>
      <c r="F510" s="5">
        <v>6</v>
      </c>
      <c r="G510" s="5">
        <v>3</v>
      </c>
      <c r="H510" s="5">
        <v>2</v>
      </c>
      <c r="I510" s="5">
        <v>1</v>
      </c>
    </row>
    <row r="511" spans="1:9" x14ac:dyDescent="0.55000000000000004">
      <c r="A511" s="5">
        <v>1</v>
      </c>
      <c r="B511" s="5">
        <v>24.5</v>
      </c>
      <c r="C511" s="5">
        <v>1.1379999999999999</v>
      </c>
      <c r="D511" s="5">
        <v>36</v>
      </c>
      <c r="E511" s="5">
        <v>4</v>
      </c>
      <c r="F511" s="5">
        <v>5</v>
      </c>
      <c r="G511" s="5">
        <v>1</v>
      </c>
      <c r="H511" s="5">
        <v>1</v>
      </c>
      <c r="I511" s="5">
        <v>0</v>
      </c>
    </row>
    <row r="512" spans="1:9" x14ac:dyDescent="0.55000000000000004">
      <c r="A512" s="5">
        <v>10</v>
      </c>
      <c r="B512" s="5">
        <v>27</v>
      </c>
      <c r="C512" s="5">
        <v>0.245</v>
      </c>
      <c r="D512" s="5">
        <v>36</v>
      </c>
      <c r="E512" s="5">
        <v>6</v>
      </c>
      <c r="F512" s="5">
        <v>5</v>
      </c>
      <c r="G512" s="5">
        <v>1</v>
      </c>
      <c r="H512" s="5">
        <v>1</v>
      </c>
      <c r="I512" s="5">
        <v>0</v>
      </c>
    </row>
    <row r="513" spans="1:9" x14ac:dyDescent="0.55000000000000004">
      <c r="A513" s="5">
        <v>4</v>
      </c>
      <c r="B513" s="5">
        <v>28.4</v>
      </c>
      <c r="C513" s="5">
        <v>0.21199999999999999</v>
      </c>
      <c r="D513" s="5">
        <v>36</v>
      </c>
      <c r="E513" s="5">
        <v>8</v>
      </c>
      <c r="F513" s="5">
        <v>1</v>
      </c>
      <c r="G513" s="5">
        <v>1</v>
      </c>
      <c r="H513" s="5">
        <v>1</v>
      </c>
      <c r="I513" s="5">
        <v>1</v>
      </c>
    </row>
    <row r="514" spans="1:9" x14ac:dyDescent="0.55000000000000004">
      <c r="A514" s="5">
        <v>3</v>
      </c>
      <c r="B514" s="5">
        <v>32.9</v>
      </c>
      <c r="C514" s="5">
        <v>0.59299999999999997</v>
      </c>
      <c r="D514" s="5">
        <v>36</v>
      </c>
      <c r="E514" s="5">
        <v>7</v>
      </c>
      <c r="F514" s="5">
        <v>4</v>
      </c>
      <c r="G514" s="5">
        <v>2</v>
      </c>
      <c r="H514" s="5">
        <v>2</v>
      </c>
      <c r="I514" s="5">
        <v>1</v>
      </c>
    </row>
    <row r="515" spans="1:9" x14ac:dyDescent="0.55000000000000004">
      <c r="A515" s="5">
        <v>3</v>
      </c>
      <c r="B515" s="5">
        <v>36.4</v>
      </c>
      <c r="C515" s="5">
        <v>0.40799999999999997</v>
      </c>
      <c r="D515" s="5">
        <v>36</v>
      </c>
      <c r="E515" s="5">
        <v>8</v>
      </c>
      <c r="F515" s="5">
        <v>5</v>
      </c>
      <c r="G515" s="5">
        <v>2</v>
      </c>
      <c r="H515" s="5">
        <v>2</v>
      </c>
      <c r="I515" s="5">
        <v>1</v>
      </c>
    </row>
    <row r="516" spans="1:9" x14ac:dyDescent="0.55000000000000004">
      <c r="A516" s="5">
        <v>7</v>
      </c>
      <c r="B516" s="5">
        <v>40.200000000000003</v>
      </c>
      <c r="C516" s="5">
        <v>0.69599999999999995</v>
      </c>
      <c r="D516" s="5">
        <v>37</v>
      </c>
      <c r="E516" s="5">
        <v>6</v>
      </c>
      <c r="F516" s="5">
        <v>6</v>
      </c>
      <c r="G516" s="5">
        <v>1</v>
      </c>
      <c r="H516" s="5">
        <v>1</v>
      </c>
      <c r="I516" s="5">
        <v>0</v>
      </c>
    </row>
    <row r="517" spans="1:9" x14ac:dyDescent="0.55000000000000004">
      <c r="A517" s="5">
        <v>5</v>
      </c>
      <c r="B517" s="5">
        <v>48.8</v>
      </c>
      <c r="C517" s="5">
        <v>0.22700000000000001</v>
      </c>
      <c r="D517" s="5">
        <v>37</v>
      </c>
      <c r="E517" s="5">
        <v>6</v>
      </c>
      <c r="F517" s="5">
        <v>8</v>
      </c>
      <c r="G517" s="5">
        <v>1</v>
      </c>
      <c r="H517" s="5">
        <v>1</v>
      </c>
      <c r="I517" s="5">
        <v>1</v>
      </c>
    </row>
    <row r="518" spans="1:9" x14ac:dyDescent="0.55000000000000004">
      <c r="A518" s="5">
        <v>4</v>
      </c>
      <c r="B518" s="5">
        <v>29.5</v>
      </c>
      <c r="C518" s="5">
        <v>0.28699999999999998</v>
      </c>
      <c r="D518" s="5">
        <v>37</v>
      </c>
      <c r="E518" s="5">
        <v>6</v>
      </c>
      <c r="F518" s="5">
        <v>4</v>
      </c>
      <c r="G518" s="5">
        <v>3</v>
      </c>
      <c r="H518" s="5">
        <v>2</v>
      </c>
      <c r="I518" s="5">
        <v>0</v>
      </c>
    </row>
    <row r="519" spans="1:9" x14ac:dyDescent="0.55000000000000004">
      <c r="A519" s="5">
        <v>4</v>
      </c>
      <c r="B519" s="5">
        <v>21.9</v>
      </c>
      <c r="C519" s="5">
        <v>0.432</v>
      </c>
      <c r="D519" s="5">
        <v>37</v>
      </c>
      <c r="E519" s="5">
        <v>5</v>
      </c>
      <c r="F519" s="5">
        <v>5</v>
      </c>
      <c r="G519" s="5">
        <v>1</v>
      </c>
      <c r="H519" s="5">
        <v>1</v>
      </c>
      <c r="I519" s="5">
        <v>0</v>
      </c>
    </row>
    <row r="520" spans="1:9" x14ac:dyDescent="0.55000000000000004">
      <c r="A520" s="5">
        <v>5</v>
      </c>
      <c r="B520" s="5">
        <v>39.1</v>
      </c>
      <c r="C520" s="5">
        <v>0.95599999999999996</v>
      </c>
      <c r="D520" s="5">
        <v>37</v>
      </c>
      <c r="E520" s="5">
        <v>6</v>
      </c>
      <c r="F520" s="5">
        <v>6</v>
      </c>
      <c r="G520" s="5">
        <v>1</v>
      </c>
      <c r="H520" s="5">
        <v>1</v>
      </c>
      <c r="I520" s="5">
        <v>1</v>
      </c>
    </row>
    <row r="521" spans="1:9" x14ac:dyDescent="0.55000000000000004">
      <c r="A521" s="5">
        <v>7</v>
      </c>
      <c r="B521" s="5">
        <v>25.2</v>
      </c>
      <c r="C521" s="5">
        <v>0.20899999999999999</v>
      </c>
      <c r="D521" s="5">
        <v>37</v>
      </c>
      <c r="E521" s="5">
        <v>5</v>
      </c>
      <c r="F521" s="5">
        <v>1</v>
      </c>
      <c r="G521" s="5">
        <v>1</v>
      </c>
      <c r="H521" s="5">
        <v>1</v>
      </c>
      <c r="I521" s="5">
        <v>0</v>
      </c>
    </row>
    <row r="522" spans="1:9" x14ac:dyDescent="0.55000000000000004">
      <c r="A522" s="5">
        <v>7</v>
      </c>
      <c r="B522" s="5">
        <v>32.4</v>
      </c>
      <c r="C522" s="5">
        <v>0.26200000000000001</v>
      </c>
      <c r="D522" s="5">
        <v>37</v>
      </c>
      <c r="E522" s="5">
        <v>6</v>
      </c>
      <c r="F522" s="5">
        <v>6</v>
      </c>
      <c r="G522" s="5">
        <v>2</v>
      </c>
      <c r="H522" s="5">
        <v>2</v>
      </c>
      <c r="I522" s="5">
        <v>0</v>
      </c>
    </row>
    <row r="523" spans="1:9" x14ac:dyDescent="0.55000000000000004">
      <c r="A523" s="5">
        <v>3</v>
      </c>
      <c r="B523" s="5">
        <v>21</v>
      </c>
      <c r="C523" s="5">
        <v>0.20699999999999999</v>
      </c>
      <c r="D523" s="5">
        <v>37</v>
      </c>
      <c r="E523" s="5">
        <v>7</v>
      </c>
      <c r="F523" s="5">
        <v>5</v>
      </c>
      <c r="G523" s="5">
        <v>1</v>
      </c>
      <c r="H523" s="5">
        <v>1</v>
      </c>
      <c r="I523" s="5">
        <v>0</v>
      </c>
    </row>
    <row r="524" spans="1:9" x14ac:dyDescent="0.55000000000000004">
      <c r="A524" s="5">
        <v>10</v>
      </c>
      <c r="B524" s="5">
        <v>35.1</v>
      </c>
      <c r="C524" s="5">
        <v>0.2</v>
      </c>
      <c r="D524" s="5">
        <v>37</v>
      </c>
      <c r="E524" s="5">
        <v>8</v>
      </c>
      <c r="F524" s="5">
        <v>5</v>
      </c>
      <c r="G524" s="5">
        <v>1</v>
      </c>
      <c r="H524" s="5">
        <v>1</v>
      </c>
      <c r="I524" s="5">
        <v>0</v>
      </c>
    </row>
    <row r="525" spans="1:9" x14ac:dyDescent="0.55000000000000004">
      <c r="A525" s="5">
        <v>6</v>
      </c>
      <c r="B525" s="5">
        <v>30.8</v>
      </c>
      <c r="C525" s="5">
        <v>0.122</v>
      </c>
      <c r="D525" s="5">
        <v>37</v>
      </c>
      <c r="E525" s="5">
        <v>5</v>
      </c>
      <c r="F525" s="5">
        <v>5</v>
      </c>
      <c r="G525" s="5">
        <v>3</v>
      </c>
      <c r="H525" s="5">
        <v>1</v>
      </c>
      <c r="I525" s="5">
        <v>0</v>
      </c>
    </row>
    <row r="526" spans="1:9" x14ac:dyDescent="0.55000000000000004">
      <c r="A526" s="5">
        <v>5</v>
      </c>
      <c r="B526" s="5">
        <v>41</v>
      </c>
      <c r="C526" s="5">
        <v>0.34599999999999997</v>
      </c>
      <c r="D526" s="5">
        <v>37</v>
      </c>
      <c r="E526" s="5">
        <v>1</v>
      </c>
      <c r="F526" s="5">
        <v>6</v>
      </c>
      <c r="G526" s="5">
        <v>3</v>
      </c>
      <c r="H526" s="5">
        <v>1</v>
      </c>
      <c r="I526" s="5">
        <v>1</v>
      </c>
    </row>
    <row r="527" spans="1:9" x14ac:dyDescent="0.55000000000000004">
      <c r="A527" s="5">
        <v>4</v>
      </c>
      <c r="B527" s="5">
        <v>22.1</v>
      </c>
      <c r="C527" s="5">
        <v>0.46300000000000002</v>
      </c>
      <c r="D527" s="5">
        <v>37</v>
      </c>
      <c r="E527" s="5">
        <v>5</v>
      </c>
      <c r="F527" s="5">
        <v>5</v>
      </c>
      <c r="G527" s="5">
        <v>1</v>
      </c>
      <c r="H527" s="5">
        <v>1</v>
      </c>
      <c r="I527" s="5">
        <v>0</v>
      </c>
    </row>
    <row r="528" spans="1:9" x14ac:dyDescent="0.55000000000000004">
      <c r="A528" s="5">
        <v>4</v>
      </c>
      <c r="B528" s="5">
        <v>38.5</v>
      </c>
      <c r="C528" s="5">
        <v>0.55400000000000005</v>
      </c>
      <c r="D528" s="5">
        <v>37</v>
      </c>
      <c r="E528" s="5">
        <v>6</v>
      </c>
      <c r="F528" s="5">
        <v>6</v>
      </c>
      <c r="G528" s="5">
        <v>3</v>
      </c>
      <c r="H528" s="5">
        <v>1</v>
      </c>
      <c r="I528" s="5">
        <v>1</v>
      </c>
    </row>
    <row r="529" spans="1:9" x14ac:dyDescent="0.55000000000000004">
      <c r="A529" s="5">
        <v>5</v>
      </c>
      <c r="B529" s="5">
        <v>27.6</v>
      </c>
      <c r="C529" s="5">
        <v>0.25800000000000001</v>
      </c>
      <c r="D529" s="5">
        <v>37</v>
      </c>
      <c r="E529" s="5">
        <v>4</v>
      </c>
      <c r="F529" s="5">
        <v>6</v>
      </c>
      <c r="G529" s="5">
        <v>3</v>
      </c>
      <c r="H529" s="5">
        <v>1</v>
      </c>
      <c r="I529" s="5">
        <v>0</v>
      </c>
    </row>
    <row r="530" spans="1:9" x14ac:dyDescent="0.55000000000000004">
      <c r="A530" s="5">
        <v>8</v>
      </c>
      <c r="B530" s="5">
        <v>34.5</v>
      </c>
      <c r="C530" s="5">
        <v>0.42299999999999999</v>
      </c>
      <c r="D530" s="5">
        <v>37</v>
      </c>
      <c r="E530" s="5">
        <v>8</v>
      </c>
      <c r="F530" s="5">
        <v>6</v>
      </c>
      <c r="G530" s="5">
        <v>3</v>
      </c>
      <c r="H530" s="5">
        <v>3</v>
      </c>
      <c r="I530" s="5">
        <v>1</v>
      </c>
    </row>
    <row r="531" spans="1:9" x14ac:dyDescent="0.55000000000000004">
      <c r="A531" s="5">
        <v>4</v>
      </c>
      <c r="B531" s="5">
        <v>28.5</v>
      </c>
      <c r="C531" s="5">
        <v>0.68</v>
      </c>
      <c r="D531" s="5">
        <v>37</v>
      </c>
      <c r="E531" s="5">
        <v>8</v>
      </c>
      <c r="F531" s="5">
        <v>8</v>
      </c>
      <c r="G531" s="5">
        <v>3</v>
      </c>
      <c r="H531" s="5">
        <v>1</v>
      </c>
      <c r="I531" s="5">
        <v>0</v>
      </c>
    </row>
    <row r="532" spans="1:9" x14ac:dyDescent="0.55000000000000004">
      <c r="A532" s="5">
        <v>7</v>
      </c>
      <c r="B532" s="5">
        <v>25.5</v>
      </c>
      <c r="C532" s="5">
        <v>0.161</v>
      </c>
      <c r="D532" s="5">
        <v>37</v>
      </c>
      <c r="E532" s="5">
        <v>5</v>
      </c>
      <c r="F532" s="5">
        <v>5</v>
      </c>
      <c r="G532" s="5">
        <v>3</v>
      </c>
      <c r="H532" s="5">
        <v>3</v>
      </c>
      <c r="I532" s="5">
        <v>0</v>
      </c>
    </row>
    <row r="533" spans="1:9" x14ac:dyDescent="0.55000000000000004">
      <c r="A533" s="5">
        <v>4</v>
      </c>
      <c r="B533" s="5">
        <v>31.3</v>
      </c>
      <c r="C533" s="5">
        <v>0.33800000000000002</v>
      </c>
      <c r="D533" s="5">
        <v>37</v>
      </c>
      <c r="E533" s="5">
        <v>7</v>
      </c>
      <c r="F533" s="5">
        <v>5</v>
      </c>
      <c r="G533" s="5">
        <v>3</v>
      </c>
      <c r="H533" s="5">
        <v>2</v>
      </c>
      <c r="I533" s="5">
        <v>0</v>
      </c>
    </row>
    <row r="534" spans="1:9" x14ac:dyDescent="0.55000000000000004">
      <c r="A534" s="5">
        <v>1</v>
      </c>
      <c r="B534" s="5">
        <v>36.5</v>
      </c>
      <c r="C534" s="5">
        <v>1.0569999999999999</v>
      </c>
      <c r="D534" s="5">
        <v>37</v>
      </c>
      <c r="E534" s="5">
        <v>6</v>
      </c>
      <c r="F534" s="5">
        <v>6</v>
      </c>
      <c r="G534" s="5">
        <v>4</v>
      </c>
      <c r="H534" s="5">
        <v>2</v>
      </c>
      <c r="I534" s="5">
        <v>1</v>
      </c>
    </row>
    <row r="535" spans="1:9" x14ac:dyDescent="0.55000000000000004">
      <c r="A535" s="5">
        <v>5</v>
      </c>
      <c r="B535" s="5">
        <v>34.1</v>
      </c>
      <c r="C535" s="5">
        <v>0.33700000000000002</v>
      </c>
      <c r="D535" s="5">
        <v>38</v>
      </c>
      <c r="E535" s="5">
        <v>5</v>
      </c>
      <c r="F535" s="5">
        <v>7</v>
      </c>
      <c r="G535" s="5">
        <v>1</v>
      </c>
      <c r="H535" s="5">
        <v>1</v>
      </c>
      <c r="I535" s="5">
        <v>0</v>
      </c>
    </row>
    <row r="536" spans="1:9" x14ac:dyDescent="0.55000000000000004">
      <c r="A536" s="5">
        <v>0</v>
      </c>
      <c r="B536" s="5">
        <v>32.5</v>
      </c>
      <c r="C536" s="5">
        <v>0.85499999999999998</v>
      </c>
      <c r="D536" s="5">
        <v>38</v>
      </c>
      <c r="E536" s="5">
        <v>5</v>
      </c>
      <c r="F536" s="5">
        <v>6</v>
      </c>
      <c r="G536" s="5">
        <v>3</v>
      </c>
      <c r="H536" s="5">
        <v>1</v>
      </c>
      <c r="I536" s="5">
        <v>1</v>
      </c>
    </row>
    <row r="537" spans="1:9" x14ac:dyDescent="0.55000000000000004">
      <c r="A537" s="5">
        <v>5</v>
      </c>
      <c r="B537" s="5">
        <v>34</v>
      </c>
      <c r="C537" s="5">
        <v>0.22</v>
      </c>
      <c r="D537" s="5">
        <v>38</v>
      </c>
      <c r="E537" s="5">
        <v>5</v>
      </c>
      <c r="F537" s="5">
        <v>5</v>
      </c>
      <c r="G537" s="5">
        <v>1</v>
      </c>
      <c r="H537" s="5">
        <v>1</v>
      </c>
      <c r="I537" s="5">
        <v>1</v>
      </c>
    </row>
    <row r="538" spans="1:9" x14ac:dyDescent="0.55000000000000004">
      <c r="A538" s="5">
        <v>5</v>
      </c>
      <c r="B538" s="5">
        <v>39.5</v>
      </c>
      <c r="C538" s="5">
        <v>0.28599999999999998</v>
      </c>
      <c r="D538" s="5">
        <v>38</v>
      </c>
      <c r="E538" s="5">
        <v>5</v>
      </c>
      <c r="F538" s="5">
        <v>6</v>
      </c>
      <c r="G538" s="5">
        <v>3</v>
      </c>
      <c r="H538" s="5">
        <v>1</v>
      </c>
      <c r="I538" s="5">
        <v>0</v>
      </c>
    </row>
    <row r="539" spans="1:9" x14ac:dyDescent="0.55000000000000004">
      <c r="A539" s="5">
        <v>12</v>
      </c>
      <c r="B539" s="5">
        <v>41.8</v>
      </c>
      <c r="C539" s="5">
        <v>0.74199999999999999</v>
      </c>
      <c r="D539" s="5">
        <v>38</v>
      </c>
      <c r="E539" s="5">
        <v>7</v>
      </c>
      <c r="F539" s="5">
        <v>5</v>
      </c>
      <c r="G539" s="5">
        <v>4</v>
      </c>
      <c r="H539" s="5">
        <v>3</v>
      </c>
      <c r="I539" s="5">
        <v>1</v>
      </c>
    </row>
    <row r="540" spans="1:9" x14ac:dyDescent="0.55000000000000004">
      <c r="A540" s="5">
        <v>10</v>
      </c>
      <c r="B540" s="5">
        <v>45.6</v>
      </c>
      <c r="C540" s="5">
        <v>1.1359999999999999</v>
      </c>
      <c r="D540" s="5">
        <v>38</v>
      </c>
      <c r="E540" s="5">
        <v>5</v>
      </c>
      <c r="F540" s="5">
        <v>6</v>
      </c>
      <c r="G540" s="5">
        <v>3</v>
      </c>
      <c r="H540" s="5">
        <v>1</v>
      </c>
      <c r="I540" s="5">
        <v>1</v>
      </c>
    </row>
    <row r="541" spans="1:9" x14ac:dyDescent="0.55000000000000004">
      <c r="A541" s="5">
        <v>9</v>
      </c>
      <c r="B541" s="5">
        <v>31.6</v>
      </c>
      <c r="C541" s="5">
        <v>0.28000000000000003</v>
      </c>
      <c r="D541" s="5">
        <v>38</v>
      </c>
      <c r="E541" s="5">
        <v>3</v>
      </c>
      <c r="F541" s="5">
        <v>6</v>
      </c>
      <c r="G541" s="5">
        <v>3</v>
      </c>
      <c r="H541" s="5">
        <v>1</v>
      </c>
      <c r="I541" s="5">
        <v>0</v>
      </c>
    </row>
    <row r="542" spans="1:9" x14ac:dyDescent="0.55000000000000004">
      <c r="A542" s="5">
        <v>1</v>
      </c>
      <c r="B542" s="5">
        <v>34.1</v>
      </c>
      <c r="C542" s="5">
        <v>0.32800000000000001</v>
      </c>
      <c r="D542" s="5">
        <v>38</v>
      </c>
      <c r="E542" s="5">
        <v>8</v>
      </c>
      <c r="F542" s="5">
        <v>5</v>
      </c>
      <c r="G542" s="5">
        <v>3</v>
      </c>
      <c r="H542" s="5">
        <v>2</v>
      </c>
      <c r="I542" s="5">
        <v>1</v>
      </c>
    </row>
    <row r="543" spans="1:9" x14ac:dyDescent="0.55000000000000004">
      <c r="A543" s="5">
        <v>3</v>
      </c>
      <c r="B543" s="5">
        <v>30.4</v>
      </c>
      <c r="C543" s="5">
        <v>0.55100000000000005</v>
      </c>
      <c r="D543" s="5">
        <v>38</v>
      </c>
      <c r="E543" s="5">
        <v>4</v>
      </c>
      <c r="F543" s="5">
        <v>5</v>
      </c>
      <c r="G543" s="5">
        <v>2</v>
      </c>
      <c r="H543" s="5">
        <v>1</v>
      </c>
      <c r="I543" s="5">
        <v>0</v>
      </c>
    </row>
    <row r="544" spans="1:9" x14ac:dyDescent="0.55000000000000004">
      <c r="A544" s="5">
        <v>14</v>
      </c>
      <c r="B544" s="5">
        <v>33.6</v>
      </c>
      <c r="C544" s="5">
        <v>0.21199999999999999</v>
      </c>
      <c r="D544" s="5">
        <v>38</v>
      </c>
      <c r="E544" s="5">
        <v>8</v>
      </c>
      <c r="F544" s="5">
        <v>5</v>
      </c>
      <c r="G544" s="5">
        <v>3</v>
      </c>
      <c r="H544" s="5">
        <v>1</v>
      </c>
      <c r="I544" s="5">
        <v>1</v>
      </c>
    </row>
    <row r="545" spans="1:9" x14ac:dyDescent="0.55000000000000004">
      <c r="A545" s="5">
        <v>8</v>
      </c>
      <c r="B545" s="5">
        <v>30</v>
      </c>
      <c r="C545" s="5">
        <v>0.183</v>
      </c>
      <c r="D545" s="5">
        <v>38</v>
      </c>
      <c r="E545" s="5">
        <v>5</v>
      </c>
      <c r="F545" s="5">
        <v>1</v>
      </c>
      <c r="G545" s="5">
        <v>1</v>
      </c>
      <c r="H545" s="5">
        <v>1</v>
      </c>
      <c r="I545" s="5">
        <v>1</v>
      </c>
    </row>
    <row r="546" spans="1:9" x14ac:dyDescent="0.55000000000000004">
      <c r="A546" s="5">
        <v>10</v>
      </c>
      <c r="B546" s="5">
        <v>33.299999999999997</v>
      </c>
      <c r="C546" s="5">
        <v>0.26300000000000001</v>
      </c>
      <c r="D546" s="5">
        <v>38</v>
      </c>
      <c r="E546" s="5">
        <v>4</v>
      </c>
      <c r="F546" s="5">
        <v>6</v>
      </c>
      <c r="G546" s="5">
        <v>1</v>
      </c>
      <c r="H546" s="5">
        <v>1</v>
      </c>
      <c r="I546" s="5">
        <v>0</v>
      </c>
    </row>
    <row r="547" spans="1:9" x14ac:dyDescent="0.55000000000000004">
      <c r="A547" s="5">
        <v>1</v>
      </c>
      <c r="B547" s="5">
        <v>36.799999999999997</v>
      </c>
      <c r="C547" s="5">
        <v>8.7999999999999995E-2</v>
      </c>
      <c r="D547" s="5">
        <v>38</v>
      </c>
      <c r="E547" s="5">
        <v>7</v>
      </c>
      <c r="F547" s="5">
        <v>5</v>
      </c>
      <c r="G547" s="5">
        <v>1</v>
      </c>
      <c r="H547" s="5">
        <v>1</v>
      </c>
      <c r="I547" s="5">
        <v>1</v>
      </c>
    </row>
    <row r="548" spans="1:9" x14ac:dyDescent="0.55000000000000004">
      <c r="A548" s="5">
        <v>13</v>
      </c>
      <c r="B548" s="5">
        <v>31.2</v>
      </c>
      <c r="C548" s="5">
        <v>0.46500000000000002</v>
      </c>
      <c r="D548" s="5">
        <v>38</v>
      </c>
      <c r="E548" s="5">
        <v>5</v>
      </c>
      <c r="F548" s="5">
        <v>5</v>
      </c>
      <c r="G548" s="5">
        <v>1</v>
      </c>
      <c r="H548" s="5">
        <v>1</v>
      </c>
      <c r="I548" s="5">
        <v>1</v>
      </c>
    </row>
    <row r="549" spans="1:9" x14ac:dyDescent="0.55000000000000004">
      <c r="A549" s="5">
        <v>10</v>
      </c>
      <c r="B549" s="5">
        <v>41.2</v>
      </c>
      <c r="C549" s="5">
        <v>0.441</v>
      </c>
      <c r="D549" s="5">
        <v>38</v>
      </c>
      <c r="E549" s="5">
        <v>6</v>
      </c>
      <c r="F549" s="5">
        <v>5</v>
      </c>
      <c r="G549" s="5">
        <v>3</v>
      </c>
      <c r="H549" s="5">
        <v>1</v>
      </c>
      <c r="I549" s="5">
        <v>1</v>
      </c>
    </row>
    <row r="550" spans="1:9" x14ac:dyDescent="0.55000000000000004">
      <c r="A550" s="5">
        <v>4</v>
      </c>
      <c r="B550" s="5">
        <v>39.4</v>
      </c>
      <c r="C550" s="5">
        <v>0.23599999999999999</v>
      </c>
      <c r="D550" s="5">
        <v>38</v>
      </c>
      <c r="E550" s="5">
        <v>5</v>
      </c>
      <c r="F550" s="5">
        <v>6</v>
      </c>
      <c r="G550" s="5">
        <v>4</v>
      </c>
      <c r="H550" s="5">
        <v>1</v>
      </c>
      <c r="I550" s="5">
        <v>0</v>
      </c>
    </row>
    <row r="551" spans="1:9" x14ac:dyDescent="0.55000000000000004">
      <c r="A551" s="5">
        <v>8</v>
      </c>
      <c r="B551" s="5">
        <v>32.9</v>
      </c>
      <c r="C551" s="5">
        <v>0.27</v>
      </c>
      <c r="D551" s="5">
        <v>39</v>
      </c>
      <c r="E551" s="5">
        <v>6</v>
      </c>
      <c r="F551" s="5">
        <v>5</v>
      </c>
      <c r="G551" s="5">
        <v>1</v>
      </c>
      <c r="H551" s="5">
        <v>1</v>
      </c>
      <c r="I551" s="5">
        <v>1</v>
      </c>
    </row>
    <row r="552" spans="1:9" x14ac:dyDescent="0.55000000000000004">
      <c r="A552" s="5">
        <v>7</v>
      </c>
      <c r="B552" s="5">
        <v>30.5</v>
      </c>
      <c r="C552" s="5">
        <v>0.58799999999999997</v>
      </c>
      <c r="D552" s="5">
        <v>39</v>
      </c>
      <c r="E552" s="5">
        <v>7</v>
      </c>
      <c r="F552" s="5">
        <v>4</v>
      </c>
      <c r="G552" s="5">
        <v>3</v>
      </c>
      <c r="H552" s="5">
        <v>2</v>
      </c>
      <c r="I552" s="5">
        <v>1</v>
      </c>
    </row>
    <row r="553" spans="1:9" x14ac:dyDescent="0.55000000000000004">
      <c r="A553" s="5">
        <v>8</v>
      </c>
      <c r="B553" s="5">
        <v>38.299999999999997</v>
      </c>
      <c r="C553" s="5">
        <v>0.45700000000000002</v>
      </c>
      <c r="D553" s="5">
        <v>39</v>
      </c>
      <c r="E553" s="5">
        <v>4</v>
      </c>
      <c r="F553" s="5">
        <v>5</v>
      </c>
      <c r="G553" s="5">
        <v>3</v>
      </c>
      <c r="H553" s="5">
        <v>1</v>
      </c>
      <c r="I553" s="5">
        <v>0</v>
      </c>
    </row>
    <row r="554" spans="1:9" x14ac:dyDescent="0.55000000000000004">
      <c r="A554" s="5">
        <v>10</v>
      </c>
      <c r="B554" s="5">
        <v>35.9</v>
      </c>
      <c r="C554" s="5">
        <v>0.28000000000000003</v>
      </c>
      <c r="D554" s="5">
        <v>39</v>
      </c>
      <c r="E554" s="5">
        <v>6</v>
      </c>
      <c r="F554" s="5">
        <v>5</v>
      </c>
      <c r="G554" s="5">
        <v>3</v>
      </c>
      <c r="H554" s="5">
        <v>2</v>
      </c>
      <c r="I554" s="5">
        <v>0</v>
      </c>
    </row>
    <row r="555" spans="1:9" x14ac:dyDescent="0.55000000000000004">
      <c r="A555" s="5">
        <v>3</v>
      </c>
      <c r="B555" s="5">
        <v>24.7</v>
      </c>
      <c r="C555" s="5">
        <v>0.94399999999999995</v>
      </c>
      <c r="D555" s="5">
        <v>39</v>
      </c>
      <c r="E555" s="5">
        <v>4</v>
      </c>
      <c r="F555" s="5">
        <v>4</v>
      </c>
      <c r="G555" s="5">
        <v>3</v>
      </c>
      <c r="H555" s="5">
        <v>2</v>
      </c>
      <c r="I555" s="5">
        <v>0</v>
      </c>
    </row>
    <row r="556" spans="1:9" x14ac:dyDescent="0.55000000000000004">
      <c r="A556" s="5">
        <v>8</v>
      </c>
      <c r="B556" s="5">
        <v>25.9</v>
      </c>
      <c r="C556" s="5">
        <v>1.1910000000000001</v>
      </c>
      <c r="D556" s="5">
        <v>39</v>
      </c>
      <c r="E556" s="5">
        <v>8</v>
      </c>
      <c r="F556" s="5">
        <v>5</v>
      </c>
      <c r="G556" s="5">
        <v>1</v>
      </c>
      <c r="H556" s="5">
        <v>1</v>
      </c>
      <c r="I556" s="5">
        <v>1</v>
      </c>
    </row>
    <row r="557" spans="1:9" x14ac:dyDescent="0.55000000000000004">
      <c r="A557" s="5">
        <v>8</v>
      </c>
      <c r="B557" s="5">
        <v>35.299999999999997</v>
      </c>
      <c r="C557" s="5">
        <v>0.70499999999999996</v>
      </c>
      <c r="D557" s="5">
        <v>39</v>
      </c>
      <c r="E557" s="5">
        <v>3</v>
      </c>
      <c r="F557" s="5">
        <v>5</v>
      </c>
      <c r="G557" s="5">
        <v>4</v>
      </c>
      <c r="H557" s="5">
        <v>1</v>
      </c>
      <c r="I557" s="5">
        <v>0</v>
      </c>
    </row>
    <row r="558" spans="1:9" x14ac:dyDescent="0.55000000000000004">
      <c r="A558" s="5">
        <v>8</v>
      </c>
      <c r="B558" s="5">
        <v>25.9</v>
      </c>
      <c r="C558" s="5">
        <v>0.16200000000000001</v>
      </c>
      <c r="D558" s="5">
        <v>39</v>
      </c>
      <c r="E558" s="5">
        <v>6</v>
      </c>
      <c r="F558" s="5">
        <v>5</v>
      </c>
      <c r="G558" s="5">
        <v>4</v>
      </c>
      <c r="H558" s="5">
        <v>1</v>
      </c>
      <c r="I558" s="5">
        <v>0</v>
      </c>
    </row>
    <row r="559" spans="1:9" x14ac:dyDescent="0.55000000000000004">
      <c r="A559" s="5">
        <v>6</v>
      </c>
      <c r="B559" s="5">
        <v>29.3</v>
      </c>
      <c r="C559" s="5">
        <v>0.83899999999999997</v>
      </c>
      <c r="D559" s="5">
        <v>39</v>
      </c>
      <c r="E559" s="5">
        <v>7</v>
      </c>
      <c r="F559" s="5">
        <v>5</v>
      </c>
      <c r="G559" s="5">
        <v>3</v>
      </c>
      <c r="H559" s="5">
        <v>2</v>
      </c>
      <c r="I559" s="5">
        <v>0</v>
      </c>
    </row>
    <row r="560" spans="1:9" x14ac:dyDescent="0.55000000000000004">
      <c r="A560" s="5">
        <v>3</v>
      </c>
      <c r="B560" s="5">
        <v>32.5</v>
      </c>
      <c r="C560" s="5">
        <v>0.27</v>
      </c>
      <c r="D560" s="5">
        <v>39</v>
      </c>
      <c r="E560" s="5">
        <v>4</v>
      </c>
      <c r="F560" s="5">
        <v>5</v>
      </c>
      <c r="G560" s="5">
        <v>1</v>
      </c>
      <c r="H560" s="5">
        <v>1</v>
      </c>
      <c r="I560" s="5">
        <v>0</v>
      </c>
    </row>
    <row r="561" spans="1:9" x14ac:dyDescent="0.55000000000000004">
      <c r="A561" s="5">
        <v>13</v>
      </c>
      <c r="B561" s="5">
        <v>40.6</v>
      </c>
      <c r="C561" s="5">
        <v>1.1739999999999999</v>
      </c>
      <c r="D561" s="5">
        <v>39</v>
      </c>
      <c r="E561" s="5">
        <v>7</v>
      </c>
      <c r="F561" s="5">
        <v>6</v>
      </c>
      <c r="G561" s="5">
        <v>3</v>
      </c>
      <c r="H561" s="5">
        <v>2</v>
      </c>
      <c r="I561" s="5">
        <v>0</v>
      </c>
    </row>
    <row r="562" spans="1:9" x14ac:dyDescent="0.55000000000000004">
      <c r="A562" s="5">
        <v>7</v>
      </c>
      <c r="B562" s="5">
        <v>32</v>
      </c>
      <c r="C562" s="5">
        <v>0.39100000000000001</v>
      </c>
      <c r="D562" s="5">
        <v>39</v>
      </c>
      <c r="E562" s="5">
        <v>6</v>
      </c>
      <c r="F562" s="5">
        <v>6</v>
      </c>
      <c r="G562" s="5">
        <v>4</v>
      </c>
      <c r="H562" s="5">
        <v>1</v>
      </c>
      <c r="I562" s="5">
        <v>0</v>
      </c>
    </row>
    <row r="563" spans="1:9" x14ac:dyDescent="0.55000000000000004">
      <c r="A563" s="5">
        <v>7</v>
      </c>
      <c r="B563" s="5">
        <v>27.4</v>
      </c>
      <c r="C563" s="5">
        <v>0.29399999999999998</v>
      </c>
      <c r="D563" s="5">
        <v>40</v>
      </c>
      <c r="E563" s="5">
        <v>7</v>
      </c>
      <c r="F563" s="5">
        <v>5</v>
      </c>
      <c r="G563" s="5">
        <v>1</v>
      </c>
      <c r="H563" s="5">
        <v>1</v>
      </c>
      <c r="I563" s="5">
        <v>0</v>
      </c>
    </row>
    <row r="564" spans="1:9" x14ac:dyDescent="0.55000000000000004">
      <c r="A564" s="5">
        <v>6</v>
      </c>
      <c r="B564" s="5">
        <v>33.9</v>
      </c>
      <c r="C564" s="5">
        <v>0.255</v>
      </c>
      <c r="D564" s="5">
        <v>40</v>
      </c>
      <c r="E564" s="5">
        <v>6</v>
      </c>
      <c r="F564" s="5">
        <v>5</v>
      </c>
      <c r="G564" s="5">
        <v>3</v>
      </c>
      <c r="H564" s="5">
        <v>3</v>
      </c>
      <c r="I564" s="5">
        <v>0</v>
      </c>
    </row>
    <row r="565" spans="1:9" x14ac:dyDescent="0.55000000000000004">
      <c r="A565" s="5">
        <v>1</v>
      </c>
      <c r="B565" s="5">
        <v>34.5</v>
      </c>
      <c r="C565" s="5">
        <v>0.40300000000000002</v>
      </c>
      <c r="D565" s="5">
        <v>40</v>
      </c>
      <c r="E565" s="5">
        <v>5</v>
      </c>
      <c r="F565" s="5">
        <v>6</v>
      </c>
      <c r="G565" s="5">
        <v>2</v>
      </c>
      <c r="H565" s="5">
        <v>2</v>
      </c>
      <c r="I565" s="5">
        <v>1</v>
      </c>
    </row>
    <row r="566" spans="1:9" x14ac:dyDescent="0.55000000000000004">
      <c r="A566" s="5">
        <v>4</v>
      </c>
      <c r="B566" s="5">
        <v>27.6</v>
      </c>
      <c r="C566" s="5">
        <v>0.24399999999999999</v>
      </c>
      <c r="D566" s="5">
        <v>40</v>
      </c>
      <c r="E566" s="5">
        <v>6</v>
      </c>
      <c r="F566" s="5">
        <v>5</v>
      </c>
      <c r="G566" s="5">
        <v>1</v>
      </c>
      <c r="H566" s="5">
        <v>1</v>
      </c>
      <c r="I566" s="5">
        <v>0</v>
      </c>
    </row>
    <row r="567" spans="1:9" x14ac:dyDescent="0.55000000000000004">
      <c r="A567" s="5">
        <v>9</v>
      </c>
      <c r="B567" s="5">
        <v>33.1</v>
      </c>
      <c r="C567" s="5">
        <v>0.374</v>
      </c>
      <c r="D567" s="5">
        <v>40</v>
      </c>
      <c r="E567" s="5">
        <v>5</v>
      </c>
      <c r="F567" s="5">
        <v>5</v>
      </c>
      <c r="G567" s="5">
        <v>4</v>
      </c>
      <c r="H567" s="5">
        <v>1</v>
      </c>
      <c r="I567" s="5">
        <v>0</v>
      </c>
    </row>
    <row r="568" spans="1:9" x14ac:dyDescent="0.55000000000000004">
      <c r="A568" s="5">
        <v>11</v>
      </c>
      <c r="B568" s="5">
        <v>52.3</v>
      </c>
      <c r="C568" s="5">
        <v>0.57799999999999996</v>
      </c>
      <c r="D568" s="5">
        <v>40</v>
      </c>
      <c r="E568" s="5">
        <v>6</v>
      </c>
      <c r="F568" s="5">
        <v>1</v>
      </c>
      <c r="G568" s="5">
        <v>1</v>
      </c>
      <c r="H568" s="5">
        <v>1</v>
      </c>
      <c r="I568" s="5">
        <v>1</v>
      </c>
    </row>
    <row r="569" spans="1:9" x14ac:dyDescent="0.55000000000000004">
      <c r="A569" s="5">
        <v>3</v>
      </c>
      <c r="B569" s="5">
        <v>23</v>
      </c>
      <c r="C569" s="5">
        <v>0.254</v>
      </c>
      <c r="D569" s="5">
        <v>40</v>
      </c>
      <c r="E569" s="5">
        <v>5</v>
      </c>
      <c r="F569" s="5">
        <v>6</v>
      </c>
      <c r="G569" s="5">
        <v>1</v>
      </c>
      <c r="H569" s="5">
        <v>1</v>
      </c>
      <c r="I569" s="5">
        <v>0</v>
      </c>
    </row>
    <row r="570" spans="1:9" x14ac:dyDescent="0.55000000000000004">
      <c r="A570" s="5">
        <v>3</v>
      </c>
      <c r="B570" s="5">
        <v>37.299999999999997</v>
      </c>
      <c r="C570" s="5">
        <v>0.23799999999999999</v>
      </c>
      <c r="D570" s="5">
        <v>40</v>
      </c>
      <c r="E570" s="5">
        <v>4</v>
      </c>
      <c r="F570" s="5">
        <v>6</v>
      </c>
      <c r="G570" s="5">
        <v>4</v>
      </c>
      <c r="H570" s="5">
        <v>1</v>
      </c>
      <c r="I570" s="5">
        <v>0</v>
      </c>
    </row>
    <row r="571" spans="1:9" x14ac:dyDescent="0.55000000000000004">
      <c r="A571" s="5">
        <v>7</v>
      </c>
      <c r="B571" s="5">
        <v>38.200000000000003</v>
      </c>
      <c r="C571" s="5">
        <v>0.78700000000000003</v>
      </c>
      <c r="D571" s="5">
        <v>40</v>
      </c>
      <c r="E571" s="5">
        <v>7</v>
      </c>
      <c r="F571" s="5">
        <v>6</v>
      </c>
      <c r="G571" s="5">
        <v>4</v>
      </c>
      <c r="H571" s="5">
        <v>4</v>
      </c>
      <c r="I571" s="5">
        <v>1</v>
      </c>
    </row>
    <row r="572" spans="1:9" x14ac:dyDescent="0.55000000000000004">
      <c r="A572" s="5">
        <v>9</v>
      </c>
      <c r="B572" s="5">
        <v>37.9</v>
      </c>
      <c r="C572" s="5">
        <v>0.63700000000000001</v>
      </c>
      <c r="D572" s="5">
        <v>40</v>
      </c>
      <c r="E572" s="5">
        <v>6</v>
      </c>
      <c r="F572" s="5">
        <v>6</v>
      </c>
      <c r="G572" s="5">
        <v>4</v>
      </c>
      <c r="H572" s="5">
        <v>2</v>
      </c>
      <c r="I572" s="5">
        <v>1</v>
      </c>
    </row>
    <row r="573" spans="1:9" x14ac:dyDescent="0.55000000000000004">
      <c r="A573" s="5">
        <v>6</v>
      </c>
      <c r="B573" s="5">
        <v>33.700000000000003</v>
      </c>
      <c r="C573" s="5">
        <v>0.245</v>
      </c>
      <c r="D573" s="5">
        <v>40</v>
      </c>
      <c r="E573" s="5">
        <v>5</v>
      </c>
      <c r="F573" s="5">
        <v>4</v>
      </c>
      <c r="G573" s="5">
        <v>4</v>
      </c>
      <c r="H573" s="5">
        <v>1</v>
      </c>
      <c r="I573" s="5">
        <v>1</v>
      </c>
    </row>
    <row r="574" spans="1:9" x14ac:dyDescent="0.55000000000000004">
      <c r="A574" s="5">
        <v>10</v>
      </c>
      <c r="B574" s="5">
        <v>27.5</v>
      </c>
      <c r="C574" s="5">
        <v>0.14099999999999999</v>
      </c>
      <c r="D574" s="5">
        <v>40</v>
      </c>
      <c r="E574" s="5">
        <v>5</v>
      </c>
      <c r="F574" s="5">
        <v>5</v>
      </c>
      <c r="G574" s="5">
        <v>3</v>
      </c>
      <c r="H574" s="5">
        <v>1</v>
      </c>
      <c r="I574" s="5">
        <v>1</v>
      </c>
    </row>
    <row r="575" spans="1:9" x14ac:dyDescent="0.55000000000000004">
      <c r="A575" s="5">
        <v>5</v>
      </c>
      <c r="B575" s="5">
        <v>29.6</v>
      </c>
      <c r="C575" s="5">
        <v>0.439</v>
      </c>
      <c r="D575" s="5">
        <v>40</v>
      </c>
      <c r="E575" s="5">
        <v>6</v>
      </c>
      <c r="F575" s="5">
        <v>6</v>
      </c>
      <c r="G575" s="5">
        <v>3</v>
      </c>
      <c r="H575" s="5">
        <v>1</v>
      </c>
      <c r="I575" s="5">
        <v>0</v>
      </c>
    </row>
    <row r="576" spans="1:9" x14ac:dyDescent="0.55000000000000004">
      <c r="A576" s="5">
        <v>7</v>
      </c>
      <c r="B576" s="5">
        <v>39.799999999999997</v>
      </c>
      <c r="C576" s="5">
        <v>0.45100000000000001</v>
      </c>
      <c r="D576" s="5">
        <v>41</v>
      </c>
      <c r="E576" s="5">
        <v>8</v>
      </c>
      <c r="F576" s="5">
        <v>6</v>
      </c>
      <c r="G576" s="5">
        <v>1</v>
      </c>
      <c r="H576" s="5">
        <v>1</v>
      </c>
      <c r="I576" s="5">
        <v>1</v>
      </c>
    </row>
    <row r="577" spans="1:9" x14ac:dyDescent="0.55000000000000004">
      <c r="A577" s="5">
        <v>10</v>
      </c>
      <c r="B577" s="5">
        <v>31.1</v>
      </c>
      <c r="C577" s="5">
        <v>0.20499999999999999</v>
      </c>
      <c r="D577" s="5">
        <v>41</v>
      </c>
      <c r="E577" s="5">
        <v>6</v>
      </c>
      <c r="F577" s="5">
        <v>5</v>
      </c>
      <c r="G577" s="5">
        <v>3</v>
      </c>
      <c r="H577" s="5">
        <v>2</v>
      </c>
      <c r="I577" s="5">
        <v>1</v>
      </c>
    </row>
    <row r="578" spans="1:9" x14ac:dyDescent="0.55000000000000004">
      <c r="A578" s="5">
        <v>7</v>
      </c>
      <c r="B578" s="5">
        <v>37.700000000000003</v>
      </c>
      <c r="C578" s="5">
        <v>0.254</v>
      </c>
      <c r="D578" s="5">
        <v>41</v>
      </c>
      <c r="E578" s="5">
        <v>8</v>
      </c>
      <c r="F578" s="5">
        <v>5</v>
      </c>
      <c r="G578" s="5">
        <v>4</v>
      </c>
      <c r="H578" s="5">
        <v>3</v>
      </c>
      <c r="I578" s="5">
        <v>1</v>
      </c>
    </row>
    <row r="579" spans="1:9" x14ac:dyDescent="0.55000000000000004">
      <c r="A579" s="5">
        <v>7</v>
      </c>
      <c r="B579" s="5">
        <v>32.6</v>
      </c>
      <c r="C579" s="5">
        <v>0.39100000000000001</v>
      </c>
      <c r="D579" s="5">
        <v>41</v>
      </c>
      <c r="E579" s="5">
        <v>3</v>
      </c>
      <c r="F579" s="5">
        <v>6</v>
      </c>
      <c r="G579" s="5">
        <v>1</v>
      </c>
      <c r="H579" s="5">
        <v>1</v>
      </c>
      <c r="I579" s="5">
        <v>0</v>
      </c>
    </row>
    <row r="580" spans="1:9" x14ac:dyDescent="0.55000000000000004">
      <c r="A580" s="5">
        <v>9</v>
      </c>
      <c r="B580" s="5">
        <v>32.799999999999997</v>
      </c>
      <c r="C580" s="5">
        <v>9.6000000000000002E-2</v>
      </c>
      <c r="D580" s="5">
        <v>41</v>
      </c>
      <c r="E580" s="5">
        <v>3</v>
      </c>
      <c r="F580" s="5">
        <v>6</v>
      </c>
      <c r="G580" s="5">
        <v>3</v>
      </c>
      <c r="H580" s="5">
        <v>1</v>
      </c>
      <c r="I580" s="5">
        <v>0</v>
      </c>
    </row>
    <row r="581" spans="1:9" x14ac:dyDescent="0.55000000000000004">
      <c r="A581" s="5">
        <v>6</v>
      </c>
      <c r="B581" s="5">
        <v>29.9</v>
      </c>
      <c r="C581" s="5">
        <v>0.72199999999999998</v>
      </c>
      <c r="D581" s="5">
        <v>41</v>
      </c>
      <c r="E581" s="5">
        <v>5</v>
      </c>
      <c r="F581" s="5">
        <v>5</v>
      </c>
      <c r="G581" s="5">
        <v>2</v>
      </c>
      <c r="H581" s="5">
        <v>2</v>
      </c>
      <c r="I581" s="5">
        <v>1</v>
      </c>
    </row>
    <row r="582" spans="1:9" x14ac:dyDescent="0.55000000000000004">
      <c r="A582" s="5">
        <v>7</v>
      </c>
      <c r="B582" s="5">
        <v>35.9</v>
      </c>
      <c r="C582" s="5">
        <v>0.745</v>
      </c>
      <c r="D582" s="5">
        <v>41</v>
      </c>
      <c r="E582" s="5">
        <v>8</v>
      </c>
      <c r="F582" s="5">
        <v>5</v>
      </c>
      <c r="G582" s="5">
        <v>3</v>
      </c>
      <c r="H582" s="5">
        <v>1</v>
      </c>
      <c r="I582" s="5">
        <v>1</v>
      </c>
    </row>
    <row r="583" spans="1:9" x14ac:dyDescent="0.55000000000000004">
      <c r="A583" s="5">
        <v>7</v>
      </c>
      <c r="B583" s="5">
        <v>35.5</v>
      </c>
      <c r="C583" s="5">
        <v>0.35499999999999998</v>
      </c>
      <c r="D583" s="5">
        <v>41</v>
      </c>
      <c r="E583" s="5">
        <v>8</v>
      </c>
      <c r="F583" s="5">
        <v>6</v>
      </c>
      <c r="G583" s="5">
        <v>3</v>
      </c>
      <c r="H583" s="5">
        <v>1</v>
      </c>
      <c r="I583" s="5">
        <v>1</v>
      </c>
    </row>
    <row r="584" spans="1:9" x14ac:dyDescent="0.55000000000000004">
      <c r="A584" s="5">
        <v>5</v>
      </c>
      <c r="B584" s="5">
        <v>37.799999999999997</v>
      </c>
      <c r="C584" s="5">
        <v>0.26100000000000001</v>
      </c>
      <c r="D584" s="5">
        <v>41</v>
      </c>
      <c r="E584" s="5">
        <v>5</v>
      </c>
      <c r="F584" s="5">
        <v>5</v>
      </c>
      <c r="G584" s="5">
        <v>1</v>
      </c>
      <c r="H584" s="5">
        <v>1</v>
      </c>
      <c r="I584" s="5">
        <v>1</v>
      </c>
    </row>
    <row r="585" spans="1:9" x14ac:dyDescent="0.55000000000000004">
      <c r="A585" s="5">
        <v>10</v>
      </c>
      <c r="B585" s="5">
        <v>31.2</v>
      </c>
      <c r="C585" s="5">
        <v>0.25800000000000001</v>
      </c>
      <c r="D585" s="5">
        <v>41</v>
      </c>
      <c r="E585" s="5">
        <v>5</v>
      </c>
      <c r="F585" s="5">
        <v>5</v>
      </c>
      <c r="G585" s="5">
        <v>1</v>
      </c>
      <c r="H585" s="5">
        <v>1</v>
      </c>
      <c r="I585" s="5">
        <v>0</v>
      </c>
    </row>
    <row r="586" spans="1:9" x14ac:dyDescent="0.55000000000000004">
      <c r="A586" s="5">
        <v>6</v>
      </c>
      <c r="B586" s="5">
        <v>26.2</v>
      </c>
      <c r="C586" s="5">
        <v>0.313</v>
      </c>
      <c r="D586" s="5">
        <v>41</v>
      </c>
      <c r="E586" s="5">
        <v>4</v>
      </c>
      <c r="F586" s="5">
        <v>5</v>
      </c>
      <c r="G586" s="5">
        <v>3</v>
      </c>
      <c r="H586" s="5">
        <v>1</v>
      </c>
      <c r="I586" s="5">
        <v>0</v>
      </c>
    </row>
    <row r="587" spans="1:9" x14ac:dyDescent="0.55000000000000004">
      <c r="A587" s="5">
        <v>1</v>
      </c>
      <c r="B587" s="5">
        <v>43.3</v>
      </c>
      <c r="C587" s="5">
        <v>0.28199999999999997</v>
      </c>
      <c r="D587" s="5">
        <v>41</v>
      </c>
      <c r="E587" s="5">
        <v>8</v>
      </c>
      <c r="F587" s="5">
        <v>1</v>
      </c>
      <c r="G587" s="5">
        <v>1</v>
      </c>
      <c r="H587" s="5">
        <v>1</v>
      </c>
      <c r="I587" s="5">
        <v>1</v>
      </c>
    </row>
    <row r="588" spans="1:9" x14ac:dyDescent="0.55000000000000004">
      <c r="A588" s="5">
        <v>7</v>
      </c>
      <c r="B588" s="5">
        <v>39.9</v>
      </c>
      <c r="C588" s="5">
        <v>0.33100000000000002</v>
      </c>
      <c r="D588" s="5">
        <v>41</v>
      </c>
      <c r="E588" s="5">
        <v>8</v>
      </c>
      <c r="F588" s="5">
        <v>6</v>
      </c>
      <c r="G588" s="5">
        <v>1</v>
      </c>
      <c r="H588" s="5">
        <v>1</v>
      </c>
      <c r="I588" s="5">
        <v>1</v>
      </c>
    </row>
    <row r="589" spans="1:9" x14ac:dyDescent="0.55000000000000004">
      <c r="A589" s="5">
        <v>5</v>
      </c>
      <c r="B589" s="5">
        <v>32.9</v>
      </c>
      <c r="C589" s="5">
        <v>0.13500000000000001</v>
      </c>
      <c r="D589" s="5">
        <v>41</v>
      </c>
      <c r="E589" s="5">
        <v>7</v>
      </c>
      <c r="F589" s="5">
        <v>5</v>
      </c>
      <c r="G589" s="5">
        <v>1</v>
      </c>
      <c r="H589" s="5">
        <v>1</v>
      </c>
      <c r="I589" s="5">
        <v>1</v>
      </c>
    </row>
    <row r="590" spans="1:9" x14ac:dyDescent="0.55000000000000004">
      <c r="A590" s="5">
        <v>12</v>
      </c>
      <c r="B590" s="5">
        <v>37.4</v>
      </c>
      <c r="C590" s="5">
        <v>0.24399999999999999</v>
      </c>
      <c r="D590" s="5">
        <v>41</v>
      </c>
      <c r="E590" s="5">
        <v>6</v>
      </c>
      <c r="F590" s="5">
        <v>6</v>
      </c>
      <c r="G590" s="5">
        <v>3</v>
      </c>
      <c r="H590" s="5">
        <v>1</v>
      </c>
      <c r="I590" s="5">
        <v>0</v>
      </c>
    </row>
    <row r="591" spans="1:9" x14ac:dyDescent="0.55000000000000004">
      <c r="A591" s="5">
        <v>0</v>
      </c>
      <c r="B591" s="5">
        <v>34.299999999999997</v>
      </c>
      <c r="C591" s="5">
        <v>0.435</v>
      </c>
      <c r="D591" s="5">
        <v>41</v>
      </c>
      <c r="E591" s="5">
        <v>8</v>
      </c>
      <c r="F591" s="5">
        <v>7</v>
      </c>
      <c r="G591" s="5">
        <v>3</v>
      </c>
      <c r="H591" s="5">
        <v>1</v>
      </c>
      <c r="I591" s="5">
        <v>1</v>
      </c>
    </row>
    <row r="592" spans="1:9" x14ac:dyDescent="0.55000000000000004">
      <c r="A592" s="5">
        <v>6</v>
      </c>
      <c r="B592" s="5">
        <v>39</v>
      </c>
      <c r="C592" s="5">
        <v>0.72699999999999998</v>
      </c>
      <c r="D592" s="5">
        <v>41</v>
      </c>
      <c r="E592" s="5">
        <v>1</v>
      </c>
      <c r="F592" s="5">
        <v>5</v>
      </c>
      <c r="G592" s="5">
        <v>4</v>
      </c>
      <c r="H592" s="5">
        <v>1</v>
      </c>
      <c r="I592" s="5">
        <v>1</v>
      </c>
    </row>
    <row r="593" spans="1:9" x14ac:dyDescent="0.55000000000000004">
      <c r="A593" s="5">
        <v>7</v>
      </c>
      <c r="B593" s="5">
        <v>33.299999999999997</v>
      </c>
      <c r="C593" s="5">
        <v>0.73799999999999999</v>
      </c>
      <c r="D593" s="5">
        <v>41</v>
      </c>
      <c r="E593" s="5">
        <v>4</v>
      </c>
      <c r="F593" s="5">
        <v>5</v>
      </c>
      <c r="G593" s="5">
        <v>3</v>
      </c>
      <c r="H593" s="5">
        <v>1</v>
      </c>
      <c r="I593" s="5">
        <v>0</v>
      </c>
    </row>
    <row r="594" spans="1:9" x14ac:dyDescent="0.55000000000000004">
      <c r="A594" s="5">
        <v>13</v>
      </c>
      <c r="B594" s="5">
        <v>32.799999999999997</v>
      </c>
      <c r="C594" s="5">
        <v>0.18</v>
      </c>
      <c r="D594" s="5">
        <v>41</v>
      </c>
      <c r="E594" s="5">
        <v>4</v>
      </c>
      <c r="F594" s="5">
        <v>4</v>
      </c>
      <c r="G594" s="5">
        <v>1</v>
      </c>
      <c r="H594" s="5">
        <v>1</v>
      </c>
      <c r="I594" s="5">
        <v>0</v>
      </c>
    </row>
    <row r="595" spans="1:9" x14ac:dyDescent="0.55000000000000004">
      <c r="A595" s="5">
        <v>8</v>
      </c>
      <c r="B595" s="5">
        <v>34.9</v>
      </c>
      <c r="C595" s="5">
        <v>0.129</v>
      </c>
      <c r="D595" s="5">
        <v>41</v>
      </c>
      <c r="E595" s="5">
        <v>6</v>
      </c>
      <c r="F595" s="5">
        <v>5</v>
      </c>
      <c r="G595" s="5">
        <v>1</v>
      </c>
      <c r="H595" s="5">
        <v>1</v>
      </c>
      <c r="I595" s="5">
        <v>1</v>
      </c>
    </row>
    <row r="596" spans="1:9" x14ac:dyDescent="0.55000000000000004">
      <c r="A596" s="5">
        <v>1</v>
      </c>
      <c r="B596" s="5">
        <v>38.9</v>
      </c>
      <c r="C596" s="5">
        <v>1.1619999999999999</v>
      </c>
      <c r="D596" s="5">
        <v>41</v>
      </c>
      <c r="E596" s="5">
        <v>5</v>
      </c>
      <c r="F596" s="5">
        <v>6</v>
      </c>
      <c r="G596" s="5">
        <v>4</v>
      </c>
      <c r="H596" s="5">
        <v>2</v>
      </c>
      <c r="I596" s="5">
        <v>0</v>
      </c>
    </row>
    <row r="597" spans="1:9" x14ac:dyDescent="0.55000000000000004">
      <c r="A597" s="5">
        <v>2</v>
      </c>
      <c r="B597" s="5">
        <v>38.5</v>
      </c>
      <c r="C597" s="5">
        <v>0.30399999999999999</v>
      </c>
      <c r="D597" s="5">
        <v>41</v>
      </c>
      <c r="E597" s="5">
        <v>6</v>
      </c>
      <c r="F597" s="5">
        <v>1</v>
      </c>
      <c r="G597" s="5">
        <v>1</v>
      </c>
      <c r="H597" s="5">
        <v>1</v>
      </c>
      <c r="I597" s="5">
        <v>0</v>
      </c>
    </row>
    <row r="598" spans="1:9" x14ac:dyDescent="0.55000000000000004">
      <c r="A598" s="5">
        <v>7</v>
      </c>
      <c r="B598" s="5">
        <v>34.700000000000003</v>
      </c>
      <c r="C598" s="5">
        <v>0.71799999999999997</v>
      </c>
      <c r="D598" s="5">
        <v>42</v>
      </c>
      <c r="E598" s="5">
        <v>7</v>
      </c>
      <c r="F598" s="5">
        <v>5</v>
      </c>
      <c r="G598" s="5">
        <v>4</v>
      </c>
      <c r="H598" s="5">
        <v>4</v>
      </c>
      <c r="I598" s="5">
        <v>0</v>
      </c>
    </row>
    <row r="599" spans="1:9" x14ac:dyDescent="0.55000000000000004">
      <c r="A599" s="5">
        <v>7</v>
      </c>
      <c r="B599" s="5">
        <v>32.799999999999997</v>
      </c>
      <c r="C599" s="5">
        <v>0.25800000000000001</v>
      </c>
      <c r="D599" s="5">
        <v>42</v>
      </c>
      <c r="E599" s="5">
        <v>5</v>
      </c>
      <c r="F599" s="5">
        <v>5</v>
      </c>
      <c r="G599" s="5">
        <v>1</v>
      </c>
      <c r="H599" s="5">
        <v>1</v>
      </c>
      <c r="I599" s="5">
        <v>1</v>
      </c>
    </row>
    <row r="600" spans="1:9" x14ac:dyDescent="0.55000000000000004">
      <c r="A600" s="5">
        <v>13</v>
      </c>
      <c r="B600" s="5">
        <v>43.4</v>
      </c>
      <c r="C600" s="5">
        <v>0.58299999999999996</v>
      </c>
      <c r="D600" s="5">
        <v>42</v>
      </c>
      <c r="E600" s="5">
        <v>6</v>
      </c>
      <c r="F600" s="5">
        <v>6</v>
      </c>
      <c r="G600" s="5">
        <v>1</v>
      </c>
      <c r="H600" s="5">
        <v>1</v>
      </c>
      <c r="I600" s="5">
        <v>1</v>
      </c>
    </row>
    <row r="601" spans="1:9" x14ac:dyDescent="0.55000000000000004">
      <c r="A601" s="5">
        <v>7</v>
      </c>
      <c r="B601" s="5">
        <v>46.7</v>
      </c>
      <c r="C601" s="5">
        <v>0.26100000000000001</v>
      </c>
      <c r="D601" s="5">
        <v>42</v>
      </c>
      <c r="E601" s="5">
        <v>4</v>
      </c>
      <c r="F601" s="5">
        <v>6</v>
      </c>
      <c r="G601" s="5">
        <v>4</v>
      </c>
      <c r="H601" s="5">
        <v>1</v>
      </c>
      <c r="I601" s="5">
        <v>0</v>
      </c>
    </row>
    <row r="602" spans="1:9" x14ac:dyDescent="0.55000000000000004">
      <c r="A602" s="5">
        <v>10</v>
      </c>
      <c r="B602" s="5">
        <v>32.4</v>
      </c>
      <c r="C602" s="5">
        <v>0.27200000000000002</v>
      </c>
      <c r="D602" s="5">
        <v>42</v>
      </c>
      <c r="E602" s="5">
        <v>5</v>
      </c>
      <c r="F602" s="5">
        <v>5</v>
      </c>
      <c r="G602" s="5">
        <v>1</v>
      </c>
      <c r="H602" s="5">
        <v>1</v>
      </c>
      <c r="I602" s="5">
        <v>1</v>
      </c>
    </row>
    <row r="603" spans="1:9" x14ac:dyDescent="0.55000000000000004">
      <c r="A603" s="5">
        <v>9</v>
      </c>
      <c r="B603" s="5">
        <v>34.299999999999997</v>
      </c>
      <c r="C603" s="5">
        <v>1.1890000000000001</v>
      </c>
      <c r="D603" s="5">
        <v>42</v>
      </c>
      <c r="E603" s="5">
        <v>7</v>
      </c>
      <c r="F603" s="5">
        <v>6</v>
      </c>
      <c r="G603" s="5">
        <v>3</v>
      </c>
      <c r="H603" s="5">
        <v>2</v>
      </c>
      <c r="I603" s="5">
        <v>1</v>
      </c>
    </row>
    <row r="604" spans="1:9" x14ac:dyDescent="0.55000000000000004">
      <c r="A604" s="5">
        <v>6</v>
      </c>
      <c r="B604" s="5">
        <v>31.2</v>
      </c>
      <c r="C604" s="5">
        <v>0.38200000000000001</v>
      </c>
      <c r="D604" s="5">
        <v>42</v>
      </c>
      <c r="E604" s="5">
        <v>4</v>
      </c>
      <c r="F604" s="5">
        <v>6</v>
      </c>
      <c r="G604" s="5">
        <v>1</v>
      </c>
      <c r="H604" s="5">
        <v>1</v>
      </c>
      <c r="I604" s="5">
        <v>0</v>
      </c>
    </row>
    <row r="605" spans="1:9" x14ac:dyDescent="0.55000000000000004">
      <c r="A605" s="5">
        <v>8</v>
      </c>
      <c r="B605" s="5">
        <v>24.4</v>
      </c>
      <c r="C605" s="5">
        <v>0.13600000000000001</v>
      </c>
      <c r="D605" s="5">
        <v>42</v>
      </c>
      <c r="E605" s="5">
        <v>4</v>
      </c>
      <c r="F605" s="5">
        <v>4</v>
      </c>
      <c r="G605" s="5">
        <v>2</v>
      </c>
      <c r="H605" s="5">
        <v>1</v>
      </c>
      <c r="I605" s="5">
        <v>0</v>
      </c>
    </row>
    <row r="606" spans="1:9" x14ac:dyDescent="0.55000000000000004">
      <c r="A606" s="5">
        <v>9</v>
      </c>
      <c r="B606" s="5">
        <v>31.2</v>
      </c>
      <c r="C606" s="5">
        <v>0.38</v>
      </c>
      <c r="D606" s="5">
        <v>42</v>
      </c>
      <c r="E606" s="5">
        <v>5</v>
      </c>
      <c r="F606" s="5">
        <v>4</v>
      </c>
      <c r="G606" s="5">
        <v>1</v>
      </c>
      <c r="H606" s="5">
        <v>1</v>
      </c>
      <c r="I606" s="5">
        <v>0</v>
      </c>
    </row>
    <row r="607" spans="1:9" x14ac:dyDescent="0.55000000000000004">
      <c r="A607" s="5">
        <v>1</v>
      </c>
      <c r="B607" s="5">
        <v>32</v>
      </c>
      <c r="C607" s="5">
        <v>0.44400000000000001</v>
      </c>
      <c r="D607" s="5">
        <v>42</v>
      </c>
      <c r="E607" s="5">
        <v>5</v>
      </c>
      <c r="F607" s="5">
        <v>5</v>
      </c>
      <c r="G607" s="5">
        <v>3</v>
      </c>
      <c r="H607" s="5">
        <v>2</v>
      </c>
      <c r="I607" s="5">
        <v>0</v>
      </c>
    </row>
    <row r="608" spans="1:9" x14ac:dyDescent="0.55000000000000004">
      <c r="A608" s="5">
        <v>2</v>
      </c>
      <c r="B608" s="5">
        <v>33.5</v>
      </c>
      <c r="C608" s="5">
        <v>0.29199999999999998</v>
      </c>
      <c r="D608" s="5">
        <v>42</v>
      </c>
      <c r="E608" s="5">
        <v>4</v>
      </c>
      <c r="F608" s="5">
        <v>6</v>
      </c>
      <c r="G608" s="5">
        <v>3</v>
      </c>
      <c r="H608" s="5">
        <v>1</v>
      </c>
      <c r="I608" s="5">
        <v>0</v>
      </c>
    </row>
    <row r="609" spans="1:9" x14ac:dyDescent="0.55000000000000004">
      <c r="A609" s="5">
        <v>11</v>
      </c>
      <c r="B609" s="5">
        <v>46.2</v>
      </c>
      <c r="C609" s="5">
        <v>0.126</v>
      </c>
      <c r="D609" s="5">
        <v>42</v>
      </c>
      <c r="E609" s="5">
        <v>5</v>
      </c>
      <c r="F609" s="5">
        <v>5</v>
      </c>
      <c r="G609" s="5">
        <v>4</v>
      </c>
      <c r="H609" s="5">
        <v>1</v>
      </c>
      <c r="I609" s="5">
        <v>0</v>
      </c>
    </row>
    <row r="610" spans="1:9" x14ac:dyDescent="0.55000000000000004">
      <c r="A610" s="5">
        <v>8</v>
      </c>
      <c r="B610" s="5">
        <v>38.700000000000003</v>
      </c>
      <c r="C610" s="5">
        <v>0.19</v>
      </c>
      <c r="D610" s="5">
        <v>42</v>
      </c>
      <c r="E610" s="5">
        <v>5</v>
      </c>
      <c r="F610" s="5">
        <v>5</v>
      </c>
      <c r="G610" s="5">
        <v>1</v>
      </c>
      <c r="H610" s="5">
        <v>1</v>
      </c>
      <c r="I610" s="5">
        <v>0</v>
      </c>
    </row>
    <row r="611" spans="1:9" x14ac:dyDescent="0.55000000000000004">
      <c r="A611" s="5">
        <v>11</v>
      </c>
      <c r="B611" s="5">
        <v>28.3</v>
      </c>
      <c r="C611" s="5">
        <v>0.26</v>
      </c>
      <c r="D611" s="5">
        <v>42</v>
      </c>
      <c r="E611" s="5">
        <v>6</v>
      </c>
      <c r="F611" s="5">
        <v>6</v>
      </c>
      <c r="G611" s="5">
        <v>3</v>
      </c>
      <c r="H611" s="5">
        <v>2</v>
      </c>
      <c r="I611" s="5">
        <v>1</v>
      </c>
    </row>
    <row r="612" spans="1:9" x14ac:dyDescent="0.55000000000000004">
      <c r="A612" s="5">
        <v>1</v>
      </c>
      <c r="B612" s="5">
        <v>29.3</v>
      </c>
      <c r="C612" s="5">
        <v>0.34899999999999998</v>
      </c>
      <c r="D612" s="5">
        <v>42</v>
      </c>
      <c r="E612" s="5">
        <v>6</v>
      </c>
      <c r="F612" s="5">
        <v>5</v>
      </c>
      <c r="G612" s="5">
        <v>3</v>
      </c>
      <c r="H612" s="5">
        <v>2</v>
      </c>
      <c r="I612" s="5">
        <v>1</v>
      </c>
    </row>
    <row r="613" spans="1:9" x14ac:dyDescent="0.55000000000000004">
      <c r="A613" s="5">
        <v>5</v>
      </c>
      <c r="B613" s="5">
        <v>39.1</v>
      </c>
      <c r="C613" s="5">
        <v>0.251</v>
      </c>
      <c r="D613" s="5">
        <v>42</v>
      </c>
      <c r="E613" s="5">
        <v>5</v>
      </c>
      <c r="F613" s="5">
        <v>6</v>
      </c>
      <c r="G613" s="5">
        <v>3</v>
      </c>
      <c r="H613" s="5">
        <v>1</v>
      </c>
      <c r="I613" s="5">
        <v>0</v>
      </c>
    </row>
    <row r="614" spans="1:9" x14ac:dyDescent="0.55000000000000004">
      <c r="A614" s="5">
        <v>8</v>
      </c>
      <c r="B614" s="5">
        <v>32</v>
      </c>
      <c r="C614" s="5">
        <v>0.6</v>
      </c>
      <c r="D614" s="5">
        <v>42</v>
      </c>
      <c r="E614" s="5">
        <v>3</v>
      </c>
      <c r="F614" s="5">
        <v>5</v>
      </c>
      <c r="G614" s="5">
        <v>2</v>
      </c>
      <c r="H614" s="5">
        <v>1</v>
      </c>
      <c r="I614" s="5">
        <v>0</v>
      </c>
    </row>
    <row r="615" spans="1:9" x14ac:dyDescent="0.55000000000000004">
      <c r="A615" s="5">
        <v>1</v>
      </c>
      <c r="B615" s="5">
        <v>39.5</v>
      </c>
      <c r="C615" s="5">
        <v>0.29299999999999998</v>
      </c>
      <c r="D615" s="5">
        <v>42</v>
      </c>
      <c r="E615" s="5">
        <v>5</v>
      </c>
      <c r="F615" s="5">
        <v>5</v>
      </c>
      <c r="G615" s="5">
        <v>1</v>
      </c>
      <c r="H615" s="5">
        <v>1</v>
      </c>
      <c r="I615" s="5">
        <v>1</v>
      </c>
    </row>
    <row r="616" spans="1:9" x14ac:dyDescent="0.55000000000000004">
      <c r="A616" s="5">
        <v>7</v>
      </c>
      <c r="B616" s="5">
        <v>39.4</v>
      </c>
      <c r="C616" s="5">
        <v>0.25700000000000001</v>
      </c>
      <c r="D616" s="5">
        <v>43</v>
      </c>
      <c r="E616" s="5">
        <v>6</v>
      </c>
      <c r="F616" s="5">
        <v>5</v>
      </c>
      <c r="G616" s="5">
        <v>1</v>
      </c>
      <c r="H616" s="5">
        <v>1</v>
      </c>
      <c r="I616" s="5">
        <v>1</v>
      </c>
    </row>
    <row r="617" spans="1:9" x14ac:dyDescent="0.55000000000000004">
      <c r="A617" s="5">
        <v>15</v>
      </c>
      <c r="B617" s="5">
        <v>37.1</v>
      </c>
      <c r="C617" s="5">
        <v>0.153</v>
      </c>
      <c r="D617" s="5">
        <v>43</v>
      </c>
      <c r="E617" s="5">
        <v>6</v>
      </c>
      <c r="F617" s="5">
        <v>5</v>
      </c>
      <c r="G617" s="5">
        <v>3</v>
      </c>
      <c r="H617" s="5">
        <v>2</v>
      </c>
      <c r="I617" s="5">
        <v>1</v>
      </c>
    </row>
    <row r="618" spans="1:9" x14ac:dyDescent="0.55000000000000004">
      <c r="A618" s="5">
        <v>8</v>
      </c>
      <c r="B618" s="5">
        <v>47.9</v>
      </c>
      <c r="C618" s="5">
        <v>0.13700000000000001</v>
      </c>
      <c r="D618" s="5">
        <v>43</v>
      </c>
      <c r="E618" s="5">
        <v>8</v>
      </c>
      <c r="F618" s="5">
        <v>6</v>
      </c>
      <c r="G618" s="5">
        <v>1</v>
      </c>
      <c r="H618" s="5">
        <v>1</v>
      </c>
      <c r="I618" s="5">
        <v>1</v>
      </c>
    </row>
    <row r="619" spans="1:9" x14ac:dyDescent="0.55000000000000004">
      <c r="A619" s="5">
        <v>5</v>
      </c>
      <c r="B619" s="5">
        <v>33.6</v>
      </c>
      <c r="C619" s="5">
        <v>0.997</v>
      </c>
      <c r="D619" s="5">
        <v>43</v>
      </c>
      <c r="E619" s="5">
        <v>4</v>
      </c>
      <c r="F619" s="5">
        <v>5</v>
      </c>
      <c r="G619" s="5">
        <v>2</v>
      </c>
      <c r="H619" s="5">
        <v>1</v>
      </c>
      <c r="I619" s="5">
        <v>0</v>
      </c>
    </row>
    <row r="620" spans="1:9" x14ac:dyDescent="0.55000000000000004">
      <c r="A620" s="5">
        <v>7</v>
      </c>
      <c r="B620" s="5">
        <v>35.9</v>
      </c>
      <c r="C620" s="5">
        <v>1.127</v>
      </c>
      <c r="D620" s="5">
        <v>43</v>
      </c>
      <c r="E620" s="5">
        <v>5</v>
      </c>
      <c r="F620" s="5">
        <v>6</v>
      </c>
      <c r="G620" s="5">
        <v>3</v>
      </c>
      <c r="H620" s="5">
        <v>1</v>
      </c>
      <c r="I620" s="5">
        <v>1</v>
      </c>
    </row>
    <row r="621" spans="1:9" x14ac:dyDescent="0.55000000000000004">
      <c r="A621" s="5">
        <v>13</v>
      </c>
      <c r="B621" s="5">
        <v>26.8</v>
      </c>
      <c r="C621" s="5">
        <v>0.73099999999999998</v>
      </c>
      <c r="D621" s="5">
        <v>43</v>
      </c>
      <c r="E621" s="5">
        <v>7</v>
      </c>
      <c r="F621" s="5">
        <v>6</v>
      </c>
      <c r="G621" s="5">
        <v>3</v>
      </c>
      <c r="H621" s="5">
        <v>1</v>
      </c>
      <c r="I621" s="5">
        <v>1</v>
      </c>
    </row>
    <row r="622" spans="1:9" x14ac:dyDescent="0.55000000000000004">
      <c r="A622" s="5">
        <v>1</v>
      </c>
      <c r="B622" s="5">
        <v>35</v>
      </c>
      <c r="C622" s="5">
        <v>0.23300000000000001</v>
      </c>
      <c r="D622" s="5">
        <v>43</v>
      </c>
      <c r="E622" s="5">
        <v>4</v>
      </c>
      <c r="F622" s="5">
        <v>6</v>
      </c>
      <c r="G622" s="5">
        <v>3</v>
      </c>
      <c r="H622" s="5">
        <v>2</v>
      </c>
      <c r="I622" s="5">
        <v>1</v>
      </c>
    </row>
    <row r="623" spans="1:9" x14ac:dyDescent="0.55000000000000004">
      <c r="A623" s="5">
        <v>8</v>
      </c>
      <c r="B623" s="5">
        <v>39.4</v>
      </c>
      <c r="C623" s="5">
        <v>0.66100000000000003</v>
      </c>
      <c r="D623" s="5">
        <v>43</v>
      </c>
      <c r="E623" s="5">
        <v>5</v>
      </c>
      <c r="F623" s="5">
        <v>5</v>
      </c>
      <c r="G623" s="5">
        <v>4</v>
      </c>
      <c r="H623" s="5">
        <v>3</v>
      </c>
      <c r="I623" s="5">
        <v>1</v>
      </c>
    </row>
    <row r="624" spans="1:9" x14ac:dyDescent="0.55000000000000004">
      <c r="A624" s="5">
        <v>8</v>
      </c>
      <c r="B624" s="5">
        <v>37.6</v>
      </c>
      <c r="C624" s="5">
        <v>0.16500000000000001</v>
      </c>
      <c r="D624" s="5">
        <v>43</v>
      </c>
      <c r="E624" s="5">
        <v>7</v>
      </c>
      <c r="F624" s="5">
        <v>7</v>
      </c>
      <c r="G624" s="5">
        <v>4</v>
      </c>
      <c r="H624" s="5">
        <v>3</v>
      </c>
      <c r="I624" s="5">
        <v>1</v>
      </c>
    </row>
    <row r="625" spans="1:9" x14ac:dyDescent="0.55000000000000004">
      <c r="A625" s="5">
        <v>6</v>
      </c>
      <c r="B625" s="5">
        <v>34</v>
      </c>
      <c r="C625" s="5">
        <v>0.43</v>
      </c>
      <c r="D625" s="5">
        <v>43</v>
      </c>
      <c r="E625" s="5">
        <v>4</v>
      </c>
      <c r="F625" s="5">
        <v>4</v>
      </c>
      <c r="G625" s="5">
        <v>3</v>
      </c>
      <c r="H625" s="5">
        <v>2</v>
      </c>
      <c r="I625" s="5">
        <v>0</v>
      </c>
    </row>
    <row r="626" spans="1:9" x14ac:dyDescent="0.55000000000000004">
      <c r="A626" s="5">
        <v>7</v>
      </c>
      <c r="B626" s="5">
        <v>38.5</v>
      </c>
      <c r="C626" s="5">
        <v>0.439</v>
      </c>
      <c r="D626" s="5">
        <v>43</v>
      </c>
      <c r="E626" s="5">
        <v>6</v>
      </c>
      <c r="F626" s="5">
        <v>5</v>
      </c>
      <c r="G626" s="5">
        <v>4</v>
      </c>
      <c r="H626" s="5">
        <v>2</v>
      </c>
      <c r="I626" s="5">
        <v>1</v>
      </c>
    </row>
    <row r="627" spans="1:9" x14ac:dyDescent="0.55000000000000004">
      <c r="A627" s="5">
        <v>7</v>
      </c>
      <c r="B627" s="5">
        <v>30.4</v>
      </c>
      <c r="C627" s="5">
        <v>0.128</v>
      </c>
      <c r="D627" s="5">
        <v>43</v>
      </c>
      <c r="E627" s="5">
        <v>6</v>
      </c>
      <c r="F627" s="5">
        <v>6</v>
      </c>
      <c r="G627" s="5">
        <v>2</v>
      </c>
      <c r="H627" s="5">
        <v>5</v>
      </c>
      <c r="I627" s="5">
        <v>1</v>
      </c>
    </row>
    <row r="628" spans="1:9" x14ac:dyDescent="0.55000000000000004">
      <c r="A628" s="5">
        <v>9</v>
      </c>
      <c r="B628" s="5">
        <v>44</v>
      </c>
      <c r="C628" s="5">
        <v>0.40300000000000002</v>
      </c>
      <c r="D628" s="5">
        <v>43</v>
      </c>
      <c r="E628" s="5">
        <v>7</v>
      </c>
      <c r="F628" s="5">
        <v>5</v>
      </c>
      <c r="G628" s="5">
        <v>3</v>
      </c>
      <c r="H628" s="5">
        <v>1</v>
      </c>
      <c r="I628" s="5">
        <v>1</v>
      </c>
    </row>
    <row r="629" spans="1:9" x14ac:dyDescent="0.55000000000000004">
      <c r="A629" s="5">
        <v>0</v>
      </c>
      <c r="B629" s="5">
        <v>40.5</v>
      </c>
      <c r="C629" s="5">
        <v>1.7809999999999999</v>
      </c>
      <c r="D629" s="5">
        <v>44</v>
      </c>
      <c r="E629" s="5">
        <v>6</v>
      </c>
      <c r="F629" s="5">
        <v>6</v>
      </c>
      <c r="G629" s="5">
        <v>1</v>
      </c>
      <c r="H629" s="5">
        <v>1</v>
      </c>
      <c r="I629" s="5">
        <v>0</v>
      </c>
    </row>
    <row r="630" spans="1:9" x14ac:dyDescent="0.55000000000000004">
      <c r="A630" s="5">
        <v>12</v>
      </c>
      <c r="B630" s="5">
        <v>27.6</v>
      </c>
      <c r="C630" s="5">
        <v>0.92600000000000005</v>
      </c>
      <c r="D630" s="5">
        <v>44</v>
      </c>
      <c r="E630" s="5">
        <v>4</v>
      </c>
      <c r="F630" s="5">
        <v>5</v>
      </c>
      <c r="G630" s="5">
        <v>1</v>
      </c>
      <c r="H630" s="5">
        <v>3</v>
      </c>
      <c r="I630" s="5">
        <v>1</v>
      </c>
    </row>
    <row r="631" spans="1:9" x14ac:dyDescent="0.55000000000000004">
      <c r="A631" s="5">
        <v>12</v>
      </c>
      <c r="B631" s="5">
        <v>23.6</v>
      </c>
      <c r="C631" s="5">
        <v>0.13700000000000001</v>
      </c>
      <c r="D631" s="5">
        <v>44</v>
      </c>
      <c r="E631" s="5">
        <v>5</v>
      </c>
      <c r="F631" s="5">
        <v>6</v>
      </c>
      <c r="G631" s="5">
        <v>1</v>
      </c>
      <c r="H631" s="5">
        <v>1</v>
      </c>
      <c r="I631" s="5">
        <v>0</v>
      </c>
    </row>
    <row r="632" spans="1:9" x14ac:dyDescent="0.55000000000000004">
      <c r="A632" s="5">
        <v>0</v>
      </c>
      <c r="B632" s="5">
        <v>33.799999999999997</v>
      </c>
      <c r="C632" s="5">
        <v>0.93200000000000005</v>
      </c>
      <c r="D632" s="5">
        <v>44</v>
      </c>
      <c r="E632" s="5">
        <v>5</v>
      </c>
      <c r="F632" s="5">
        <v>1</v>
      </c>
      <c r="G632" s="5">
        <v>1</v>
      </c>
      <c r="H632" s="5">
        <v>1</v>
      </c>
      <c r="I632" s="5">
        <v>0</v>
      </c>
    </row>
    <row r="633" spans="1:9" x14ac:dyDescent="0.55000000000000004">
      <c r="A633" s="5">
        <v>5</v>
      </c>
      <c r="B633" s="5">
        <v>31.2</v>
      </c>
      <c r="C633" s="5">
        <v>0.34300000000000003</v>
      </c>
      <c r="D633" s="5">
        <v>44</v>
      </c>
      <c r="E633" s="5">
        <v>5</v>
      </c>
      <c r="F633" s="5">
        <v>5</v>
      </c>
      <c r="G633" s="5">
        <v>1</v>
      </c>
      <c r="H633" s="5">
        <v>1</v>
      </c>
      <c r="I633" s="5">
        <v>1</v>
      </c>
    </row>
    <row r="634" spans="1:9" x14ac:dyDescent="0.55000000000000004">
      <c r="A634" s="5">
        <v>13</v>
      </c>
      <c r="B634" s="5">
        <v>39.9</v>
      </c>
      <c r="C634" s="5">
        <v>0.56899999999999995</v>
      </c>
      <c r="D634" s="5">
        <v>44</v>
      </c>
      <c r="E634" s="5">
        <v>6</v>
      </c>
      <c r="F634" s="5">
        <v>1</v>
      </c>
      <c r="G634" s="5">
        <v>3</v>
      </c>
      <c r="H634" s="5">
        <v>1</v>
      </c>
      <c r="I634" s="5">
        <v>1</v>
      </c>
    </row>
    <row r="635" spans="1:9" x14ac:dyDescent="0.55000000000000004">
      <c r="A635" s="5">
        <v>3</v>
      </c>
      <c r="B635" s="5">
        <v>34.4</v>
      </c>
      <c r="C635" s="5">
        <v>0.40200000000000002</v>
      </c>
      <c r="D635" s="5">
        <v>44</v>
      </c>
      <c r="E635" s="5">
        <v>6</v>
      </c>
      <c r="F635" s="5">
        <v>6</v>
      </c>
      <c r="G635" s="5">
        <v>1</v>
      </c>
      <c r="H635" s="5">
        <v>1</v>
      </c>
      <c r="I635" s="5">
        <v>1</v>
      </c>
    </row>
    <row r="636" spans="1:9" x14ac:dyDescent="0.55000000000000004">
      <c r="A636" s="5">
        <v>13</v>
      </c>
      <c r="B636" s="5">
        <v>42.3</v>
      </c>
      <c r="C636" s="5">
        <v>0.25700000000000001</v>
      </c>
      <c r="D636" s="5">
        <v>44</v>
      </c>
      <c r="E636" s="5">
        <v>7</v>
      </c>
      <c r="F636" s="5">
        <v>8</v>
      </c>
      <c r="G636" s="5">
        <v>1</v>
      </c>
      <c r="H636" s="5">
        <v>1</v>
      </c>
      <c r="I636" s="5">
        <v>1</v>
      </c>
    </row>
    <row r="637" spans="1:9" x14ac:dyDescent="0.55000000000000004">
      <c r="A637" s="5">
        <v>10</v>
      </c>
      <c r="B637" s="5">
        <v>27.6</v>
      </c>
      <c r="C637" s="5">
        <v>0.51200000000000001</v>
      </c>
      <c r="D637" s="5">
        <v>45</v>
      </c>
      <c r="E637" s="5">
        <v>5</v>
      </c>
      <c r="F637" s="5">
        <v>6</v>
      </c>
      <c r="G637" s="5">
        <v>3</v>
      </c>
      <c r="H637" s="5">
        <v>1</v>
      </c>
      <c r="I637" s="5">
        <v>0</v>
      </c>
    </row>
    <row r="638" spans="1:9" x14ac:dyDescent="0.55000000000000004">
      <c r="A638" s="5">
        <v>13</v>
      </c>
      <c r="B638" s="5">
        <v>36.6</v>
      </c>
      <c r="C638" s="5">
        <v>0.17799999999999999</v>
      </c>
      <c r="D638" s="5">
        <v>45</v>
      </c>
      <c r="E638" s="5">
        <v>5</v>
      </c>
      <c r="F638" s="5">
        <v>5</v>
      </c>
      <c r="G638" s="5">
        <v>5</v>
      </c>
      <c r="H638" s="5">
        <v>1</v>
      </c>
      <c r="I638" s="5">
        <v>0</v>
      </c>
    </row>
    <row r="639" spans="1:9" x14ac:dyDescent="0.55000000000000004">
      <c r="A639" s="5">
        <v>7</v>
      </c>
      <c r="B639" s="5">
        <v>37.200000000000003</v>
      </c>
      <c r="C639" s="5">
        <v>0.20399999999999999</v>
      </c>
      <c r="D639" s="5">
        <v>45</v>
      </c>
      <c r="E639" s="5">
        <v>5</v>
      </c>
      <c r="F639" s="5">
        <v>5</v>
      </c>
      <c r="G639" s="5">
        <v>4</v>
      </c>
      <c r="H639" s="5">
        <v>1</v>
      </c>
      <c r="I639" s="5">
        <v>0</v>
      </c>
    </row>
    <row r="640" spans="1:9" x14ac:dyDescent="0.55000000000000004">
      <c r="A640" s="5">
        <v>1</v>
      </c>
      <c r="B640" s="5">
        <v>32.799999999999997</v>
      </c>
      <c r="C640" s="5">
        <v>0.23400000000000001</v>
      </c>
      <c r="D640" s="5">
        <v>45</v>
      </c>
      <c r="E640" s="5">
        <v>6</v>
      </c>
      <c r="F640" s="5">
        <v>7</v>
      </c>
      <c r="G640" s="5">
        <v>3</v>
      </c>
      <c r="H640" s="5">
        <v>2</v>
      </c>
      <c r="I640" s="5">
        <v>1</v>
      </c>
    </row>
    <row r="641" spans="1:9" x14ac:dyDescent="0.55000000000000004">
      <c r="A641" s="5">
        <v>8</v>
      </c>
      <c r="B641" s="5">
        <v>43.3</v>
      </c>
      <c r="C641" s="5">
        <v>0.23899999999999999</v>
      </c>
      <c r="D641" s="5">
        <v>45</v>
      </c>
      <c r="E641" s="5">
        <v>5</v>
      </c>
      <c r="F641" s="5">
        <v>7</v>
      </c>
      <c r="G641" s="5">
        <v>3</v>
      </c>
      <c r="H641" s="5">
        <v>1</v>
      </c>
      <c r="I641" s="5">
        <v>1</v>
      </c>
    </row>
    <row r="642" spans="1:9" x14ac:dyDescent="0.55000000000000004">
      <c r="A642" s="5">
        <v>4</v>
      </c>
      <c r="B642" s="5">
        <v>28.9</v>
      </c>
      <c r="C642" s="5">
        <v>1.1439999999999999</v>
      </c>
      <c r="D642" s="5">
        <v>45</v>
      </c>
      <c r="E642" s="5">
        <v>6</v>
      </c>
      <c r="F642" s="5">
        <v>5</v>
      </c>
      <c r="G642" s="5">
        <v>2</v>
      </c>
      <c r="H642" s="5">
        <v>2</v>
      </c>
      <c r="I642" s="5">
        <v>1</v>
      </c>
    </row>
    <row r="643" spans="1:9" x14ac:dyDescent="0.55000000000000004">
      <c r="A643" s="5">
        <v>9</v>
      </c>
      <c r="B643" s="5">
        <v>34.200000000000003</v>
      </c>
      <c r="C643" s="5">
        <v>0.65200000000000002</v>
      </c>
      <c r="D643" s="5">
        <v>45</v>
      </c>
      <c r="E643" s="5">
        <v>6</v>
      </c>
      <c r="F643" s="5">
        <v>5</v>
      </c>
      <c r="G643" s="5">
        <v>1</v>
      </c>
      <c r="H643" s="5">
        <v>1</v>
      </c>
      <c r="I643" s="5">
        <v>1</v>
      </c>
    </row>
    <row r="644" spans="1:9" x14ac:dyDescent="0.55000000000000004">
      <c r="A644" s="5">
        <v>11</v>
      </c>
      <c r="B644" s="5">
        <v>46.8</v>
      </c>
      <c r="C644" s="5">
        <v>0.92500000000000004</v>
      </c>
      <c r="D644" s="5">
        <v>45</v>
      </c>
      <c r="E644" s="5">
        <v>5</v>
      </c>
      <c r="F644" s="5">
        <v>6</v>
      </c>
      <c r="G644" s="5">
        <v>4</v>
      </c>
      <c r="H644" s="5">
        <v>1</v>
      </c>
      <c r="I644" s="5">
        <v>1</v>
      </c>
    </row>
    <row r="645" spans="1:9" x14ac:dyDescent="0.55000000000000004">
      <c r="A645" s="5">
        <v>6</v>
      </c>
      <c r="B645" s="5">
        <v>40.799999999999997</v>
      </c>
      <c r="C645" s="5">
        <v>1.4610000000000001</v>
      </c>
      <c r="D645" s="5">
        <v>45</v>
      </c>
      <c r="E645" s="5">
        <v>8</v>
      </c>
      <c r="F645" s="5">
        <v>7</v>
      </c>
      <c r="G645" s="5">
        <v>1</v>
      </c>
      <c r="H645" s="5">
        <v>1</v>
      </c>
      <c r="I645" s="5">
        <v>0</v>
      </c>
    </row>
    <row r="646" spans="1:9" x14ac:dyDescent="0.55000000000000004">
      <c r="A646" s="5">
        <v>5</v>
      </c>
      <c r="B646" s="5">
        <v>34.6</v>
      </c>
      <c r="C646" s="5">
        <v>0.14399999999999999</v>
      </c>
      <c r="D646" s="5">
        <v>45</v>
      </c>
      <c r="E646" s="5">
        <v>6</v>
      </c>
      <c r="F646" s="5">
        <v>6</v>
      </c>
      <c r="G646" s="5">
        <v>1</v>
      </c>
      <c r="H646" s="5">
        <v>1</v>
      </c>
      <c r="I646" s="5">
        <v>0</v>
      </c>
    </row>
    <row r="647" spans="1:9" x14ac:dyDescent="0.55000000000000004">
      <c r="A647" s="5">
        <v>9</v>
      </c>
      <c r="B647" s="5">
        <v>30.9</v>
      </c>
      <c r="C647" s="5">
        <v>0.16400000000000001</v>
      </c>
      <c r="D647" s="5">
        <v>45</v>
      </c>
      <c r="E647" s="5">
        <v>7</v>
      </c>
      <c r="F647" s="5">
        <v>6</v>
      </c>
      <c r="G647" s="5">
        <v>3</v>
      </c>
      <c r="H647" s="5">
        <v>1</v>
      </c>
      <c r="I647" s="5">
        <v>0</v>
      </c>
    </row>
    <row r="648" spans="1:9" x14ac:dyDescent="0.55000000000000004">
      <c r="A648" s="5">
        <v>9</v>
      </c>
      <c r="B648" s="5">
        <v>32.799999999999997</v>
      </c>
      <c r="C648" s="5">
        <v>0.14799999999999999</v>
      </c>
      <c r="D648" s="5">
        <v>45</v>
      </c>
      <c r="E648" s="5">
        <v>7</v>
      </c>
      <c r="F648" s="5">
        <v>6</v>
      </c>
      <c r="G648" s="5">
        <v>1</v>
      </c>
      <c r="H648" s="5">
        <v>1</v>
      </c>
      <c r="I648" s="5">
        <v>1</v>
      </c>
    </row>
    <row r="649" spans="1:9" x14ac:dyDescent="0.55000000000000004">
      <c r="A649" s="5">
        <v>1</v>
      </c>
      <c r="B649" s="5">
        <v>32.799999999999997</v>
      </c>
      <c r="C649" s="5">
        <v>0.26500000000000001</v>
      </c>
      <c r="D649" s="5">
        <v>45</v>
      </c>
      <c r="E649" s="5">
        <v>5</v>
      </c>
      <c r="F649" s="5">
        <v>7</v>
      </c>
      <c r="G649" s="5">
        <v>1</v>
      </c>
      <c r="H649" s="5">
        <v>1</v>
      </c>
      <c r="I649" s="5">
        <v>0</v>
      </c>
    </row>
    <row r="650" spans="1:9" x14ac:dyDescent="0.55000000000000004">
      <c r="A650" s="5">
        <v>9</v>
      </c>
      <c r="B650" s="5">
        <v>32.700000000000003</v>
      </c>
      <c r="C650" s="5">
        <v>0.73399999999999999</v>
      </c>
      <c r="D650" s="5">
        <v>45</v>
      </c>
      <c r="E650" s="5">
        <v>6</v>
      </c>
      <c r="F650" s="5">
        <v>7</v>
      </c>
      <c r="G650" s="5">
        <v>1</v>
      </c>
      <c r="H650" s="5">
        <v>1</v>
      </c>
      <c r="I650" s="5">
        <v>1</v>
      </c>
    </row>
    <row r="651" spans="1:9" x14ac:dyDescent="0.55000000000000004">
      <c r="A651" s="5">
        <v>8</v>
      </c>
      <c r="B651" s="5">
        <v>32.4</v>
      </c>
      <c r="C651" s="5">
        <v>0.443</v>
      </c>
      <c r="D651" s="5">
        <v>45</v>
      </c>
      <c r="E651" s="5">
        <v>7</v>
      </c>
      <c r="F651" s="5">
        <v>6</v>
      </c>
      <c r="G651" s="5">
        <v>3</v>
      </c>
      <c r="H651" s="5">
        <v>1</v>
      </c>
      <c r="I651" s="5">
        <v>1</v>
      </c>
    </row>
    <row r="652" spans="1:9" x14ac:dyDescent="0.55000000000000004">
      <c r="A652" s="5">
        <v>9</v>
      </c>
      <c r="B652" s="5">
        <v>32.9</v>
      </c>
      <c r="C652" s="5">
        <v>0.66500000000000004</v>
      </c>
      <c r="D652" s="5">
        <v>46</v>
      </c>
      <c r="E652" s="5">
        <v>5</v>
      </c>
      <c r="F652" s="5">
        <v>5</v>
      </c>
      <c r="G652" s="5">
        <v>3</v>
      </c>
      <c r="H652" s="5">
        <v>1</v>
      </c>
      <c r="I652" s="5">
        <v>1</v>
      </c>
    </row>
    <row r="653" spans="1:9" x14ac:dyDescent="0.55000000000000004">
      <c r="A653" s="5">
        <v>8</v>
      </c>
      <c r="B653" s="5">
        <v>34</v>
      </c>
      <c r="C653" s="5">
        <v>0.54300000000000004</v>
      </c>
      <c r="D653" s="5">
        <v>46</v>
      </c>
      <c r="E653" s="5">
        <v>7</v>
      </c>
      <c r="F653" s="5">
        <v>5</v>
      </c>
      <c r="G653" s="5">
        <v>3</v>
      </c>
      <c r="H653" s="5">
        <v>5</v>
      </c>
      <c r="I653" s="5">
        <v>1</v>
      </c>
    </row>
    <row r="654" spans="1:9" x14ac:dyDescent="0.55000000000000004">
      <c r="A654" s="5">
        <v>6</v>
      </c>
      <c r="B654" s="5">
        <v>46.2</v>
      </c>
      <c r="C654" s="5">
        <v>0.23799999999999999</v>
      </c>
      <c r="D654" s="5">
        <v>46</v>
      </c>
      <c r="E654" s="5">
        <v>6</v>
      </c>
      <c r="F654" s="5">
        <v>6</v>
      </c>
      <c r="G654" s="5">
        <v>3</v>
      </c>
      <c r="H654" s="5">
        <v>4</v>
      </c>
      <c r="I654" s="5">
        <v>1</v>
      </c>
    </row>
    <row r="655" spans="1:9" x14ac:dyDescent="0.55000000000000004">
      <c r="A655" s="5">
        <v>14</v>
      </c>
      <c r="B655" s="5">
        <v>36.6</v>
      </c>
      <c r="C655" s="5">
        <v>0.41199999999999998</v>
      </c>
      <c r="D655" s="5">
        <v>46</v>
      </c>
      <c r="E655" s="5">
        <v>5</v>
      </c>
      <c r="F655" s="5">
        <v>6</v>
      </c>
      <c r="G655" s="5">
        <v>3</v>
      </c>
      <c r="H655" s="5">
        <v>2</v>
      </c>
      <c r="I655" s="5">
        <v>1</v>
      </c>
    </row>
    <row r="656" spans="1:9" x14ac:dyDescent="0.55000000000000004">
      <c r="A656" s="5">
        <v>8</v>
      </c>
      <c r="B656" s="5">
        <v>23.1</v>
      </c>
      <c r="C656" s="5">
        <v>1.476</v>
      </c>
      <c r="D656" s="5">
        <v>46</v>
      </c>
      <c r="E656" s="5">
        <v>5</v>
      </c>
      <c r="F656" s="5">
        <v>5</v>
      </c>
      <c r="G656" s="5">
        <v>2</v>
      </c>
      <c r="H656" s="5">
        <v>1</v>
      </c>
      <c r="I656" s="5">
        <v>0</v>
      </c>
    </row>
    <row r="657" spans="1:9" x14ac:dyDescent="0.55000000000000004">
      <c r="A657" s="5">
        <v>3</v>
      </c>
      <c r="B657" s="5">
        <v>34.4</v>
      </c>
      <c r="C657" s="5">
        <v>0.24299999999999999</v>
      </c>
      <c r="D657" s="5">
        <v>46</v>
      </c>
      <c r="E657" s="5">
        <v>3</v>
      </c>
      <c r="F657" s="5">
        <v>6</v>
      </c>
      <c r="G657" s="5">
        <v>3</v>
      </c>
      <c r="H657" s="5">
        <v>1</v>
      </c>
      <c r="I657" s="5">
        <v>0</v>
      </c>
    </row>
    <row r="658" spans="1:9" x14ac:dyDescent="0.55000000000000004">
      <c r="A658" s="5">
        <v>4</v>
      </c>
      <c r="B658" s="5">
        <v>28.9</v>
      </c>
      <c r="C658" s="5">
        <v>0.376</v>
      </c>
      <c r="D658" s="5">
        <v>46</v>
      </c>
      <c r="E658" s="5">
        <v>5</v>
      </c>
      <c r="F658" s="5">
        <v>5</v>
      </c>
      <c r="G658" s="5">
        <v>1</v>
      </c>
      <c r="H658" s="5">
        <v>1</v>
      </c>
      <c r="I658" s="5">
        <v>1</v>
      </c>
    </row>
    <row r="659" spans="1:9" x14ac:dyDescent="0.55000000000000004">
      <c r="A659" s="5">
        <v>12</v>
      </c>
      <c r="B659" s="5">
        <v>29.7</v>
      </c>
      <c r="C659" s="5">
        <v>0.29699999999999999</v>
      </c>
      <c r="D659" s="5">
        <v>46</v>
      </c>
      <c r="E659" s="5">
        <v>4</v>
      </c>
      <c r="F659" s="5">
        <v>5</v>
      </c>
      <c r="G659" s="5">
        <v>3</v>
      </c>
      <c r="H659" s="5">
        <v>1</v>
      </c>
      <c r="I659" s="5">
        <v>1</v>
      </c>
    </row>
    <row r="660" spans="1:9" x14ac:dyDescent="0.55000000000000004">
      <c r="A660" s="5">
        <v>0</v>
      </c>
      <c r="B660" s="5">
        <v>29.6</v>
      </c>
      <c r="C660" s="5">
        <v>0.19700000000000001</v>
      </c>
      <c r="D660" s="5">
        <v>46</v>
      </c>
      <c r="E660" s="5">
        <v>5</v>
      </c>
      <c r="F660" s="5">
        <v>6</v>
      </c>
      <c r="G660" s="5">
        <v>1</v>
      </c>
      <c r="H660" s="5">
        <v>1</v>
      </c>
      <c r="I660" s="5">
        <v>0</v>
      </c>
    </row>
    <row r="661" spans="1:9" x14ac:dyDescent="0.55000000000000004">
      <c r="A661" s="5">
        <v>6</v>
      </c>
      <c r="B661" s="5">
        <v>32</v>
      </c>
      <c r="C661" s="5">
        <v>8.5000000000000006E-2</v>
      </c>
      <c r="D661" s="5">
        <v>46</v>
      </c>
      <c r="E661" s="5">
        <v>4</v>
      </c>
      <c r="F661" s="5">
        <v>5</v>
      </c>
      <c r="G661" s="5">
        <v>3</v>
      </c>
      <c r="H661" s="5">
        <v>2</v>
      </c>
      <c r="I661" s="5">
        <v>0</v>
      </c>
    </row>
    <row r="662" spans="1:9" x14ac:dyDescent="0.55000000000000004">
      <c r="A662" s="5">
        <v>0</v>
      </c>
      <c r="B662" s="5">
        <v>45.3</v>
      </c>
      <c r="C662" s="5">
        <v>0.19400000000000001</v>
      </c>
      <c r="D662" s="5">
        <v>46</v>
      </c>
      <c r="E662" s="5">
        <v>3</v>
      </c>
      <c r="F662" s="5">
        <v>5</v>
      </c>
      <c r="G662" s="5">
        <v>1</v>
      </c>
      <c r="H662" s="5">
        <v>1</v>
      </c>
      <c r="I662" s="5">
        <v>0</v>
      </c>
    </row>
    <row r="663" spans="1:9" x14ac:dyDescent="0.55000000000000004">
      <c r="A663" s="5">
        <v>1</v>
      </c>
      <c r="B663" s="5">
        <v>46.1</v>
      </c>
      <c r="C663" s="5">
        <v>0.33500000000000002</v>
      </c>
      <c r="D663" s="5">
        <v>46</v>
      </c>
      <c r="E663" s="5">
        <v>6</v>
      </c>
      <c r="F663" s="5">
        <v>6</v>
      </c>
      <c r="G663" s="5">
        <v>4</v>
      </c>
      <c r="H663" s="5">
        <v>2</v>
      </c>
      <c r="I663" s="5">
        <v>1</v>
      </c>
    </row>
    <row r="664" spans="1:9" x14ac:dyDescent="0.55000000000000004">
      <c r="A664" s="5">
        <v>12</v>
      </c>
      <c r="B664" s="5">
        <v>30</v>
      </c>
      <c r="C664" s="5">
        <v>0.48799999999999999</v>
      </c>
      <c r="D664" s="5">
        <v>46</v>
      </c>
      <c r="E664" s="5">
        <v>5</v>
      </c>
      <c r="F664" s="5">
        <v>6</v>
      </c>
      <c r="G664" s="5">
        <v>3</v>
      </c>
      <c r="H664" s="5">
        <v>1</v>
      </c>
      <c r="I664" s="5">
        <v>0</v>
      </c>
    </row>
    <row r="665" spans="1:9" x14ac:dyDescent="0.55000000000000004">
      <c r="A665" s="5">
        <v>17</v>
      </c>
      <c r="B665" s="5">
        <v>40.9</v>
      </c>
      <c r="C665" s="5">
        <v>0.81699999999999995</v>
      </c>
      <c r="D665" s="5">
        <v>47</v>
      </c>
      <c r="E665" s="5">
        <v>7</v>
      </c>
      <c r="F665" s="5">
        <v>5</v>
      </c>
      <c r="G665" s="5">
        <v>4</v>
      </c>
      <c r="H665" s="5">
        <v>2</v>
      </c>
      <c r="I665" s="5">
        <v>1</v>
      </c>
    </row>
    <row r="666" spans="1:9" x14ac:dyDescent="0.55000000000000004">
      <c r="A666" s="5">
        <v>5</v>
      </c>
      <c r="B666" s="5">
        <v>45</v>
      </c>
      <c r="C666" s="5">
        <v>0.19</v>
      </c>
      <c r="D666" s="5">
        <v>47</v>
      </c>
      <c r="E666" s="5">
        <v>6</v>
      </c>
      <c r="F666" s="5">
        <v>6</v>
      </c>
      <c r="G666" s="5">
        <v>1</v>
      </c>
      <c r="H666" s="5">
        <v>1</v>
      </c>
      <c r="I666" s="5">
        <v>0</v>
      </c>
    </row>
    <row r="667" spans="1:9" x14ac:dyDescent="0.55000000000000004">
      <c r="A667" s="5">
        <v>7</v>
      </c>
      <c r="B667" s="5">
        <v>30.4</v>
      </c>
      <c r="C667" s="5">
        <v>0.16500000000000001</v>
      </c>
      <c r="D667" s="5">
        <v>47</v>
      </c>
      <c r="E667" s="5">
        <v>7</v>
      </c>
      <c r="F667" s="5">
        <v>6</v>
      </c>
      <c r="G667" s="5">
        <v>1</v>
      </c>
      <c r="H667" s="5">
        <v>1</v>
      </c>
      <c r="I667" s="5">
        <v>1</v>
      </c>
    </row>
    <row r="668" spans="1:9" x14ac:dyDescent="0.55000000000000004">
      <c r="A668" s="5">
        <v>10</v>
      </c>
      <c r="B668" s="5">
        <v>25.5</v>
      </c>
      <c r="C668" s="5">
        <v>0.32600000000000001</v>
      </c>
      <c r="D668" s="5">
        <v>47</v>
      </c>
      <c r="E668" s="5">
        <v>7</v>
      </c>
      <c r="F668" s="5">
        <v>5</v>
      </c>
      <c r="G668" s="5">
        <v>2</v>
      </c>
      <c r="H668" s="5">
        <v>2</v>
      </c>
      <c r="I668" s="5">
        <v>1</v>
      </c>
    </row>
    <row r="669" spans="1:9" x14ac:dyDescent="0.55000000000000004">
      <c r="A669" s="5">
        <v>10</v>
      </c>
      <c r="B669" s="5">
        <v>35.5</v>
      </c>
      <c r="C669" s="5">
        <v>0.28499999999999998</v>
      </c>
      <c r="D669" s="5">
        <v>47</v>
      </c>
      <c r="E669" s="5">
        <v>3</v>
      </c>
      <c r="F669" s="5">
        <v>7</v>
      </c>
      <c r="G669" s="5">
        <v>2</v>
      </c>
      <c r="H669" s="5">
        <v>1</v>
      </c>
      <c r="I669" s="5">
        <v>0</v>
      </c>
    </row>
    <row r="670" spans="1:9" x14ac:dyDescent="0.55000000000000004">
      <c r="A670" s="5">
        <v>1</v>
      </c>
      <c r="B670" s="5">
        <v>30.1</v>
      </c>
      <c r="C670" s="5">
        <v>0.34899999999999998</v>
      </c>
      <c r="D670" s="5">
        <v>47</v>
      </c>
      <c r="E670" s="5">
        <v>6</v>
      </c>
      <c r="F670" s="5">
        <v>4</v>
      </c>
      <c r="G670" s="5">
        <v>1</v>
      </c>
      <c r="H670" s="5">
        <v>1</v>
      </c>
      <c r="I670" s="5">
        <v>1</v>
      </c>
    </row>
    <row r="671" spans="1:9" x14ac:dyDescent="0.55000000000000004">
      <c r="A671" s="5">
        <v>7</v>
      </c>
      <c r="B671" s="5">
        <v>22.7</v>
      </c>
      <c r="C671" s="5">
        <v>0.23499999999999999</v>
      </c>
      <c r="D671" s="5">
        <v>48</v>
      </c>
      <c r="E671" s="5">
        <v>5</v>
      </c>
      <c r="F671" s="5">
        <v>7</v>
      </c>
      <c r="G671" s="5">
        <v>2</v>
      </c>
      <c r="H671" s="5">
        <v>1</v>
      </c>
      <c r="I671" s="5">
        <v>0</v>
      </c>
    </row>
    <row r="672" spans="1:9" x14ac:dyDescent="0.55000000000000004">
      <c r="A672" s="5">
        <v>12</v>
      </c>
      <c r="B672" s="5">
        <v>35.299999999999997</v>
      </c>
      <c r="C672" s="5">
        <v>0.378</v>
      </c>
      <c r="D672" s="5">
        <v>48</v>
      </c>
      <c r="E672" s="5">
        <v>4</v>
      </c>
      <c r="F672" s="5">
        <v>5</v>
      </c>
      <c r="G672" s="5">
        <v>4</v>
      </c>
      <c r="H672" s="5">
        <v>1</v>
      </c>
      <c r="I672" s="5">
        <v>0</v>
      </c>
    </row>
    <row r="673" spans="1:9" x14ac:dyDescent="0.55000000000000004">
      <c r="A673" s="5">
        <v>9</v>
      </c>
      <c r="B673" s="5">
        <v>20.8</v>
      </c>
      <c r="C673" s="5">
        <v>0.73299999999999998</v>
      </c>
      <c r="D673" s="5">
        <v>48</v>
      </c>
      <c r="E673" s="5">
        <v>5</v>
      </c>
      <c r="F673" s="5">
        <v>5</v>
      </c>
      <c r="G673" s="5">
        <v>2</v>
      </c>
      <c r="H673" s="5">
        <v>1</v>
      </c>
      <c r="I673" s="5">
        <v>0</v>
      </c>
    </row>
    <row r="674" spans="1:9" x14ac:dyDescent="0.55000000000000004">
      <c r="A674" s="5">
        <v>5</v>
      </c>
      <c r="B674" s="5">
        <v>28.8</v>
      </c>
      <c r="C674" s="5">
        <v>0.153</v>
      </c>
      <c r="D674" s="5">
        <v>48</v>
      </c>
      <c r="E674" s="5">
        <v>5</v>
      </c>
      <c r="F674" s="5">
        <v>5</v>
      </c>
      <c r="G674" s="5">
        <v>1</v>
      </c>
      <c r="H674" s="5">
        <v>1</v>
      </c>
      <c r="I674" s="5">
        <v>0</v>
      </c>
    </row>
    <row r="675" spans="1:9" x14ac:dyDescent="0.55000000000000004">
      <c r="A675" s="5">
        <v>11</v>
      </c>
      <c r="B675" s="5">
        <v>42.3</v>
      </c>
      <c r="C675" s="5">
        <v>0.78500000000000003</v>
      </c>
      <c r="D675" s="5">
        <v>48</v>
      </c>
      <c r="E675" s="5">
        <v>5</v>
      </c>
      <c r="F675" s="5">
        <v>6</v>
      </c>
      <c r="G675" s="5">
        <v>3</v>
      </c>
      <c r="H675" s="5">
        <v>2</v>
      </c>
      <c r="I675" s="5">
        <v>1</v>
      </c>
    </row>
    <row r="676" spans="1:9" x14ac:dyDescent="0.55000000000000004">
      <c r="A676" s="5">
        <v>9</v>
      </c>
      <c r="B676" s="5">
        <v>30</v>
      </c>
      <c r="C676" s="5">
        <v>1.2130000000000001</v>
      </c>
      <c r="D676" s="5">
        <v>49</v>
      </c>
      <c r="E676" s="5">
        <v>8</v>
      </c>
      <c r="F676" s="5">
        <v>6</v>
      </c>
      <c r="G676" s="5">
        <v>2</v>
      </c>
      <c r="H676" s="5">
        <v>1</v>
      </c>
      <c r="I676" s="5">
        <v>1</v>
      </c>
    </row>
    <row r="677" spans="1:9" x14ac:dyDescent="0.55000000000000004">
      <c r="A677" s="5">
        <v>8</v>
      </c>
      <c r="B677" s="5">
        <v>38.5</v>
      </c>
      <c r="C677" s="5">
        <v>0.34899999999999998</v>
      </c>
      <c r="D677" s="5">
        <v>49</v>
      </c>
      <c r="E677" s="5">
        <v>6</v>
      </c>
      <c r="F677" s="5">
        <v>6</v>
      </c>
      <c r="G677" s="5">
        <v>3</v>
      </c>
      <c r="H677" s="5">
        <v>2</v>
      </c>
      <c r="I677" s="5">
        <v>0</v>
      </c>
    </row>
    <row r="678" spans="1:9" x14ac:dyDescent="0.55000000000000004">
      <c r="A678" s="5">
        <v>9</v>
      </c>
      <c r="B678" s="5">
        <v>30.4</v>
      </c>
      <c r="C678" s="5">
        <v>0.30199999999999999</v>
      </c>
      <c r="D678" s="5">
        <v>49</v>
      </c>
      <c r="E678" s="5">
        <v>7</v>
      </c>
      <c r="F678" s="5">
        <v>6</v>
      </c>
      <c r="G678" s="5">
        <v>1</v>
      </c>
      <c r="H678" s="5">
        <v>1</v>
      </c>
      <c r="I678" s="5">
        <v>1</v>
      </c>
    </row>
    <row r="679" spans="1:9" x14ac:dyDescent="0.55000000000000004">
      <c r="A679" s="5">
        <v>6</v>
      </c>
      <c r="B679" s="5">
        <v>33.6</v>
      </c>
      <c r="C679" s="5">
        <v>0.63100000000000001</v>
      </c>
      <c r="D679" s="5">
        <v>49</v>
      </c>
      <c r="E679" s="5">
        <v>7</v>
      </c>
      <c r="F679" s="5">
        <v>5</v>
      </c>
      <c r="G679" s="5">
        <v>3</v>
      </c>
      <c r="H679" s="5">
        <v>2</v>
      </c>
      <c r="I679" s="5">
        <v>0</v>
      </c>
    </row>
    <row r="680" spans="1:9" x14ac:dyDescent="0.55000000000000004">
      <c r="A680" s="5">
        <v>6</v>
      </c>
      <c r="B680" s="5">
        <v>27.6</v>
      </c>
      <c r="C680" s="5">
        <v>0.56499999999999995</v>
      </c>
      <c r="D680" s="5">
        <v>49</v>
      </c>
      <c r="E680" s="5">
        <v>6</v>
      </c>
      <c r="F680" s="5">
        <v>6</v>
      </c>
      <c r="G680" s="5">
        <v>3</v>
      </c>
      <c r="H680" s="5">
        <v>1</v>
      </c>
      <c r="I680" s="5">
        <v>1</v>
      </c>
    </row>
    <row r="681" spans="1:9" x14ac:dyDescent="0.55000000000000004">
      <c r="A681" s="5">
        <v>6</v>
      </c>
      <c r="B681" s="5">
        <v>33.6</v>
      </c>
      <c r="C681" s="5">
        <v>0.627</v>
      </c>
      <c r="D681" s="5">
        <v>50</v>
      </c>
      <c r="E681" s="5">
        <v>6</v>
      </c>
      <c r="F681" s="5">
        <v>5</v>
      </c>
      <c r="G681" s="5">
        <v>3</v>
      </c>
      <c r="H681" s="5">
        <v>1</v>
      </c>
      <c r="I681" s="5">
        <v>1</v>
      </c>
    </row>
    <row r="682" spans="1:9" x14ac:dyDescent="0.55000000000000004">
      <c r="A682" s="5">
        <v>8</v>
      </c>
      <c r="B682" s="5">
        <v>35.4</v>
      </c>
      <c r="C682" s="5">
        <v>0.38800000000000001</v>
      </c>
      <c r="D682" s="5">
        <v>50</v>
      </c>
      <c r="E682" s="5">
        <v>4</v>
      </c>
      <c r="F682" s="5">
        <v>6</v>
      </c>
      <c r="G682" s="5">
        <v>1</v>
      </c>
      <c r="H682" s="5">
        <v>1</v>
      </c>
      <c r="I682" s="5">
        <v>0</v>
      </c>
    </row>
    <row r="683" spans="1:9" x14ac:dyDescent="0.55000000000000004">
      <c r="A683" s="5">
        <v>7</v>
      </c>
      <c r="B683" s="5">
        <v>29.9</v>
      </c>
      <c r="C683" s="5">
        <v>0.21</v>
      </c>
      <c r="D683" s="5">
        <v>50</v>
      </c>
      <c r="E683" s="5">
        <v>6</v>
      </c>
      <c r="F683" s="5">
        <v>6</v>
      </c>
      <c r="G683" s="5">
        <v>1</v>
      </c>
      <c r="H683" s="5">
        <v>1</v>
      </c>
      <c r="I683" s="5">
        <v>0</v>
      </c>
    </row>
    <row r="684" spans="1:9" x14ac:dyDescent="0.55000000000000004">
      <c r="A684" s="5">
        <v>1</v>
      </c>
      <c r="B684" s="5">
        <v>32.799999999999997</v>
      </c>
      <c r="C684" s="5">
        <v>0.34100000000000003</v>
      </c>
      <c r="D684" s="5">
        <v>50</v>
      </c>
      <c r="E684" s="5">
        <v>7</v>
      </c>
      <c r="F684" s="5">
        <v>6</v>
      </c>
      <c r="G684" s="5">
        <v>4</v>
      </c>
      <c r="H684" s="5">
        <v>1</v>
      </c>
      <c r="I684" s="5">
        <v>0</v>
      </c>
    </row>
    <row r="685" spans="1:9" x14ac:dyDescent="0.55000000000000004">
      <c r="A685" s="5">
        <v>11</v>
      </c>
      <c r="B685" s="5">
        <v>36.1</v>
      </c>
      <c r="C685" s="5">
        <v>0.55700000000000005</v>
      </c>
      <c r="D685" s="5">
        <v>50</v>
      </c>
      <c r="E685" s="5">
        <v>6</v>
      </c>
      <c r="F685" s="5">
        <v>5</v>
      </c>
      <c r="G685" s="5">
        <v>3</v>
      </c>
      <c r="H685" s="5">
        <v>2</v>
      </c>
      <c r="I685" s="5">
        <v>1</v>
      </c>
    </row>
    <row r="686" spans="1:9" x14ac:dyDescent="0.55000000000000004">
      <c r="A686" s="5">
        <v>9</v>
      </c>
      <c r="B686" s="5">
        <v>28.2</v>
      </c>
      <c r="C686" s="5">
        <v>1.282</v>
      </c>
      <c r="D686" s="5">
        <v>50</v>
      </c>
      <c r="E686" s="5">
        <v>5</v>
      </c>
      <c r="F686" s="5">
        <v>6</v>
      </c>
      <c r="G686" s="5">
        <v>2</v>
      </c>
      <c r="H686" s="5">
        <v>1</v>
      </c>
      <c r="I686" s="5">
        <v>1</v>
      </c>
    </row>
    <row r="687" spans="1:9" x14ac:dyDescent="0.55000000000000004">
      <c r="A687" s="5">
        <v>6</v>
      </c>
      <c r="B687" s="5">
        <v>29.5</v>
      </c>
      <c r="C687" s="5">
        <v>0.17799999999999999</v>
      </c>
      <c r="D687" s="5">
        <v>50</v>
      </c>
      <c r="E687" s="5">
        <v>6</v>
      </c>
      <c r="F687" s="5">
        <v>6</v>
      </c>
      <c r="G687" s="5">
        <v>1</v>
      </c>
      <c r="H687" s="5">
        <v>1</v>
      </c>
      <c r="I687" s="5">
        <v>1</v>
      </c>
    </row>
    <row r="688" spans="1:9" x14ac:dyDescent="0.55000000000000004">
      <c r="A688" s="5">
        <v>6</v>
      </c>
      <c r="B688" s="5">
        <v>24.3</v>
      </c>
      <c r="C688" s="5">
        <v>0.17799999999999999</v>
      </c>
      <c r="D688" s="5">
        <v>50</v>
      </c>
      <c r="E688" s="5">
        <v>7</v>
      </c>
      <c r="F688" s="5">
        <v>5</v>
      </c>
      <c r="G688" s="5">
        <v>1</v>
      </c>
      <c r="H688" s="5">
        <v>1</v>
      </c>
      <c r="I688" s="5">
        <v>1</v>
      </c>
    </row>
    <row r="689" spans="1:9" x14ac:dyDescent="0.55000000000000004">
      <c r="A689" s="5">
        <v>5</v>
      </c>
      <c r="B689" s="5">
        <v>25.8</v>
      </c>
      <c r="C689" s="5">
        <v>0.58699999999999997</v>
      </c>
      <c r="D689" s="5">
        <v>51</v>
      </c>
      <c r="E689" s="5">
        <v>7</v>
      </c>
      <c r="F689" s="5">
        <v>5</v>
      </c>
      <c r="G689" s="5">
        <v>2</v>
      </c>
      <c r="H689" s="5">
        <v>2</v>
      </c>
      <c r="I689" s="5">
        <v>1</v>
      </c>
    </row>
    <row r="690" spans="1:9" x14ac:dyDescent="0.55000000000000004">
      <c r="A690" s="5">
        <v>11</v>
      </c>
      <c r="B690" s="5">
        <v>36.6</v>
      </c>
      <c r="C690" s="5">
        <v>0.254</v>
      </c>
      <c r="D690" s="5">
        <v>51</v>
      </c>
      <c r="E690" s="5">
        <v>6</v>
      </c>
      <c r="F690" s="5">
        <v>7</v>
      </c>
      <c r="G690" s="5">
        <v>3</v>
      </c>
      <c r="H690" s="5">
        <v>2</v>
      </c>
      <c r="I690" s="5">
        <v>1</v>
      </c>
    </row>
    <row r="691" spans="1:9" x14ac:dyDescent="0.55000000000000004">
      <c r="A691" s="5">
        <v>7</v>
      </c>
      <c r="B691" s="5">
        <v>35.9</v>
      </c>
      <c r="C691" s="5">
        <v>0.58599999999999997</v>
      </c>
      <c r="D691" s="5">
        <v>51</v>
      </c>
      <c r="E691" s="5">
        <v>8</v>
      </c>
      <c r="F691" s="5">
        <v>6</v>
      </c>
      <c r="G691" s="5">
        <v>2</v>
      </c>
      <c r="H691" s="5">
        <v>2</v>
      </c>
      <c r="I691" s="5">
        <v>1</v>
      </c>
    </row>
    <row r="692" spans="1:9" x14ac:dyDescent="0.55000000000000004">
      <c r="A692" s="5">
        <v>11</v>
      </c>
      <c r="B692" s="5">
        <v>33.299999999999997</v>
      </c>
      <c r="C692" s="5">
        <v>1.353</v>
      </c>
      <c r="D692" s="5">
        <v>51</v>
      </c>
      <c r="E692" s="5">
        <v>7</v>
      </c>
      <c r="F692" s="5">
        <v>5</v>
      </c>
      <c r="G692" s="5">
        <v>3</v>
      </c>
      <c r="H692" s="5">
        <v>2</v>
      </c>
      <c r="I692" s="5">
        <v>1</v>
      </c>
    </row>
    <row r="693" spans="1:9" x14ac:dyDescent="0.55000000000000004">
      <c r="A693" s="5">
        <v>7</v>
      </c>
      <c r="B693" s="5">
        <v>26</v>
      </c>
      <c r="C693" s="5">
        <v>0.64700000000000002</v>
      </c>
      <c r="D693" s="5">
        <v>51</v>
      </c>
      <c r="E693" s="5">
        <v>6</v>
      </c>
      <c r="F693" s="5">
        <v>5</v>
      </c>
      <c r="G693" s="5">
        <v>3</v>
      </c>
      <c r="H693" s="5">
        <v>2</v>
      </c>
      <c r="I693" s="5">
        <v>0</v>
      </c>
    </row>
    <row r="694" spans="1:9" x14ac:dyDescent="0.55000000000000004">
      <c r="A694" s="5">
        <v>10</v>
      </c>
      <c r="B694" s="5">
        <v>37.6</v>
      </c>
      <c r="C694" s="5">
        <v>1.0009999999999999</v>
      </c>
      <c r="D694" s="5">
        <v>51</v>
      </c>
      <c r="E694" s="5">
        <v>6</v>
      </c>
      <c r="F694" s="5">
        <v>6</v>
      </c>
      <c r="G694" s="5">
        <v>4</v>
      </c>
      <c r="H694" s="5">
        <v>3</v>
      </c>
      <c r="I694" s="5">
        <v>1</v>
      </c>
    </row>
    <row r="695" spans="1:9" x14ac:dyDescent="0.55000000000000004">
      <c r="A695" s="5">
        <v>7</v>
      </c>
      <c r="B695" s="5">
        <v>37.6</v>
      </c>
      <c r="C695" s="5">
        <v>0.30399999999999999</v>
      </c>
      <c r="D695" s="5">
        <v>51</v>
      </c>
      <c r="E695" s="5">
        <v>6</v>
      </c>
      <c r="F695" s="5">
        <v>6</v>
      </c>
      <c r="G695" s="5">
        <v>1</v>
      </c>
      <c r="H695" s="5">
        <v>1</v>
      </c>
      <c r="I695" s="5">
        <v>0</v>
      </c>
    </row>
    <row r="696" spans="1:9" x14ac:dyDescent="0.55000000000000004">
      <c r="A696" s="5">
        <v>11</v>
      </c>
      <c r="B696" s="5">
        <v>39</v>
      </c>
      <c r="C696" s="5">
        <v>0.19</v>
      </c>
      <c r="D696" s="5">
        <v>51</v>
      </c>
      <c r="E696" s="5">
        <v>6</v>
      </c>
      <c r="F696" s="5">
        <v>7</v>
      </c>
      <c r="G696" s="5">
        <v>1</v>
      </c>
      <c r="H696" s="5">
        <v>1</v>
      </c>
      <c r="I696" s="5">
        <v>0</v>
      </c>
    </row>
    <row r="697" spans="1:9" x14ac:dyDescent="0.55000000000000004">
      <c r="A697" s="5">
        <v>5</v>
      </c>
      <c r="B697" s="5">
        <v>37.700000000000003</v>
      </c>
      <c r="C697" s="5">
        <v>0.151</v>
      </c>
      <c r="D697" s="5">
        <v>52</v>
      </c>
      <c r="E697" s="5">
        <v>7</v>
      </c>
      <c r="F697" s="5">
        <v>7</v>
      </c>
      <c r="G697" s="5">
        <v>1</v>
      </c>
      <c r="H697" s="5">
        <v>1</v>
      </c>
      <c r="I697" s="5">
        <v>1</v>
      </c>
    </row>
    <row r="698" spans="1:9" x14ac:dyDescent="0.55000000000000004">
      <c r="A698" s="5">
        <v>13</v>
      </c>
      <c r="B698" s="5">
        <v>34.200000000000003</v>
      </c>
      <c r="C698" s="5">
        <v>0.251</v>
      </c>
      <c r="D698" s="5">
        <v>52</v>
      </c>
      <c r="E698" s="5">
        <v>5</v>
      </c>
      <c r="F698" s="5">
        <v>5</v>
      </c>
      <c r="G698" s="5">
        <v>1</v>
      </c>
      <c r="H698" s="5">
        <v>1</v>
      </c>
      <c r="I698" s="5">
        <v>0</v>
      </c>
    </row>
    <row r="699" spans="1:9" x14ac:dyDescent="0.55000000000000004">
      <c r="A699" s="5">
        <v>2</v>
      </c>
      <c r="B699" s="5">
        <v>27</v>
      </c>
      <c r="C699" s="5">
        <v>0.25900000000000001</v>
      </c>
      <c r="D699" s="5">
        <v>52</v>
      </c>
      <c r="E699" s="5">
        <v>5</v>
      </c>
      <c r="F699" s="5">
        <v>6</v>
      </c>
      <c r="G699" s="5">
        <v>1</v>
      </c>
      <c r="H699" s="5">
        <v>1</v>
      </c>
      <c r="I699" s="5">
        <v>1</v>
      </c>
    </row>
    <row r="700" spans="1:9" x14ac:dyDescent="0.55000000000000004">
      <c r="A700" s="5">
        <v>8</v>
      </c>
      <c r="B700" s="5">
        <v>28.7</v>
      </c>
      <c r="C700" s="5">
        <v>0.68700000000000006</v>
      </c>
      <c r="D700" s="5">
        <v>52</v>
      </c>
      <c r="E700" s="5">
        <v>5</v>
      </c>
      <c r="F700" s="5">
        <v>5</v>
      </c>
      <c r="G700" s="5">
        <v>2</v>
      </c>
      <c r="H700" s="5">
        <v>6</v>
      </c>
      <c r="I700" s="5">
        <v>1</v>
      </c>
    </row>
    <row r="701" spans="1:9" x14ac:dyDescent="0.55000000000000004">
      <c r="A701" s="5">
        <v>3</v>
      </c>
      <c r="B701" s="5">
        <v>33.299999999999997</v>
      </c>
      <c r="C701" s="5">
        <v>1.1539999999999999</v>
      </c>
      <c r="D701" s="5">
        <v>52</v>
      </c>
      <c r="E701" s="5">
        <v>8</v>
      </c>
      <c r="F701" s="5">
        <v>6</v>
      </c>
      <c r="G701" s="5">
        <v>3</v>
      </c>
      <c r="H701" s="5">
        <v>2</v>
      </c>
      <c r="I701" s="5">
        <v>1</v>
      </c>
    </row>
    <row r="702" spans="1:9" x14ac:dyDescent="0.55000000000000004">
      <c r="A702" s="5">
        <v>1</v>
      </c>
      <c r="B702" s="5">
        <v>35</v>
      </c>
      <c r="C702" s="5">
        <v>0.90500000000000003</v>
      </c>
      <c r="D702" s="5">
        <v>52</v>
      </c>
      <c r="E702" s="5">
        <v>7</v>
      </c>
      <c r="F702" s="5">
        <v>6</v>
      </c>
      <c r="G702" s="5">
        <v>3</v>
      </c>
      <c r="H702" s="5">
        <v>1</v>
      </c>
      <c r="I702" s="5">
        <v>1</v>
      </c>
    </row>
    <row r="703" spans="1:9" x14ac:dyDescent="0.55000000000000004">
      <c r="A703" s="5">
        <v>5</v>
      </c>
      <c r="B703" s="5">
        <v>35.6</v>
      </c>
      <c r="C703" s="5">
        <v>0.378</v>
      </c>
      <c r="D703" s="5">
        <v>52</v>
      </c>
      <c r="E703" s="5">
        <v>4</v>
      </c>
      <c r="F703" s="5">
        <v>5</v>
      </c>
      <c r="G703" s="5">
        <v>3</v>
      </c>
      <c r="H703" s="5">
        <v>1</v>
      </c>
      <c r="I703" s="5">
        <v>1</v>
      </c>
    </row>
    <row r="704" spans="1:9" x14ac:dyDescent="0.55000000000000004">
      <c r="A704" s="5">
        <v>0</v>
      </c>
      <c r="B704" s="5">
        <v>36.299999999999997</v>
      </c>
      <c r="C704" s="5">
        <v>0.25800000000000001</v>
      </c>
      <c r="D704" s="5">
        <v>52</v>
      </c>
      <c r="E704" s="5">
        <v>5</v>
      </c>
      <c r="F704" s="5">
        <v>5</v>
      </c>
      <c r="G704" s="5">
        <v>1</v>
      </c>
      <c r="H704" s="5">
        <v>1</v>
      </c>
      <c r="I704" s="5">
        <v>1</v>
      </c>
    </row>
    <row r="705" spans="1:9" x14ac:dyDescent="0.55000000000000004">
      <c r="A705" s="5">
        <v>2</v>
      </c>
      <c r="B705" s="5">
        <v>30.5</v>
      </c>
      <c r="C705" s="5">
        <v>0.158</v>
      </c>
      <c r="D705" s="5">
        <v>53</v>
      </c>
      <c r="E705" s="5">
        <v>8</v>
      </c>
      <c r="F705" s="5">
        <v>5</v>
      </c>
      <c r="G705" s="5">
        <v>4</v>
      </c>
      <c r="H705" s="5">
        <v>6</v>
      </c>
      <c r="I705" s="5">
        <v>1</v>
      </c>
    </row>
    <row r="706" spans="1:9" x14ac:dyDescent="0.55000000000000004">
      <c r="A706" s="5">
        <v>9</v>
      </c>
      <c r="B706" s="5">
        <v>30.3</v>
      </c>
      <c r="C706" s="5">
        <v>0.77100000000000002</v>
      </c>
      <c r="D706" s="5">
        <v>53</v>
      </c>
      <c r="E706" s="5">
        <v>6</v>
      </c>
      <c r="F706" s="5">
        <v>6</v>
      </c>
      <c r="G706" s="5">
        <v>3</v>
      </c>
      <c r="H706" s="5">
        <v>2</v>
      </c>
      <c r="I706" s="5">
        <v>1</v>
      </c>
    </row>
    <row r="707" spans="1:9" x14ac:dyDescent="0.55000000000000004">
      <c r="A707" s="5">
        <v>5</v>
      </c>
      <c r="B707" s="5">
        <v>43.6</v>
      </c>
      <c r="C707" s="5">
        <v>1.034</v>
      </c>
      <c r="D707" s="5">
        <v>53</v>
      </c>
      <c r="E707" s="5">
        <v>8</v>
      </c>
      <c r="F707" s="5">
        <v>5</v>
      </c>
      <c r="G707" s="5">
        <v>3</v>
      </c>
      <c r="H707" s="5">
        <v>2</v>
      </c>
      <c r="I707" s="5">
        <v>1</v>
      </c>
    </row>
    <row r="708" spans="1:9" x14ac:dyDescent="0.55000000000000004">
      <c r="A708" s="5">
        <v>9</v>
      </c>
      <c r="B708" s="5">
        <v>24.8</v>
      </c>
      <c r="C708" s="5">
        <v>0.23</v>
      </c>
      <c r="D708" s="5">
        <v>53</v>
      </c>
      <c r="E708" s="5">
        <v>7</v>
      </c>
      <c r="F708" s="5">
        <v>6</v>
      </c>
      <c r="G708" s="5">
        <v>1</v>
      </c>
      <c r="H708" s="5">
        <v>1</v>
      </c>
      <c r="I708" s="5">
        <v>1</v>
      </c>
    </row>
    <row r="709" spans="1:9" x14ac:dyDescent="0.55000000000000004">
      <c r="A709" s="5">
        <v>2</v>
      </c>
      <c r="B709" s="5">
        <v>23.3</v>
      </c>
      <c r="C709" s="5">
        <v>0.56000000000000005</v>
      </c>
      <c r="D709" s="5">
        <v>53</v>
      </c>
      <c r="E709" s="5">
        <v>5</v>
      </c>
      <c r="F709" s="5">
        <v>5</v>
      </c>
      <c r="G709" s="5">
        <v>1</v>
      </c>
      <c r="H709" s="5">
        <v>1</v>
      </c>
      <c r="I709" s="5">
        <v>0</v>
      </c>
    </row>
    <row r="710" spans="1:9" x14ac:dyDescent="0.55000000000000004">
      <c r="A710" s="5">
        <v>8</v>
      </c>
      <c r="B710" s="5">
        <v>0</v>
      </c>
      <c r="C710" s="5">
        <v>0.23200000000000001</v>
      </c>
      <c r="D710" s="5">
        <v>54</v>
      </c>
      <c r="E710" s="5">
        <v>6</v>
      </c>
      <c r="F710" s="5">
        <v>7</v>
      </c>
      <c r="G710" s="5">
        <v>1</v>
      </c>
      <c r="H710" s="5">
        <v>1</v>
      </c>
      <c r="I710" s="5">
        <v>1</v>
      </c>
    </row>
    <row r="711" spans="1:9" x14ac:dyDescent="0.55000000000000004">
      <c r="A711" s="5">
        <v>9</v>
      </c>
      <c r="B711" s="5">
        <v>45.4</v>
      </c>
      <c r="C711" s="5">
        <v>0.72099999999999997</v>
      </c>
      <c r="D711" s="5">
        <v>54</v>
      </c>
      <c r="E711" s="5">
        <v>7</v>
      </c>
      <c r="F711" s="5">
        <v>8</v>
      </c>
      <c r="G711" s="5">
        <v>2</v>
      </c>
      <c r="H711" s="5">
        <v>3</v>
      </c>
      <c r="I711" s="5">
        <v>1</v>
      </c>
    </row>
    <row r="712" spans="1:9" x14ac:dyDescent="0.55000000000000004">
      <c r="A712" s="5">
        <v>2</v>
      </c>
      <c r="B712" s="5">
        <v>42.7</v>
      </c>
      <c r="C712" s="5">
        <v>0.84499999999999997</v>
      </c>
      <c r="D712" s="5">
        <v>54</v>
      </c>
      <c r="E712" s="5">
        <v>5</v>
      </c>
      <c r="F712" s="5">
        <v>7</v>
      </c>
      <c r="G712" s="5">
        <v>1</v>
      </c>
      <c r="H712" s="5">
        <v>1</v>
      </c>
      <c r="I712" s="5">
        <v>0</v>
      </c>
    </row>
    <row r="713" spans="1:9" x14ac:dyDescent="0.55000000000000004">
      <c r="A713" s="5">
        <v>6</v>
      </c>
      <c r="B713" s="5">
        <v>33.799999999999997</v>
      </c>
      <c r="C713" s="5">
        <v>0.121</v>
      </c>
      <c r="D713" s="5">
        <v>54</v>
      </c>
      <c r="E713" s="5">
        <v>6</v>
      </c>
      <c r="F713" s="5">
        <v>5</v>
      </c>
      <c r="G713" s="5">
        <v>1</v>
      </c>
      <c r="H713" s="5">
        <v>1</v>
      </c>
      <c r="I713" s="5">
        <v>1</v>
      </c>
    </row>
    <row r="714" spans="1:9" x14ac:dyDescent="0.55000000000000004">
      <c r="A714" s="5">
        <v>7</v>
      </c>
      <c r="B714" s="5">
        <v>35.200000000000003</v>
      </c>
      <c r="C714" s="5">
        <v>0.69199999999999995</v>
      </c>
      <c r="D714" s="5">
        <v>54</v>
      </c>
      <c r="E714" s="5">
        <v>7</v>
      </c>
      <c r="F714" s="5">
        <v>6</v>
      </c>
      <c r="G714" s="5">
        <v>3</v>
      </c>
      <c r="H714" s="5">
        <v>2</v>
      </c>
      <c r="I714" s="5">
        <v>1</v>
      </c>
    </row>
    <row r="715" spans="1:9" x14ac:dyDescent="0.55000000000000004">
      <c r="A715" s="5">
        <v>10</v>
      </c>
      <c r="B715" s="5">
        <v>27.7</v>
      </c>
      <c r="C715" s="5">
        <v>0.182</v>
      </c>
      <c r="D715" s="5">
        <v>54</v>
      </c>
      <c r="E715" s="5">
        <v>7</v>
      </c>
      <c r="F715" s="5">
        <v>6</v>
      </c>
      <c r="G715" s="5">
        <v>1</v>
      </c>
      <c r="H715" s="5">
        <v>1</v>
      </c>
      <c r="I715" s="5">
        <v>0</v>
      </c>
    </row>
    <row r="716" spans="1:9" x14ac:dyDescent="0.55000000000000004">
      <c r="A716" s="5">
        <v>3</v>
      </c>
      <c r="B716" s="5">
        <v>21.1</v>
      </c>
      <c r="C716" s="5">
        <v>0.26800000000000002</v>
      </c>
      <c r="D716" s="5">
        <v>55</v>
      </c>
      <c r="E716" s="5">
        <v>6</v>
      </c>
      <c r="F716" s="5">
        <v>6</v>
      </c>
      <c r="G716" s="5">
        <v>1</v>
      </c>
      <c r="H716" s="5">
        <v>1</v>
      </c>
      <c r="I716" s="5">
        <v>0</v>
      </c>
    </row>
    <row r="717" spans="1:9" x14ac:dyDescent="0.55000000000000004">
      <c r="A717" s="5">
        <v>6</v>
      </c>
      <c r="B717" s="5">
        <v>37.700000000000003</v>
      </c>
      <c r="C717" s="5">
        <v>0.32400000000000001</v>
      </c>
      <c r="D717" s="5">
        <v>55</v>
      </c>
      <c r="E717" s="5">
        <v>5</v>
      </c>
      <c r="F717" s="5">
        <v>5</v>
      </c>
      <c r="G717" s="5">
        <v>3</v>
      </c>
      <c r="H717" s="5">
        <v>2</v>
      </c>
      <c r="I717" s="5">
        <v>0</v>
      </c>
    </row>
    <row r="718" spans="1:9" x14ac:dyDescent="0.55000000000000004">
      <c r="A718" s="5">
        <v>6</v>
      </c>
      <c r="B718" s="5">
        <v>24.2</v>
      </c>
      <c r="C718" s="5">
        <v>0.151</v>
      </c>
      <c r="D718" s="5">
        <v>55</v>
      </c>
      <c r="E718" s="5">
        <v>6</v>
      </c>
      <c r="F718" s="5">
        <v>5</v>
      </c>
      <c r="G718" s="5">
        <v>1</v>
      </c>
      <c r="H718" s="5">
        <v>1</v>
      </c>
      <c r="I718" s="5">
        <v>0</v>
      </c>
    </row>
    <row r="719" spans="1:9" x14ac:dyDescent="0.55000000000000004">
      <c r="A719" s="5">
        <v>7</v>
      </c>
      <c r="B719" s="5">
        <v>25.1</v>
      </c>
      <c r="C719" s="5">
        <v>0.16300000000000001</v>
      </c>
      <c r="D719" s="5">
        <v>55</v>
      </c>
      <c r="E719" s="5">
        <v>8</v>
      </c>
      <c r="F719" s="5">
        <v>5</v>
      </c>
      <c r="G719" s="5">
        <v>3</v>
      </c>
      <c r="H719" s="5">
        <v>2</v>
      </c>
      <c r="I719" s="5">
        <v>1</v>
      </c>
    </row>
    <row r="720" spans="1:9" x14ac:dyDescent="0.55000000000000004">
      <c r="A720" s="5">
        <v>4</v>
      </c>
      <c r="B720" s="5">
        <v>37.1</v>
      </c>
      <c r="C720" s="5">
        <v>1.39</v>
      </c>
      <c r="D720" s="5">
        <v>56</v>
      </c>
      <c r="E720" s="5">
        <v>5</v>
      </c>
      <c r="F720" s="5">
        <v>5</v>
      </c>
      <c r="G720" s="5">
        <v>4</v>
      </c>
      <c r="H720" s="5">
        <v>2</v>
      </c>
      <c r="I720" s="5">
        <v>1</v>
      </c>
    </row>
    <row r="721" spans="1:9" x14ac:dyDescent="0.55000000000000004">
      <c r="A721" s="5">
        <v>10</v>
      </c>
      <c r="B721" s="5">
        <v>34.9</v>
      </c>
      <c r="C721" s="5">
        <v>0.82499999999999996</v>
      </c>
      <c r="D721" s="5">
        <v>56</v>
      </c>
      <c r="E721" s="5">
        <v>4</v>
      </c>
      <c r="F721" s="5">
        <v>6</v>
      </c>
      <c r="G721" s="5">
        <v>3</v>
      </c>
      <c r="H721" s="5">
        <v>1</v>
      </c>
      <c r="I721" s="5">
        <v>1</v>
      </c>
    </row>
    <row r="722" spans="1:9" x14ac:dyDescent="0.55000000000000004">
      <c r="A722" s="5">
        <v>10</v>
      </c>
      <c r="B722" s="5">
        <v>23.1</v>
      </c>
      <c r="C722" s="5">
        <v>0.59499999999999997</v>
      </c>
      <c r="D722" s="5">
        <v>56</v>
      </c>
      <c r="E722" s="5">
        <v>4</v>
      </c>
      <c r="F722" s="5">
        <v>5</v>
      </c>
      <c r="G722" s="5">
        <v>2</v>
      </c>
      <c r="H722" s="5">
        <v>1</v>
      </c>
      <c r="I722" s="5">
        <v>0</v>
      </c>
    </row>
    <row r="723" spans="1:9" x14ac:dyDescent="0.55000000000000004">
      <c r="A723" s="5">
        <v>10</v>
      </c>
      <c r="B723" s="5">
        <v>27.1</v>
      </c>
      <c r="C723" s="5">
        <v>1.4410000000000001</v>
      </c>
      <c r="D723" s="5">
        <v>57</v>
      </c>
      <c r="E723" s="5">
        <v>6</v>
      </c>
      <c r="F723" s="5">
        <v>6</v>
      </c>
      <c r="G723" s="5">
        <v>1</v>
      </c>
      <c r="H723" s="5">
        <v>1</v>
      </c>
      <c r="I723" s="5">
        <v>0</v>
      </c>
    </row>
    <row r="724" spans="1:9" x14ac:dyDescent="0.55000000000000004">
      <c r="A724" s="5">
        <v>13</v>
      </c>
      <c r="B724" s="5">
        <v>22.2</v>
      </c>
      <c r="C724" s="5">
        <v>0.245</v>
      </c>
      <c r="D724" s="5">
        <v>57</v>
      </c>
      <c r="E724" s="5">
        <v>6</v>
      </c>
      <c r="F724" s="5">
        <v>6</v>
      </c>
      <c r="G724" s="5">
        <v>2</v>
      </c>
      <c r="H724" s="5">
        <v>2</v>
      </c>
      <c r="I724" s="5">
        <v>0</v>
      </c>
    </row>
    <row r="725" spans="1:9" x14ac:dyDescent="0.55000000000000004">
      <c r="A725" s="5">
        <v>8</v>
      </c>
      <c r="B725" s="5">
        <v>37.5</v>
      </c>
      <c r="C725" s="5">
        <v>0.60499999999999998</v>
      </c>
      <c r="D725" s="5">
        <v>57</v>
      </c>
      <c r="E725" s="5">
        <v>8</v>
      </c>
      <c r="F725" s="5">
        <v>5</v>
      </c>
      <c r="G725" s="5">
        <v>3</v>
      </c>
      <c r="H725" s="5">
        <v>3</v>
      </c>
      <c r="I725" s="5">
        <v>1</v>
      </c>
    </row>
    <row r="726" spans="1:9" x14ac:dyDescent="0.55000000000000004">
      <c r="A726" s="5">
        <v>5</v>
      </c>
      <c r="B726" s="5">
        <v>24.9</v>
      </c>
      <c r="C726" s="5">
        <v>0.74399999999999999</v>
      </c>
      <c r="D726" s="5">
        <v>57</v>
      </c>
      <c r="E726" s="5">
        <v>5</v>
      </c>
      <c r="F726" s="5">
        <v>5</v>
      </c>
      <c r="G726" s="5">
        <v>1</v>
      </c>
      <c r="H726" s="5">
        <v>1</v>
      </c>
      <c r="I726" s="5">
        <v>0</v>
      </c>
    </row>
    <row r="727" spans="1:9" x14ac:dyDescent="0.55000000000000004">
      <c r="A727" s="5">
        <v>8</v>
      </c>
      <c r="B727" s="5">
        <v>36.799999999999997</v>
      </c>
      <c r="C727" s="5">
        <v>0.48499999999999999</v>
      </c>
      <c r="D727" s="5">
        <v>57</v>
      </c>
      <c r="E727" s="5">
        <v>4</v>
      </c>
      <c r="F727" s="5">
        <v>5</v>
      </c>
      <c r="G727" s="5">
        <v>1</v>
      </c>
      <c r="H727" s="5">
        <v>1</v>
      </c>
      <c r="I727" s="5">
        <v>0</v>
      </c>
    </row>
    <row r="728" spans="1:9" x14ac:dyDescent="0.55000000000000004">
      <c r="A728" s="5">
        <v>8</v>
      </c>
      <c r="B728" s="5">
        <v>33.700000000000003</v>
      </c>
      <c r="C728" s="5">
        <v>0.46700000000000003</v>
      </c>
      <c r="D728" s="5">
        <v>58</v>
      </c>
      <c r="E728" s="5">
        <v>8</v>
      </c>
      <c r="F728" s="5">
        <v>6</v>
      </c>
      <c r="G728" s="5">
        <v>3</v>
      </c>
      <c r="H728" s="5">
        <v>3</v>
      </c>
      <c r="I728" s="5">
        <v>1</v>
      </c>
    </row>
    <row r="729" spans="1:9" x14ac:dyDescent="0.55000000000000004">
      <c r="A729" s="5">
        <v>8</v>
      </c>
      <c r="B729" s="5">
        <v>23.6</v>
      </c>
      <c r="C729" s="5">
        <v>0.84</v>
      </c>
      <c r="D729" s="5">
        <v>58</v>
      </c>
      <c r="E729" s="5">
        <v>5</v>
      </c>
      <c r="F729" s="5">
        <v>5</v>
      </c>
      <c r="G729" s="5">
        <v>1</v>
      </c>
      <c r="H729" s="5">
        <v>1</v>
      </c>
      <c r="I729" s="5">
        <v>0</v>
      </c>
    </row>
    <row r="730" spans="1:9" x14ac:dyDescent="0.55000000000000004">
      <c r="A730" s="5">
        <v>12</v>
      </c>
      <c r="B730" s="5">
        <v>39.200000000000003</v>
      </c>
      <c r="C730" s="5">
        <v>0.52800000000000002</v>
      </c>
      <c r="D730" s="5">
        <v>58</v>
      </c>
      <c r="E730" s="5">
        <v>6</v>
      </c>
      <c r="F730" s="5">
        <v>6</v>
      </c>
      <c r="G730" s="5">
        <v>4</v>
      </c>
      <c r="H730" s="5">
        <v>4</v>
      </c>
      <c r="I730" s="5">
        <v>1</v>
      </c>
    </row>
    <row r="731" spans="1:9" x14ac:dyDescent="0.55000000000000004">
      <c r="A731" s="5">
        <v>5</v>
      </c>
      <c r="B731" s="5">
        <v>32</v>
      </c>
      <c r="C731" s="5">
        <v>0.45200000000000001</v>
      </c>
      <c r="D731" s="5">
        <v>58</v>
      </c>
      <c r="E731" s="5">
        <v>6</v>
      </c>
      <c r="F731" s="5">
        <v>6</v>
      </c>
      <c r="G731" s="5">
        <v>3</v>
      </c>
      <c r="H731" s="5">
        <v>3</v>
      </c>
      <c r="I731" s="5">
        <v>1</v>
      </c>
    </row>
    <row r="732" spans="1:9" x14ac:dyDescent="0.55000000000000004">
      <c r="A732" s="5">
        <v>0</v>
      </c>
      <c r="B732" s="5">
        <v>46.5</v>
      </c>
      <c r="C732" s="5">
        <v>1.159</v>
      </c>
      <c r="D732" s="5">
        <v>58</v>
      </c>
      <c r="E732" s="5">
        <v>7</v>
      </c>
      <c r="F732" s="5">
        <v>6</v>
      </c>
      <c r="G732" s="5">
        <v>3</v>
      </c>
      <c r="H732" s="5">
        <v>3</v>
      </c>
      <c r="I732" s="5">
        <v>0</v>
      </c>
    </row>
    <row r="733" spans="1:9" x14ac:dyDescent="0.55000000000000004">
      <c r="A733" s="5">
        <v>9</v>
      </c>
      <c r="B733" s="5">
        <v>24.2</v>
      </c>
      <c r="C733" s="5">
        <v>0.2</v>
      </c>
      <c r="D733" s="5">
        <v>58</v>
      </c>
      <c r="E733" s="5">
        <v>4</v>
      </c>
      <c r="F733" s="5">
        <v>5</v>
      </c>
      <c r="G733" s="5">
        <v>1</v>
      </c>
      <c r="H733" s="5">
        <v>1</v>
      </c>
      <c r="I733" s="5">
        <v>0</v>
      </c>
    </row>
    <row r="734" spans="1:9" x14ac:dyDescent="0.55000000000000004">
      <c r="A734" s="5">
        <v>8</v>
      </c>
      <c r="B734" s="5">
        <v>27.8</v>
      </c>
      <c r="C734" s="5">
        <v>0.23699999999999999</v>
      </c>
      <c r="D734" s="5">
        <v>58</v>
      </c>
      <c r="E734" s="5">
        <v>5</v>
      </c>
      <c r="F734" s="5">
        <v>5</v>
      </c>
      <c r="G734" s="5">
        <v>1</v>
      </c>
      <c r="H734" s="5">
        <v>1</v>
      </c>
      <c r="I734" s="5">
        <v>0</v>
      </c>
    </row>
    <row r="735" spans="1:9" x14ac:dyDescent="0.55000000000000004">
      <c r="A735" s="5">
        <v>1</v>
      </c>
      <c r="B735" s="5">
        <v>30.1</v>
      </c>
      <c r="C735" s="5">
        <v>0.39800000000000002</v>
      </c>
      <c r="D735" s="5">
        <v>59</v>
      </c>
      <c r="E735" s="5">
        <v>8</v>
      </c>
      <c r="F735" s="5">
        <v>4</v>
      </c>
      <c r="G735" s="5">
        <v>2</v>
      </c>
      <c r="H735" s="5">
        <v>8</v>
      </c>
      <c r="I735" s="5">
        <v>1</v>
      </c>
    </row>
    <row r="736" spans="1:9" x14ac:dyDescent="0.55000000000000004">
      <c r="A736" s="5">
        <v>6</v>
      </c>
      <c r="B736" s="5">
        <v>23.5</v>
      </c>
      <c r="C736" s="5">
        <v>0.129</v>
      </c>
      <c r="D736" s="5">
        <v>59</v>
      </c>
      <c r="E736" s="5">
        <v>8</v>
      </c>
      <c r="F736" s="5">
        <v>6</v>
      </c>
      <c r="G736" s="5">
        <v>1</v>
      </c>
      <c r="H736" s="5">
        <v>1</v>
      </c>
      <c r="I736" s="5">
        <v>1</v>
      </c>
    </row>
    <row r="737" spans="1:9" x14ac:dyDescent="0.55000000000000004">
      <c r="A737" s="5">
        <v>0</v>
      </c>
      <c r="B737" s="5">
        <v>27.3</v>
      </c>
      <c r="C737" s="5">
        <v>0.23100000000000001</v>
      </c>
      <c r="D737" s="5">
        <v>59</v>
      </c>
      <c r="E737" s="5">
        <v>6</v>
      </c>
      <c r="F737" s="5">
        <v>6</v>
      </c>
      <c r="G737" s="5">
        <v>3</v>
      </c>
      <c r="H737" s="5">
        <v>1</v>
      </c>
      <c r="I737" s="5">
        <v>0</v>
      </c>
    </row>
    <row r="738" spans="1:9" x14ac:dyDescent="0.55000000000000004">
      <c r="A738" s="5">
        <v>5</v>
      </c>
      <c r="B738" s="5">
        <v>36</v>
      </c>
      <c r="C738" s="5">
        <v>0.54600000000000004</v>
      </c>
      <c r="D738" s="5">
        <v>60</v>
      </c>
      <c r="E738" s="5">
        <v>5</v>
      </c>
      <c r="F738" s="5">
        <v>5</v>
      </c>
      <c r="G738" s="5">
        <v>3</v>
      </c>
      <c r="H738" s="5">
        <v>1</v>
      </c>
      <c r="I738" s="5">
        <v>0</v>
      </c>
    </row>
    <row r="739" spans="1:9" x14ac:dyDescent="0.55000000000000004">
      <c r="A739" s="5">
        <v>4</v>
      </c>
      <c r="B739" s="5">
        <v>23.8</v>
      </c>
      <c r="C739" s="5">
        <v>0.27700000000000002</v>
      </c>
      <c r="D739" s="5">
        <v>60</v>
      </c>
      <c r="E739" s="5">
        <v>6</v>
      </c>
      <c r="F739" s="5">
        <v>5</v>
      </c>
      <c r="G739" s="5">
        <v>1</v>
      </c>
      <c r="H739" s="5">
        <v>1</v>
      </c>
      <c r="I739" s="5">
        <v>1</v>
      </c>
    </row>
    <row r="740" spans="1:9" x14ac:dyDescent="0.55000000000000004">
      <c r="A740" s="5">
        <v>8</v>
      </c>
      <c r="B740" s="5">
        <v>30.1</v>
      </c>
      <c r="C740" s="5">
        <v>0.61499999999999999</v>
      </c>
      <c r="D740" s="5">
        <v>60</v>
      </c>
      <c r="E740" s="5">
        <v>8</v>
      </c>
      <c r="F740" s="5">
        <v>5</v>
      </c>
      <c r="G740" s="5">
        <v>3</v>
      </c>
      <c r="H740" s="5">
        <v>5</v>
      </c>
      <c r="I740" s="5">
        <v>1</v>
      </c>
    </row>
    <row r="741" spans="1:9" x14ac:dyDescent="0.55000000000000004">
      <c r="A741" s="5">
        <v>7</v>
      </c>
      <c r="B741" s="5">
        <v>34.200000000000003</v>
      </c>
      <c r="C741" s="5">
        <v>0.16400000000000001</v>
      </c>
      <c r="D741" s="5">
        <v>60</v>
      </c>
      <c r="E741" s="5">
        <v>8</v>
      </c>
      <c r="F741" s="5">
        <v>7</v>
      </c>
      <c r="G741" s="5">
        <v>3</v>
      </c>
      <c r="H741" s="5">
        <v>1</v>
      </c>
      <c r="I741" s="5">
        <v>0</v>
      </c>
    </row>
    <row r="742" spans="1:9" x14ac:dyDescent="0.55000000000000004">
      <c r="A742" s="5">
        <v>6</v>
      </c>
      <c r="B742" s="5">
        <v>19.600000000000001</v>
      </c>
      <c r="C742" s="5">
        <v>0.58199999999999996</v>
      </c>
      <c r="D742" s="5">
        <v>60</v>
      </c>
      <c r="E742" s="5">
        <v>6</v>
      </c>
      <c r="F742" s="5">
        <v>6</v>
      </c>
      <c r="G742" s="5">
        <v>1</v>
      </c>
      <c r="H742" s="5">
        <v>4</v>
      </c>
      <c r="I742" s="5">
        <v>0</v>
      </c>
    </row>
    <row r="743" spans="1:9" x14ac:dyDescent="0.55000000000000004">
      <c r="A743" s="5">
        <v>4</v>
      </c>
      <c r="B743" s="5">
        <v>31.2</v>
      </c>
      <c r="C743" s="5">
        <v>0.53900000000000003</v>
      </c>
      <c r="D743" s="5">
        <v>61</v>
      </c>
      <c r="E743" s="5">
        <v>6</v>
      </c>
      <c r="F743" s="5">
        <v>7</v>
      </c>
      <c r="G743" s="5">
        <v>1</v>
      </c>
      <c r="H743" s="5">
        <v>1</v>
      </c>
      <c r="I743" s="5">
        <v>1</v>
      </c>
    </row>
    <row r="744" spans="1:9" x14ac:dyDescent="0.55000000000000004">
      <c r="A744" s="5">
        <v>7</v>
      </c>
      <c r="B744" s="5">
        <v>28.8</v>
      </c>
      <c r="C744" s="5">
        <v>0.68700000000000006</v>
      </c>
      <c r="D744" s="5">
        <v>61</v>
      </c>
      <c r="E744" s="5">
        <v>6</v>
      </c>
      <c r="F744" s="5">
        <v>4</v>
      </c>
      <c r="G744" s="5">
        <v>3</v>
      </c>
      <c r="H744" s="5">
        <v>2</v>
      </c>
      <c r="I744" s="5">
        <v>0</v>
      </c>
    </row>
    <row r="745" spans="1:9" x14ac:dyDescent="0.55000000000000004">
      <c r="A745" s="5">
        <v>0</v>
      </c>
      <c r="B745" s="5">
        <v>27.9</v>
      </c>
      <c r="C745" s="5">
        <v>0.74099999999999999</v>
      </c>
      <c r="D745" s="5">
        <v>62</v>
      </c>
      <c r="E745" s="5">
        <v>5</v>
      </c>
      <c r="F745" s="5">
        <v>6</v>
      </c>
      <c r="G745" s="5">
        <v>1</v>
      </c>
      <c r="H745" s="5">
        <v>1</v>
      </c>
      <c r="I745" s="5">
        <v>1</v>
      </c>
    </row>
    <row r="746" spans="1:9" x14ac:dyDescent="0.55000000000000004">
      <c r="A746" s="5">
        <v>1</v>
      </c>
      <c r="B746" s="5">
        <v>26.7</v>
      </c>
      <c r="C746" s="5">
        <v>0.68700000000000006</v>
      </c>
      <c r="D746" s="5">
        <v>62</v>
      </c>
      <c r="E746" s="5">
        <v>6</v>
      </c>
      <c r="F746" s="5">
        <v>4</v>
      </c>
      <c r="G746" s="5">
        <v>1</v>
      </c>
      <c r="H746" s="5">
        <v>1</v>
      </c>
      <c r="I746" s="5">
        <v>0</v>
      </c>
    </row>
    <row r="747" spans="1:9" x14ac:dyDescent="0.55000000000000004">
      <c r="A747" s="5">
        <v>2</v>
      </c>
      <c r="B747" s="5">
        <v>34.700000000000003</v>
      </c>
      <c r="C747" s="5">
        <v>0.57499999999999996</v>
      </c>
      <c r="D747" s="5">
        <v>62</v>
      </c>
      <c r="E747" s="5">
        <v>8</v>
      </c>
      <c r="F747" s="5">
        <v>5</v>
      </c>
      <c r="G747" s="5">
        <v>8</v>
      </c>
      <c r="H747" s="5">
        <v>1</v>
      </c>
      <c r="I747" s="5">
        <v>1</v>
      </c>
    </row>
    <row r="748" spans="1:9" x14ac:dyDescent="0.55000000000000004">
      <c r="A748" s="5">
        <v>12</v>
      </c>
      <c r="B748" s="5">
        <v>26.5</v>
      </c>
      <c r="C748" s="5">
        <v>0.25900000000000001</v>
      </c>
      <c r="D748" s="5">
        <v>62</v>
      </c>
      <c r="E748" s="5">
        <v>5</v>
      </c>
      <c r="F748" s="5">
        <v>6</v>
      </c>
      <c r="G748" s="5">
        <v>2</v>
      </c>
      <c r="H748" s="5">
        <v>1</v>
      </c>
      <c r="I748" s="5">
        <v>0</v>
      </c>
    </row>
    <row r="749" spans="1:9" x14ac:dyDescent="0.55000000000000004">
      <c r="A749" s="5">
        <v>3</v>
      </c>
      <c r="B749" s="5">
        <v>32.4</v>
      </c>
      <c r="C749" s="5">
        <v>0.2</v>
      </c>
      <c r="D749" s="5">
        <v>63</v>
      </c>
      <c r="E749" s="5">
        <v>6</v>
      </c>
      <c r="F749" s="5">
        <v>6</v>
      </c>
      <c r="G749" s="5">
        <v>2</v>
      </c>
      <c r="H749" s="5">
        <v>1</v>
      </c>
      <c r="I749" s="5">
        <v>0</v>
      </c>
    </row>
    <row r="750" spans="1:9" x14ac:dyDescent="0.55000000000000004">
      <c r="A750" s="5">
        <v>5</v>
      </c>
      <c r="B750" s="5">
        <v>29.8</v>
      </c>
      <c r="C750" s="5">
        <v>0.20699999999999999</v>
      </c>
      <c r="D750" s="5">
        <v>63</v>
      </c>
      <c r="E750" s="5">
        <v>7</v>
      </c>
      <c r="F750" s="5">
        <v>5</v>
      </c>
      <c r="G750" s="5">
        <v>1</v>
      </c>
      <c r="H750" s="5">
        <v>1</v>
      </c>
      <c r="I750" s="5">
        <v>0</v>
      </c>
    </row>
    <row r="751" spans="1:9" x14ac:dyDescent="0.55000000000000004">
      <c r="A751" s="5">
        <v>4</v>
      </c>
      <c r="B751" s="5">
        <v>28</v>
      </c>
      <c r="C751" s="5">
        <v>0.41899999999999998</v>
      </c>
      <c r="D751" s="5">
        <v>63</v>
      </c>
      <c r="E751" s="5">
        <v>6</v>
      </c>
      <c r="F751" s="5">
        <v>6</v>
      </c>
      <c r="G751" s="5">
        <v>3</v>
      </c>
      <c r="H751" s="5">
        <v>1</v>
      </c>
      <c r="I751" s="5">
        <v>0</v>
      </c>
    </row>
    <row r="752" spans="1:9" x14ac:dyDescent="0.55000000000000004">
      <c r="A752" s="5">
        <v>10</v>
      </c>
      <c r="B752" s="5">
        <v>32.9</v>
      </c>
      <c r="C752" s="5">
        <v>0.17100000000000001</v>
      </c>
      <c r="D752" s="5">
        <v>63</v>
      </c>
      <c r="E752" s="5">
        <v>5</v>
      </c>
      <c r="F752" s="5">
        <v>5</v>
      </c>
      <c r="G752" s="5">
        <v>4</v>
      </c>
      <c r="H752" s="5">
        <v>2</v>
      </c>
      <c r="I752" s="5">
        <v>0</v>
      </c>
    </row>
    <row r="753" spans="1:9" x14ac:dyDescent="0.55000000000000004">
      <c r="A753" s="5">
        <v>8</v>
      </c>
      <c r="B753" s="5">
        <v>25</v>
      </c>
      <c r="C753" s="5">
        <v>0.40899999999999997</v>
      </c>
      <c r="D753" s="5">
        <v>64</v>
      </c>
      <c r="E753" s="5">
        <v>5</v>
      </c>
      <c r="F753" s="5">
        <v>6</v>
      </c>
      <c r="G753" s="5">
        <v>1</v>
      </c>
      <c r="H753" s="5">
        <v>1</v>
      </c>
      <c r="I753" s="5">
        <v>0</v>
      </c>
    </row>
    <row r="754" spans="1:9" x14ac:dyDescent="0.55000000000000004">
      <c r="A754" s="5">
        <v>5</v>
      </c>
      <c r="B754" s="5">
        <v>33.700000000000003</v>
      </c>
      <c r="C754" s="5">
        <v>0.218</v>
      </c>
      <c r="D754" s="5">
        <v>65</v>
      </c>
      <c r="E754" s="5">
        <v>6</v>
      </c>
      <c r="F754" s="5">
        <v>6</v>
      </c>
      <c r="G754" s="5">
        <v>1</v>
      </c>
      <c r="H754" s="5">
        <v>1</v>
      </c>
      <c r="I754" s="5">
        <v>0</v>
      </c>
    </row>
    <row r="755" spans="1:9" x14ac:dyDescent="0.55000000000000004">
      <c r="A755" s="5">
        <v>0</v>
      </c>
      <c r="B755" s="5">
        <v>21.9</v>
      </c>
      <c r="C755" s="5">
        <v>0.254</v>
      </c>
      <c r="D755" s="5">
        <v>65</v>
      </c>
      <c r="E755" s="5">
        <v>7</v>
      </c>
      <c r="F755" s="5">
        <v>4</v>
      </c>
      <c r="G755" s="5">
        <v>1</v>
      </c>
      <c r="H755" s="5">
        <v>1</v>
      </c>
      <c r="I755" s="5">
        <v>0</v>
      </c>
    </row>
    <row r="756" spans="1:9" x14ac:dyDescent="0.55000000000000004">
      <c r="A756" s="5">
        <v>5</v>
      </c>
      <c r="B756" s="5">
        <v>39.200000000000003</v>
      </c>
      <c r="C756" s="5">
        <v>0.30499999999999999</v>
      </c>
      <c r="D756" s="5">
        <v>65</v>
      </c>
      <c r="E756" s="5">
        <v>5</v>
      </c>
      <c r="F756" s="5">
        <v>8</v>
      </c>
      <c r="G756" s="5">
        <v>3</v>
      </c>
      <c r="H756" s="5">
        <v>1</v>
      </c>
      <c r="I756" s="5">
        <v>0</v>
      </c>
    </row>
    <row r="757" spans="1:9" x14ac:dyDescent="0.55000000000000004">
      <c r="A757" s="5">
        <v>2</v>
      </c>
      <c r="B757" s="5">
        <v>31.6</v>
      </c>
      <c r="C757" s="5">
        <v>0.80500000000000005</v>
      </c>
      <c r="D757" s="5">
        <v>66</v>
      </c>
      <c r="E757" s="5">
        <v>7</v>
      </c>
      <c r="F757" s="5">
        <v>6</v>
      </c>
      <c r="G757" s="5">
        <v>1</v>
      </c>
      <c r="H757" s="5">
        <v>1</v>
      </c>
      <c r="I757" s="5">
        <v>1</v>
      </c>
    </row>
    <row r="758" spans="1:9" x14ac:dyDescent="0.55000000000000004">
      <c r="A758" s="5">
        <v>6</v>
      </c>
      <c r="B758" s="5">
        <v>26.6</v>
      </c>
      <c r="C758" s="5">
        <v>0.30399999999999999</v>
      </c>
      <c r="D758" s="5">
        <v>66</v>
      </c>
      <c r="E758" s="5">
        <v>7</v>
      </c>
      <c r="F758" s="5">
        <v>5</v>
      </c>
      <c r="G758" s="5">
        <v>1</v>
      </c>
      <c r="H758" s="5">
        <v>1</v>
      </c>
      <c r="I758" s="5">
        <v>0</v>
      </c>
    </row>
    <row r="759" spans="1:9" x14ac:dyDescent="0.55000000000000004">
      <c r="A759" s="5">
        <v>6</v>
      </c>
      <c r="B759" s="5">
        <v>27.8</v>
      </c>
      <c r="C759" s="5">
        <v>0.247</v>
      </c>
      <c r="D759" s="5">
        <v>66</v>
      </c>
      <c r="E759" s="5">
        <v>5</v>
      </c>
      <c r="F759" s="5">
        <v>6</v>
      </c>
      <c r="G759" s="5">
        <v>1</v>
      </c>
      <c r="H759" s="5">
        <v>1</v>
      </c>
      <c r="I759" s="5">
        <v>0</v>
      </c>
    </row>
    <row r="760" spans="1:9" x14ac:dyDescent="0.55000000000000004">
      <c r="A760" s="5">
        <v>6</v>
      </c>
      <c r="B760" s="5">
        <v>35.5</v>
      </c>
      <c r="C760" s="5">
        <v>0.27800000000000002</v>
      </c>
      <c r="D760" s="5">
        <v>66</v>
      </c>
      <c r="E760" s="5">
        <v>8</v>
      </c>
      <c r="F760" s="5">
        <v>7</v>
      </c>
      <c r="G760" s="5">
        <v>1</v>
      </c>
      <c r="H760" s="5">
        <v>1</v>
      </c>
      <c r="I760" s="5">
        <v>1</v>
      </c>
    </row>
    <row r="761" spans="1:9" x14ac:dyDescent="0.55000000000000004">
      <c r="A761" s="5">
        <v>4</v>
      </c>
      <c r="B761" s="5">
        <v>38.5</v>
      </c>
      <c r="C761" s="5">
        <v>0.52</v>
      </c>
      <c r="D761" s="5">
        <v>67</v>
      </c>
      <c r="E761" s="5">
        <v>6</v>
      </c>
      <c r="F761" s="5">
        <v>6</v>
      </c>
      <c r="G761" s="5">
        <v>1</v>
      </c>
      <c r="H761" s="5">
        <v>1</v>
      </c>
      <c r="I761" s="5">
        <v>1</v>
      </c>
    </row>
    <row r="762" spans="1:9" x14ac:dyDescent="0.55000000000000004">
      <c r="A762" s="5">
        <v>8</v>
      </c>
      <c r="B762" s="5">
        <v>26.1</v>
      </c>
      <c r="C762" s="5">
        <v>0.55100000000000005</v>
      </c>
      <c r="D762" s="5">
        <v>67</v>
      </c>
      <c r="E762" s="5">
        <v>8</v>
      </c>
      <c r="F762" s="5">
        <v>6</v>
      </c>
      <c r="G762" s="5">
        <v>1</v>
      </c>
      <c r="H762" s="5">
        <v>1</v>
      </c>
      <c r="I762" s="5">
        <v>0</v>
      </c>
    </row>
    <row r="763" spans="1:9" x14ac:dyDescent="0.55000000000000004">
      <c r="A763" s="5">
        <v>0</v>
      </c>
      <c r="B763" s="5">
        <v>21.7</v>
      </c>
      <c r="C763" s="5">
        <v>0.73499999999999999</v>
      </c>
      <c r="D763" s="5">
        <v>67</v>
      </c>
      <c r="E763" s="5">
        <v>3</v>
      </c>
      <c r="F763" s="5">
        <v>4</v>
      </c>
      <c r="G763" s="5">
        <v>1</v>
      </c>
      <c r="H763" s="5">
        <v>1</v>
      </c>
      <c r="I763" s="5">
        <v>0</v>
      </c>
    </row>
    <row r="764" spans="1:9" x14ac:dyDescent="0.55000000000000004">
      <c r="A764" s="5">
        <v>8</v>
      </c>
      <c r="B764" s="5">
        <v>35.6</v>
      </c>
      <c r="C764" s="5">
        <v>0.58699999999999997</v>
      </c>
      <c r="D764" s="5">
        <v>68</v>
      </c>
      <c r="E764" s="5">
        <v>4</v>
      </c>
      <c r="F764" s="5">
        <v>6</v>
      </c>
      <c r="G764" s="5">
        <v>1</v>
      </c>
      <c r="H764" s="5">
        <v>1</v>
      </c>
      <c r="I764" s="5">
        <v>0</v>
      </c>
    </row>
    <row r="765" spans="1:9" x14ac:dyDescent="0.55000000000000004">
      <c r="A765" s="5">
        <v>5</v>
      </c>
      <c r="B765" s="5">
        <v>26.8</v>
      </c>
      <c r="C765" s="5">
        <v>0.186</v>
      </c>
      <c r="D765" s="5">
        <v>69</v>
      </c>
      <c r="E765" s="5">
        <v>6</v>
      </c>
      <c r="F765" s="5">
        <v>6</v>
      </c>
      <c r="G765" s="5">
        <v>1</v>
      </c>
      <c r="H765" s="5">
        <v>1</v>
      </c>
      <c r="I765" s="5">
        <v>0</v>
      </c>
    </row>
    <row r="766" spans="1:9" x14ac:dyDescent="0.55000000000000004">
      <c r="A766" s="5">
        <v>5</v>
      </c>
      <c r="B766" s="5">
        <v>0</v>
      </c>
      <c r="C766" s="5">
        <v>0.64</v>
      </c>
      <c r="D766" s="5">
        <v>69</v>
      </c>
      <c r="E766" s="5">
        <v>6</v>
      </c>
      <c r="F766" s="5">
        <v>6</v>
      </c>
      <c r="G766" s="5">
        <v>1</v>
      </c>
      <c r="H766" s="5">
        <v>1</v>
      </c>
      <c r="I766" s="5">
        <v>0</v>
      </c>
    </row>
    <row r="767" spans="1:9" x14ac:dyDescent="0.55000000000000004">
      <c r="A767" s="5">
        <v>4</v>
      </c>
      <c r="B767" s="5">
        <v>32.5</v>
      </c>
      <c r="C767" s="5">
        <v>0.23499999999999999</v>
      </c>
      <c r="D767" s="5">
        <v>70</v>
      </c>
      <c r="E767" s="5">
        <v>6</v>
      </c>
      <c r="F767" s="5">
        <v>6</v>
      </c>
      <c r="G767" s="5">
        <v>2</v>
      </c>
      <c r="H767" s="5">
        <v>1</v>
      </c>
      <c r="I767" s="5">
        <v>1</v>
      </c>
    </row>
    <row r="768" spans="1:9" x14ac:dyDescent="0.55000000000000004">
      <c r="A768" s="5">
        <v>2</v>
      </c>
      <c r="B768" s="5">
        <v>19.600000000000001</v>
      </c>
      <c r="C768" s="5">
        <v>0.83199999999999996</v>
      </c>
      <c r="D768" s="5">
        <v>72</v>
      </c>
      <c r="E768" s="5">
        <v>5</v>
      </c>
      <c r="F768" s="5">
        <v>1</v>
      </c>
      <c r="G768" s="5">
        <v>1</v>
      </c>
      <c r="H768" s="5">
        <v>1</v>
      </c>
      <c r="I768" s="5">
        <v>0</v>
      </c>
    </row>
    <row r="769" spans="1:9" x14ac:dyDescent="0.55000000000000004">
      <c r="A769" s="5">
        <v>9</v>
      </c>
      <c r="B769" s="5">
        <v>25.9</v>
      </c>
      <c r="C769" s="5">
        <v>0.46</v>
      </c>
      <c r="D769" s="5">
        <v>81</v>
      </c>
      <c r="E769" s="5">
        <v>6</v>
      </c>
      <c r="F769" s="5">
        <v>5</v>
      </c>
      <c r="G769" s="5">
        <v>3</v>
      </c>
      <c r="H769" s="5">
        <v>1</v>
      </c>
      <c r="I769" s="5">
        <v>0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9"/>
  <sheetViews>
    <sheetView workbookViewId="0"/>
  </sheetViews>
  <sheetFormatPr defaultRowHeight="14.4" x14ac:dyDescent="0.55000000000000004"/>
  <sheetData>
    <row r="1" spans="1:9" x14ac:dyDescent="0.55000000000000004">
      <c r="A1" s="12" t="s">
        <v>0</v>
      </c>
      <c r="B1" s="12" t="s">
        <v>207</v>
      </c>
      <c r="C1" s="12" t="s">
        <v>208</v>
      </c>
      <c r="D1" s="12" t="s">
        <v>48</v>
      </c>
      <c r="E1" s="12" t="s">
        <v>55</v>
      </c>
      <c r="F1" s="12" t="s">
        <v>56</v>
      </c>
      <c r="G1" s="12" t="s">
        <v>57</v>
      </c>
      <c r="H1" s="12" t="s">
        <v>58</v>
      </c>
      <c r="I1" s="12" t="s">
        <v>8</v>
      </c>
    </row>
    <row r="2" spans="1:9" x14ac:dyDescent="0.55000000000000004">
      <c r="A2" s="11">
        <v>1</v>
      </c>
      <c r="B2" s="11">
        <v>4</v>
      </c>
      <c r="C2" s="11">
        <v>1</v>
      </c>
      <c r="D2" s="11">
        <v>21</v>
      </c>
      <c r="E2" s="11">
        <v>4</v>
      </c>
      <c r="F2" s="11">
        <v>5</v>
      </c>
      <c r="G2" s="11">
        <v>2</v>
      </c>
      <c r="H2" s="11">
        <v>1</v>
      </c>
      <c r="I2" s="11">
        <v>0</v>
      </c>
    </row>
    <row r="3" spans="1:9" x14ac:dyDescent="0.55000000000000004">
      <c r="A3" s="11">
        <v>1</v>
      </c>
      <c r="B3" s="11">
        <v>3</v>
      </c>
      <c r="C3" s="11">
        <v>1</v>
      </c>
      <c r="D3" s="11">
        <v>21</v>
      </c>
      <c r="E3" s="11">
        <v>3</v>
      </c>
      <c r="F3" s="11">
        <v>4</v>
      </c>
      <c r="G3" s="11">
        <v>1</v>
      </c>
      <c r="H3" s="11">
        <v>1</v>
      </c>
      <c r="I3" s="11">
        <v>0</v>
      </c>
    </row>
    <row r="4" spans="1:9" x14ac:dyDescent="0.55000000000000004">
      <c r="A4" s="11">
        <v>2</v>
      </c>
      <c r="B4" s="11">
        <v>1</v>
      </c>
      <c r="C4" s="11">
        <v>1</v>
      </c>
      <c r="D4" s="11">
        <v>21</v>
      </c>
      <c r="E4" s="11">
        <v>4</v>
      </c>
      <c r="F4" s="11">
        <v>1</v>
      </c>
      <c r="G4" s="11">
        <v>1</v>
      </c>
      <c r="H4" s="11">
        <v>1</v>
      </c>
      <c r="I4" s="11">
        <v>0</v>
      </c>
    </row>
    <row r="5" spans="1:9" x14ac:dyDescent="0.55000000000000004">
      <c r="A5" s="11">
        <v>1</v>
      </c>
      <c r="B5" s="11">
        <v>3</v>
      </c>
      <c r="C5" s="11">
        <v>1</v>
      </c>
      <c r="D5" s="11">
        <v>21</v>
      </c>
      <c r="E5" s="11">
        <v>4</v>
      </c>
      <c r="F5" s="11">
        <v>4</v>
      </c>
      <c r="G5" s="11">
        <v>1</v>
      </c>
      <c r="H5" s="11">
        <v>1</v>
      </c>
      <c r="I5" s="11">
        <v>0</v>
      </c>
    </row>
    <row r="6" spans="1:9" x14ac:dyDescent="0.55000000000000004">
      <c r="A6" s="11">
        <v>2</v>
      </c>
      <c r="B6" s="11">
        <v>3</v>
      </c>
      <c r="C6" s="11">
        <v>3</v>
      </c>
      <c r="D6" s="11">
        <v>21</v>
      </c>
      <c r="E6" s="11">
        <v>6</v>
      </c>
      <c r="F6" s="11">
        <v>6</v>
      </c>
      <c r="G6" s="11">
        <v>2</v>
      </c>
      <c r="H6" s="11">
        <v>1</v>
      </c>
      <c r="I6" s="11">
        <v>0</v>
      </c>
    </row>
    <row r="7" spans="1:9" x14ac:dyDescent="0.55000000000000004">
      <c r="A7" s="11">
        <v>0</v>
      </c>
      <c r="B7" s="11">
        <v>3</v>
      </c>
      <c r="C7" s="11">
        <v>1</v>
      </c>
      <c r="D7" s="11">
        <v>21</v>
      </c>
      <c r="E7" s="11">
        <v>6</v>
      </c>
      <c r="F7" s="11">
        <v>7</v>
      </c>
      <c r="G7" s="11">
        <v>1</v>
      </c>
      <c r="H7" s="11">
        <v>1</v>
      </c>
      <c r="I7" s="11">
        <v>0</v>
      </c>
    </row>
    <row r="8" spans="1:9" x14ac:dyDescent="0.55000000000000004">
      <c r="A8" s="11">
        <v>1</v>
      </c>
      <c r="B8" s="11">
        <v>4</v>
      </c>
      <c r="C8" s="11">
        <v>3</v>
      </c>
      <c r="D8" s="11">
        <v>21</v>
      </c>
      <c r="E8" s="11">
        <v>6</v>
      </c>
      <c r="F8" s="11">
        <v>4</v>
      </c>
      <c r="G8" s="11">
        <v>3</v>
      </c>
      <c r="H8" s="11">
        <v>2</v>
      </c>
      <c r="I8" s="11">
        <v>0</v>
      </c>
    </row>
    <row r="9" spans="1:9" x14ac:dyDescent="0.55000000000000004">
      <c r="A9" s="11">
        <v>4</v>
      </c>
      <c r="B9" s="11">
        <v>3</v>
      </c>
      <c r="C9" s="11">
        <v>1</v>
      </c>
      <c r="D9" s="11">
        <v>21</v>
      </c>
      <c r="E9" s="11">
        <v>4</v>
      </c>
      <c r="F9" s="11">
        <v>5</v>
      </c>
      <c r="G9" s="11">
        <v>2</v>
      </c>
      <c r="H9" s="11">
        <v>1</v>
      </c>
      <c r="I9" s="11">
        <v>0</v>
      </c>
    </row>
    <row r="10" spans="1:9" x14ac:dyDescent="0.55000000000000004">
      <c r="A10" s="11">
        <v>0</v>
      </c>
      <c r="B10" s="11">
        <v>4</v>
      </c>
      <c r="C10" s="11">
        <v>2</v>
      </c>
      <c r="D10" s="11">
        <v>21</v>
      </c>
      <c r="E10" s="11">
        <v>5</v>
      </c>
      <c r="F10" s="11">
        <v>5</v>
      </c>
      <c r="G10" s="11">
        <v>3</v>
      </c>
      <c r="H10" s="11">
        <v>1</v>
      </c>
      <c r="I10" s="11">
        <v>0</v>
      </c>
    </row>
    <row r="11" spans="1:9" x14ac:dyDescent="0.55000000000000004">
      <c r="A11" s="11">
        <v>0</v>
      </c>
      <c r="B11" s="11">
        <v>1</v>
      </c>
      <c r="C11" s="11">
        <v>2</v>
      </c>
      <c r="D11" s="11">
        <v>21</v>
      </c>
      <c r="E11" s="11">
        <v>5</v>
      </c>
      <c r="F11" s="11">
        <v>5</v>
      </c>
      <c r="G11" s="11">
        <v>2</v>
      </c>
      <c r="H11" s="11">
        <v>1</v>
      </c>
      <c r="I11" s="11">
        <v>0</v>
      </c>
    </row>
    <row r="12" spans="1:9" x14ac:dyDescent="0.55000000000000004">
      <c r="A12" s="11">
        <v>2</v>
      </c>
      <c r="B12" s="11">
        <v>3</v>
      </c>
      <c r="C12" s="11">
        <v>2</v>
      </c>
      <c r="D12" s="11">
        <v>21</v>
      </c>
      <c r="E12" s="11">
        <v>4</v>
      </c>
      <c r="F12" s="11">
        <v>4</v>
      </c>
      <c r="G12" s="11">
        <v>2</v>
      </c>
      <c r="H12" s="11">
        <v>1</v>
      </c>
      <c r="I12" s="11">
        <v>0</v>
      </c>
    </row>
    <row r="13" spans="1:9" x14ac:dyDescent="0.55000000000000004">
      <c r="A13" s="11">
        <v>2</v>
      </c>
      <c r="B13" s="11">
        <v>4</v>
      </c>
      <c r="C13" s="11">
        <v>1</v>
      </c>
      <c r="D13" s="11">
        <v>21</v>
      </c>
      <c r="E13" s="11">
        <v>5</v>
      </c>
      <c r="F13" s="11">
        <v>5</v>
      </c>
      <c r="G13" s="11">
        <v>2</v>
      </c>
      <c r="H13" s="11">
        <v>1</v>
      </c>
      <c r="I13" s="11">
        <v>0</v>
      </c>
    </row>
    <row r="14" spans="1:9" x14ac:dyDescent="0.55000000000000004">
      <c r="A14" s="11">
        <v>1</v>
      </c>
      <c r="B14" s="11">
        <v>4</v>
      </c>
      <c r="C14" s="11">
        <v>1</v>
      </c>
      <c r="D14" s="11">
        <v>21</v>
      </c>
      <c r="E14" s="11">
        <v>1</v>
      </c>
      <c r="F14" s="11">
        <v>5</v>
      </c>
      <c r="G14" s="11">
        <v>2</v>
      </c>
      <c r="H14" s="11">
        <v>1</v>
      </c>
      <c r="I14" s="11">
        <v>0</v>
      </c>
    </row>
    <row r="15" spans="1:9" x14ac:dyDescent="0.55000000000000004">
      <c r="A15" s="11">
        <v>3</v>
      </c>
      <c r="B15" s="11">
        <v>3</v>
      </c>
      <c r="C15" s="11">
        <v>1</v>
      </c>
      <c r="D15" s="11">
        <v>21</v>
      </c>
      <c r="E15" s="11">
        <v>5</v>
      </c>
      <c r="F15" s="11">
        <v>5</v>
      </c>
      <c r="G15" s="11">
        <v>1</v>
      </c>
      <c r="H15" s="11">
        <v>1</v>
      </c>
      <c r="I15" s="11">
        <v>0</v>
      </c>
    </row>
    <row r="16" spans="1:9" x14ac:dyDescent="0.55000000000000004">
      <c r="A16" s="11">
        <v>1</v>
      </c>
      <c r="B16" s="11">
        <v>3</v>
      </c>
      <c r="C16" s="11">
        <v>1</v>
      </c>
      <c r="D16" s="11">
        <v>21</v>
      </c>
      <c r="E16" s="11">
        <v>5</v>
      </c>
      <c r="F16" s="11">
        <v>4</v>
      </c>
      <c r="G16" s="11">
        <v>1</v>
      </c>
      <c r="H16" s="11">
        <v>1</v>
      </c>
      <c r="I16" s="11">
        <v>0</v>
      </c>
    </row>
    <row r="17" spans="1:9" x14ac:dyDescent="0.55000000000000004">
      <c r="A17" s="11">
        <v>0</v>
      </c>
      <c r="B17" s="11">
        <v>4</v>
      </c>
      <c r="C17" s="11">
        <v>3</v>
      </c>
      <c r="D17" s="11">
        <v>21</v>
      </c>
      <c r="E17" s="11">
        <v>5</v>
      </c>
      <c r="F17" s="11">
        <v>6</v>
      </c>
      <c r="G17" s="11">
        <v>2</v>
      </c>
      <c r="H17" s="11">
        <v>1</v>
      </c>
      <c r="I17" s="11">
        <v>0</v>
      </c>
    </row>
    <row r="18" spans="1:9" x14ac:dyDescent="0.55000000000000004">
      <c r="A18" s="11">
        <v>1</v>
      </c>
      <c r="B18" s="11">
        <v>4</v>
      </c>
      <c r="C18" s="11">
        <v>1</v>
      </c>
      <c r="D18" s="11">
        <v>21</v>
      </c>
      <c r="E18" s="11">
        <v>4</v>
      </c>
      <c r="F18" s="11">
        <v>5</v>
      </c>
      <c r="G18" s="11">
        <v>3</v>
      </c>
      <c r="H18" s="11">
        <v>1</v>
      </c>
      <c r="I18" s="11">
        <v>0</v>
      </c>
    </row>
    <row r="19" spans="1:9" x14ac:dyDescent="0.55000000000000004">
      <c r="A19" s="11">
        <v>0</v>
      </c>
      <c r="B19" s="11">
        <v>5</v>
      </c>
      <c r="C19" s="11">
        <v>4</v>
      </c>
      <c r="D19" s="11">
        <v>21</v>
      </c>
      <c r="E19" s="11">
        <v>8</v>
      </c>
      <c r="F19" s="11">
        <v>4</v>
      </c>
      <c r="G19" s="11">
        <v>3</v>
      </c>
      <c r="H19" s="11">
        <v>5</v>
      </c>
      <c r="I19" s="11">
        <v>1</v>
      </c>
    </row>
    <row r="20" spans="1:9" x14ac:dyDescent="0.55000000000000004">
      <c r="A20" s="11">
        <v>1</v>
      </c>
      <c r="B20" s="11">
        <v>4</v>
      </c>
      <c r="C20" s="11">
        <v>1</v>
      </c>
      <c r="D20" s="11">
        <v>21</v>
      </c>
      <c r="E20" s="11">
        <v>4</v>
      </c>
      <c r="F20" s="11">
        <v>5</v>
      </c>
      <c r="G20" s="11">
        <v>2</v>
      </c>
      <c r="H20" s="11">
        <v>1</v>
      </c>
      <c r="I20" s="11">
        <v>0</v>
      </c>
    </row>
    <row r="21" spans="1:9" x14ac:dyDescent="0.55000000000000004">
      <c r="A21" s="11">
        <v>1</v>
      </c>
      <c r="B21" s="11">
        <v>5</v>
      </c>
      <c r="C21" s="11">
        <v>2</v>
      </c>
      <c r="D21" s="11">
        <v>21</v>
      </c>
      <c r="E21" s="11">
        <v>5</v>
      </c>
      <c r="F21" s="11">
        <v>5</v>
      </c>
      <c r="G21" s="11">
        <v>3</v>
      </c>
      <c r="H21" s="11">
        <v>1</v>
      </c>
      <c r="I21" s="11">
        <v>1</v>
      </c>
    </row>
    <row r="22" spans="1:9" x14ac:dyDescent="0.55000000000000004">
      <c r="A22" s="11">
        <v>0</v>
      </c>
      <c r="B22" s="11">
        <v>3</v>
      </c>
      <c r="C22" s="11">
        <v>1</v>
      </c>
      <c r="D22" s="11">
        <v>21</v>
      </c>
      <c r="E22" s="11">
        <v>5</v>
      </c>
      <c r="F22" s="11">
        <v>4</v>
      </c>
      <c r="G22" s="11">
        <v>1</v>
      </c>
      <c r="H22" s="11">
        <v>1</v>
      </c>
      <c r="I22" s="11">
        <v>0</v>
      </c>
    </row>
    <row r="23" spans="1:9" x14ac:dyDescent="0.55000000000000004">
      <c r="A23" s="11">
        <v>2</v>
      </c>
      <c r="B23" s="11">
        <v>4</v>
      </c>
      <c r="C23" s="11">
        <v>1</v>
      </c>
      <c r="D23" s="11">
        <v>21</v>
      </c>
      <c r="E23" s="11">
        <v>5</v>
      </c>
      <c r="F23" s="11">
        <v>5</v>
      </c>
      <c r="G23" s="11">
        <v>3</v>
      </c>
      <c r="H23" s="11">
        <v>1</v>
      </c>
      <c r="I23" s="11">
        <v>0</v>
      </c>
    </row>
    <row r="24" spans="1:9" x14ac:dyDescent="0.55000000000000004">
      <c r="A24" s="11">
        <v>1</v>
      </c>
      <c r="B24" s="11">
        <v>4</v>
      </c>
      <c r="C24" s="11">
        <v>2</v>
      </c>
      <c r="D24" s="11">
        <v>21</v>
      </c>
      <c r="E24" s="11">
        <v>3</v>
      </c>
      <c r="F24" s="11">
        <v>6</v>
      </c>
      <c r="G24" s="11">
        <v>5</v>
      </c>
      <c r="H24" s="11">
        <v>1</v>
      </c>
      <c r="I24" s="11">
        <v>0</v>
      </c>
    </row>
    <row r="25" spans="1:9" x14ac:dyDescent="0.55000000000000004">
      <c r="A25" s="11">
        <v>0</v>
      </c>
      <c r="B25" s="11">
        <v>5</v>
      </c>
      <c r="C25" s="11">
        <v>2</v>
      </c>
      <c r="D25" s="11">
        <v>21</v>
      </c>
      <c r="E25" s="11">
        <v>4</v>
      </c>
      <c r="F25" s="11">
        <v>6</v>
      </c>
      <c r="G25" s="11">
        <v>3</v>
      </c>
      <c r="H25" s="11">
        <v>1</v>
      </c>
      <c r="I25" s="11">
        <v>0</v>
      </c>
    </row>
    <row r="26" spans="1:9" x14ac:dyDescent="0.55000000000000004">
      <c r="A26" s="11">
        <v>0</v>
      </c>
      <c r="B26" s="11">
        <v>3</v>
      </c>
      <c r="C26" s="11">
        <v>1</v>
      </c>
      <c r="D26" s="11">
        <v>21</v>
      </c>
      <c r="E26" s="11">
        <v>6</v>
      </c>
      <c r="F26" s="11">
        <v>5</v>
      </c>
      <c r="G26" s="11">
        <v>2</v>
      </c>
      <c r="H26" s="11">
        <v>2</v>
      </c>
      <c r="I26" s="11">
        <v>0</v>
      </c>
    </row>
    <row r="27" spans="1:9" x14ac:dyDescent="0.55000000000000004">
      <c r="A27" s="11">
        <v>2</v>
      </c>
      <c r="B27" s="11">
        <v>5</v>
      </c>
      <c r="C27" s="11">
        <v>1</v>
      </c>
      <c r="D27" s="11">
        <v>21</v>
      </c>
      <c r="E27" s="11">
        <v>5</v>
      </c>
      <c r="F27" s="11">
        <v>5</v>
      </c>
      <c r="G27" s="11">
        <v>3</v>
      </c>
      <c r="H27" s="11">
        <v>1</v>
      </c>
      <c r="I27" s="11">
        <v>0</v>
      </c>
    </row>
    <row r="28" spans="1:9" x14ac:dyDescent="0.55000000000000004">
      <c r="A28" s="11">
        <v>3</v>
      </c>
      <c r="B28" s="11">
        <v>6</v>
      </c>
      <c r="C28" s="11">
        <v>2</v>
      </c>
      <c r="D28" s="11">
        <v>21</v>
      </c>
      <c r="E28" s="11">
        <v>4</v>
      </c>
      <c r="F28" s="11">
        <v>6</v>
      </c>
      <c r="G28" s="11">
        <v>1</v>
      </c>
      <c r="H28" s="11">
        <v>1</v>
      </c>
      <c r="I28" s="11">
        <v>0</v>
      </c>
    </row>
    <row r="29" spans="1:9" x14ac:dyDescent="0.55000000000000004">
      <c r="A29" s="11">
        <v>0</v>
      </c>
      <c r="B29" s="11">
        <v>3</v>
      </c>
      <c r="C29" s="11">
        <v>1</v>
      </c>
      <c r="D29" s="11">
        <v>21</v>
      </c>
      <c r="E29" s="11">
        <v>5</v>
      </c>
      <c r="F29" s="11">
        <v>5</v>
      </c>
      <c r="G29" s="11">
        <v>2</v>
      </c>
      <c r="H29" s="11">
        <v>1</v>
      </c>
      <c r="I29" s="11">
        <v>0</v>
      </c>
    </row>
    <row r="30" spans="1:9" x14ac:dyDescent="0.55000000000000004">
      <c r="A30" s="11">
        <v>0</v>
      </c>
      <c r="B30" s="11">
        <v>1</v>
      </c>
      <c r="C30" s="11">
        <v>6</v>
      </c>
      <c r="D30" s="11">
        <v>21</v>
      </c>
      <c r="E30" s="11">
        <v>5</v>
      </c>
      <c r="F30" s="11">
        <v>5</v>
      </c>
      <c r="G30" s="11">
        <v>2</v>
      </c>
      <c r="H30" s="11">
        <v>1</v>
      </c>
      <c r="I30" s="11">
        <v>0</v>
      </c>
    </row>
    <row r="31" spans="1:9" x14ac:dyDescent="0.55000000000000004">
      <c r="A31" s="11">
        <v>0</v>
      </c>
      <c r="B31" s="11">
        <v>5</v>
      </c>
      <c r="C31" s="11">
        <v>2</v>
      </c>
      <c r="D31" s="11">
        <v>21</v>
      </c>
      <c r="E31" s="11">
        <v>4</v>
      </c>
      <c r="F31" s="11">
        <v>5</v>
      </c>
      <c r="G31" s="11">
        <v>2</v>
      </c>
      <c r="H31" s="11">
        <v>1</v>
      </c>
      <c r="I31" s="11">
        <v>0</v>
      </c>
    </row>
    <row r="32" spans="1:9" x14ac:dyDescent="0.55000000000000004">
      <c r="A32" s="11">
        <v>1</v>
      </c>
      <c r="B32" s="11">
        <v>4</v>
      </c>
      <c r="C32" s="11">
        <v>3</v>
      </c>
      <c r="D32" s="11">
        <v>21</v>
      </c>
      <c r="E32" s="11">
        <v>5</v>
      </c>
      <c r="F32" s="11">
        <v>4</v>
      </c>
      <c r="G32" s="11">
        <v>1</v>
      </c>
      <c r="H32" s="11">
        <v>2</v>
      </c>
      <c r="I32" s="11">
        <v>0</v>
      </c>
    </row>
    <row r="33" spans="1:9" x14ac:dyDescent="0.55000000000000004">
      <c r="A33" s="11">
        <v>1</v>
      </c>
      <c r="B33" s="11">
        <v>3</v>
      </c>
      <c r="C33" s="11">
        <v>2</v>
      </c>
      <c r="D33" s="11">
        <v>21</v>
      </c>
      <c r="E33" s="11">
        <v>6</v>
      </c>
      <c r="F33" s="11">
        <v>5</v>
      </c>
      <c r="G33" s="11">
        <v>2</v>
      </c>
      <c r="H33" s="11">
        <v>4</v>
      </c>
      <c r="I33" s="11">
        <v>0</v>
      </c>
    </row>
    <row r="34" spans="1:9" x14ac:dyDescent="0.55000000000000004">
      <c r="A34" s="11">
        <v>1</v>
      </c>
      <c r="B34" s="11">
        <v>4</v>
      </c>
      <c r="C34" s="11">
        <v>1</v>
      </c>
      <c r="D34" s="11">
        <v>21</v>
      </c>
      <c r="E34" s="11">
        <v>6</v>
      </c>
      <c r="F34" s="11">
        <v>5</v>
      </c>
      <c r="G34" s="11">
        <v>2</v>
      </c>
      <c r="H34" s="11">
        <v>1</v>
      </c>
      <c r="I34" s="11">
        <v>0</v>
      </c>
    </row>
    <row r="35" spans="1:9" x14ac:dyDescent="0.55000000000000004">
      <c r="A35" s="11">
        <v>0</v>
      </c>
      <c r="B35" s="11">
        <v>5</v>
      </c>
      <c r="C35" s="11">
        <v>2</v>
      </c>
      <c r="D35" s="11">
        <v>21</v>
      </c>
      <c r="E35" s="11">
        <v>6</v>
      </c>
      <c r="F35" s="11">
        <v>4</v>
      </c>
      <c r="G35" s="11">
        <v>3</v>
      </c>
      <c r="H35" s="11">
        <v>2</v>
      </c>
      <c r="I35" s="11">
        <v>1</v>
      </c>
    </row>
    <row r="36" spans="1:9" x14ac:dyDescent="0.55000000000000004">
      <c r="A36" s="11">
        <v>2</v>
      </c>
      <c r="B36" s="11">
        <v>4</v>
      </c>
      <c r="C36" s="11">
        <v>2</v>
      </c>
      <c r="D36" s="11">
        <v>21</v>
      </c>
      <c r="E36" s="11">
        <v>4</v>
      </c>
      <c r="F36" s="11">
        <v>5</v>
      </c>
      <c r="G36" s="11">
        <v>2</v>
      </c>
      <c r="H36" s="11">
        <v>1</v>
      </c>
      <c r="I36" s="11">
        <v>0</v>
      </c>
    </row>
    <row r="37" spans="1:9" x14ac:dyDescent="0.55000000000000004">
      <c r="A37" s="11">
        <v>0</v>
      </c>
      <c r="B37" s="11">
        <v>5</v>
      </c>
      <c r="C37" s="11">
        <v>2</v>
      </c>
      <c r="D37" s="11">
        <v>21</v>
      </c>
      <c r="E37" s="11">
        <v>5</v>
      </c>
      <c r="F37" s="11">
        <v>5</v>
      </c>
      <c r="G37" s="11">
        <v>4</v>
      </c>
      <c r="H37" s="11">
        <v>1</v>
      </c>
      <c r="I37" s="11">
        <v>0</v>
      </c>
    </row>
    <row r="38" spans="1:9" x14ac:dyDescent="0.55000000000000004">
      <c r="A38" s="11">
        <v>2</v>
      </c>
      <c r="B38" s="11">
        <v>4</v>
      </c>
      <c r="C38" s="11">
        <v>2</v>
      </c>
      <c r="D38" s="11">
        <v>21</v>
      </c>
      <c r="E38" s="11">
        <v>5</v>
      </c>
      <c r="F38" s="11">
        <v>5</v>
      </c>
      <c r="G38" s="11">
        <v>2</v>
      </c>
      <c r="H38" s="11">
        <v>1</v>
      </c>
      <c r="I38" s="11">
        <v>0</v>
      </c>
    </row>
    <row r="39" spans="1:9" x14ac:dyDescent="0.55000000000000004">
      <c r="A39" s="11">
        <v>1</v>
      </c>
      <c r="B39" s="11">
        <v>3</v>
      </c>
      <c r="C39" s="11">
        <v>1</v>
      </c>
      <c r="D39" s="11">
        <v>21</v>
      </c>
      <c r="E39" s="11">
        <v>4</v>
      </c>
      <c r="F39" s="11">
        <v>5</v>
      </c>
      <c r="G39" s="11">
        <v>2</v>
      </c>
      <c r="H39" s="11">
        <v>1</v>
      </c>
      <c r="I39" s="11">
        <v>0</v>
      </c>
    </row>
    <row r="40" spans="1:9" x14ac:dyDescent="0.55000000000000004">
      <c r="A40" s="11">
        <v>0</v>
      </c>
      <c r="B40" s="11">
        <v>3</v>
      </c>
      <c r="C40" s="11">
        <v>2</v>
      </c>
      <c r="D40" s="11">
        <v>21</v>
      </c>
      <c r="E40" s="11">
        <v>5</v>
      </c>
      <c r="F40" s="11">
        <v>4</v>
      </c>
      <c r="G40" s="11">
        <v>2</v>
      </c>
      <c r="H40" s="11">
        <v>1</v>
      </c>
      <c r="I40" s="11">
        <v>0</v>
      </c>
    </row>
    <row r="41" spans="1:9" x14ac:dyDescent="0.55000000000000004">
      <c r="A41" s="11">
        <v>1</v>
      </c>
      <c r="B41" s="11">
        <v>5</v>
      </c>
      <c r="C41" s="11">
        <v>2</v>
      </c>
      <c r="D41" s="11">
        <v>21</v>
      </c>
      <c r="E41" s="11">
        <v>6</v>
      </c>
      <c r="F41" s="11">
        <v>5</v>
      </c>
      <c r="G41" s="11">
        <v>4</v>
      </c>
      <c r="H41" s="11">
        <v>5</v>
      </c>
      <c r="I41" s="11">
        <v>0</v>
      </c>
    </row>
    <row r="42" spans="1:9" x14ac:dyDescent="0.55000000000000004">
      <c r="A42" s="11">
        <v>2</v>
      </c>
      <c r="B42" s="11">
        <v>4</v>
      </c>
      <c r="C42" s="11">
        <v>1</v>
      </c>
      <c r="D42" s="11">
        <v>21</v>
      </c>
      <c r="E42" s="11">
        <v>5</v>
      </c>
      <c r="F42" s="11">
        <v>6</v>
      </c>
      <c r="G42" s="11">
        <v>2</v>
      </c>
      <c r="H42" s="11">
        <v>1</v>
      </c>
      <c r="I42" s="11">
        <v>0</v>
      </c>
    </row>
    <row r="43" spans="1:9" x14ac:dyDescent="0.55000000000000004">
      <c r="A43" s="11">
        <v>1</v>
      </c>
      <c r="B43" s="11">
        <v>4</v>
      </c>
      <c r="C43" s="11">
        <v>3</v>
      </c>
      <c r="D43" s="11">
        <v>21</v>
      </c>
      <c r="E43" s="11">
        <v>6</v>
      </c>
      <c r="F43" s="11">
        <v>4</v>
      </c>
      <c r="G43" s="11">
        <v>2</v>
      </c>
      <c r="H43" s="11">
        <v>2</v>
      </c>
      <c r="I43" s="11">
        <v>0</v>
      </c>
    </row>
    <row r="44" spans="1:9" x14ac:dyDescent="0.55000000000000004">
      <c r="A44" s="11">
        <v>2</v>
      </c>
      <c r="B44" s="11">
        <v>4</v>
      </c>
      <c r="C44" s="11">
        <v>4</v>
      </c>
      <c r="D44" s="11">
        <v>21</v>
      </c>
      <c r="E44" s="11">
        <v>4</v>
      </c>
      <c r="F44" s="11">
        <v>4</v>
      </c>
      <c r="G44" s="11">
        <v>2</v>
      </c>
      <c r="H44" s="11">
        <v>1</v>
      </c>
      <c r="I44" s="11">
        <v>0</v>
      </c>
    </row>
    <row r="45" spans="1:9" x14ac:dyDescent="0.55000000000000004">
      <c r="A45" s="11">
        <v>0</v>
      </c>
      <c r="B45" s="11">
        <v>3</v>
      </c>
      <c r="C45" s="11">
        <v>1</v>
      </c>
      <c r="D45" s="11">
        <v>21</v>
      </c>
      <c r="E45" s="11">
        <v>6</v>
      </c>
      <c r="F45" s="11">
        <v>5</v>
      </c>
      <c r="G45" s="11">
        <v>2</v>
      </c>
      <c r="H45" s="11">
        <v>2</v>
      </c>
      <c r="I45" s="11">
        <v>0</v>
      </c>
    </row>
    <row r="46" spans="1:9" x14ac:dyDescent="0.55000000000000004">
      <c r="A46" s="11">
        <v>3</v>
      </c>
      <c r="B46" s="11">
        <v>3</v>
      </c>
      <c r="C46" s="11">
        <v>2</v>
      </c>
      <c r="D46" s="11">
        <v>21</v>
      </c>
      <c r="E46" s="11">
        <v>4</v>
      </c>
      <c r="F46" s="11">
        <v>4</v>
      </c>
      <c r="G46" s="11">
        <v>2</v>
      </c>
      <c r="H46" s="11">
        <v>1</v>
      </c>
      <c r="I46" s="11">
        <v>0</v>
      </c>
    </row>
    <row r="47" spans="1:9" x14ac:dyDescent="0.55000000000000004">
      <c r="A47" s="11">
        <v>1</v>
      </c>
      <c r="B47" s="11">
        <v>3</v>
      </c>
      <c r="C47" s="11">
        <v>1</v>
      </c>
      <c r="D47" s="11">
        <v>21</v>
      </c>
      <c r="E47" s="11">
        <v>4</v>
      </c>
      <c r="F47" s="11">
        <v>5</v>
      </c>
      <c r="G47" s="11">
        <v>2</v>
      </c>
      <c r="H47" s="11">
        <v>1</v>
      </c>
      <c r="I47" s="11">
        <v>0</v>
      </c>
    </row>
    <row r="48" spans="1:9" x14ac:dyDescent="0.55000000000000004">
      <c r="A48" s="11">
        <v>1</v>
      </c>
      <c r="B48" s="11">
        <v>4</v>
      </c>
      <c r="C48" s="11">
        <v>1</v>
      </c>
      <c r="D48" s="11">
        <v>21</v>
      </c>
      <c r="E48" s="11">
        <v>5</v>
      </c>
      <c r="F48" s="11">
        <v>5</v>
      </c>
      <c r="G48" s="11">
        <v>3</v>
      </c>
      <c r="H48" s="11">
        <v>1</v>
      </c>
      <c r="I48" s="11">
        <v>0</v>
      </c>
    </row>
    <row r="49" spans="1:9" x14ac:dyDescent="0.55000000000000004">
      <c r="A49" s="11">
        <v>1</v>
      </c>
      <c r="B49" s="11">
        <v>5</v>
      </c>
      <c r="C49" s="11">
        <v>2</v>
      </c>
      <c r="D49" s="11">
        <v>21</v>
      </c>
      <c r="E49" s="11">
        <v>4</v>
      </c>
      <c r="F49" s="11">
        <v>5</v>
      </c>
      <c r="G49" s="11">
        <v>3</v>
      </c>
      <c r="H49" s="11">
        <v>1</v>
      </c>
      <c r="I49" s="11">
        <v>0</v>
      </c>
    </row>
    <row r="50" spans="1:9" x14ac:dyDescent="0.55000000000000004">
      <c r="A50" s="11">
        <v>2</v>
      </c>
      <c r="B50" s="11">
        <v>3</v>
      </c>
      <c r="C50" s="11">
        <v>1</v>
      </c>
      <c r="D50" s="11">
        <v>21</v>
      </c>
      <c r="E50" s="11">
        <v>6</v>
      </c>
      <c r="F50" s="11">
        <v>7</v>
      </c>
      <c r="G50" s="11">
        <v>1</v>
      </c>
      <c r="H50" s="11">
        <v>1</v>
      </c>
      <c r="I50" s="11">
        <v>0</v>
      </c>
    </row>
    <row r="51" spans="1:9" x14ac:dyDescent="0.55000000000000004">
      <c r="A51" s="11">
        <v>2</v>
      </c>
      <c r="B51" s="11">
        <v>6</v>
      </c>
      <c r="C51" s="11">
        <v>3</v>
      </c>
      <c r="D51" s="11">
        <v>21</v>
      </c>
      <c r="E51" s="11">
        <v>5</v>
      </c>
      <c r="F51" s="11">
        <v>6</v>
      </c>
      <c r="G51" s="11">
        <v>1</v>
      </c>
      <c r="H51" s="11">
        <v>1</v>
      </c>
      <c r="I51" s="11">
        <v>1</v>
      </c>
    </row>
    <row r="52" spans="1:9" x14ac:dyDescent="0.55000000000000004">
      <c r="A52" s="11">
        <v>0</v>
      </c>
      <c r="B52" s="11">
        <v>6</v>
      </c>
      <c r="C52" s="11">
        <v>2</v>
      </c>
      <c r="D52" s="11">
        <v>21</v>
      </c>
      <c r="E52" s="11">
        <v>7</v>
      </c>
      <c r="F52" s="11">
        <v>6</v>
      </c>
      <c r="G52" s="11">
        <v>4</v>
      </c>
      <c r="H52" s="11">
        <v>1</v>
      </c>
      <c r="I52" s="11">
        <v>1</v>
      </c>
    </row>
    <row r="53" spans="1:9" x14ac:dyDescent="0.55000000000000004">
      <c r="A53" s="11">
        <v>1</v>
      </c>
      <c r="B53" s="11">
        <v>4</v>
      </c>
      <c r="C53" s="11">
        <v>2</v>
      </c>
      <c r="D53" s="11">
        <v>21</v>
      </c>
      <c r="E53" s="11">
        <v>4</v>
      </c>
      <c r="F53" s="11">
        <v>2</v>
      </c>
      <c r="G53" s="11">
        <v>2</v>
      </c>
      <c r="H53" s="11">
        <v>1</v>
      </c>
      <c r="I53" s="11">
        <v>0</v>
      </c>
    </row>
    <row r="54" spans="1:9" x14ac:dyDescent="0.55000000000000004">
      <c r="A54" s="11">
        <v>1</v>
      </c>
      <c r="B54" s="11">
        <v>5</v>
      </c>
      <c r="C54" s="11">
        <v>2</v>
      </c>
      <c r="D54" s="11">
        <v>21</v>
      </c>
      <c r="E54" s="11">
        <v>5</v>
      </c>
      <c r="F54" s="11">
        <v>4</v>
      </c>
      <c r="G54" s="11">
        <v>3</v>
      </c>
      <c r="H54" s="11">
        <v>1</v>
      </c>
      <c r="I54" s="11">
        <v>0</v>
      </c>
    </row>
    <row r="55" spans="1:9" x14ac:dyDescent="0.55000000000000004">
      <c r="A55" s="11">
        <v>0</v>
      </c>
      <c r="B55" s="11">
        <v>6</v>
      </c>
      <c r="C55" s="11">
        <v>1</v>
      </c>
      <c r="D55" s="11">
        <v>21</v>
      </c>
      <c r="E55" s="11">
        <v>4</v>
      </c>
      <c r="F55" s="11">
        <v>5</v>
      </c>
      <c r="G55" s="11">
        <v>3</v>
      </c>
      <c r="H55" s="11">
        <v>2</v>
      </c>
      <c r="I55" s="11">
        <v>0</v>
      </c>
    </row>
    <row r="56" spans="1:9" x14ac:dyDescent="0.55000000000000004">
      <c r="A56" s="11">
        <v>2</v>
      </c>
      <c r="B56" s="11">
        <v>4</v>
      </c>
      <c r="C56" s="11">
        <v>1</v>
      </c>
      <c r="D56" s="11">
        <v>21</v>
      </c>
      <c r="E56" s="11">
        <v>5</v>
      </c>
      <c r="F56" s="11">
        <v>5</v>
      </c>
      <c r="G56" s="11">
        <v>1</v>
      </c>
      <c r="H56" s="11">
        <v>1</v>
      </c>
      <c r="I56" s="11">
        <v>0</v>
      </c>
    </row>
    <row r="57" spans="1:9" x14ac:dyDescent="0.55000000000000004">
      <c r="A57" s="11">
        <v>0</v>
      </c>
      <c r="B57" s="11">
        <v>3</v>
      </c>
      <c r="C57" s="11">
        <v>1</v>
      </c>
      <c r="D57" s="11">
        <v>21</v>
      </c>
      <c r="E57" s="11">
        <v>6</v>
      </c>
      <c r="F57" s="11">
        <v>5</v>
      </c>
      <c r="G57" s="11">
        <v>1</v>
      </c>
      <c r="H57" s="11">
        <v>1</v>
      </c>
      <c r="I57" s="11">
        <v>0</v>
      </c>
    </row>
    <row r="58" spans="1:9" x14ac:dyDescent="0.55000000000000004">
      <c r="A58" s="11">
        <v>0</v>
      </c>
      <c r="B58" s="11">
        <v>4</v>
      </c>
      <c r="C58" s="11">
        <v>2</v>
      </c>
      <c r="D58" s="11">
        <v>21</v>
      </c>
      <c r="E58" s="11">
        <v>6</v>
      </c>
      <c r="F58" s="11">
        <v>6</v>
      </c>
      <c r="G58" s="11">
        <v>1</v>
      </c>
      <c r="H58" s="11">
        <v>1</v>
      </c>
      <c r="I58" s="11">
        <v>0</v>
      </c>
    </row>
    <row r="59" spans="1:9" x14ac:dyDescent="0.55000000000000004">
      <c r="A59" s="11">
        <v>4</v>
      </c>
      <c r="B59" s="11">
        <v>3</v>
      </c>
      <c r="C59" s="11">
        <v>1</v>
      </c>
      <c r="D59" s="11">
        <v>21</v>
      </c>
      <c r="E59" s="11">
        <v>4</v>
      </c>
      <c r="F59" s="11">
        <v>5</v>
      </c>
      <c r="G59" s="11">
        <v>2</v>
      </c>
      <c r="H59" s="11">
        <v>1</v>
      </c>
      <c r="I59" s="11">
        <v>0</v>
      </c>
    </row>
    <row r="60" spans="1:9" x14ac:dyDescent="0.55000000000000004">
      <c r="A60" s="11">
        <v>1</v>
      </c>
      <c r="B60" s="11">
        <v>4</v>
      </c>
      <c r="C60" s="11">
        <v>2</v>
      </c>
      <c r="D60" s="11">
        <v>21</v>
      </c>
      <c r="E60" s="11">
        <v>4</v>
      </c>
      <c r="F60" s="11">
        <v>4</v>
      </c>
      <c r="G60" s="11">
        <v>1</v>
      </c>
      <c r="H60" s="11">
        <v>1</v>
      </c>
      <c r="I60" s="11">
        <v>0</v>
      </c>
    </row>
    <row r="61" spans="1:9" x14ac:dyDescent="0.55000000000000004">
      <c r="A61" s="11">
        <v>0</v>
      </c>
      <c r="B61" s="11">
        <v>4</v>
      </c>
      <c r="C61" s="11">
        <v>1</v>
      </c>
      <c r="D61" s="11">
        <v>21</v>
      </c>
      <c r="E61" s="11">
        <v>6</v>
      </c>
      <c r="F61" s="11">
        <v>4</v>
      </c>
      <c r="G61" s="11">
        <v>2</v>
      </c>
      <c r="H61" s="11">
        <v>3</v>
      </c>
      <c r="I61" s="11">
        <v>0</v>
      </c>
    </row>
    <row r="62" spans="1:9" x14ac:dyDescent="0.55000000000000004">
      <c r="A62" s="11">
        <v>1</v>
      </c>
      <c r="B62" s="11">
        <v>5</v>
      </c>
      <c r="C62" s="11">
        <v>1</v>
      </c>
      <c r="D62" s="11">
        <v>21</v>
      </c>
      <c r="E62" s="11">
        <v>5</v>
      </c>
      <c r="F62" s="11">
        <v>5</v>
      </c>
      <c r="G62" s="11">
        <v>3</v>
      </c>
      <c r="H62" s="11">
        <v>2</v>
      </c>
      <c r="I62" s="11">
        <v>0</v>
      </c>
    </row>
    <row r="63" spans="1:9" x14ac:dyDescent="0.55000000000000004">
      <c r="A63" s="11">
        <v>0</v>
      </c>
      <c r="B63" s="11">
        <v>4</v>
      </c>
      <c r="C63" s="11">
        <v>2</v>
      </c>
      <c r="D63" s="11">
        <v>21</v>
      </c>
      <c r="E63" s="11">
        <v>6</v>
      </c>
      <c r="F63" s="11">
        <v>6</v>
      </c>
      <c r="G63" s="11">
        <v>3</v>
      </c>
      <c r="H63" s="11">
        <v>2</v>
      </c>
      <c r="I63" s="11">
        <v>0</v>
      </c>
    </row>
    <row r="64" spans="1:9" x14ac:dyDescent="0.55000000000000004">
      <c r="A64" s="11">
        <v>2</v>
      </c>
      <c r="B64" s="11">
        <v>5</v>
      </c>
      <c r="C64" s="11">
        <v>2</v>
      </c>
      <c r="D64" s="11">
        <v>21</v>
      </c>
      <c r="E64" s="11">
        <v>4</v>
      </c>
      <c r="F64" s="11">
        <v>4</v>
      </c>
      <c r="G64" s="11">
        <v>2</v>
      </c>
      <c r="H64" s="11">
        <v>2</v>
      </c>
      <c r="I64" s="11">
        <v>0</v>
      </c>
    </row>
    <row r="65" spans="1:9" x14ac:dyDescent="0.55000000000000004">
      <c r="A65" s="11">
        <v>1</v>
      </c>
      <c r="B65" s="11">
        <v>3</v>
      </c>
      <c r="C65" s="11">
        <v>2</v>
      </c>
      <c r="D65" s="11">
        <v>22</v>
      </c>
      <c r="E65" s="11">
        <v>4</v>
      </c>
      <c r="F65" s="11">
        <v>5</v>
      </c>
      <c r="G65" s="11">
        <v>2</v>
      </c>
      <c r="H65" s="11">
        <v>2</v>
      </c>
      <c r="I65" s="11">
        <v>0</v>
      </c>
    </row>
    <row r="66" spans="1:9" x14ac:dyDescent="0.55000000000000004">
      <c r="A66" s="11">
        <v>3</v>
      </c>
      <c r="B66" s="11">
        <v>3</v>
      </c>
      <c r="C66" s="11">
        <v>1</v>
      </c>
      <c r="D66" s="11">
        <v>22</v>
      </c>
      <c r="E66" s="11">
        <v>4</v>
      </c>
      <c r="F66" s="11">
        <v>4</v>
      </c>
      <c r="G66" s="11">
        <v>1</v>
      </c>
      <c r="H66" s="11">
        <v>1</v>
      </c>
      <c r="I66" s="11">
        <v>0</v>
      </c>
    </row>
    <row r="67" spans="1:9" x14ac:dyDescent="0.55000000000000004">
      <c r="A67" s="11">
        <v>2</v>
      </c>
      <c r="B67" s="11">
        <v>4</v>
      </c>
      <c r="C67" s="11">
        <v>2</v>
      </c>
      <c r="D67" s="11">
        <v>22</v>
      </c>
      <c r="E67" s="11">
        <v>3</v>
      </c>
      <c r="F67" s="11">
        <v>5</v>
      </c>
      <c r="G67" s="11">
        <v>3</v>
      </c>
      <c r="H67" s="11">
        <v>1</v>
      </c>
      <c r="I67" s="11">
        <v>0</v>
      </c>
    </row>
    <row r="68" spans="1:9" x14ac:dyDescent="0.55000000000000004">
      <c r="A68" s="11">
        <v>1</v>
      </c>
      <c r="B68" s="11">
        <v>3</v>
      </c>
      <c r="C68" s="11">
        <v>2</v>
      </c>
      <c r="D68" s="11">
        <v>22</v>
      </c>
      <c r="E68" s="11">
        <v>5</v>
      </c>
      <c r="F68" s="11">
        <v>6</v>
      </c>
      <c r="G68" s="11">
        <v>1</v>
      </c>
      <c r="H68" s="11">
        <v>1</v>
      </c>
      <c r="I68" s="11">
        <v>0</v>
      </c>
    </row>
    <row r="69" spans="1:9" x14ac:dyDescent="0.55000000000000004">
      <c r="A69" s="11">
        <v>0</v>
      </c>
      <c r="B69" s="11">
        <v>5</v>
      </c>
      <c r="C69" s="11">
        <v>1</v>
      </c>
      <c r="D69" s="11">
        <v>22</v>
      </c>
      <c r="E69" s="11">
        <v>5</v>
      </c>
      <c r="F69" s="11">
        <v>5</v>
      </c>
      <c r="G69" s="11">
        <v>4</v>
      </c>
      <c r="H69" s="11">
        <v>2</v>
      </c>
      <c r="I69" s="11">
        <v>0</v>
      </c>
    </row>
    <row r="70" spans="1:9" x14ac:dyDescent="0.55000000000000004">
      <c r="A70" s="11">
        <v>1</v>
      </c>
      <c r="B70" s="11">
        <v>4</v>
      </c>
      <c r="C70" s="11">
        <v>2</v>
      </c>
      <c r="D70" s="11">
        <v>22</v>
      </c>
      <c r="E70" s="11">
        <v>4</v>
      </c>
      <c r="F70" s="11">
        <v>5</v>
      </c>
      <c r="G70" s="11">
        <v>3</v>
      </c>
      <c r="H70" s="11">
        <v>1</v>
      </c>
      <c r="I70" s="11">
        <v>0</v>
      </c>
    </row>
    <row r="71" spans="1:9" x14ac:dyDescent="0.55000000000000004">
      <c r="A71" s="11">
        <v>1</v>
      </c>
      <c r="B71" s="11">
        <v>3</v>
      </c>
      <c r="C71" s="11">
        <v>1</v>
      </c>
      <c r="D71" s="11">
        <v>22</v>
      </c>
      <c r="E71" s="11">
        <v>1</v>
      </c>
      <c r="F71" s="11">
        <v>4</v>
      </c>
      <c r="G71" s="11">
        <v>2</v>
      </c>
      <c r="H71" s="11">
        <v>1</v>
      </c>
      <c r="I71" s="11">
        <v>0</v>
      </c>
    </row>
    <row r="72" spans="1:9" x14ac:dyDescent="0.55000000000000004">
      <c r="A72" s="11">
        <v>3</v>
      </c>
      <c r="B72" s="11">
        <v>3</v>
      </c>
      <c r="C72" s="11">
        <v>1</v>
      </c>
      <c r="D72" s="11">
        <v>22</v>
      </c>
      <c r="E72" s="11">
        <v>5</v>
      </c>
      <c r="F72" s="11">
        <v>3</v>
      </c>
      <c r="G72" s="11">
        <v>2</v>
      </c>
      <c r="H72" s="11">
        <v>1</v>
      </c>
      <c r="I72" s="11">
        <v>0</v>
      </c>
    </row>
    <row r="73" spans="1:9" x14ac:dyDescent="0.55000000000000004">
      <c r="A73" s="11">
        <v>2</v>
      </c>
      <c r="B73" s="11">
        <v>1</v>
      </c>
      <c r="C73" s="11">
        <v>1</v>
      </c>
      <c r="D73" s="11">
        <v>22</v>
      </c>
      <c r="E73" s="11">
        <v>3</v>
      </c>
      <c r="F73" s="11">
        <v>1</v>
      </c>
      <c r="G73" s="11">
        <v>1</v>
      </c>
      <c r="H73" s="11">
        <v>1</v>
      </c>
      <c r="I73" s="11">
        <v>0</v>
      </c>
    </row>
    <row r="74" spans="1:9" x14ac:dyDescent="0.55000000000000004">
      <c r="A74" s="11">
        <v>0</v>
      </c>
      <c r="B74" s="11">
        <v>3</v>
      </c>
      <c r="C74" s="11">
        <v>1</v>
      </c>
      <c r="D74" s="11">
        <v>22</v>
      </c>
      <c r="E74" s="11">
        <v>5</v>
      </c>
      <c r="F74" s="11">
        <v>5</v>
      </c>
      <c r="G74" s="11">
        <v>3</v>
      </c>
      <c r="H74" s="11">
        <v>1</v>
      </c>
      <c r="I74" s="11">
        <v>0</v>
      </c>
    </row>
    <row r="75" spans="1:9" x14ac:dyDescent="0.55000000000000004">
      <c r="A75" s="11">
        <v>1</v>
      </c>
      <c r="B75" s="11">
        <v>3</v>
      </c>
      <c r="C75" s="11">
        <v>1</v>
      </c>
      <c r="D75" s="11">
        <v>22</v>
      </c>
      <c r="E75" s="11">
        <v>3</v>
      </c>
      <c r="F75" s="11">
        <v>4</v>
      </c>
      <c r="G75" s="11">
        <v>2</v>
      </c>
      <c r="H75" s="11">
        <v>1</v>
      </c>
      <c r="I75" s="11">
        <v>0</v>
      </c>
    </row>
    <row r="76" spans="1:9" x14ac:dyDescent="0.55000000000000004">
      <c r="A76" s="11">
        <v>1</v>
      </c>
      <c r="B76" s="11">
        <v>4</v>
      </c>
      <c r="C76" s="11">
        <v>1</v>
      </c>
      <c r="D76" s="11">
        <v>22</v>
      </c>
      <c r="E76" s="11">
        <v>7</v>
      </c>
      <c r="F76" s="11">
        <v>4</v>
      </c>
      <c r="G76" s="11">
        <v>1</v>
      </c>
      <c r="H76" s="11">
        <v>1</v>
      </c>
      <c r="I76" s="11">
        <v>0</v>
      </c>
    </row>
    <row r="77" spans="1:9" x14ac:dyDescent="0.55000000000000004">
      <c r="A77" s="11">
        <v>4</v>
      </c>
      <c r="B77" s="11">
        <v>4</v>
      </c>
      <c r="C77" s="11">
        <v>2</v>
      </c>
      <c r="D77" s="11">
        <v>22</v>
      </c>
      <c r="E77" s="11">
        <v>4</v>
      </c>
      <c r="F77" s="11">
        <v>4</v>
      </c>
      <c r="G77" s="11">
        <v>2</v>
      </c>
      <c r="H77" s="11">
        <v>1</v>
      </c>
      <c r="I77" s="11">
        <v>0</v>
      </c>
    </row>
    <row r="78" spans="1:9" x14ac:dyDescent="0.55000000000000004">
      <c r="A78" s="11">
        <v>0</v>
      </c>
      <c r="B78" s="11">
        <v>4</v>
      </c>
      <c r="C78" s="11">
        <v>2</v>
      </c>
      <c r="D78" s="11">
        <v>22</v>
      </c>
      <c r="E78" s="11">
        <v>4</v>
      </c>
      <c r="F78" s="11">
        <v>4</v>
      </c>
      <c r="G78" s="11">
        <v>3</v>
      </c>
      <c r="H78" s="11">
        <v>1</v>
      </c>
      <c r="I78" s="11">
        <v>0</v>
      </c>
    </row>
    <row r="79" spans="1:9" x14ac:dyDescent="0.55000000000000004">
      <c r="A79" s="11">
        <v>2</v>
      </c>
      <c r="B79" s="11">
        <v>4</v>
      </c>
      <c r="C79" s="11">
        <v>1</v>
      </c>
      <c r="D79" s="11">
        <v>22</v>
      </c>
      <c r="E79" s="11">
        <v>5</v>
      </c>
      <c r="F79" s="11">
        <v>4</v>
      </c>
      <c r="G79" s="11">
        <v>3</v>
      </c>
      <c r="H79" s="11">
        <v>1</v>
      </c>
      <c r="I79" s="11">
        <v>0</v>
      </c>
    </row>
    <row r="80" spans="1:9" x14ac:dyDescent="0.55000000000000004">
      <c r="A80" s="11">
        <v>2</v>
      </c>
      <c r="B80" s="11">
        <v>4</v>
      </c>
      <c r="C80" s="11">
        <v>1</v>
      </c>
      <c r="D80" s="11">
        <v>22</v>
      </c>
      <c r="E80" s="11">
        <v>4</v>
      </c>
      <c r="F80" s="11">
        <v>5</v>
      </c>
      <c r="G80" s="11">
        <v>2</v>
      </c>
      <c r="H80" s="11">
        <v>1</v>
      </c>
      <c r="I80" s="11">
        <v>0</v>
      </c>
    </row>
    <row r="81" spans="1:9" x14ac:dyDescent="0.55000000000000004">
      <c r="A81" s="11">
        <v>2</v>
      </c>
      <c r="B81" s="11">
        <v>4</v>
      </c>
      <c r="C81" s="11">
        <v>1</v>
      </c>
      <c r="D81" s="11">
        <v>22</v>
      </c>
      <c r="E81" s="11">
        <v>4</v>
      </c>
      <c r="F81" s="11">
        <v>5</v>
      </c>
      <c r="G81" s="11">
        <v>2</v>
      </c>
      <c r="H81" s="11">
        <v>1</v>
      </c>
      <c r="I81" s="11">
        <v>0</v>
      </c>
    </row>
    <row r="82" spans="1:9" x14ac:dyDescent="0.55000000000000004">
      <c r="A82" s="11">
        <v>3</v>
      </c>
      <c r="B82" s="11">
        <v>4</v>
      </c>
      <c r="C82" s="11">
        <v>1</v>
      </c>
      <c r="D82" s="11">
        <v>22</v>
      </c>
      <c r="E82" s="11">
        <v>6</v>
      </c>
      <c r="F82" s="11">
        <v>5</v>
      </c>
      <c r="G82" s="11">
        <v>3</v>
      </c>
      <c r="H82" s="11">
        <v>1</v>
      </c>
      <c r="I82" s="11">
        <v>0</v>
      </c>
    </row>
    <row r="83" spans="1:9" x14ac:dyDescent="0.55000000000000004">
      <c r="A83" s="11">
        <v>1</v>
      </c>
      <c r="B83" s="11">
        <v>5</v>
      </c>
      <c r="C83" s="11">
        <v>1</v>
      </c>
      <c r="D83" s="11">
        <v>22</v>
      </c>
      <c r="E83" s="11">
        <v>4</v>
      </c>
      <c r="F83" s="11">
        <v>6</v>
      </c>
      <c r="G83" s="11">
        <v>3</v>
      </c>
      <c r="H83" s="11">
        <v>1</v>
      </c>
      <c r="I83" s="11">
        <v>0</v>
      </c>
    </row>
    <row r="84" spans="1:9" x14ac:dyDescent="0.55000000000000004">
      <c r="A84" s="11">
        <v>4</v>
      </c>
      <c r="B84" s="11">
        <v>6</v>
      </c>
      <c r="C84" s="11">
        <v>2</v>
      </c>
      <c r="D84" s="11">
        <v>22</v>
      </c>
      <c r="E84" s="11">
        <v>6</v>
      </c>
      <c r="F84" s="11">
        <v>6</v>
      </c>
      <c r="G84" s="11">
        <v>1</v>
      </c>
      <c r="H84" s="11">
        <v>1</v>
      </c>
      <c r="I84" s="11">
        <v>1</v>
      </c>
    </row>
    <row r="85" spans="1:9" x14ac:dyDescent="0.55000000000000004">
      <c r="A85" s="11">
        <v>1</v>
      </c>
      <c r="B85" s="11">
        <v>4</v>
      </c>
      <c r="C85" s="11">
        <v>2</v>
      </c>
      <c r="D85" s="11">
        <v>22</v>
      </c>
      <c r="E85" s="11">
        <v>4</v>
      </c>
      <c r="F85" s="11">
        <v>6</v>
      </c>
      <c r="G85" s="11">
        <v>3</v>
      </c>
      <c r="H85" s="11">
        <v>1</v>
      </c>
      <c r="I85" s="11">
        <v>0</v>
      </c>
    </row>
    <row r="86" spans="1:9" x14ac:dyDescent="0.55000000000000004">
      <c r="A86" s="11">
        <v>4</v>
      </c>
      <c r="B86" s="11">
        <v>4</v>
      </c>
      <c r="C86" s="11">
        <v>2</v>
      </c>
      <c r="D86" s="11">
        <v>22</v>
      </c>
      <c r="E86" s="11">
        <v>4</v>
      </c>
      <c r="F86" s="11">
        <v>5</v>
      </c>
      <c r="G86" s="11">
        <v>3</v>
      </c>
      <c r="H86" s="11">
        <v>1</v>
      </c>
      <c r="I86" s="11">
        <v>0</v>
      </c>
    </row>
    <row r="87" spans="1:9" x14ac:dyDescent="0.55000000000000004">
      <c r="A87" s="11">
        <v>3</v>
      </c>
      <c r="B87" s="11">
        <v>4</v>
      </c>
      <c r="C87" s="11">
        <v>2</v>
      </c>
      <c r="D87" s="11">
        <v>22</v>
      </c>
      <c r="E87" s="11">
        <v>6</v>
      </c>
      <c r="F87" s="11">
        <v>4</v>
      </c>
      <c r="G87" s="11">
        <v>1</v>
      </c>
      <c r="H87" s="11">
        <v>1</v>
      </c>
      <c r="I87" s="11">
        <v>1</v>
      </c>
    </row>
    <row r="88" spans="1:9" x14ac:dyDescent="0.55000000000000004">
      <c r="A88" s="11">
        <v>4</v>
      </c>
      <c r="B88" s="11">
        <v>4</v>
      </c>
      <c r="C88" s="11">
        <v>2</v>
      </c>
      <c r="D88" s="11">
        <v>22</v>
      </c>
      <c r="E88" s="11">
        <v>4</v>
      </c>
      <c r="F88" s="11">
        <v>5</v>
      </c>
      <c r="G88" s="11">
        <v>3</v>
      </c>
      <c r="H88" s="11">
        <v>1</v>
      </c>
      <c r="I88" s="11">
        <v>0</v>
      </c>
    </row>
    <row r="89" spans="1:9" x14ac:dyDescent="0.55000000000000004">
      <c r="A89" s="11">
        <v>2</v>
      </c>
      <c r="B89" s="11">
        <v>4</v>
      </c>
      <c r="C89" s="11">
        <v>3</v>
      </c>
      <c r="D89" s="11">
        <v>22</v>
      </c>
      <c r="E89" s="11">
        <v>5</v>
      </c>
      <c r="F89" s="11">
        <v>5</v>
      </c>
      <c r="G89" s="11">
        <v>1</v>
      </c>
      <c r="H89" s="11">
        <v>3</v>
      </c>
      <c r="I89" s="11">
        <v>0</v>
      </c>
    </row>
    <row r="90" spans="1:9" x14ac:dyDescent="0.55000000000000004">
      <c r="A90" s="11">
        <v>0</v>
      </c>
      <c r="B90" s="11">
        <v>5</v>
      </c>
      <c r="C90" s="11">
        <v>2</v>
      </c>
      <c r="D90" s="11">
        <v>22</v>
      </c>
      <c r="E90" s="11">
        <v>5</v>
      </c>
      <c r="F90" s="11">
        <v>5</v>
      </c>
      <c r="G90" s="11">
        <v>3</v>
      </c>
      <c r="H90" s="11">
        <v>2</v>
      </c>
      <c r="I90" s="11">
        <v>0</v>
      </c>
    </row>
    <row r="91" spans="1:9" x14ac:dyDescent="0.55000000000000004">
      <c r="A91" s="11">
        <v>1</v>
      </c>
      <c r="B91" s="11">
        <v>3</v>
      </c>
      <c r="C91" s="11">
        <v>1</v>
      </c>
      <c r="D91" s="11">
        <v>22</v>
      </c>
      <c r="E91" s="11">
        <v>4</v>
      </c>
      <c r="F91" s="11">
        <v>4</v>
      </c>
      <c r="G91" s="11">
        <v>2</v>
      </c>
      <c r="H91" s="11">
        <v>1</v>
      </c>
      <c r="I91" s="11">
        <v>0</v>
      </c>
    </row>
    <row r="92" spans="1:9" x14ac:dyDescent="0.55000000000000004">
      <c r="A92" s="11">
        <v>1</v>
      </c>
      <c r="B92" s="11">
        <v>4</v>
      </c>
      <c r="C92" s="11">
        <v>2</v>
      </c>
      <c r="D92" s="11">
        <v>22</v>
      </c>
      <c r="E92" s="11">
        <v>6</v>
      </c>
      <c r="F92" s="11">
        <v>5</v>
      </c>
      <c r="G92" s="11">
        <v>2</v>
      </c>
      <c r="H92" s="11">
        <v>1</v>
      </c>
      <c r="I92" s="11">
        <v>0</v>
      </c>
    </row>
    <row r="93" spans="1:9" x14ac:dyDescent="0.55000000000000004">
      <c r="A93" s="11">
        <v>1</v>
      </c>
      <c r="B93" s="11">
        <v>4</v>
      </c>
      <c r="C93" s="11">
        <v>2</v>
      </c>
      <c r="D93" s="11">
        <v>22</v>
      </c>
      <c r="E93" s="11">
        <v>1</v>
      </c>
      <c r="F93" s="11">
        <v>5</v>
      </c>
      <c r="G93" s="11">
        <v>3</v>
      </c>
      <c r="H93" s="11">
        <v>1</v>
      </c>
      <c r="I93" s="11">
        <v>0</v>
      </c>
    </row>
    <row r="94" spans="1:9" x14ac:dyDescent="0.55000000000000004">
      <c r="A94" s="11">
        <v>1</v>
      </c>
      <c r="B94" s="11">
        <v>4</v>
      </c>
      <c r="C94" s="11">
        <v>2</v>
      </c>
      <c r="D94" s="11">
        <v>22</v>
      </c>
      <c r="E94" s="11">
        <v>6</v>
      </c>
      <c r="F94" s="11">
        <v>4</v>
      </c>
      <c r="G94" s="11">
        <v>2</v>
      </c>
      <c r="H94" s="11">
        <v>1</v>
      </c>
      <c r="I94" s="11">
        <v>0</v>
      </c>
    </row>
    <row r="95" spans="1:9" x14ac:dyDescent="0.55000000000000004">
      <c r="A95" s="11">
        <v>3</v>
      </c>
      <c r="B95" s="11">
        <v>4</v>
      </c>
      <c r="C95" s="11">
        <v>1</v>
      </c>
      <c r="D95" s="11">
        <v>22</v>
      </c>
      <c r="E95" s="11">
        <v>4</v>
      </c>
      <c r="F95" s="11">
        <v>6</v>
      </c>
      <c r="G95" s="11">
        <v>2</v>
      </c>
      <c r="H95" s="11">
        <v>1</v>
      </c>
      <c r="I95" s="11">
        <v>0</v>
      </c>
    </row>
    <row r="96" spans="1:9" x14ac:dyDescent="0.55000000000000004">
      <c r="A96" s="11">
        <v>0</v>
      </c>
      <c r="B96" s="11">
        <v>4</v>
      </c>
      <c r="C96" s="11">
        <v>1</v>
      </c>
      <c r="D96" s="11">
        <v>22</v>
      </c>
      <c r="E96" s="11">
        <v>4</v>
      </c>
      <c r="F96" s="11">
        <v>6</v>
      </c>
      <c r="G96" s="11">
        <v>2</v>
      </c>
      <c r="H96" s="11">
        <v>1</v>
      </c>
      <c r="I96" s="11">
        <v>0</v>
      </c>
    </row>
    <row r="97" spans="1:9" x14ac:dyDescent="0.55000000000000004">
      <c r="A97" s="11">
        <v>1</v>
      </c>
      <c r="B97" s="11">
        <v>5</v>
      </c>
      <c r="C97" s="11">
        <v>2</v>
      </c>
      <c r="D97" s="11">
        <v>22</v>
      </c>
      <c r="E97" s="11">
        <v>4</v>
      </c>
      <c r="F97" s="11">
        <v>4</v>
      </c>
      <c r="G97" s="11">
        <v>3</v>
      </c>
      <c r="H97" s="11">
        <v>1</v>
      </c>
      <c r="I97" s="11">
        <v>0</v>
      </c>
    </row>
    <row r="98" spans="1:9" x14ac:dyDescent="0.55000000000000004">
      <c r="A98" s="11">
        <v>0</v>
      </c>
      <c r="B98" s="11">
        <v>3</v>
      </c>
      <c r="C98" s="11">
        <v>1</v>
      </c>
      <c r="D98" s="11">
        <v>22</v>
      </c>
      <c r="E98" s="11">
        <v>5</v>
      </c>
      <c r="F98" s="11">
        <v>5</v>
      </c>
      <c r="G98" s="11">
        <v>2</v>
      </c>
      <c r="H98" s="11">
        <v>1</v>
      </c>
      <c r="I98" s="11">
        <v>0</v>
      </c>
    </row>
    <row r="99" spans="1:9" x14ac:dyDescent="0.55000000000000004">
      <c r="A99" s="11">
        <v>0</v>
      </c>
      <c r="B99" s="11">
        <v>5</v>
      </c>
      <c r="C99" s="11">
        <v>1</v>
      </c>
      <c r="D99" s="11">
        <v>22</v>
      </c>
      <c r="E99" s="11">
        <v>6</v>
      </c>
      <c r="F99" s="11">
        <v>5</v>
      </c>
      <c r="G99" s="11">
        <v>4</v>
      </c>
      <c r="H99" s="11">
        <v>1</v>
      </c>
      <c r="I99" s="11">
        <v>1</v>
      </c>
    </row>
    <row r="100" spans="1:9" x14ac:dyDescent="0.55000000000000004">
      <c r="A100" s="11">
        <v>1</v>
      </c>
      <c r="B100" s="11">
        <v>6</v>
      </c>
      <c r="C100" s="11">
        <v>4</v>
      </c>
      <c r="D100" s="11">
        <v>22</v>
      </c>
      <c r="E100" s="11">
        <v>6</v>
      </c>
      <c r="F100" s="11">
        <v>6</v>
      </c>
      <c r="G100" s="11">
        <v>2</v>
      </c>
      <c r="H100" s="11">
        <v>3</v>
      </c>
      <c r="I100" s="11">
        <v>0</v>
      </c>
    </row>
    <row r="101" spans="1:9" x14ac:dyDescent="0.55000000000000004">
      <c r="A101" s="11">
        <v>3</v>
      </c>
      <c r="B101" s="11">
        <v>5</v>
      </c>
      <c r="C101" s="11">
        <v>1</v>
      </c>
      <c r="D101" s="11">
        <v>22</v>
      </c>
      <c r="E101" s="11">
        <v>7</v>
      </c>
      <c r="F101" s="11">
        <v>6</v>
      </c>
      <c r="G101" s="11">
        <v>3</v>
      </c>
      <c r="H101" s="11">
        <v>5</v>
      </c>
      <c r="I101" s="11">
        <v>1</v>
      </c>
    </row>
    <row r="102" spans="1:9" x14ac:dyDescent="0.55000000000000004">
      <c r="A102" s="11">
        <v>1</v>
      </c>
      <c r="B102" s="11">
        <v>4</v>
      </c>
      <c r="C102" s="11">
        <v>4</v>
      </c>
      <c r="D102" s="11">
        <v>22</v>
      </c>
      <c r="E102" s="11">
        <v>4</v>
      </c>
      <c r="F102" s="11">
        <v>5</v>
      </c>
      <c r="G102" s="11">
        <v>2</v>
      </c>
      <c r="H102" s="11">
        <v>1</v>
      </c>
      <c r="I102" s="11">
        <v>0</v>
      </c>
    </row>
    <row r="103" spans="1:9" x14ac:dyDescent="0.55000000000000004">
      <c r="A103" s="11">
        <v>1</v>
      </c>
      <c r="B103" s="11">
        <v>4</v>
      </c>
      <c r="C103" s="11">
        <v>2</v>
      </c>
      <c r="D103" s="11">
        <v>22</v>
      </c>
      <c r="E103" s="11">
        <v>4</v>
      </c>
      <c r="F103" s="11">
        <v>5</v>
      </c>
      <c r="G103" s="11">
        <v>1</v>
      </c>
      <c r="H103" s="11">
        <v>1</v>
      </c>
      <c r="I103" s="11">
        <v>0</v>
      </c>
    </row>
    <row r="104" spans="1:9" x14ac:dyDescent="0.55000000000000004">
      <c r="A104" s="11">
        <v>2</v>
      </c>
      <c r="B104" s="11">
        <v>4</v>
      </c>
      <c r="C104" s="11">
        <v>2</v>
      </c>
      <c r="D104" s="11">
        <v>22</v>
      </c>
      <c r="E104" s="11">
        <v>4</v>
      </c>
      <c r="F104" s="11">
        <v>5</v>
      </c>
      <c r="G104" s="11">
        <v>2</v>
      </c>
      <c r="H104" s="11">
        <v>1</v>
      </c>
      <c r="I104" s="11">
        <v>0</v>
      </c>
    </row>
    <row r="105" spans="1:9" x14ac:dyDescent="0.55000000000000004">
      <c r="A105" s="11">
        <v>0</v>
      </c>
      <c r="B105" s="11">
        <v>5</v>
      </c>
      <c r="C105" s="11">
        <v>2</v>
      </c>
      <c r="D105" s="11">
        <v>22</v>
      </c>
      <c r="E105" s="11">
        <v>5</v>
      </c>
      <c r="F105" s="11">
        <v>5</v>
      </c>
      <c r="G105" s="11">
        <v>3</v>
      </c>
      <c r="H105" s="11">
        <v>1</v>
      </c>
      <c r="I105" s="11">
        <v>1</v>
      </c>
    </row>
    <row r="106" spans="1:9" x14ac:dyDescent="0.55000000000000004">
      <c r="A106" s="11">
        <v>0</v>
      </c>
      <c r="B106" s="11">
        <v>4</v>
      </c>
      <c r="C106" s="11">
        <v>1</v>
      </c>
      <c r="D106" s="11">
        <v>22</v>
      </c>
      <c r="E106" s="11">
        <v>3</v>
      </c>
      <c r="F106" s="11">
        <v>4</v>
      </c>
      <c r="G106" s="11">
        <v>1</v>
      </c>
      <c r="H106" s="11">
        <v>1</v>
      </c>
      <c r="I106" s="11">
        <v>0</v>
      </c>
    </row>
    <row r="107" spans="1:9" x14ac:dyDescent="0.55000000000000004">
      <c r="A107" s="11">
        <v>0</v>
      </c>
      <c r="B107" s="11">
        <v>4</v>
      </c>
      <c r="C107" s="11">
        <v>1</v>
      </c>
      <c r="D107" s="11">
        <v>22</v>
      </c>
      <c r="E107" s="11">
        <v>6</v>
      </c>
      <c r="F107" s="11">
        <v>5</v>
      </c>
      <c r="G107" s="11">
        <v>4</v>
      </c>
      <c r="H107" s="11">
        <v>1</v>
      </c>
      <c r="I107" s="11">
        <v>0</v>
      </c>
    </row>
    <row r="108" spans="1:9" x14ac:dyDescent="0.55000000000000004">
      <c r="A108" s="11">
        <v>0</v>
      </c>
      <c r="B108" s="11">
        <v>5</v>
      </c>
      <c r="C108" s="11">
        <v>1</v>
      </c>
      <c r="D108" s="11">
        <v>22</v>
      </c>
      <c r="E108" s="11">
        <v>5</v>
      </c>
      <c r="F108" s="11">
        <v>5</v>
      </c>
      <c r="G108" s="11">
        <v>3</v>
      </c>
      <c r="H108" s="11">
        <v>1</v>
      </c>
      <c r="I108" s="11">
        <v>0</v>
      </c>
    </row>
    <row r="109" spans="1:9" x14ac:dyDescent="0.55000000000000004">
      <c r="A109" s="11">
        <v>3</v>
      </c>
      <c r="B109" s="11">
        <v>1</v>
      </c>
      <c r="C109" s="11">
        <v>1</v>
      </c>
      <c r="D109" s="11">
        <v>22</v>
      </c>
      <c r="E109" s="11">
        <v>4</v>
      </c>
      <c r="F109" s="11">
        <v>1</v>
      </c>
      <c r="G109" s="11">
        <v>1</v>
      </c>
      <c r="H109" s="11">
        <v>1</v>
      </c>
      <c r="I109" s="11">
        <v>0</v>
      </c>
    </row>
    <row r="110" spans="1:9" x14ac:dyDescent="0.55000000000000004">
      <c r="A110" s="11">
        <v>2</v>
      </c>
      <c r="B110" s="11">
        <v>4</v>
      </c>
      <c r="C110" s="11">
        <v>2</v>
      </c>
      <c r="D110" s="11">
        <v>22</v>
      </c>
      <c r="E110" s="11">
        <v>4</v>
      </c>
      <c r="F110" s="11">
        <v>5</v>
      </c>
      <c r="G110" s="11">
        <v>1</v>
      </c>
      <c r="H110" s="11">
        <v>1</v>
      </c>
      <c r="I110" s="11">
        <v>0</v>
      </c>
    </row>
    <row r="111" spans="1:9" x14ac:dyDescent="0.55000000000000004">
      <c r="A111" s="11">
        <v>0</v>
      </c>
      <c r="B111" s="11">
        <v>4</v>
      </c>
      <c r="C111" s="11">
        <v>2</v>
      </c>
      <c r="D111" s="11">
        <v>22</v>
      </c>
      <c r="E111" s="11">
        <v>5</v>
      </c>
      <c r="F111" s="11">
        <v>5</v>
      </c>
      <c r="G111" s="11">
        <v>3</v>
      </c>
      <c r="H111" s="11">
        <v>2</v>
      </c>
      <c r="I111" s="11">
        <v>0</v>
      </c>
    </row>
    <row r="112" spans="1:9" x14ac:dyDescent="0.55000000000000004">
      <c r="A112" s="11">
        <v>2</v>
      </c>
      <c r="B112" s="11">
        <v>4</v>
      </c>
      <c r="C112" s="11">
        <v>3</v>
      </c>
      <c r="D112" s="11">
        <v>22</v>
      </c>
      <c r="E112" s="11">
        <v>5</v>
      </c>
      <c r="F112" s="11">
        <v>4</v>
      </c>
      <c r="G112" s="11">
        <v>2</v>
      </c>
      <c r="H112" s="11">
        <v>2</v>
      </c>
      <c r="I112" s="11">
        <v>0</v>
      </c>
    </row>
    <row r="113" spans="1:9" x14ac:dyDescent="0.55000000000000004">
      <c r="A113" s="11">
        <v>2</v>
      </c>
      <c r="B113" s="11">
        <v>4</v>
      </c>
      <c r="C113" s="11">
        <v>3</v>
      </c>
      <c r="D113" s="11">
        <v>22</v>
      </c>
      <c r="E113" s="11">
        <v>4</v>
      </c>
      <c r="F113" s="11">
        <v>4</v>
      </c>
      <c r="G113" s="11">
        <v>2</v>
      </c>
      <c r="H113" s="11">
        <v>1</v>
      </c>
      <c r="I113" s="11">
        <v>0</v>
      </c>
    </row>
    <row r="114" spans="1:9" x14ac:dyDescent="0.55000000000000004">
      <c r="A114" s="11">
        <v>3</v>
      </c>
      <c r="B114" s="11">
        <v>4</v>
      </c>
      <c r="C114" s="11">
        <v>2</v>
      </c>
      <c r="D114" s="11">
        <v>22</v>
      </c>
      <c r="E114" s="11">
        <v>5</v>
      </c>
      <c r="F114" s="11">
        <v>4</v>
      </c>
      <c r="G114" s="11">
        <v>3</v>
      </c>
      <c r="H114" s="11">
        <v>1</v>
      </c>
      <c r="I114" s="11">
        <v>0</v>
      </c>
    </row>
    <row r="115" spans="1:9" x14ac:dyDescent="0.55000000000000004">
      <c r="A115" s="11">
        <v>2</v>
      </c>
      <c r="B115" s="11">
        <v>5</v>
      </c>
      <c r="C115" s="11">
        <v>1</v>
      </c>
      <c r="D115" s="11">
        <v>22</v>
      </c>
      <c r="E115" s="11">
        <v>4</v>
      </c>
      <c r="F115" s="11">
        <v>4</v>
      </c>
      <c r="G115" s="11">
        <v>2</v>
      </c>
      <c r="H115" s="11">
        <v>2</v>
      </c>
      <c r="I115" s="11">
        <v>0</v>
      </c>
    </row>
    <row r="116" spans="1:9" x14ac:dyDescent="0.55000000000000004">
      <c r="A116" s="11">
        <v>1</v>
      </c>
      <c r="B116" s="11">
        <v>3</v>
      </c>
      <c r="C116" s="11">
        <v>2</v>
      </c>
      <c r="D116" s="11">
        <v>22</v>
      </c>
      <c r="E116" s="11">
        <v>4</v>
      </c>
      <c r="F116" s="11">
        <v>4</v>
      </c>
      <c r="G116" s="11">
        <v>1</v>
      </c>
      <c r="H116" s="11">
        <v>1</v>
      </c>
      <c r="I116" s="11">
        <v>0</v>
      </c>
    </row>
    <row r="117" spans="1:9" x14ac:dyDescent="0.55000000000000004">
      <c r="A117" s="11">
        <v>0</v>
      </c>
      <c r="B117" s="11">
        <v>4</v>
      </c>
      <c r="C117" s="11">
        <v>3</v>
      </c>
      <c r="D117" s="11">
        <v>22</v>
      </c>
      <c r="E117" s="11">
        <v>8</v>
      </c>
      <c r="F117" s="11">
        <v>6</v>
      </c>
      <c r="G117" s="11">
        <v>2</v>
      </c>
      <c r="H117" s="11">
        <v>2</v>
      </c>
      <c r="I117" s="11">
        <v>1</v>
      </c>
    </row>
    <row r="118" spans="1:9" x14ac:dyDescent="0.55000000000000004">
      <c r="A118" s="11">
        <v>1</v>
      </c>
      <c r="B118" s="11">
        <v>5</v>
      </c>
      <c r="C118" s="11">
        <v>5</v>
      </c>
      <c r="D118" s="11">
        <v>22</v>
      </c>
      <c r="E118" s="11">
        <v>8</v>
      </c>
      <c r="F118" s="11">
        <v>6</v>
      </c>
      <c r="G118" s="11">
        <v>4</v>
      </c>
      <c r="H118" s="11">
        <v>3</v>
      </c>
      <c r="I118" s="11">
        <v>1</v>
      </c>
    </row>
    <row r="119" spans="1:9" x14ac:dyDescent="0.55000000000000004">
      <c r="A119" s="11">
        <v>1</v>
      </c>
      <c r="B119" s="11">
        <v>4</v>
      </c>
      <c r="C119" s="11">
        <v>1</v>
      </c>
      <c r="D119" s="11">
        <v>22</v>
      </c>
      <c r="E119" s="11">
        <v>6</v>
      </c>
      <c r="F119" s="11">
        <v>6</v>
      </c>
      <c r="G119" s="11">
        <v>2</v>
      </c>
      <c r="H119" s="11">
        <v>2</v>
      </c>
      <c r="I119" s="11">
        <v>0</v>
      </c>
    </row>
    <row r="120" spans="1:9" x14ac:dyDescent="0.55000000000000004">
      <c r="A120" s="11">
        <v>0</v>
      </c>
      <c r="B120" s="11">
        <v>5</v>
      </c>
      <c r="C120" s="11">
        <v>2</v>
      </c>
      <c r="D120" s="11">
        <v>22</v>
      </c>
      <c r="E120" s="11">
        <v>8</v>
      </c>
      <c r="F120" s="11">
        <v>4</v>
      </c>
      <c r="G120" s="11">
        <v>3</v>
      </c>
      <c r="H120" s="11">
        <v>2</v>
      </c>
      <c r="I120" s="11">
        <v>1</v>
      </c>
    </row>
    <row r="121" spans="1:9" x14ac:dyDescent="0.55000000000000004">
      <c r="A121" s="11">
        <v>1</v>
      </c>
      <c r="B121" s="11">
        <v>5</v>
      </c>
      <c r="C121" s="11">
        <v>1</v>
      </c>
      <c r="D121" s="11">
        <v>22</v>
      </c>
      <c r="E121" s="11">
        <v>5</v>
      </c>
      <c r="F121" s="11">
        <v>5</v>
      </c>
      <c r="G121" s="11">
        <v>3</v>
      </c>
      <c r="H121" s="11">
        <v>2</v>
      </c>
      <c r="I121" s="11">
        <v>0</v>
      </c>
    </row>
    <row r="122" spans="1:9" x14ac:dyDescent="0.55000000000000004">
      <c r="A122" s="11">
        <v>2</v>
      </c>
      <c r="B122" s="11">
        <v>3</v>
      </c>
      <c r="C122" s="11">
        <v>1</v>
      </c>
      <c r="D122" s="11">
        <v>22</v>
      </c>
      <c r="E122" s="11">
        <v>5</v>
      </c>
      <c r="F122" s="11">
        <v>4</v>
      </c>
      <c r="G122" s="11">
        <v>3</v>
      </c>
      <c r="H122" s="11">
        <v>1</v>
      </c>
      <c r="I122" s="11">
        <v>0</v>
      </c>
    </row>
    <row r="123" spans="1:9" x14ac:dyDescent="0.55000000000000004">
      <c r="A123" s="11">
        <v>1</v>
      </c>
      <c r="B123" s="11">
        <v>6</v>
      </c>
      <c r="C123" s="11">
        <v>5</v>
      </c>
      <c r="D123" s="11">
        <v>22</v>
      </c>
      <c r="E123" s="11">
        <v>8</v>
      </c>
      <c r="F123" s="11">
        <v>5</v>
      </c>
      <c r="G123" s="11">
        <v>4</v>
      </c>
      <c r="H123" s="11">
        <v>1</v>
      </c>
      <c r="I123" s="11">
        <v>1</v>
      </c>
    </row>
    <row r="124" spans="1:9" x14ac:dyDescent="0.55000000000000004">
      <c r="A124" s="11">
        <v>3</v>
      </c>
      <c r="B124" s="11">
        <v>7</v>
      </c>
      <c r="C124" s="11">
        <v>3</v>
      </c>
      <c r="D124" s="11">
        <v>22</v>
      </c>
      <c r="E124" s="11">
        <v>5</v>
      </c>
      <c r="F124" s="11">
        <v>7</v>
      </c>
      <c r="G124" s="11">
        <v>3</v>
      </c>
      <c r="H124" s="11">
        <v>3</v>
      </c>
      <c r="I124" s="11">
        <v>0</v>
      </c>
    </row>
    <row r="125" spans="1:9" x14ac:dyDescent="0.55000000000000004">
      <c r="A125" s="11">
        <v>2</v>
      </c>
      <c r="B125" s="11">
        <v>3</v>
      </c>
      <c r="C125" s="11">
        <v>1</v>
      </c>
      <c r="D125" s="11">
        <v>22</v>
      </c>
      <c r="E125" s="11">
        <v>3</v>
      </c>
      <c r="F125" s="11">
        <v>4</v>
      </c>
      <c r="G125" s="11">
        <v>3</v>
      </c>
      <c r="H125" s="11">
        <v>1</v>
      </c>
      <c r="I125" s="11">
        <v>0</v>
      </c>
    </row>
    <row r="126" spans="1:9" x14ac:dyDescent="0.55000000000000004">
      <c r="A126" s="11">
        <v>0</v>
      </c>
      <c r="B126" s="11">
        <v>6</v>
      </c>
      <c r="C126" s="11">
        <v>1</v>
      </c>
      <c r="D126" s="11">
        <v>22</v>
      </c>
      <c r="E126" s="11">
        <v>4</v>
      </c>
      <c r="F126" s="11">
        <v>5</v>
      </c>
      <c r="G126" s="11">
        <v>4</v>
      </c>
      <c r="H126" s="11">
        <v>1</v>
      </c>
      <c r="I126" s="11">
        <v>0</v>
      </c>
    </row>
    <row r="127" spans="1:9" x14ac:dyDescent="0.55000000000000004">
      <c r="A127" s="11">
        <v>3</v>
      </c>
      <c r="B127" s="11">
        <v>3</v>
      </c>
      <c r="C127" s="11">
        <v>1</v>
      </c>
      <c r="D127" s="11">
        <v>22</v>
      </c>
      <c r="E127" s="11">
        <v>6</v>
      </c>
      <c r="F127" s="11">
        <v>5</v>
      </c>
      <c r="G127" s="11">
        <v>1</v>
      </c>
      <c r="H127" s="11">
        <v>1</v>
      </c>
      <c r="I127" s="11">
        <v>0</v>
      </c>
    </row>
    <row r="128" spans="1:9" x14ac:dyDescent="0.55000000000000004">
      <c r="A128" s="11">
        <v>0</v>
      </c>
      <c r="B128" s="11">
        <v>3</v>
      </c>
      <c r="C128" s="11">
        <v>1</v>
      </c>
      <c r="D128" s="11">
        <v>22</v>
      </c>
      <c r="E128" s="11">
        <v>4</v>
      </c>
      <c r="F128" s="11">
        <v>1</v>
      </c>
      <c r="G128" s="11">
        <v>1</v>
      </c>
      <c r="H128" s="11">
        <v>1</v>
      </c>
      <c r="I128" s="11">
        <v>0</v>
      </c>
    </row>
    <row r="129" spans="1:9" x14ac:dyDescent="0.55000000000000004">
      <c r="A129" s="11">
        <v>2</v>
      </c>
      <c r="B129" s="11">
        <v>5</v>
      </c>
      <c r="C129" s="11">
        <v>1</v>
      </c>
      <c r="D129" s="11">
        <v>22</v>
      </c>
      <c r="E129" s="11">
        <v>6</v>
      </c>
      <c r="F129" s="11">
        <v>4</v>
      </c>
      <c r="G129" s="11">
        <v>2</v>
      </c>
      <c r="H129" s="11">
        <v>4</v>
      </c>
      <c r="I129" s="11">
        <v>0</v>
      </c>
    </row>
    <row r="130" spans="1:9" x14ac:dyDescent="0.55000000000000004">
      <c r="A130" s="11">
        <v>0</v>
      </c>
      <c r="B130" s="11">
        <v>4</v>
      </c>
      <c r="C130" s="11">
        <v>2</v>
      </c>
      <c r="D130" s="11">
        <v>22</v>
      </c>
      <c r="E130" s="11">
        <v>6</v>
      </c>
      <c r="F130" s="11">
        <v>6</v>
      </c>
      <c r="G130" s="11">
        <v>3</v>
      </c>
      <c r="H130" s="11">
        <v>1</v>
      </c>
      <c r="I130" s="11">
        <v>0</v>
      </c>
    </row>
    <row r="131" spans="1:9" x14ac:dyDescent="0.55000000000000004">
      <c r="A131" s="11">
        <v>2</v>
      </c>
      <c r="B131" s="11">
        <v>3</v>
      </c>
      <c r="C131" s="11">
        <v>1</v>
      </c>
      <c r="D131" s="11">
        <v>22</v>
      </c>
      <c r="E131" s="11">
        <v>8</v>
      </c>
      <c r="F131" s="11">
        <v>6</v>
      </c>
      <c r="G131" s="11">
        <v>1</v>
      </c>
      <c r="H131" s="11">
        <v>1</v>
      </c>
      <c r="I131" s="11">
        <v>0</v>
      </c>
    </row>
    <row r="132" spans="1:9" x14ac:dyDescent="0.55000000000000004">
      <c r="A132" s="11">
        <v>2</v>
      </c>
      <c r="B132" s="11">
        <v>4</v>
      </c>
      <c r="C132" s="11">
        <v>1</v>
      </c>
      <c r="D132" s="11">
        <v>22</v>
      </c>
      <c r="E132" s="11">
        <v>4</v>
      </c>
      <c r="F132" s="11">
        <v>4</v>
      </c>
      <c r="G132" s="11">
        <v>1</v>
      </c>
      <c r="H132" s="11">
        <v>1</v>
      </c>
      <c r="I132" s="11">
        <v>0</v>
      </c>
    </row>
    <row r="133" spans="1:9" x14ac:dyDescent="0.55000000000000004">
      <c r="A133" s="11">
        <v>8</v>
      </c>
      <c r="B133" s="11">
        <v>4</v>
      </c>
      <c r="C133" s="11">
        <v>1</v>
      </c>
      <c r="D133" s="11">
        <v>22</v>
      </c>
      <c r="E133" s="11">
        <v>5</v>
      </c>
      <c r="F133" s="11">
        <v>6</v>
      </c>
      <c r="G133" s="11">
        <v>1</v>
      </c>
      <c r="H133" s="11">
        <v>1</v>
      </c>
      <c r="I133" s="11">
        <v>1</v>
      </c>
    </row>
    <row r="134" spans="1:9" x14ac:dyDescent="0.55000000000000004">
      <c r="A134" s="11">
        <v>2</v>
      </c>
      <c r="B134" s="11">
        <v>4</v>
      </c>
      <c r="C134" s="11">
        <v>2</v>
      </c>
      <c r="D134" s="11">
        <v>22</v>
      </c>
      <c r="E134" s="11">
        <v>5</v>
      </c>
      <c r="F134" s="11">
        <v>4</v>
      </c>
      <c r="G134" s="11">
        <v>3</v>
      </c>
      <c r="H134" s="11">
        <v>2</v>
      </c>
      <c r="I134" s="11">
        <v>0</v>
      </c>
    </row>
    <row r="135" spans="1:9" x14ac:dyDescent="0.55000000000000004">
      <c r="A135" s="11">
        <v>1</v>
      </c>
      <c r="B135" s="11">
        <v>4</v>
      </c>
      <c r="C135" s="11">
        <v>1</v>
      </c>
      <c r="D135" s="11">
        <v>22</v>
      </c>
      <c r="E135" s="11">
        <v>5</v>
      </c>
      <c r="F135" s="11">
        <v>4</v>
      </c>
      <c r="G135" s="11">
        <v>2</v>
      </c>
      <c r="H135" s="11">
        <v>2</v>
      </c>
      <c r="I135" s="11">
        <v>0</v>
      </c>
    </row>
    <row r="136" spans="1:9" x14ac:dyDescent="0.55000000000000004">
      <c r="A136" s="11">
        <v>4</v>
      </c>
      <c r="B136" s="11">
        <v>4</v>
      </c>
      <c r="C136" s="11">
        <v>4</v>
      </c>
      <c r="D136" s="11">
        <v>22</v>
      </c>
      <c r="E136" s="11">
        <v>6</v>
      </c>
      <c r="F136" s="11">
        <v>5</v>
      </c>
      <c r="G136" s="11">
        <v>1</v>
      </c>
      <c r="H136" s="11">
        <v>1</v>
      </c>
      <c r="I136" s="11">
        <v>1</v>
      </c>
    </row>
    <row r="137" spans="1:9" x14ac:dyDescent="0.55000000000000004">
      <c r="A137" s="11">
        <v>2</v>
      </c>
      <c r="B137" s="11">
        <v>4</v>
      </c>
      <c r="C137" s="11">
        <v>3</v>
      </c>
      <c r="D137" s="11">
        <v>22</v>
      </c>
      <c r="E137" s="11">
        <v>4</v>
      </c>
      <c r="F137" s="11">
        <v>4</v>
      </c>
      <c r="G137" s="11">
        <v>3</v>
      </c>
      <c r="H137" s="11">
        <v>1</v>
      </c>
      <c r="I137" s="11">
        <v>0</v>
      </c>
    </row>
    <row r="138" spans="1:9" x14ac:dyDescent="0.55000000000000004">
      <c r="A138" s="11">
        <v>4</v>
      </c>
      <c r="B138" s="11">
        <v>5</v>
      </c>
      <c r="C138" s="11">
        <v>1</v>
      </c>
      <c r="D138" s="11">
        <v>23</v>
      </c>
      <c r="E138" s="11">
        <v>6</v>
      </c>
      <c r="F138" s="11">
        <v>6</v>
      </c>
      <c r="G138" s="11">
        <v>2</v>
      </c>
      <c r="H138" s="11">
        <v>3</v>
      </c>
      <c r="I138" s="11">
        <v>0</v>
      </c>
    </row>
    <row r="139" spans="1:9" x14ac:dyDescent="0.55000000000000004">
      <c r="A139" s="11">
        <v>6</v>
      </c>
      <c r="B139" s="11">
        <v>4</v>
      </c>
      <c r="C139" s="11">
        <v>1</v>
      </c>
      <c r="D139" s="11">
        <v>23</v>
      </c>
      <c r="E139" s="11">
        <v>4</v>
      </c>
      <c r="F139" s="11">
        <v>4</v>
      </c>
      <c r="G139" s="11">
        <v>3</v>
      </c>
      <c r="H139" s="11">
        <v>1</v>
      </c>
      <c r="I139" s="11">
        <v>0</v>
      </c>
    </row>
    <row r="140" spans="1:9" x14ac:dyDescent="0.55000000000000004">
      <c r="A140" s="11">
        <v>1</v>
      </c>
      <c r="B140" s="11">
        <v>4</v>
      </c>
      <c r="C140" s="11">
        <v>1</v>
      </c>
      <c r="D140" s="11">
        <v>23</v>
      </c>
      <c r="E140" s="11">
        <v>4</v>
      </c>
      <c r="F140" s="11">
        <v>5</v>
      </c>
      <c r="G140" s="11">
        <v>3</v>
      </c>
      <c r="H140" s="11">
        <v>1</v>
      </c>
      <c r="I140" s="11">
        <v>0</v>
      </c>
    </row>
    <row r="141" spans="1:9" x14ac:dyDescent="0.55000000000000004">
      <c r="A141" s="11">
        <v>2</v>
      </c>
      <c r="B141" s="11">
        <v>5</v>
      </c>
      <c r="C141" s="11">
        <v>2</v>
      </c>
      <c r="D141" s="11">
        <v>23</v>
      </c>
      <c r="E141" s="11">
        <v>5</v>
      </c>
      <c r="F141" s="11">
        <v>5</v>
      </c>
      <c r="G141" s="11">
        <v>3</v>
      </c>
      <c r="H141" s="11">
        <v>1</v>
      </c>
      <c r="I141" s="11">
        <v>0</v>
      </c>
    </row>
    <row r="142" spans="1:9" x14ac:dyDescent="0.55000000000000004">
      <c r="A142" s="11">
        <v>0</v>
      </c>
      <c r="B142" s="11">
        <v>4</v>
      </c>
      <c r="C142" s="11">
        <v>1</v>
      </c>
      <c r="D142" s="11">
        <v>23</v>
      </c>
      <c r="E142" s="11">
        <v>5</v>
      </c>
      <c r="F142" s="11">
        <v>5</v>
      </c>
      <c r="G142" s="11">
        <v>1</v>
      </c>
      <c r="H142" s="11">
        <v>1</v>
      </c>
      <c r="I142" s="11">
        <v>1</v>
      </c>
    </row>
    <row r="143" spans="1:9" x14ac:dyDescent="0.55000000000000004">
      <c r="A143" s="11">
        <v>1</v>
      </c>
      <c r="B143" s="11">
        <v>4</v>
      </c>
      <c r="C143" s="11">
        <v>1</v>
      </c>
      <c r="D143" s="11">
        <v>23</v>
      </c>
      <c r="E143" s="11">
        <v>5</v>
      </c>
      <c r="F143" s="11">
        <v>4</v>
      </c>
      <c r="G143" s="11">
        <v>3</v>
      </c>
      <c r="H143" s="11">
        <v>1</v>
      </c>
      <c r="I143" s="11">
        <v>0</v>
      </c>
    </row>
    <row r="144" spans="1:9" x14ac:dyDescent="0.55000000000000004">
      <c r="A144" s="11">
        <v>4</v>
      </c>
      <c r="B144" s="11">
        <v>4</v>
      </c>
      <c r="C144" s="11">
        <v>1</v>
      </c>
      <c r="D144" s="11">
        <v>23</v>
      </c>
      <c r="E144" s="11">
        <v>7</v>
      </c>
      <c r="F144" s="11">
        <v>5</v>
      </c>
      <c r="G144" s="11">
        <v>3</v>
      </c>
      <c r="H144" s="11">
        <v>3</v>
      </c>
      <c r="I144" s="11">
        <v>0</v>
      </c>
    </row>
    <row r="145" spans="1:9" x14ac:dyDescent="0.55000000000000004">
      <c r="A145" s="11">
        <v>1</v>
      </c>
      <c r="B145" s="11">
        <v>5</v>
      </c>
      <c r="C145" s="11">
        <v>3</v>
      </c>
      <c r="D145" s="11">
        <v>23</v>
      </c>
      <c r="E145" s="11">
        <v>7</v>
      </c>
      <c r="F145" s="11">
        <v>6</v>
      </c>
      <c r="G145" s="11">
        <v>4</v>
      </c>
      <c r="H145" s="11">
        <v>5</v>
      </c>
      <c r="I145" s="11">
        <v>0</v>
      </c>
    </row>
    <row r="146" spans="1:9" x14ac:dyDescent="0.55000000000000004">
      <c r="A146" s="11">
        <v>1</v>
      </c>
      <c r="B146" s="11">
        <v>4</v>
      </c>
      <c r="C146" s="11">
        <v>3</v>
      </c>
      <c r="D146" s="11">
        <v>23</v>
      </c>
      <c r="E146" s="11">
        <v>5</v>
      </c>
      <c r="F146" s="11">
        <v>4</v>
      </c>
      <c r="G146" s="11">
        <v>2</v>
      </c>
      <c r="H146" s="11">
        <v>2</v>
      </c>
      <c r="I146" s="11">
        <v>0</v>
      </c>
    </row>
    <row r="147" spans="1:9" x14ac:dyDescent="0.55000000000000004">
      <c r="A147" s="11">
        <v>1</v>
      </c>
      <c r="B147" s="11">
        <v>6</v>
      </c>
      <c r="C147" s="11">
        <v>3</v>
      </c>
      <c r="D147" s="11">
        <v>23</v>
      </c>
      <c r="E147" s="11">
        <v>4</v>
      </c>
      <c r="F147" s="11">
        <v>4</v>
      </c>
      <c r="G147" s="11">
        <v>4</v>
      </c>
      <c r="H147" s="11">
        <v>1</v>
      </c>
      <c r="I147" s="11">
        <v>0</v>
      </c>
    </row>
    <row r="148" spans="1:9" x14ac:dyDescent="0.55000000000000004">
      <c r="A148" s="11">
        <v>0</v>
      </c>
      <c r="B148" s="11">
        <v>5</v>
      </c>
      <c r="C148" s="11">
        <v>3</v>
      </c>
      <c r="D148" s="11">
        <v>23</v>
      </c>
      <c r="E148" s="11">
        <v>5</v>
      </c>
      <c r="F148" s="11">
        <v>5</v>
      </c>
      <c r="G148" s="11">
        <v>2</v>
      </c>
      <c r="H148" s="11">
        <v>1</v>
      </c>
      <c r="I148" s="11">
        <v>0</v>
      </c>
    </row>
    <row r="149" spans="1:9" x14ac:dyDescent="0.55000000000000004">
      <c r="A149" s="11">
        <v>3</v>
      </c>
      <c r="B149" s="11">
        <v>3</v>
      </c>
      <c r="C149" s="11">
        <v>3</v>
      </c>
      <c r="D149" s="11">
        <v>23</v>
      </c>
      <c r="E149" s="11">
        <v>5</v>
      </c>
      <c r="F149" s="11">
        <v>5</v>
      </c>
      <c r="G149" s="11">
        <v>2</v>
      </c>
      <c r="H149" s="11">
        <v>1</v>
      </c>
      <c r="I149" s="11">
        <v>1</v>
      </c>
    </row>
    <row r="150" spans="1:9" x14ac:dyDescent="0.55000000000000004">
      <c r="A150" s="11">
        <v>3</v>
      </c>
      <c r="B150" s="11">
        <v>4</v>
      </c>
      <c r="C150" s="11">
        <v>1</v>
      </c>
      <c r="D150" s="11">
        <v>23</v>
      </c>
      <c r="E150" s="11">
        <v>3</v>
      </c>
      <c r="F150" s="11">
        <v>5</v>
      </c>
      <c r="G150" s="11">
        <v>3</v>
      </c>
      <c r="H150" s="11">
        <v>1</v>
      </c>
      <c r="I150" s="11">
        <v>0</v>
      </c>
    </row>
    <row r="151" spans="1:9" x14ac:dyDescent="0.55000000000000004">
      <c r="A151" s="11">
        <v>0</v>
      </c>
      <c r="B151" s="11">
        <v>6</v>
      </c>
      <c r="C151" s="11">
        <v>3</v>
      </c>
      <c r="D151" s="11">
        <v>23</v>
      </c>
      <c r="E151" s="11">
        <v>8</v>
      </c>
      <c r="F151" s="11">
        <v>6</v>
      </c>
      <c r="G151" s="11">
        <v>3</v>
      </c>
      <c r="H151" s="11">
        <v>1</v>
      </c>
      <c r="I151" s="11">
        <v>1</v>
      </c>
    </row>
    <row r="152" spans="1:9" x14ac:dyDescent="0.55000000000000004">
      <c r="A152" s="11">
        <v>0</v>
      </c>
      <c r="B152" s="11">
        <v>7</v>
      </c>
      <c r="C152" s="11">
        <v>2</v>
      </c>
      <c r="D152" s="11">
        <v>23</v>
      </c>
      <c r="E152" s="11">
        <v>7</v>
      </c>
      <c r="F152" s="11">
        <v>6</v>
      </c>
      <c r="G152" s="11">
        <v>3</v>
      </c>
      <c r="H152" s="11">
        <v>7</v>
      </c>
      <c r="I152" s="11">
        <v>0</v>
      </c>
    </row>
    <row r="153" spans="1:9" x14ac:dyDescent="0.55000000000000004">
      <c r="A153" s="11">
        <v>1</v>
      </c>
      <c r="B153" s="11">
        <v>4</v>
      </c>
      <c r="C153" s="11">
        <v>1</v>
      </c>
      <c r="D153" s="11">
        <v>23</v>
      </c>
      <c r="E153" s="11">
        <v>5</v>
      </c>
      <c r="F153" s="11">
        <v>6</v>
      </c>
      <c r="G153" s="11">
        <v>2</v>
      </c>
      <c r="H153" s="11">
        <v>1</v>
      </c>
      <c r="I153" s="11">
        <v>0</v>
      </c>
    </row>
    <row r="154" spans="1:9" x14ac:dyDescent="0.55000000000000004">
      <c r="A154" s="11">
        <v>0</v>
      </c>
      <c r="B154" s="11">
        <v>4</v>
      </c>
      <c r="C154" s="11">
        <v>2</v>
      </c>
      <c r="D154" s="11">
        <v>23</v>
      </c>
      <c r="E154" s="11">
        <v>5</v>
      </c>
      <c r="F154" s="11">
        <v>5</v>
      </c>
      <c r="G154" s="11">
        <v>2</v>
      </c>
      <c r="H154" s="11">
        <v>2</v>
      </c>
      <c r="I154" s="11">
        <v>0</v>
      </c>
    </row>
    <row r="155" spans="1:9" x14ac:dyDescent="0.55000000000000004">
      <c r="A155" s="11">
        <v>2</v>
      </c>
      <c r="B155" s="11">
        <v>6</v>
      </c>
      <c r="C155" s="11">
        <v>1</v>
      </c>
      <c r="D155" s="11">
        <v>23</v>
      </c>
      <c r="E155" s="11">
        <v>5</v>
      </c>
      <c r="F155" s="11">
        <v>6</v>
      </c>
      <c r="G155" s="11">
        <v>3</v>
      </c>
      <c r="H155" s="11">
        <v>2</v>
      </c>
      <c r="I155" s="11">
        <v>1</v>
      </c>
    </row>
    <row r="156" spans="1:9" x14ac:dyDescent="0.55000000000000004">
      <c r="A156" s="11">
        <v>3</v>
      </c>
      <c r="B156" s="11">
        <v>3</v>
      </c>
      <c r="C156" s="11">
        <v>1</v>
      </c>
      <c r="D156" s="11">
        <v>23</v>
      </c>
      <c r="E156" s="11">
        <v>5</v>
      </c>
      <c r="F156" s="11">
        <v>1</v>
      </c>
      <c r="G156" s="11">
        <v>1</v>
      </c>
      <c r="H156" s="11">
        <v>1</v>
      </c>
      <c r="I156" s="11">
        <v>0</v>
      </c>
    </row>
    <row r="157" spans="1:9" x14ac:dyDescent="0.55000000000000004">
      <c r="A157" s="11">
        <v>2</v>
      </c>
      <c r="B157" s="11">
        <v>3</v>
      </c>
      <c r="C157" s="11">
        <v>1</v>
      </c>
      <c r="D157" s="11">
        <v>23</v>
      </c>
      <c r="E157" s="11">
        <v>4</v>
      </c>
      <c r="F157" s="11">
        <v>1</v>
      </c>
      <c r="G157" s="11">
        <v>1</v>
      </c>
      <c r="H157" s="11">
        <v>1</v>
      </c>
      <c r="I157" s="11">
        <v>0</v>
      </c>
    </row>
    <row r="158" spans="1:9" x14ac:dyDescent="0.55000000000000004">
      <c r="A158" s="11">
        <v>1</v>
      </c>
      <c r="B158" s="11">
        <v>3</v>
      </c>
      <c r="C158" s="11">
        <v>2</v>
      </c>
      <c r="D158" s="11">
        <v>23</v>
      </c>
      <c r="E158" s="11">
        <v>4</v>
      </c>
      <c r="F158" s="11">
        <v>5</v>
      </c>
      <c r="G158" s="11">
        <v>2</v>
      </c>
      <c r="H158" s="11">
        <v>1</v>
      </c>
      <c r="I158" s="11">
        <v>0</v>
      </c>
    </row>
    <row r="159" spans="1:9" x14ac:dyDescent="0.55000000000000004">
      <c r="A159" s="11">
        <v>2</v>
      </c>
      <c r="B159" s="11">
        <v>4</v>
      </c>
      <c r="C159" s="11">
        <v>2</v>
      </c>
      <c r="D159" s="11">
        <v>23</v>
      </c>
      <c r="E159" s="11">
        <v>6</v>
      </c>
      <c r="F159" s="11">
        <v>5</v>
      </c>
      <c r="G159" s="11">
        <v>1</v>
      </c>
      <c r="H159" s="11">
        <v>1</v>
      </c>
      <c r="I159" s="11">
        <v>1</v>
      </c>
    </row>
    <row r="160" spans="1:9" x14ac:dyDescent="0.55000000000000004">
      <c r="A160" s="11">
        <v>0</v>
      </c>
      <c r="B160" s="11">
        <v>5</v>
      </c>
      <c r="C160" s="11">
        <v>1</v>
      </c>
      <c r="D160" s="11">
        <v>23</v>
      </c>
      <c r="E160" s="11">
        <v>4</v>
      </c>
      <c r="F160" s="11">
        <v>6</v>
      </c>
      <c r="G160" s="11">
        <v>3</v>
      </c>
      <c r="H160" s="11">
        <v>2</v>
      </c>
      <c r="I160" s="11">
        <v>0</v>
      </c>
    </row>
    <row r="161" spans="1:9" x14ac:dyDescent="0.55000000000000004">
      <c r="A161" s="11">
        <v>4</v>
      </c>
      <c r="B161" s="11">
        <v>4</v>
      </c>
      <c r="C161" s="11">
        <v>1</v>
      </c>
      <c r="D161" s="11">
        <v>23</v>
      </c>
      <c r="E161" s="11">
        <v>6</v>
      </c>
      <c r="F161" s="11">
        <v>1</v>
      </c>
      <c r="G161" s="11">
        <v>1</v>
      </c>
      <c r="H161" s="11">
        <v>1</v>
      </c>
      <c r="I161" s="11">
        <v>1</v>
      </c>
    </row>
    <row r="162" spans="1:9" x14ac:dyDescent="0.55000000000000004">
      <c r="A162" s="11">
        <v>0</v>
      </c>
      <c r="B162" s="11">
        <v>5</v>
      </c>
      <c r="C162" s="11">
        <v>3</v>
      </c>
      <c r="D162" s="11">
        <v>23</v>
      </c>
      <c r="E162" s="11">
        <v>6</v>
      </c>
      <c r="F162" s="11">
        <v>6</v>
      </c>
      <c r="G162" s="11">
        <v>3</v>
      </c>
      <c r="H162" s="11">
        <v>2</v>
      </c>
      <c r="I162" s="11">
        <v>0</v>
      </c>
    </row>
    <row r="163" spans="1:9" x14ac:dyDescent="0.55000000000000004">
      <c r="A163" s="11">
        <v>1</v>
      </c>
      <c r="B163" s="11">
        <v>4</v>
      </c>
      <c r="C163" s="11">
        <v>2</v>
      </c>
      <c r="D163" s="11">
        <v>23</v>
      </c>
      <c r="E163" s="11">
        <v>4</v>
      </c>
      <c r="F163" s="11">
        <v>5</v>
      </c>
      <c r="G163" s="11">
        <v>2</v>
      </c>
      <c r="H163" s="11">
        <v>1</v>
      </c>
      <c r="I163" s="11">
        <v>0</v>
      </c>
    </row>
    <row r="164" spans="1:9" x14ac:dyDescent="0.55000000000000004">
      <c r="A164" s="11">
        <v>1</v>
      </c>
      <c r="B164" s="11">
        <v>4</v>
      </c>
      <c r="C164" s="11">
        <v>3</v>
      </c>
      <c r="D164" s="11">
        <v>23</v>
      </c>
      <c r="E164" s="11">
        <v>6</v>
      </c>
      <c r="F164" s="11">
        <v>6</v>
      </c>
      <c r="G164" s="11">
        <v>3</v>
      </c>
      <c r="H164" s="11">
        <v>4</v>
      </c>
      <c r="I164" s="11">
        <v>0</v>
      </c>
    </row>
    <row r="165" spans="1:9" x14ac:dyDescent="0.55000000000000004">
      <c r="A165" s="11">
        <v>1</v>
      </c>
      <c r="B165" s="11">
        <v>3</v>
      </c>
      <c r="C165" s="11">
        <v>1</v>
      </c>
      <c r="D165" s="11">
        <v>23</v>
      </c>
      <c r="E165" s="11">
        <v>5</v>
      </c>
      <c r="F165" s="11">
        <v>5</v>
      </c>
      <c r="G165" s="11">
        <v>2</v>
      </c>
      <c r="H165" s="11">
        <v>2</v>
      </c>
      <c r="I165" s="11">
        <v>0</v>
      </c>
    </row>
    <row r="166" spans="1:9" x14ac:dyDescent="0.55000000000000004">
      <c r="A166" s="11">
        <v>2</v>
      </c>
      <c r="B166" s="11">
        <v>3</v>
      </c>
      <c r="C166" s="11">
        <v>1</v>
      </c>
      <c r="D166" s="11">
        <v>23</v>
      </c>
      <c r="E166" s="11">
        <v>3</v>
      </c>
      <c r="F166" s="11">
        <v>5</v>
      </c>
      <c r="G166" s="11">
        <v>2</v>
      </c>
      <c r="H166" s="11">
        <v>1</v>
      </c>
      <c r="I166" s="11">
        <v>0</v>
      </c>
    </row>
    <row r="167" spans="1:9" x14ac:dyDescent="0.55000000000000004">
      <c r="A167" s="11">
        <v>2</v>
      </c>
      <c r="B167" s="11">
        <v>4</v>
      </c>
      <c r="C167" s="11">
        <v>1</v>
      </c>
      <c r="D167" s="11">
        <v>23</v>
      </c>
      <c r="E167" s="11">
        <v>5</v>
      </c>
      <c r="F167" s="11">
        <v>4</v>
      </c>
      <c r="G167" s="11">
        <v>1</v>
      </c>
      <c r="H167" s="11">
        <v>1</v>
      </c>
      <c r="I167" s="11">
        <v>0</v>
      </c>
    </row>
    <row r="168" spans="1:9" x14ac:dyDescent="0.55000000000000004">
      <c r="A168" s="11">
        <v>2</v>
      </c>
      <c r="B168" s="11">
        <v>4</v>
      </c>
      <c r="C168" s="11">
        <v>2</v>
      </c>
      <c r="D168" s="11">
        <v>23</v>
      </c>
      <c r="E168" s="11">
        <v>4</v>
      </c>
      <c r="F168" s="11">
        <v>5</v>
      </c>
      <c r="G168" s="11">
        <v>2</v>
      </c>
      <c r="H168" s="11">
        <v>1</v>
      </c>
      <c r="I168" s="11">
        <v>0</v>
      </c>
    </row>
    <row r="169" spans="1:9" x14ac:dyDescent="0.55000000000000004">
      <c r="A169" s="11">
        <v>0</v>
      </c>
      <c r="B169" s="11">
        <v>4</v>
      </c>
      <c r="C169" s="11">
        <v>1</v>
      </c>
      <c r="D169" s="11">
        <v>23</v>
      </c>
      <c r="E169" s="11">
        <v>5</v>
      </c>
      <c r="F169" s="11">
        <v>4</v>
      </c>
      <c r="G169" s="11">
        <v>3</v>
      </c>
      <c r="H169" s="11">
        <v>1</v>
      </c>
      <c r="I169" s="11">
        <v>0</v>
      </c>
    </row>
    <row r="170" spans="1:9" x14ac:dyDescent="0.55000000000000004">
      <c r="A170" s="11">
        <v>1</v>
      </c>
      <c r="B170" s="11">
        <v>4</v>
      </c>
      <c r="C170" s="11">
        <v>1</v>
      </c>
      <c r="D170" s="11">
        <v>23</v>
      </c>
      <c r="E170" s="11">
        <v>4</v>
      </c>
      <c r="F170" s="11">
        <v>4</v>
      </c>
      <c r="G170" s="11">
        <v>3</v>
      </c>
      <c r="H170" s="11">
        <v>1</v>
      </c>
      <c r="I170" s="11">
        <v>0</v>
      </c>
    </row>
    <row r="171" spans="1:9" x14ac:dyDescent="0.55000000000000004">
      <c r="A171" s="11">
        <v>2</v>
      </c>
      <c r="B171" s="11">
        <v>3</v>
      </c>
      <c r="C171" s="11">
        <v>2</v>
      </c>
      <c r="D171" s="11">
        <v>23</v>
      </c>
      <c r="E171" s="11">
        <v>5</v>
      </c>
      <c r="F171" s="11">
        <v>4</v>
      </c>
      <c r="G171" s="11">
        <v>2</v>
      </c>
      <c r="H171" s="11">
        <v>3</v>
      </c>
      <c r="I171" s="11">
        <v>0</v>
      </c>
    </row>
    <row r="172" spans="1:9" x14ac:dyDescent="0.55000000000000004">
      <c r="A172" s="11">
        <v>1</v>
      </c>
      <c r="B172" s="11">
        <v>3</v>
      </c>
      <c r="C172" s="11">
        <v>3</v>
      </c>
      <c r="D172" s="11">
        <v>23</v>
      </c>
      <c r="E172" s="11">
        <v>6</v>
      </c>
      <c r="F172" s="11">
        <v>5</v>
      </c>
      <c r="G172" s="11">
        <v>3</v>
      </c>
      <c r="H172" s="11">
        <v>2</v>
      </c>
      <c r="I172" s="11">
        <v>0</v>
      </c>
    </row>
    <row r="173" spans="1:9" x14ac:dyDescent="0.55000000000000004">
      <c r="A173" s="11">
        <v>2</v>
      </c>
      <c r="B173" s="11">
        <v>5</v>
      </c>
      <c r="C173" s="11">
        <v>3</v>
      </c>
      <c r="D173" s="11">
        <v>23</v>
      </c>
      <c r="E173" s="11">
        <v>5</v>
      </c>
      <c r="F173" s="11">
        <v>5</v>
      </c>
      <c r="G173" s="11">
        <v>3</v>
      </c>
      <c r="H173" s="11">
        <v>1</v>
      </c>
      <c r="I173" s="11">
        <v>0</v>
      </c>
    </row>
    <row r="174" spans="1:9" x14ac:dyDescent="0.55000000000000004">
      <c r="A174" s="11">
        <v>2</v>
      </c>
      <c r="B174" s="11">
        <v>5</v>
      </c>
      <c r="C174" s="11">
        <v>3</v>
      </c>
      <c r="D174" s="11">
        <v>23</v>
      </c>
      <c r="E174" s="11">
        <v>4</v>
      </c>
      <c r="F174" s="11">
        <v>5</v>
      </c>
      <c r="G174" s="11">
        <v>3</v>
      </c>
      <c r="H174" s="11">
        <v>2</v>
      </c>
      <c r="I174" s="11">
        <v>1</v>
      </c>
    </row>
    <row r="175" spans="1:9" x14ac:dyDescent="0.55000000000000004">
      <c r="A175" s="11">
        <v>1</v>
      </c>
      <c r="B175" s="11">
        <v>4</v>
      </c>
      <c r="C175" s="11">
        <v>1</v>
      </c>
      <c r="D175" s="11">
        <v>23</v>
      </c>
      <c r="E175" s="11">
        <v>4</v>
      </c>
      <c r="F175" s="11">
        <v>5</v>
      </c>
      <c r="G175" s="11">
        <v>3</v>
      </c>
      <c r="H175" s="11">
        <v>1</v>
      </c>
      <c r="I175" s="11">
        <v>0</v>
      </c>
    </row>
    <row r="176" spans="1:9" x14ac:dyDescent="0.55000000000000004">
      <c r="A176" s="11">
        <v>7</v>
      </c>
      <c r="B176" s="11">
        <v>1</v>
      </c>
      <c r="C176" s="11">
        <v>1</v>
      </c>
      <c r="D176" s="11">
        <v>24</v>
      </c>
      <c r="E176" s="11">
        <v>5</v>
      </c>
      <c r="F176" s="11">
        <v>1</v>
      </c>
      <c r="G176" s="11">
        <v>1</v>
      </c>
      <c r="H176" s="11">
        <v>1</v>
      </c>
      <c r="I176" s="11">
        <v>0</v>
      </c>
    </row>
    <row r="177" spans="1:9" x14ac:dyDescent="0.55000000000000004">
      <c r="A177" s="11">
        <v>2</v>
      </c>
      <c r="B177" s="11">
        <v>4</v>
      </c>
      <c r="C177" s="11">
        <v>3</v>
      </c>
      <c r="D177" s="11">
        <v>24</v>
      </c>
      <c r="E177" s="11">
        <v>6</v>
      </c>
      <c r="F177" s="11">
        <v>4</v>
      </c>
      <c r="G177" s="11">
        <v>3</v>
      </c>
      <c r="H177" s="11">
        <v>2</v>
      </c>
      <c r="I177" s="11">
        <v>0</v>
      </c>
    </row>
    <row r="178" spans="1:9" x14ac:dyDescent="0.55000000000000004">
      <c r="A178" s="11">
        <v>2</v>
      </c>
      <c r="B178" s="11">
        <v>3</v>
      </c>
      <c r="C178" s="11">
        <v>1</v>
      </c>
      <c r="D178" s="11">
        <v>24</v>
      </c>
      <c r="E178" s="11">
        <v>5</v>
      </c>
      <c r="F178" s="11">
        <v>5</v>
      </c>
      <c r="G178" s="11">
        <v>2</v>
      </c>
      <c r="H178" s="11">
        <v>1</v>
      </c>
      <c r="I178" s="11">
        <v>0</v>
      </c>
    </row>
    <row r="179" spans="1:9" x14ac:dyDescent="0.55000000000000004">
      <c r="A179" s="11">
        <v>1</v>
      </c>
      <c r="B179" s="11">
        <v>4</v>
      </c>
      <c r="C179" s="11">
        <v>1</v>
      </c>
      <c r="D179" s="11">
        <v>24</v>
      </c>
      <c r="E179" s="11">
        <v>5</v>
      </c>
      <c r="F179" s="11">
        <v>5</v>
      </c>
      <c r="G179" s="11">
        <v>2</v>
      </c>
      <c r="H179" s="11">
        <v>1</v>
      </c>
      <c r="I179" s="11">
        <v>0</v>
      </c>
    </row>
    <row r="180" spans="1:9" x14ac:dyDescent="0.55000000000000004">
      <c r="A180" s="11">
        <v>2</v>
      </c>
      <c r="B180" s="11">
        <v>4</v>
      </c>
      <c r="C180" s="11">
        <v>1</v>
      </c>
      <c r="D180" s="11">
        <v>24</v>
      </c>
      <c r="E180" s="11">
        <v>4</v>
      </c>
      <c r="F180" s="11">
        <v>5</v>
      </c>
      <c r="G180" s="11">
        <v>3</v>
      </c>
      <c r="H180" s="11">
        <v>1</v>
      </c>
      <c r="I180" s="11">
        <v>0</v>
      </c>
    </row>
    <row r="181" spans="1:9" x14ac:dyDescent="0.55000000000000004">
      <c r="A181" s="11">
        <v>1</v>
      </c>
      <c r="B181" s="11">
        <v>4</v>
      </c>
      <c r="C181" s="11">
        <v>1</v>
      </c>
      <c r="D181" s="11">
        <v>24</v>
      </c>
      <c r="E181" s="11">
        <v>4</v>
      </c>
      <c r="F181" s="11">
        <v>5</v>
      </c>
      <c r="G181" s="11">
        <v>2</v>
      </c>
      <c r="H181" s="11">
        <v>1</v>
      </c>
      <c r="I181" s="11">
        <v>0</v>
      </c>
    </row>
    <row r="182" spans="1:9" x14ac:dyDescent="0.55000000000000004">
      <c r="A182" s="11">
        <v>0</v>
      </c>
      <c r="B182" s="11">
        <v>5</v>
      </c>
      <c r="C182" s="11">
        <v>1</v>
      </c>
      <c r="D182" s="11">
        <v>24</v>
      </c>
      <c r="E182" s="11">
        <v>4</v>
      </c>
      <c r="F182" s="11">
        <v>6</v>
      </c>
      <c r="G182" s="11">
        <v>3</v>
      </c>
      <c r="H182" s="11">
        <v>1</v>
      </c>
      <c r="I182" s="11">
        <v>1</v>
      </c>
    </row>
    <row r="183" spans="1:9" x14ac:dyDescent="0.55000000000000004">
      <c r="A183" s="11">
        <v>3</v>
      </c>
      <c r="B183" s="11">
        <v>4</v>
      </c>
      <c r="C183" s="11">
        <v>1</v>
      </c>
      <c r="D183" s="11">
        <v>24</v>
      </c>
      <c r="E183" s="11">
        <v>7</v>
      </c>
      <c r="F183" s="11">
        <v>5</v>
      </c>
      <c r="G183" s="11">
        <v>3</v>
      </c>
      <c r="H183" s="11">
        <v>2</v>
      </c>
      <c r="I183" s="11">
        <v>1</v>
      </c>
    </row>
    <row r="184" spans="1:9" x14ac:dyDescent="0.55000000000000004">
      <c r="A184" s="11">
        <v>6</v>
      </c>
      <c r="B184" s="11">
        <v>5</v>
      </c>
      <c r="C184" s="11">
        <v>1</v>
      </c>
      <c r="D184" s="11">
        <v>24</v>
      </c>
      <c r="E184" s="11">
        <v>5</v>
      </c>
      <c r="F184" s="11">
        <v>5</v>
      </c>
      <c r="G184" s="11">
        <v>4</v>
      </c>
      <c r="H184" s="11">
        <v>1</v>
      </c>
      <c r="I184" s="11">
        <v>0</v>
      </c>
    </row>
    <row r="185" spans="1:9" x14ac:dyDescent="0.55000000000000004">
      <c r="A185" s="11">
        <v>1</v>
      </c>
      <c r="B185" s="11">
        <v>5</v>
      </c>
      <c r="C185" s="11">
        <v>2</v>
      </c>
      <c r="D185" s="11">
        <v>24</v>
      </c>
      <c r="E185" s="11">
        <v>6</v>
      </c>
      <c r="F185" s="11">
        <v>5</v>
      </c>
      <c r="G185" s="11">
        <v>5</v>
      </c>
      <c r="H185" s="11">
        <v>2</v>
      </c>
      <c r="I185" s="11">
        <v>0</v>
      </c>
    </row>
    <row r="186" spans="1:9" x14ac:dyDescent="0.55000000000000004">
      <c r="A186" s="11">
        <v>0</v>
      </c>
      <c r="B186" s="11">
        <v>6</v>
      </c>
      <c r="C186" s="11">
        <v>2</v>
      </c>
      <c r="D186" s="11">
        <v>24</v>
      </c>
      <c r="E186" s="11">
        <v>6</v>
      </c>
      <c r="F186" s="11">
        <v>6</v>
      </c>
      <c r="G186" s="11">
        <v>5</v>
      </c>
      <c r="H186" s="11">
        <v>1</v>
      </c>
      <c r="I186" s="11">
        <v>0</v>
      </c>
    </row>
    <row r="187" spans="1:9" x14ac:dyDescent="0.55000000000000004">
      <c r="A187" s="11">
        <v>0</v>
      </c>
      <c r="B187" s="11">
        <v>6</v>
      </c>
      <c r="C187" s="11">
        <v>2</v>
      </c>
      <c r="D187" s="11">
        <v>24</v>
      </c>
      <c r="E187" s="11">
        <v>6</v>
      </c>
      <c r="F187" s="11">
        <v>5</v>
      </c>
      <c r="G187" s="11">
        <v>3</v>
      </c>
      <c r="H187" s="11">
        <v>2</v>
      </c>
      <c r="I187" s="11">
        <v>1</v>
      </c>
    </row>
    <row r="188" spans="1:9" x14ac:dyDescent="0.55000000000000004">
      <c r="A188" s="11">
        <v>3</v>
      </c>
      <c r="B188" s="11">
        <v>5</v>
      </c>
      <c r="C188" s="11">
        <v>2</v>
      </c>
      <c r="D188" s="11">
        <v>24</v>
      </c>
      <c r="E188" s="11">
        <v>7</v>
      </c>
      <c r="F188" s="11">
        <v>4</v>
      </c>
      <c r="G188" s="11">
        <v>4</v>
      </c>
      <c r="H188" s="11">
        <v>1</v>
      </c>
      <c r="I188" s="11">
        <v>1</v>
      </c>
    </row>
    <row r="189" spans="1:9" x14ac:dyDescent="0.55000000000000004">
      <c r="A189" s="11">
        <v>0</v>
      </c>
      <c r="B189" s="11">
        <v>6</v>
      </c>
      <c r="C189" s="11">
        <v>1</v>
      </c>
      <c r="D189" s="11">
        <v>24</v>
      </c>
      <c r="E189" s="11">
        <v>5</v>
      </c>
      <c r="F189" s="11">
        <v>6</v>
      </c>
      <c r="G189" s="11">
        <v>3</v>
      </c>
      <c r="H189" s="11">
        <v>1</v>
      </c>
      <c r="I189" s="11">
        <v>0</v>
      </c>
    </row>
    <row r="190" spans="1:9" x14ac:dyDescent="0.55000000000000004">
      <c r="A190" s="11">
        <v>2</v>
      </c>
      <c r="B190" s="11">
        <v>3</v>
      </c>
      <c r="C190" s="11">
        <v>1</v>
      </c>
      <c r="D190" s="11">
        <v>24</v>
      </c>
      <c r="E190" s="11">
        <v>4</v>
      </c>
      <c r="F190" s="11">
        <v>6</v>
      </c>
      <c r="G190" s="11">
        <v>2</v>
      </c>
      <c r="H190" s="11">
        <v>1</v>
      </c>
      <c r="I190" s="11">
        <v>0</v>
      </c>
    </row>
    <row r="191" spans="1:9" x14ac:dyDescent="0.55000000000000004">
      <c r="A191" s="11">
        <v>1</v>
      </c>
      <c r="B191" s="11">
        <v>4</v>
      </c>
      <c r="C191" s="11">
        <v>2</v>
      </c>
      <c r="D191" s="11">
        <v>24</v>
      </c>
      <c r="E191" s="11">
        <v>8</v>
      </c>
      <c r="F191" s="11">
        <v>4</v>
      </c>
      <c r="G191" s="11">
        <v>2</v>
      </c>
      <c r="H191" s="11">
        <v>4</v>
      </c>
      <c r="I191" s="11">
        <v>0</v>
      </c>
    </row>
    <row r="192" spans="1:9" x14ac:dyDescent="0.55000000000000004">
      <c r="A192" s="11">
        <v>2</v>
      </c>
      <c r="B192" s="11">
        <v>5</v>
      </c>
      <c r="C192" s="11">
        <v>4</v>
      </c>
      <c r="D192" s="11">
        <v>24</v>
      </c>
      <c r="E192" s="11">
        <v>6</v>
      </c>
      <c r="F192" s="11">
        <v>5</v>
      </c>
      <c r="G192" s="11">
        <v>4</v>
      </c>
      <c r="H192" s="11">
        <v>1</v>
      </c>
      <c r="I192" s="11">
        <v>0</v>
      </c>
    </row>
    <row r="193" spans="1:9" x14ac:dyDescent="0.55000000000000004">
      <c r="A193" s="11">
        <v>1</v>
      </c>
      <c r="B193" s="11">
        <v>5</v>
      </c>
      <c r="C193" s="11">
        <v>2</v>
      </c>
      <c r="D193" s="11">
        <v>24</v>
      </c>
      <c r="E193" s="11">
        <v>6</v>
      </c>
      <c r="F193" s="11">
        <v>4</v>
      </c>
      <c r="G193" s="11">
        <v>4</v>
      </c>
      <c r="H193" s="11">
        <v>2</v>
      </c>
      <c r="I193" s="11">
        <v>1</v>
      </c>
    </row>
    <row r="194" spans="1:9" x14ac:dyDescent="0.55000000000000004">
      <c r="A194" s="11">
        <v>0</v>
      </c>
      <c r="B194" s="11">
        <v>4</v>
      </c>
      <c r="C194" s="11">
        <v>2</v>
      </c>
      <c r="D194" s="11">
        <v>24</v>
      </c>
      <c r="E194" s="11">
        <v>6</v>
      </c>
      <c r="F194" s="11">
        <v>6</v>
      </c>
      <c r="G194" s="11">
        <v>3</v>
      </c>
      <c r="H194" s="11">
        <v>3</v>
      </c>
      <c r="I194" s="11">
        <v>0</v>
      </c>
    </row>
    <row r="195" spans="1:9" x14ac:dyDescent="0.55000000000000004">
      <c r="A195" s="11">
        <v>1</v>
      </c>
      <c r="B195" s="11">
        <v>4</v>
      </c>
      <c r="C195" s="11">
        <v>1</v>
      </c>
      <c r="D195" s="11">
        <v>24</v>
      </c>
      <c r="E195" s="11">
        <v>7</v>
      </c>
      <c r="F195" s="11">
        <v>5</v>
      </c>
      <c r="G195" s="11">
        <v>2</v>
      </c>
      <c r="H195" s="11">
        <v>2</v>
      </c>
      <c r="I195" s="11">
        <v>0</v>
      </c>
    </row>
    <row r="196" spans="1:9" x14ac:dyDescent="0.55000000000000004">
      <c r="A196" s="11">
        <v>1</v>
      </c>
      <c r="B196" s="11">
        <v>4</v>
      </c>
      <c r="C196" s="11">
        <v>2</v>
      </c>
      <c r="D196" s="11">
        <v>24</v>
      </c>
      <c r="E196" s="11">
        <v>4</v>
      </c>
      <c r="F196" s="11">
        <v>5</v>
      </c>
      <c r="G196" s="11">
        <v>1</v>
      </c>
      <c r="H196" s="11">
        <v>1</v>
      </c>
      <c r="I196" s="11">
        <v>0</v>
      </c>
    </row>
    <row r="197" spans="1:9" x14ac:dyDescent="0.55000000000000004">
      <c r="A197" s="11">
        <v>1</v>
      </c>
      <c r="B197" s="11">
        <v>4</v>
      </c>
      <c r="C197" s="11">
        <v>3</v>
      </c>
      <c r="D197" s="11">
        <v>24</v>
      </c>
      <c r="E197" s="11">
        <v>5</v>
      </c>
      <c r="F197" s="11">
        <v>5</v>
      </c>
      <c r="G197" s="11">
        <v>3</v>
      </c>
      <c r="H197" s="11">
        <v>1</v>
      </c>
      <c r="I197" s="11">
        <v>0</v>
      </c>
    </row>
    <row r="198" spans="1:9" x14ac:dyDescent="0.55000000000000004">
      <c r="A198" s="11">
        <v>1</v>
      </c>
      <c r="B198" s="11">
        <v>3</v>
      </c>
      <c r="C198" s="11">
        <v>1</v>
      </c>
      <c r="D198" s="11">
        <v>24</v>
      </c>
      <c r="E198" s="11">
        <v>5</v>
      </c>
      <c r="F198" s="11">
        <v>4</v>
      </c>
      <c r="G198" s="11">
        <v>2</v>
      </c>
      <c r="H198" s="11">
        <v>1</v>
      </c>
      <c r="I198" s="11">
        <v>0</v>
      </c>
    </row>
    <row r="199" spans="1:9" x14ac:dyDescent="0.55000000000000004">
      <c r="A199" s="11">
        <v>4</v>
      </c>
      <c r="B199" s="11">
        <v>4</v>
      </c>
      <c r="C199" s="11">
        <v>1</v>
      </c>
      <c r="D199" s="11">
        <v>24</v>
      </c>
      <c r="E199" s="11">
        <v>5</v>
      </c>
      <c r="F199" s="11">
        <v>5</v>
      </c>
      <c r="G199" s="11">
        <v>3</v>
      </c>
      <c r="H199" s="11">
        <v>2</v>
      </c>
      <c r="I199" s="11">
        <v>0</v>
      </c>
    </row>
    <row r="200" spans="1:9" x14ac:dyDescent="0.55000000000000004">
      <c r="A200" s="11">
        <v>2</v>
      </c>
      <c r="B200" s="11">
        <v>5</v>
      </c>
      <c r="C200" s="11">
        <v>2</v>
      </c>
      <c r="D200" s="11">
        <v>24</v>
      </c>
      <c r="E200" s="11">
        <v>5</v>
      </c>
      <c r="F200" s="11">
        <v>4</v>
      </c>
      <c r="G200" s="11">
        <v>3</v>
      </c>
      <c r="H200" s="11">
        <v>1</v>
      </c>
      <c r="I200" s="11">
        <v>0</v>
      </c>
    </row>
    <row r="201" spans="1:9" x14ac:dyDescent="0.55000000000000004">
      <c r="A201" s="11">
        <v>5</v>
      </c>
      <c r="B201" s="11">
        <v>4</v>
      </c>
      <c r="C201" s="11">
        <v>1</v>
      </c>
      <c r="D201" s="11">
        <v>24</v>
      </c>
      <c r="E201" s="11">
        <v>4</v>
      </c>
      <c r="F201" s="11">
        <v>5</v>
      </c>
      <c r="G201" s="11">
        <v>3</v>
      </c>
      <c r="H201" s="11">
        <v>1</v>
      </c>
      <c r="I201" s="11">
        <v>0</v>
      </c>
    </row>
    <row r="202" spans="1:9" x14ac:dyDescent="0.55000000000000004">
      <c r="A202" s="11">
        <v>4</v>
      </c>
      <c r="B202" s="11">
        <v>4</v>
      </c>
      <c r="C202" s="11">
        <v>1</v>
      </c>
      <c r="D202" s="11">
        <v>24</v>
      </c>
      <c r="E202" s="11">
        <v>5</v>
      </c>
      <c r="F202" s="11">
        <v>5</v>
      </c>
      <c r="G202" s="11">
        <v>1</v>
      </c>
      <c r="H202" s="11">
        <v>1</v>
      </c>
      <c r="I202" s="11">
        <v>0</v>
      </c>
    </row>
    <row r="203" spans="1:9" x14ac:dyDescent="0.55000000000000004">
      <c r="A203" s="11">
        <v>0</v>
      </c>
      <c r="B203" s="11">
        <v>6</v>
      </c>
      <c r="C203" s="11">
        <v>1</v>
      </c>
      <c r="D203" s="11">
        <v>24</v>
      </c>
      <c r="E203" s="11">
        <v>6</v>
      </c>
      <c r="F203" s="11">
        <v>5</v>
      </c>
      <c r="G203" s="11">
        <v>4</v>
      </c>
      <c r="H203" s="11">
        <v>3</v>
      </c>
      <c r="I203" s="11">
        <v>1</v>
      </c>
    </row>
    <row r="204" spans="1:9" x14ac:dyDescent="0.55000000000000004">
      <c r="A204" s="11">
        <v>2</v>
      </c>
      <c r="B204" s="11">
        <v>5</v>
      </c>
      <c r="C204" s="11">
        <v>2</v>
      </c>
      <c r="D204" s="11">
        <v>24</v>
      </c>
      <c r="E204" s="11">
        <v>4</v>
      </c>
      <c r="F204" s="11">
        <v>5</v>
      </c>
      <c r="G204" s="11">
        <v>3</v>
      </c>
      <c r="H204" s="11">
        <v>1</v>
      </c>
      <c r="I204" s="11">
        <v>0</v>
      </c>
    </row>
    <row r="205" spans="1:9" x14ac:dyDescent="0.55000000000000004">
      <c r="A205" s="11">
        <v>3</v>
      </c>
      <c r="B205" s="11">
        <v>4</v>
      </c>
      <c r="C205" s="11">
        <v>1</v>
      </c>
      <c r="D205" s="11">
        <v>24</v>
      </c>
      <c r="E205" s="11">
        <v>4</v>
      </c>
      <c r="F205" s="11">
        <v>4</v>
      </c>
      <c r="G205" s="11">
        <v>2</v>
      </c>
      <c r="H205" s="11">
        <v>1</v>
      </c>
      <c r="I205" s="11">
        <v>0</v>
      </c>
    </row>
    <row r="206" spans="1:9" x14ac:dyDescent="0.55000000000000004">
      <c r="A206" s="11">
        <v>3</v>
      </c>
      <c r="B206" s="11">
        <v>4</v>
      </c>
      <c r="C206" s="11">
        <v>1</v>
      </c>
      <c r="D206" s="11">
        <v>24</v>
      </c>
      <c r="E206" s="11">
        <v>6</v>
      </c>
      <c r="F206" s="11">
        <v>4</v>
      </c>
      <c r="G206" s="11">
        <v>1</v>
      </c>
      <c r="H206" s="11">
        <v>1</v>
      </c>
      <c r="I206" s="11">
        <v>0</v>
      </c>
    </row>
    <row r="207" spans="1:9" x14ac:dyDescent="0.55000000000000004">
      <c r="A207" s="11">
        <v>3</v>
      </c>
      <c r="B207" s="11">
        <v>4</v>
      </c>
      <c r="C207" s="11">
        <v>1</v>
      </c>
      <c r="D207" s="11">
        <v>24</v>
      </c>
      <c r="E207" s="11">
        <v>5</v>
      </c>
      <c r="F207" s="11">
        <v>5</v>
      </c>
      <c r="G207" s="11">
        <v>2</v>
      </c>
      <c r="H207" s="11">
        <v>1</v>
      </c>
      <c r="I207" s="11">
        <v>0</v>
      </c>
    </row>
    <row r="208" spans="1:9" x14ac:dyDescent="0.55000000000000004">
      <c r="A208" s="11">
        <v>0</v>
      </c>
      <c r="B208" s="11">
        <v>6</v>
      </c>
      <c r="C208" s="11">
        <v>3</v>
      </c>
      <c r="D208" s="11">
        <v>24</v>
      </c>
      <c r="E208" s="11">
        <v>5</v>
      </c>
      <c r="F208" s="11">
        <v>5</v>
      </c>
      <c r="G208" s="11">
        <v>1</v>
      </c>
      <c r="H208" s="11">
        <v>1</v>
      </c>
      <c r="I208" s="11">
        <v>0</v>
      </c>
    </row>
    <row r="209" spans="1:9" x14ac:dyDescent="0.55000000000000004">
      <c r="A209" s="11">
        <v>1</v>
      </c>
      <c r="B209" s="11">
        <v>4</v>
      </c>
      <c r="C209" s="11">
        <v>5</v>
      </c>
      <c r="D209" s="11">
        <v>24</v>
      </c>
      <c r="E209" s="11">
        <v>4</v>
      </c>
      <c r="F209" s="11">
        <v>4</v>
      </c>
      <c r="G209" s="11">
        <v>3</v>
      </c>
      <c r="H209" s="11">
        <v>1</v>
      </c>
      <c r="I209" s="11">
        <v>0</v>
      </c>
    </row>
    <row r="210" spans="1:9" x14ac:dyDescent="0.55000000000000004">
      <c r="A210" s="11">
        <v>1</v>
      </c>
      <c r="B210" s="11">
        <v>5</v>
      </c>
      <c r="C210" s="11">
        <v>2</v>
      </c>
      <c r="D210" s="11">
        <v>24</v>
      </c>
      <c r="E210" s="11">
        <v>4</v>
      </c>
      <c r="F210" s="11">
        <v>5</v>
      </c>
      <c r="G210" s="11">
        <v>3</v>
      </c>
      <c r="H210" s="11">
        <v>1</v>
      </c>
      <c r="I210" s="11">
        <v>0</v>
      </c>
    </row>
    <row r="211" spans="1:9" x14ac:dyDescent="0.55000000000000004">
      <c r="A211" s="11">
        <v>2</v>
      </c>
      <c r="B211" s="11">
        <v>5</v>
      </c>
      <c r="C211" s="11">
        <v>1</v>
      </c>
      <c r="D211" s="11">
        <v>24</v>
      </c>
      <c r="E211" s="11">
        <v>5</v>
      </c>
      <c r="F211" s="11">
        <v>6</v>
      </c>
      <c r="G211" s="11">
        <v>5</v>
      </c>
      <c r="H211" s="11">
        <v>2</v>
      </c>
      <c r="I211" s="11">
        <v>0</v>
      </c>
    </row>
    <row r="212" spans="1:9" x14ac:dyDescent="0.55000000000000004">
      <c r="A212" s="11">
        <v>1</v>
      </c>
      <c r="B212" s="11">
        <v>4</v>
      </c>
      <c r="C212" s="11">
        <v>2</v>
      </c>
      <c r="D212" s="11">
        <v>24</v>
      </c>
      <c r="E212" s="11">
        <v>5</v>
      </c>
      <c r="F212" s="11">
        <v>6</v>
      </c>
      <c r="G212" s="11">
        <v>2</v>
      </c>
      <c r="H212" s="11">
        <v>1</v>
      </c>
      <c r="I212" s="11">
        <v>0</v>
      </c>
    </row>
    <row r="213" spans="1:9" x14ac:dyDescent="0.55000000000000004">
      <c r="A213" s="11">
        <v>3</v>
      </c>
      <c r="B213" s="11">
        <v>4</v>
      </c>
      <c r="C213" s="11">
        <v>1</v>
      </c>
      <c r="D213" s="11">
        <v>24</v>
      </c>
      <c r="E213" s="11">
        <v>5</v>
      </c>
      <c r="F213" s="11">
        <v>4</v>
      </c>
      <c r="G213" s="11">
        <v>2</v>
      </c>
      <c r="H213" s="11">
        <v>2</v>
      </c>
      <c r="I213" s="11">
        <v>0</v>
      </c>
    </row>
    <row r="214" spans="1:9" x14ac:dyDescent="0.55000000000000004">
      <c r="A214" s="11">
        <v>0</v>
      </c>
      <c r="B214" s="11">
        <v>4</v>
      </c>
      <c r="C214" s="11">
        <v>1</v>
      </c>
      <c r="D214" s="11">
        <v>24</v>
      </c>
      <c r="E214" s="11">
        <v>5</v>
      </c>
      <c r="F214" s="11">
        <v>1</v>
      </c>
      <c r="G214" s="11">
        <v>1</v>
      </c>
      <c r="H214" s="11">
        <v>1</v>
      </c>
      <c r="I214" s="11">
        <v>1</v>
      </c>
    </row>
    <row r="215" spans="1:9" x14ac:dyDescent="0.55000000000000004">
      <c r="A215" s="11">
        <v>0</v>
      </c>
      <c r="B215" s="11">
        <v>5</v>
      </c>
      <c r="C215" s="11">
        <v>1</v>
      </c>
      <c r="D215" s="11">
        <v>24</v>
      </c>
      <c r="E215" s="11">
        <v>5</v>
      </c>
      <c r="F215" s="11">
        <v>6</v>
      </c>
      <c r="G215" s="11">
        <v>4</v>
      </c>
      <c r="H215" s="11">
        <v>1</v>
      </c>
      <c r="I215" s="11">
        <v>0</v>
      </c>
    </row>
    <row r="216" spans="1:9" x14ac:dyDescent="0.55000000000000004">
      <c r="A216" s="11">
        <v>4</v>
      </c>
      <c r="B216" s="11">
        <v>5</v>
      </c>
      <c r="C216" s="11">
        <v>1</v>
      </c>
      <c r="D216" s="11">
        <v>24</v>
      </c>
      <c r="E216" s="11">
        <v>6</v>
      </c>
      <c r="F216" s="11">
        <v>5</v>
      </c>
      <c r="G216" s="11">
        <v>1</v>
      </c>
      <c r="H216" s="11">
        <v>1</v>
      </c>
      <c r="I216" s="11">
        <v>0</v>
      </c>
    </row>
    <row r="217" spans="1:9" x14ac:dyDescent="0.55000000000000004">
      <c r="A217" s="11">
        <v>1</v>
      </c>
      <c r="B217" s="11">
        <v>5</v>
      </c>
      <c r="C217" s="11">
        <v>1</v>
      </c>
      <c r="D217" s="11">
        <v>24</v>
      </c>
      <c r="E217" s="11">
        <v>5</v>
      </c>
      <c r="F217" s="11">
        <v>6</v>
      </c>
      <c r="G217" s="11">
        <v>4</v>
      </c>
      <c r="H217" s="11">
        <v>2</v>
      </c>
      <c r="I217" s="11">
        <v>0</v>
      </c>
    </row>
    <row r="218" spans="1:9" x14ac:dyDescent="0.55000000000000004">
      <c r="A218" s="11">
        <v>3</v>
      </c>
      <c r="B218" s="11">
        <v>4</v>
      </c>
      <c r="C218" s="11">
        <v>1</v>
      </c>
      <c r="D218" s="11">
        <v>24</v>
      </c>
      <c r="E218" s="11">
        <v>7</v>
      </c>
      <c r="F218" s="11">
        <v>5</v>
      </c>
      <c r="G218" s="11">
        <v>2</v>
      </c>
      <c r="H218" s="11">
        <v>4</v>
      </c>
      <c r="I218" s="11">
        <v>0</v>
      </c>
    </row>
    <row r="219" spans="1:9" x14ac:dyDescent="0.55000000000000004">
      <c r="A219" s="11">
        <v>1</v>
      </c>
      <c r="B219" s="11">
        <v>5</v>
      </c>
      <c r="C219" s="11">
        <v>2</v>
      </c>
      <c r="D219" s="11">
        <v>24</v>
      </c>
      <c r="E219" s="11">
        <v>5</v>
      </c>
      <c r="F219" s="11">
        <v>4</v>
      </c>
      <c r="G219" s="11">
        <v>4</v>
      </c>
      <c r="H219" s="11">
        <v>2</v>
      </c>
      <c r="I219" s="11">
        <v>0</v>
      </c>
    </row>
    <row r="220" spans="1:9" x14ac:dyDescent="0.55000000000000004">
      <c r="A220" s="11">
        <v>2</v>
      </c>
      <c r="B220" s="11">
        <v>6</v>
      </c>
      <c r="C220" s="11">
        <v>2</v>
      </c>
      <c r="D220" s="11">
        <v>24</v>
      </c>
      <c r="E220" s="11">
        <v>7</v>
      </c>
      <c r="F220" s="11">
        <v>6</v>
      </c>
      <c r="G220" s="11">
        <v>3</v>
      </c>
      <c r="H220" s="11">
        <v>2</v>
      </c>
      <c r="I220" s="11">
        <v>1</v>
      </c>
    </row>
    <row r="221" spans="1:9" x14ac:dyDescent="0.55000000000000004">
      <c r="A221" s="11">
        <v>0</v>
      </c>
      <c r="B221" s="11">
        <v>6</v>
      </c>
      <c r="C221" s="11">
        <v>7</v>
      </c>
      <c r="D221" s="11">
        <v>25</v>
      </c>
      <c r="E221" s="11">
        <v>8</v>
      </c>
      <c r="F221" s="11">
        <v>5</v>
      </c>
      <c r="G221" s="11">
        <v>4</v>
      </c>
      <c r="H221" s="11">
        <v>1</v>
      </c>
      <c r="I221" s="11">
        <v>1</v>
      </c>
    </row>
    <row r="222" spans="1:9" x14ac:dyDescent="0.55000000000000004">
      <c r="A222" s="11">
        <v>1</v>
      </c>
      <c r="B222" s="11">
        <v>3</v>
      </c>
      <c r="C222" s="11">
        <v>1</v>
      </c>
      <c r="D222" s="11">
        <v>25</v>
      </c>
      <c r="E222" s="11">
        <v>4</v>
      </c>
      <c r="F222" s="11">
        <v>5</v>
      </c>
      <c r="G222" s="11">
        <v>2</v>
      </c>
      <c r="H222" s="11">
        <v>1</v>
      </c>
      <c r="I222" s="11">
        <v>0</v>
      </c>
    </row>
    <row r="223" spans="1:9" x14ac:dyDescent="0.55000000000000004">
      <c r="A223" s="11">
        <v>3</v>
      </c>
      <c r="B223" s="11">
        <v>5</v>
      </c>
      <c r="C223" s="11">
        <v>1</v>
      </c>
      <c r="D223" s="11">
        <v>25</v>
      </c>
      <c r="E223" s="11">
        <v>4</v>
      </c>
      <c r="F223" s="11">
        <v>4</v>
      </c>
      <c r="G223" s="11">
        <v>3</v>
      </c>
      <c r="H223" s="11">
        <v>1</v>
      </c>
      <c r="I223" s="11">
        <v>0</v>
      </c>
    </row>
    <row r="224" spans="1:9" x14ac:dyDescent="0.55000000000000004">
      <c r="A224" s="11">
        <v>4</v>
      </c>
      <c r="B224" s="11">
        <v>5</v>
      </c>
      <c r="C224" s="11">
        <v>2</v>
      </c>
      <c r="D224" s="11">
        <v>25</v>
      </c>
      <c r="E224" s="11">
        <v>4</v>
      </c>
      <c r="F224" s="11">
        <v>5</v>
      </c>
      <c r="G224" s="11">
        <v>1</v>
      </c>
      <c r="H224" s="11">
        <v>1</v>
      </c>
      <c r="I224" s="11">
        <v>0</v>
      </c>
    </row>
    <row r="225" spans="1:9" x14ac:dyDescent="0.55000000000000004">
      <c r="A225" s="11">
        <v>5</v>
      </c>
      <c r="B225" s="11">
        <v>5</v>
      </c>
      <c r="C225" s="11">
        <v>2</v>
      </c>
      <c r="D225" s="11">
        <v>25</v>
      </c>
      <c r="E225" s="11">
        <v>4</v>
      </c>
      <c r="F225" s="11">
        <v>4</v>
      </c>
      <c r="G225" s="11">
        <v>1</v>
      </c>
      <c r="H225" s="11">
        <v>1</v>
      </c>
      <c r="I225" s="11">
        <v>0</v>
      </c>
    </row>
    <row r="226" spans="1:9" x14ac:dyDescent="0.55000000000000004">
      <c r="A226" s="11">
        <v>0</v>
      </c>
      <c r="B226" s="11">
        <v>7</v>
      </c>
      <c r="C226" s="11">
        <v>3</v>
      </c>
      <c r="D226" s="11">
        <v>25</v>
      </c>
      <c r="E226" s="11">
        <v>7</v>
      </c>
      <c r="F226" s="11">
        <v>5</v>
      </c>
      <c r="G226" s="11">
        <v>5</v>
      </c>
      <c r="H226" s="11">
        <v>1</v>
      </c>
      <c r="I226" s="11">
        <v>1</v>
      </c>
    </row>
    <row r="227" spans="1:9" x14ac:dyDescent="0.55000000000000004">
      <c r="A227" s="11">
        <v>2</v>
      </c>
      <c r="B227" s="11">
        <v>4</v>
      </c>
      <c r="C227" s="11">
        <v>3</v>
      </c>
      <c r="D227" s="11">
        <v>25</v>
      </c>
      <c r="E227" s="11">
        <v>4</v>
      </c>
      <c r="F227" s="11">
        <v>1</v>
      </c>
      <c r="G227" s="11">
        <v>2</v>
      </c>
      <c r="H227" s="11">
        <v>1</v>
      </c>
      <c r="I227" s="11">
        <v>0</v>
      </c>
    </row>
    <row r="228" spans="1:9" x14ac:dyDescent="0.55000000000000004">
      <c r="A228" s="11">
        <v>5</v>
      </c>
      <c r="B228" s="11">
        <v>4</v>
      </c>
      <c r="C228" s="11">
        <v>1</v>
      </c>
      <c r="D228" s="11">
        <v>25</v>
      </c>
      <c r="E228" s="11">
        <v>6</v>
      </c>
      <c r="F228" s="11">
        <v>6</v>
      </c>
      <c r="G228" s="11">
        <v>3</v>
      </c>
      <c r="H228" s="11">
        <v>2</v>
      </c>
      <c r="I228" s="11">
        <v>1</v>
      </c>
    </row>
    <row r="229" spans="1:9" x14ac:dyDescent="0.55000000000000004">
      <c r="A229" s="11">
        <v>2</v>
      </c>
      <c r="B229" s="11">
        <v>4</v>
      </c>
      <c r="C229" s="11">
        <v>1</v>
      </c>
      <c r="D229" s="11">
        <v>25</v>
      </c>
      <c r="E229" s="11">
        <v>4</v>
      </c>
      <c r="F229" s="11">
        <v>4</v>
      </c>
      <c r="G229" s="11">
        <v>2</v>
      </c>
      <c r="H229" s="11">
        <v>1</v>
      </c>
      <c r="I229" s="11">
        <v>0</v>
      </c>
    </row>
    <row r="230" spans="1:9" x14ac:dyDescent="0.55000000000000004">
      <c r="A230" s="11">
        <v>5</v>
      </c>
      <c r="B230" s="11">
        <v>5</v>
      </c>
      <c r="C230" s="11">
        <v>2</v>
      </c>
      <c r="D230" s="11">
        <v>25</v>
      </c>
      <c r="E230" s="11">
        <v>5</v>
      </c>
      <c r="F230" s="11">
        <v>5</v>
      </c>
      <c r="G230" s="11">
        <v>4</v>
      </c>
      <c r="H230" s="11">
        <v>2</v>
      </c>
      <c r="I230" s="11">
        <v>1</v>
      </c>
    </row>
    <row r="231" spans="1:9" x14ac:dyDescent="0.55000000000000004">
      <c r="A231" s="11">
        <v>0</v>
      </c>
      <c r="B231" s="11">
        <v>5</v>
      </c>
      <c r="C231" s="11">
        <v>1</v>
      </c>
      <c r="D231" s="11">
        <v>25</v>
      </c>
      <c r="E231" s="11">
        <v>4</v>
      </c>
      <c r="F231" s="11">
        <v>5</v>
      </c>
      <c r="G231" s="11">
        <v>3</v>
      </c>
      <c r="H231" s="11">
        <v>1</v>
      </c>
      <c r="I231" s="11">
        <v>0</v>
      </c>
    </row>
    <row r="232" spans="1:9" x14ac:dyDescent="0.55000000000000004">
      <c r="A232" s="11">
        <v>2</v>
      </c>
      <c r="B232" s="11">
        <v>4</v>
      </c>
      <c r="C232" s="11">
        <v>1</v>
      </c>
      <c r="D232" s="11">
        <v>25</v>
      </c>
      <c r="E232" s="11">
        <v>5</v>
      </c>
      <c r="F232" s="11">
        <v>5</v>
      </c>
      <c r="G232" s="11">
        <v>2</v>
      </c>
      <c r="H232" s="11">
        <v>1</v>
      </c>
      <c r="I232" s="11">
        <v>0</v>
      </c>
    </row>
    <row r="233" spans="1:9" x14ac:dyDescent="0.55000000000000004">
      <c r="A233" s="11">
        <v>0</v>
      </c>
      <c r="B233" s="11">
        <v>5</v>
      </c>
      <c r="C233" s="11">
        <v>3</v>
      </c>
      <c r="D233" s="11">
        <v>25</v>
      </c>
      <c r="E233" s="11">
        <v>6</v>
      </c>
      <c r="F233" s="11">
        <v>1</v>
      </c>
      <c r="G233" s="11">
        <v>1</v>
      </c>
      <c r="H233" s="11">
        <v>1</v>
      </c>
      <c r="I233" s="11">
        <v>1</v>
      </c>
    </row>
    <row r="234" spans="1:9" x14ac:dyDescent="0.55000000000000004">
      <c r="A234" s="11">
        <v>2</v>
      </c>
      <c r="B234" s="11">
        <v>5</v>
      </c>
      <c r="C234" s="11">
        <v>3</v>
      </c>
      <c r="D234" s="11">
        <v>25</v>
      </c>
      <c r="E234" s="11">
        <v>5</v>
      </c>
      <c r="F234" s="11">
        <v>5</v>
      </c>
      <c r="G234" s="11">
        <v>5</v>
      </c>
      <c r="H234" s="11">
        <v>1</v>
      </c>
      <c r="I234" s="11">
        <v>0</v>
      </c>
    </row>
    <row r="235" spans="1:9" x14ac:dyDescent="0.55000000000000004">
      <c r="A235" s="11">
        <v>0</v>
      </c>
      <c r="B235" s="11">
        <v>5</v>
      </c>
      <c r="C235" s="11">
        <v>3</v>
      </c>
      <c r="D235" s="11">
        <v>25</v>
      </c>
      <c r="E235" s="11">
        <v>5</v>
      </c>
      <c r="F235" s="11">
        <v>5</v>
      </c>
      <c r="G235" s="11">
        <v>3</v>
      </c>
      <c r="H235" s="11">
        <v>1</v>
      </c>
      <c r="I235" s="11">
        <v>1</v>
      </c>
    </row>
    <row r="236" spans="1:9" x14ac:dyDescent="0.55000000000000004">
      <c r="A236" s="11">
        <v>2</v>
      </c>
      <c r="B236" s="11">
        <v>4</v>
      </c>
      <c r="C236" s="11">
        <v>2</v>
      </c>
      <c r="D236" s="11">
        <v>25</v>
      </c>
      <c r="E236" s="11">
        <v>6</v>
      </c>
      <c r="F236" s="11">
        <v>4</v>
      </c>
      <c r="G236" s="11">
        <v>3</v>
      </c>
      <c r="H236" s="11">
        <v>2</v>
      </c>
      <c r="I236" s="11">
        <v>1</v>
      </c>
    </row>
    <row r="237" spans="1:9" x14ac:dyDescent="0.55000000000000004">
      <c r="A237" s="11">
        <v>0</v>
      </c>
      <c r="B237" s="11">
        <v>4</v>
      </c>
      <c r="C237" s="11">
        <v>5</v>
      </c>
      <c r="D237" s="11">
        <v>25</v>
      </c>
      <c r="E237" s="11">
        <v>6</v>
      </c>
      <c r="F237" s="11">
        <v>5</v>
      </c>
      <c r="G237" s="11">
        <v>2</v>
      </c>
      <c r="H237" s="11">
        <v>2</v>
      </c>
      <c r="I237" s="11">
        <v>1</v>
      </c>
    </row>
    <row r="238" spans="1:9" x14ac:dyDescent="0.55000000000000004">
      <c r="A238" s="11">
        <v>3</v>
      </c>
      <c r="B238" s="11">
        <v>4</v>
      </c>
      <c r="C238" s="11">
        <v>2</v>
      </c>
      <c r="D238" s="11">
        <v>25</v>
      </c>
      <c r="E238" s="11">
        <v>5</v>
      </c>
      <c r="F238" s="11">
        <v>4</v>
      </c>
      <c r="G238" s="11">
        <v>1</v>
      </c>
      <c r="H238" s="11">
        <v>1</v>
      </c>
      <c r="I238" s="11">
        <v>0</v>
      </c>
    </row>
    <row r="239" spans="1:9" x14ac:dyDescent="0.55000000000000004">
      <c r="A239" s="11">
        <v>3</v>
      </c>
      <c r="B239" s="11">
        <v>4</v>
      </c>
      <c r="C239" s="11">
        <v>1</v>
      </c>
      <c r="D239" s="11">
        <v>25</v>
      </c>
      <c r="E239" s="11">
        <v>5</v>
      </c>
      <c r="F239" s="11">
        <v>5</v>
      </c>
      <c r="G239" s="11">
        <v>3</v>
      </c>
      <c r="H239" s="11">
        <v>1</v>
      </c>
      <c r="I239" s="11">
        <v>1</v>
      </c>
    </row>
    <row r="240" spans="1:9" x14ac:dyDescent="0.55000000000000004">
      <c r="A240" s="11">
        <v>2</v>
      </c>
      <c r="B240" s="11">
        <v>4</v>
      </c>
      <c r="C240" s="11">
        <v>1</v>
      </c>
      <c r="D240" s="11">
        <v>25</v>
      </c>
      <c r="E240" s="11">
        <v>4</v>
      </c>
      <c r="F240" s="11">
        <v>4</v>
      </c>
      <c r="G240" s="11">
        <v>2</v>
      </c>
      <c r="H240" s="11">
        <v>1</v>
      </c>
      <c r="I240" s="11">
        <v>0</v>
      </c>
    </row>
    <row r="241" spans="1:9" x14ac:dyDescent="0.55000000000000004">
      <c r="A241" s="11">
        <v>3</v>
      </c>
      <c r="B241" s="11">
        <v>5</v>
      </c>
      <c r="C241" s="11">
        <v>8</v>
      </c>
      <c r="D241" s="11">
        <v>25</v>
      </c>
      <c r="E241" s="11">
        <v>7</v>
      </c>
      <c r="F241" s="11">
        <v>6</v>
      </c>
      <c r="G241" s="11">
        <v>4</v>
      </c>
      <c r="H241" s="11">
        <v>5</v>
      </c>
      <c r="I241" s="11">
        <v>1</v>
      </c>
    </row>
    <row r="242" spans="1:9" x14ac:dyDescent="0.55000000000000004">
      <c r="A242" s="11">
        <v>2</v>
      </c>
      <c r="B242" s="11">
        <v>5</v>
      </c>
      <c r="C242" s="11">
        <v>1</v>
      </c>
      <c r="D242" s="11">
        <v>25</v>
      </c>
      <c r="E242" s="11">
        <v>5</v>
      </c>
      <c r="F242" s="11">
        <v>4</v>
      </c>
      <c r="G242" s="11">
        <v>4</v>
      </c>
      <c r="H242" s="11">
        <v>1</v>
      </c>
      <c r="I242" s="11">
        <v>0</v>
      </c>
    </row>
    <row r="243" spans="1:9" x14ac:dyDescent="0.55000000000000004">
      <c r="A243" s="11">
        <v>1</v>
      </c>
      <c r="B243" s="11">
        <v>3</v>
      </c>
      <c r="C243" s="11">
        <v>5</v>
      </c>
      <c r="D243" s="11">
        <v>25</v>
      </c>
      <c r="E243" s="11">
        <v>4</v>
      </c>
      <c r="F243" s="11">
        <v>5</v>
      </c>
      <c r="G243" s="11">
        <v>2</v>
      </c>
      <c r="H243" s="11">
        <v>1</v>
      </c>
      <c r="I243" s="11">
        <v>0</v>
      </c>
    </row>
    <row r="244" spans="1:9" x14ac:dyDescent="0.55000000000000004">
      <c r="A244" s="11">
        <v>1</v>
      </c>
      <c r="B244" s="11">
        <v>3</v>
      </c>
      <c r="C244" s="11">
        <v>1</v>
      </c>
      <c r="D244" s="11">
        <v>25</v>
      </c>
      <c r="E244" s="11">
        <v>6</v>
      </c>
      <c r="F244" s="11">
        <v>5</v>
      </c>
      <c r="G244" s="11">
        <v>2</v>
      </c>
      <c r="H244" s="11">
        <v>2</v>
      </c>
      <c r="I244" s="11">
        <v>0</v>
      </c>
    </row>
    <row r="245" spans="1:9" x14ac:dyDescent="0.55000000000000004">
      <c r="A245" s="11">
        <v>2</v>
      </c>
      <c r="B245" s="11">
        <v>4</v>
      </c>
      <c r="C245" s="11">
        <v>6</v>
      </c>
      <c r="D245" s="11">
        <v>25</v>
      </c>
      <c r="E245" s="11">
        <v>6</v>
      </c>
      <c r="F245" s="11">
        <v>4</v>
      </c>
      <c r="G245" s="11">
        <v>2</v>
      </c>
      <c r="H245" s="11">
        <v>3</v>
      </c>
      <c r="I245" s="11">
        <v>0</v>
      </c>
    </row>
    <row r="246" spans="1:9" x14ac:dyDescent="0.55000000000000004">
      <c r="A246" s="11">
        <v>3</v>
      </c>
      <c r="B246" s="11">
        <v>3</v>
      </c>
      <c r="C246" s="11">
        <v>2</v>
      </c>
      <c r="D246" s="11">
        <v>25</v>
      </c>
      <c r="E246" s="11">
        <v>4</v>
      </c>
      <c r="F246" s="11">
        <v>5</v>
      </c>
      <c r="G246" s="11">
        <v>1</v>
      </c>
      <c r="H246" s="11">
        <v>1</v>
      </c>
      <c r="I246" s="11">
        <v>0</v>
      </c>
    </row>
    <row r="247" spans="1:9" x14ac:dyDescent="0.55000000000000004">
      <c r="A247" s="11">
        <v>3</v>
      </c>
      <c r="B247" s="11">
        <v>5</v>
      </c>
      <c r="C247" s="11">
        <v>1</v>
      </c>
      <c r="D247" s="11">
        <v>25</v>
      </c>
      <c r="E247" s="11">
        <v>8</v>
      </c>
      <c r="F247" s="11">
        <v>5</v>
      </c>
      <c r="G247" s="11">
        <v>3</v>
      </c>
      <c r="H247" s="11">
        <v>1</v>
      </c>
      <c r="I247" s="11">
        <v>1</v>
      </c>
    </row>
    <row r="248" spans="1:9" x14ac:dyDescent="0.55000000000000004">
      <c r="A248" s="11">
        <v>0</v>
      </c>
      <c r="B248" s="11">
        <v>3</v>
      </c>
      <c r="C248" s="11">
        <v>1</v>
      </c>
      <c r="D248" s="11">
        <v>25</v>
      </c>
      <c r="E248" s="11">
        <v>5</v>
      </c>
      <c r="F248" s="11">
        <v>5</v>
      </c>
      <c r="G248" s="11">
        <v>1</v>
      </c>
      <c r="H248" s="11">
        <v>1</v>
      </c>
      <c r="I248" s="11">
        <v>0</v>
      </c>
    </row>
    <row r="249" spans="1:9" x14ac:dyDescent="0.55000000000000004">
      <c r="A249" s="11">
        <v>1</v>
      </c>
      <c r="B249" s="11">
        <v>5</v>
      </c>
      <c r="C249" s="11">
        <v>2</v>
      </c>
      <c r="D249" s="11">
        <v>25</v>
      </c>
      <c r="E249" s="11">
        <v>5</v>
      </c>
      <c r="F249" s="11">
        <v>5</v>
      </c>
      <c r="G249" s="11">
        <v>3</v>
      </c>
      <c r="H249" s="11">
        <v>2</v>
      </c>
      <c r="I249" s="11">
        <v>0</v>
      </c>
    </row>
    <row r="250" spans="1:9" x14ac:dyDescent="0.55000000000000004">
      <c r="A250" s="11">
        <v>0</v>
      </c>
      <c r="B250" s="11">
        <v>1</v>
      </c>
      <c r="C250" s="11">
        <v>1</v>
      </c>
      <c r="D250" s="11">
        <v>25</v>
      </c>
      <c r="E250" s="11">
        <v>4</v>
      </c>
      <c r="F250" s="11">
        <v>1</v>
      </c>
      <c r="G250" s="11">
        <v>1</v>
      </c>
      <c r="H250" s="11">
        <v>1</v>
      </c>
      <c r="I250" s="11">
        <v>0</v>
      </c>
    </row>
    <row r="251" spans="1:9" x14ac:dyDescent="0.55000000000000004">
      <c r="A251" s="11">
        <v>0</v>
      </c>
      <c r="B251" s="11">
        <v>8</v>
      </c>
      <c r="C251" s="11">
        <v>8</v>
      </c>
      <c r="D251" s="11">
        <v>25</v>
      </c>
      <c r="E251" s="11">
        <v>8</v>
      </c>
      <c r="F251" s="11">
        <v>6</v>
      </c>
      <c r="G251" s="11">
        <v>6</v>
      </c>
      <c r="H251" s="11">
        <v>1</v>
      </c>
      <c r="I251" s="11">
        <v>1</v>
      </c>
    </row>
    <row r="252" spans="1:9" x14ac:dyDescent="0.55000000000000004">
      <c r="A252" s="11">
        <v>0</v>
      </c>
      <c r="B252" s="11">
        <v>5</v>
      </c>
      <c r="C252" s="11">
        <v>2</v>
      </c>
      <c r="D252" s="11">
        <v>25</v>
      </c>
      <c r="E252" s="11">
        <v>4</v>
      </c>
      <c r="F252" s="11">
        <v>5</v>
      </c>
      <c r="G252" s="11">
        <v>3</v>
      </c>
      <c r="H252" s="11">
        <v>2</v>
      </c>
      <c r="I252" s="11">
        <v>0</v>
      </c>
    </row>
    <row r="253" spans="1:9" x14ac:dyDescent="0.55000000000000004">
      <c r="A253" s="11">
        <v>0</v>
      </c>
      <c r="B253" s="11">
        <v>5</v>
      </c>
      <c r="C253" s="11">
        <v>2</v>
      </c>
      <c r="D253" s="11">
        <v>25</v>
      </c>
      <c r="E253" s="11">
        <v>4</v>
      </c>
      <c r="F253" s="11">
        <v>5</v>
      </c>
      <c r="G253" s="11">
        <v>3</v>
      </c>
      <c r="H253" s="11">
        <v>1</v>
      </c>
      <c r="I253" s="11">
        <v>0</v>
      </c>
    </row>
    <row r="254" spans="1:9" x14ac:dyDescent="0.55000000000000004">
      <c r="A254" s="11">
        <v>2</v>
      </c>
      <c r="B254" s="11">
        <v>4</v>
      </c>
      <c r="C254" s="11">
        <v>2</v>
      </c>
      <c r="D254" s="11">
        <v>25</v>
      </c>
      <c r="E254" s="11">
        <v>4</v>
      </c>
      <c r="F254" s="11">
        <v>5</v>
      </c>
      <c r="G254" s="11">
        <v>2</v>
      </c>
      <c r="H254" s="11">
        <v>1</v>
      </c>
      <c r="I254" s="11">
        <v>0</v>
      </c>
    </row>
    <row r="255" spans="1:9" x14ac:dyDescent="0.55000000000000004">
      <c r="A255" s="11">
        <v>2</v>
      </c>
      <c r="B255" s="11">
        <v>3</v>
      </c>
      <c r="C255" s="11">
        <v>1</v>
      </c>
      <c r="D255" s="11">
        <v>25</v>
      </c>
      <c r="E255" s="11">
        <v>3</v>
      </c>
      <c r="F255" s="11">
        <v>5</v>
      </c>
      <c r="G255" s="11">
        <v>3</v>
      </c>
      <c r="H255" s="11">
        <v>1</v>
      </c>
      <c r="I255" s="11">
        <v>0</v>
      </c>
    </row>
    <row r="256" spans="1:9" x14ac:dyDescent="0.55000000000000004">
      <c r="A256" s="11">
        <v>4</v>
      </c>
      <c r="B256" s="11">
        <v>5</v>
      </c>
      <c r="C256" s="11">
        <v>1</v>
      </c>
      <c r="D256" s="11">
        <v>25</v>
      </c>
      <c r="E256" s="11">
        <v>4</v>
      </c>
      <c r="F256" s="11">
        <v>6</v>
      </c>
      <c r="G256" s="11">
        <v>2</v>
      </c>
      <c r="H256" s="11">
        <v>1</v>
      </c>
      <c r="I256" s="11">
        <v>0</v>
      </c>
    </row>
    <row r="257" spans="1:9" x14ac:dyDescent="0.55000000000000004">
      <c r="A257" s="11">
        <v>3</v>
      </c>
      <c r="B257" s="11">
        <v>4</v>
      </c>
      <c r="C257" s="11">
        <v>2</v>
      </c>
      <c r="D257" s="11">
        <v>25</v>
      </c>
      <c r="E257" s="11">
        <v>4</v>
      </c>
      <c r="F257" s="11">
        <v>5</v>
      </c>
      <c r="G257" s="11">
        <v>3</v>
      </c>
      <c r="H257" s="11">
        <v>2</v>
      </c>
      <c r="I257" s="11">
        <v>0</v>
      </c>
    </row>
    <row r="258" spans="1:9" x14ac:dyDescent="0.55000000000000004">
      <c r="A258" s="11">
        <v>1</v>
      </c>
      <c r="B258" s="11">
        <v>5</v>
      </c>
      <c r="C258" s="11">
        <v>1</v>
      </c>
      <c r="D258" s="11">
        <v>25</v>
      </c>
      <c r="E258" s="11">
        <v>5</v>
      </c>
      <c r="F258" s="11">
        <v>3</v>
      </c>
      <c r="G258" s="11">
        <v>4</v>
      </c>
      <c r="H258" s="11">
        <v>1</v>
      </c>
      <c r="I258" s="11">
        <v>0</v>
      </c>
    </row>
    <row r="259" spans="1:9" x14ac:dyDescent="0.55000000000000004">
      <c r="A259" s="11">
        <v>0</v>
      </c>
      <c r="B259" s="11">
        <v>3</v>
      </c>
      <c r="C259" s="11">
        <v>1</v>
      </c>
      <c r="D259" s="11">
        <v>25</v>
      </c>
      <c r="E259" s="11">
        <v>3</v>
      </c>
      <c r="F259" s="11">
        <v>1</v>
      </c>
      <c r="G259" s="11">
        <v>1</v>
      </c>
      <c r="H259" s="11">
        <v>1</v>
      </c>
      <c r="I259" s="11">
        <v>0</v>
      </c>
    </row>
    <row r="260" spans="1:9" x14ac:dyDescent="0.55000000000000004">
      <c r="A260" s="11">
        <v>2</v>
      </c>
      <c r="B260" s="11">
        <v>4</v>
      </c>
      <c r="C260" s="11">
        <v>6</v>
      </c>
      <c r="D260" s="11">
        <v>25</v>
      </c>
      <c r="E260" s="11">
        <v>4</v>
      </c>
      <c r="F260" s="11">
        <v>4</v>
      </c>
      <c r="G260" s="11">
        <v>2</v>
      </c>
      <c r="H260" s="11">
        <v>2</v>
      </c>
      <c r="I260" s="11">
        <v>0</v>
      </c>
    </row>
    <row r="261" spans="1:9" x14ac:dyDescent="0.55000000000000004">
      <c r="A261" s="11">
        <v>1</v>
      </c>
      <c r="B261" s="11">
        <v>3</v>
      </c>
      <c r="C261" s="11">
        <v>2</v>
      </c>
      <c r="D261" s="11">
        <v>25</v>
      </c>
      <c r="E261" s="11">
        <v>4</v>
      </c>
      <c r="F261" s="11">
        <v>5</v>
      </c>
      <c r="G261" s="11">
        <v>3</v>
      </c>
      <c r="H261" s="11">
        <v>1</v>
      </c>
      <c r="I261" s="11">
        <v>0</v>
      </c>
    </row>
    <row r="262" spans="1:9" x14ac:dyDescent="0.55000000000000004">
      <c r="A262" s="11">
        <v>2</v>
      </c>
      <c r="B262" s="11">
        <v>5</v>
      </c>
      <c r="C262" s="11">
        <v>1</v>
      </c>
      <c r="D262" s="11">
        <v>25</v>
      </c>
      <c r="E262" s="11">
        <v>7</v>
      </c>
      <c r="F262" s="11">
        <v>4</v>
      </c>
      <c r="G262" s="11">
        <v>3</v>
      </c>
      <c r="H262" s="11">
        <v>6</v>
      </c>
      <c r="I262" s="11">
        <v>1</v>
      </c>
    </row>
    <row r="263" spans="1:9" x14ac:dyDescent="0.55000000000000004">
      <c r="A263" s="11">
        <v>0</v>
      </c>
      <c r="B263" s="11">
        <v>5</v>
      </c>
      <c r="C263" s="11">
        <v>1</v>
      </c>
      <c r="D263" s="11">
        <v>25</v>
      </c>
      <c r="E263" s="11">
        <v>4</v>
      </c>
      <c r="F263" s="11">
        <v>4</v>
      </c>
      <c r="G263" s="11">
        <v>1</v>
      </c>
      <c r="H263" s="11">
        <v>1</v>
      </c>
      <c r="I263" s="11">
        <v>0</v>
      </c>
    </row>
    <row r="264" spans="1:9" x14ac:dyDescent="0.55000000000000004">
      <c r="A264" s="11">
        <v>3</v>
      </c>
      <c r="B264" s="11">
        <v>5</v>
      </c>
      <c r="C264" s="11">
        <v>1</v>
      </c>
      <c r="D264" s="11">
        <v>25</v>
      </c>
      <c r="E264" s="11">
        <v>5</v>
      </c>
      <c r="F264" s="11">
        <v>4</v>
      </c>
      <c r="G264" s="11">
        <v>1</v>
      </c>
      <c r="H264" s="11">
        <v>1</v>
      </c>
      <c r="I264" s="11">
        <v>1</v>
      </c>
    </row>
    <row r="265" spans="1:9" x14ac:dyDescent="0.55000000000000004">
      <c r="A265" s="11">
        <v>2</v>
      </c>
      <c r="B265" s="11">
        <v>4</v>
      </c>
      <c r="C265" s="11">
        <v>2</v>
      </c>
      <c r="D265" s="11">
        <v>25</v>
      </c>
      <c r="E265" s="11">
        <v>6</v>
      </c>
      <c r="F265" s="11">
        <v>5</v>
      </c>
      <c r="G265" s="11">
        <v>3</v>
      </c>
      <c r="H265" s="11">
        <v>2</v>
      </c>
      <c r="I265" s="11">
        <v>0</v>
      </c>
    </row>
    <row r="266" spans="1:9" x14ac:dyDescent="0.55000000000000004">
      <c r="A266" s="11">
        <v>2</v>
      </c>
      <c r="B266" s="11">
        <v>3</v>
      </c>
      <c r="C266" s="11">
        <v>1</v>
      </c>
      <c r="D266" s="11">
        <v>25</v>
      </c>
      <c r="E266" s="11">
        <v>4</v>
      </c>
      <c r="F266" s="11">
        <v>4</v>
      </c>
      <c r="G266" s="11">
        <v>1</v>
      </c>
      <c r="H266" s="11">
        <v>1</v>
      </c>
      <c r="I266" s="11">
        <v>0</v>
      </c>
    </row>
    <row r="267" spans="1:9" x14ac:dyDescent="0.55000000000000004">
      <c r="A267" s="11">
        <v>1</v>
      </c>
      <c r="B267" s="11">
        <v>5</v>
      </c>
      <c r="C267" s="11">
        <v>2</v>
      </c>
      <c r="D267" s="11">
        <v>25</v>
      </c>
      <c r="E267" s="11">
        <v>5</v>
      </c>
      <c r="F267" s="11">
        <v>6</v>
      </c>
      <c r="G267" s="11">
        <v>3</v>
      </c>
      <c r="H267" s="11">
        <v>2</v>
      </c>
      <c r="I267" s="11">
        <v>0</v>
      </c>
    </row>
    <row r="268" spans="1:9" x14ac:dyDescent="0.55000000000000004">
      <c r="A268" s="11">
        <v>3</v>
      </c>
      <c r="B268" s="11">
        <v>4</v>
      </c>
      <c r="C268" s="11">
        <v>1</v>
      </c>
      <c r="D268" s="11">
        <v>25</v>
      </c>
      <c r="E268" s="11">
        <v>5</v>
      </c>
      <c r="F268" s="11">
        <v>5</v>
      </c>
      <c r="G268" s="11">
        <v>2</v>
      </c>
      <c r="H268" s="11">
        <v>1</v>
      </c>
      <c r="I268" s="11">
        <v>0</v>
      </c>
    </row>
    <row r="269" spans="1:9" x14ac:dyDescent="0.55000000000000004">
      <c r="A269" s="11">
        <v>3</v>
      </c>
      <c r="B269" s="11">
        <v>4</v>
      </c>
      <c r="C269" s="11">
        <v>1</v>
      </c>
      <c r="D269" s="11">
        <v>26</v>
      </c>
      <c r="E269" s="11">
        <v>4</v>
      </c>
      <c r="F269" s="11">
        <v>4</v>
      </c>
      <c r="G269" s="11">
        <v>3</v>
      </c>
      <c r="H269" s="11">
        <v>1</v>
      </c>
      <c r="I269" s="11">
        <v>1</v>
      </c>
    </row>
    <row r="270" spans="1:9" x14ac:dyDescent="0.55000000000000004">
      <c r="A270" s="11">
        <v>3</v>
      </c>
      <c r="B270" s="11">
        <v>5</v>
      </c>
      <c r="C270" s="11">
        <v>1</v>
      </c>
      <c r="D270" s="11">
        <v>26</v>
      </c>
      <c r="E270" s="11">
        <v>8</v>
      </c>
      <c r="F270" s="11">
        <v>5</v>
      </c>
      <c r="G270" s="11">
        <v>3</v>
      </c>
      <c r="H270" s="11">
        <v>1</v>
      </c>
      <c r="I270" s="11">
        <v>0</v>
      </c>
    </row>
    <row r="271" spans="1:9" x14ac:dyDescent="0.55000000000000004">
      <c r="A271" s="11">
        <v>1</v>
      </c>
      <c r="B271" s="11">
        <v>3</v>
      </c>
      <c r="C271" s="11">
        <v>2</v>
      </c>
      <c r="D271" s="11">
        <v>26</v>
      </c>
      <c r="E271" s="11">
        <v>5</v>
      </c>
      <c r="F271" s="11">
        <v>4</v>
      </c>
      <c r="G271" s="11">
        <v>2</v>
      </c>
      <c r="H271" s="11">
        <v>1</v>
      </c>
      <c r="I271" s="11">
        <v>0</v>
      </c>
    </row>
    <row r="272" spans="1:9" x14ac:dyDescent="0.55000000000000004">
      <c r="A272" s="11">
        <v>5</v>
      </c>
      <c r="B272" s="11">
        <v>4</v>
      </c>
      <c r="C272" s="11">
        <v>2</v>
      </c>
      <c r="D272" s="11">
        <v>26</v>
      </c>
      <c r="E272" s="11">
        <v>6</v>
      </c>
      <c r="F272" s="11">
        <v>5</v>
      </c>
      <c r="G272" s="11">
        <v>3</v>
      </c>
      <c r="H272" s="11">
        <v>2</v>
      </c>
      <c r="I272" s="11">
        <v>0</v>
      </c>
    </row>
    <row r="273" spans="1:9" x14ac:dyDescent="0.55000000000000004">
      <c r="A273" s="11">
        <v>0</v>
      </c>
      <c r="B273" s="11">
        <v>6</v>
      </c>
      <c r="C273" s="11">
        <v>1</v>
      </c>
      <c r="D273" s="11">
        <v>26</v>
      </c>
      <c r="E273" s="11">
        <v>6</v>
      </c>
      <c r="F273" s="11">
        <v>1</v>
      </c>
      <c r="G273" s="11">
        <v>1</v>
      </c>
      <c r="H273" s="11">
        <v>1</v>
      </c>
      <c r="I273" s="11">
        <v>1</v>
      </c>
    </row>
    <row r="274" spans="1:9" x14ac:dyDescent="0.55000000000000004">
      <c r="A274" s="11">
        <v>2</v>
      </c>
      <c r="B274" s="11">
        <v>5</v>
      </c>
      <c r="C274" s="11">
        <v>1</v>
      </c>
      <c r="D274" s="11">
        <v>26</v>
      </c>
      <c r="E274" s="11">
        <v>5</v>
      </c>
      <c r="F274" s="11">
        <v>5</v>
      </c>
      <c r="G274" s="11">
        <v>3</v>
      </c>
      <c r="H274" s="11">
        <v>1</v>
      </c>
      <c r="I274" s="11">
        <v>0</v>
      </c>
    </row>
    <row r="275" spans="1:9" x14ac:dyDescent="0.55000000000000004">
      <c r="A275" s="11">
        <v>1</v>
      </c>
      <c r="B275" s="11">
        <v>7</v>
      </c>
      <c r="C275" s="11">
        <v>2</v>
      </c>
      <c r="D275" s="11">
        <v>26</v>
      </c>
      <c r="E275" s="11">
        <v>4</v>
      </c>
      <c r="F275" s="11">
        <v>2</v>
      </c>
      <c r="G275" s="11">
        <v>4</v>
      </c>
      <c r="H275" s="11">
        <v>1</v>
      </c>
      <c r="I275" s="11">
        <v>1</v>
      </c>
    </row>
    <row r="276" spans="1:9" x14ac:dyDescent="0.55000000000000004">
      <c r="A276" s="11">
        <v>2</v>
      </c>
      <c r="B276" s="11">
        <v>3</v>
      </c>
      <c r="C276" s="11">
        <v>2</v>
      </c>
      <c r="D276" s="11">
        <v>26</v>
      </c>
      <c r="E276" s="11">
        <v>4</v>
      </c>
      <c r="F276" s="11">
        <v>5</v>
      </c>
      <c r="G276" s="11">
        <v>2</v>
      </c>
      <c r="H276" s="11">
        <v>1</v>
      </c>
      <c r="I276" s="11">
        <v>0</v>
      </c>
    </row>
    <row r="277" spans="1:9" x14ac:dyDescent="0.55000000000000004">
      <c r="A277" s="11">
        <v>0</v>
      </c>
      <c r="B277" s="11">
        <v>8</v>
      </c>
      <c r="C277" s="11">
        <v>1</v>
      </c>
      <c r="D277" s="11">
        <v>26</v>
      </c>
      <c r="E277" s="11">
        <v>6</v>
      </c>
      <c r="F277" s="11">
        <v>8</v>
      </c>
      <c r="G277" s="11">
        <v>4</v>
      </c>
      <c r="H277" s="11">
        <v>2</v>
      </c>
      <c r="I277" s="11">
        <v>1</v>
      </c>
    </row>
    <row r="278" spans="1:9" x14ac:dyDescent="0.55000000000000004">
      <c r="A278" s="11">
        <v>4</v>
      </c>
      <c r="B278" s="11">
        <v>5</v>
      </c>
      <c r="C278" s="11">
        <v>3</v>
      </c>
      <c r="D278" s="11">
        <v>26</v>
      </c>
      <c r="E278" s="11">
        <v>5</v>
      </c>
      <c r="F278" s="11">
        <v>5</v>
      </c>
      <c r="G278" s="11">
        <v>4</v>
      </c>
      <c r="H278" s="11">
        <v>1</v>
      </c>
      <c r="I278" s="11">
        <v>1</v>
      </c>
    </row>
    <row r="279" spans="1:9" x14ac:dyDescent="0.55000000000000004">
      <c r="A279" s="11">
        <v>1</v>
      </c>
      <c r="B279" s="11">
        <v>3</v>
      </c>
      <c r="C279" s="11">
        <v>3</v>
      </c>
      <c r="D279" s="11">
        <v>26</v>
      </c>
      <c r="E279" s="11">
        <v>5</v>
      </c>
      <c r="F279" s="11">
        <v>5</v>
      </c>
      <c r="G279" s="11">
        <v>2</v>
      </c>
      <c r="H279" s="11">
        <v>1</v>
      </c>
      <c r="I279" s="11">
        <v>0</v>
      </c>
    </row>
    <row r="280" spans="1:9" x14ac:dyDescent="0.55000000000000004">
      <c r="A280" s="11">
        <v>0</v>
      </c>
      <c r="B280" s="11">
        <v>5</v>
      </c>
      <c r="C280" s="11">
        <v>1</v>
      </c>
      <c r="D280" s="11">
        <v>26</v>
      </c>
      <c r="E280" s="11">
        <v>5</v>
      </c>
      <c r="F280" s="11">
        <v>5</v>
      </c>
      <c r="G280" s="11">
        <v>1</v>
      </c>
      <c r="H280" s="11">
        <v>1</v>
      </c>
      <c r="I280" s="11">
        <v>0</v>
      </c>
    </row>
    <row r="281" spans="1:9" x14ac:dyDescent="0.55000000000000004">
      <c r="A281" s="11">
        <v>4</v>
      </c>
      <c r="B281" s="11">
        <v>6</v>
      </c>
      <c r="C281" s="11">
        <v>2</v>
      </c>
      <c r="D281" s="11">
        <v>26</v>
      </c>
      <c r="E281" s="11">
        <v>7</v>
      </c>
      <c r="F281" s="11">
        <v>5</v>
      </c>
      <c r="G281" s="11">
        <v>1</v>
      </c>
      <c r="H281" s="11">
        <v>1</v>
      </c>
      <c r="I281" s="11">
        <v>1</v>
      </c>
    </row>
    <row r="282" spans="1:9" x14ac:dyDescent="0.55000000000000004">
      <c r="A282" s="11">
        <v>4</v>
      </c>
      <c r="B282" s="11">
        <v>3</v>
      </c>
      <c r="C282" s="11">
        <v>1</v>
      </c>
      <c r="D282" s="11">
        <v>26</v>
      </c>
      <c r="E282" s="11">
        <v>4</v>
      </c>
      <c r="F282" s="11">
        <v>4</v>
      </c>
      <c r="G282" s="11">
        <v>2</v>
      </c>
      <c r="H282" s="11">
        <v>1</v>
      </c>
      <c r="I282" s="11">
        <v>0</v>
      </c>
    </row>
    <row r="283" spans="1:9" x14ac:dyDescent="0.55000000000000004">
      <c r="A283" s="11">
        <v>2</v>
      </c>
      <c r="B283" s="11">
        <v>5</v>
      </c>
      <c r="C283" s="11">
        <v>1</v>
      </c>
      <c r="D283" s="11">
        <v>26</v>
      </c>
      <c r="E283" s="11">
        <v>5</v>
      </c>
      <c r="F283" s="11">
        <v>5</v>
      </c>
      <c r="G283" s="11">
        <v>2</v>
      </c>
      <c r="H283" s="11">
        <v>1</v>
      </c>
      <c r="I283" s="11">
        <v>0</v>
      </c>
    </row>
    <row r="284" spans="1:9" x14ac:dyDescent="0.55000000000000004">
      <c r="A284" s="11">
        <v>0</v>
      </c>
      <c r="B284" s="11">
        <v>6</v>
      </c>
      <c r="C284" s="11">
        <v>1</v>
      </c>
      <c r="D284" s="11">
        <v>26</v>
      </c>
      <c r="E284" s="11">
        <v>7</v>
      </c>
      <c r="F284" s="11">
        <v>5</v>
      </c>
      <c r="G284" s="11">
        <v>4</v>
      </c>
      <c r="H284" s="11">
        <v>3</v>
      </c>
      <c r="I284" s="11">
        <v>0</v>
      </c>
    </row>
    <row r="285" spans="1:9" x14ac:dyDescent="0.55000000000000004">
      <c r="A285" s="11">
        <v>3</v>
      </c>
      <c r="B285" s="11">
        <v>3</v>
      </c>
      <c r="C285" s="11">
        <v>1</v>
      </c>
      <c r="D285" s="11">
        <v>26</v>
      </c>
      <c r="E285" s="11">
        <v>4</v>
      </c>
      <c r="F285" s="11">
        <v>5</v>
      </c>
      <c r="G285" s="11">
        <v>2</v>
      </c>
      <c r="H285" s="11">
        <v>1</v>
      </c>
      <c r="I285" s="11">
        <v>0</v>
      </c>
    </row>
    <row r="286" spans="1:9" x14ac:dyDescent="0.55000000000000004">
      <c r="A286" s="11">
        <v>2</v>
      </c>
      <c r="B286" s="11">
        <v>6</v>
      </c>
      <c r="C286" s="11">
        <v>2</v>
      </c>
      <c r="D286" s="11">
        <v>26</v>
      </c>
      <c r="E286" s="11">
        <v>5</v>
      </c>
      <c r="F286" s="11">
        <v>4</v>
      </c>
      <c r="G286" s="11">
        <v>3</v>
      </c>
      <c r="H286" s="11">
        <v>2</v>
      </c>
      <c r="I286" s="11">
        <v>0</v>
      </c>
    </row>
    <row r="287" spans="1:9" x14ac:dyDescent="0.55000000000000004">
      <c r="A287" s="11">
        <v>1</v>
      </c>
      <c r="B287" s="11">
        <v>6</v>
      </c>
      <c r="C287" s="11">
        <v>2</v>
      </c>
      <c r="D287" s="11">
        <v>26</v>
      </c>
      <c r="E287" s="11">
        <v>5</v>
      </c>
      <c r="F287" s="11">
        <v>6</v>
      </c>
      <c r="G287" s="11">
        <v>4</v>
      </c>
      <c r="H287" s="11">
        <v>2</v>
      </c>
      <c r="I287" s="11">
        <v>0</v>
      </c>
    </row>
    <row r="288" spans="1:9" x14ac:dyDescent="0.55000000000000004">
      <c r="A288" s="11">
        <v>0</v>
      </c>
      <c r="B288" s="11">
        <v>5</v>
      </c>
      <c r="C288" s="11">
        <v>1</v>
      </c>
      <c r="D288" s="11">
        <v>26</v>
      </c>
      <c r="E288" s="11">
        <v>6</v>
      </c>
      <c r="F288" s="11">
        <v>7</v>
      </c>
      <c r="G288" s="11">
        <v>4</v>
      </c>
      <c r="H288" s="11">
        <v>2</v>
      </c>
      <c r="I288" s="11">
        <v>0</v>
      </c>
    </row>
    <row r="289" spans="1:9" x14ac:dyDescent="0.55000000000000004">
      <c r="A289" s="11">
        <v>0</v>
      </c>
      <c r="B289" s="11">
        <v>5</v>
      </c>
      <c r="C289" s="11">
        <v>1</v>
      </c>
      <c r="D289" s="11">
        <v>26</v>
      </c>
      <c r="E289" s="11">
        <v>4</v>
      </c>
      <c r="F289" s="11">
        <v>6</v>
      </c>
      <c r="G289" s="11">
        <v>4</v>
      </c>
      <c r="H289" s="11">
        <v>1</v>
      </c>
      <c r="I289" s="11">
        <v>0</v>
      </c>
    </row>
    <row r="290" spans="1:9" x14ac:dyDescent="0.55000000000000004">
      <c r="A290" s="11">
        <v>0</v>
      </c>
      <c r="B290" s="11">
        <v>4</v>
      </c>
      <c r="C290" s="11">
        <v>1</v>
      </c>
      <c r="D290" s="11">
        <v>26</v>
      </c>
      <c r="E290" s="11">
        <v>5</v>
      </c>
      <c r="F290" s="11">
        <v>5</v>
      </c>
      <c r="G290" s="11">
        <v>2</v>
      </c>
      <c r="H290" s="11">
        <v>1</v>
      </c>
      <c r="I290" s="11">
        <v>0</v>
      </c>
    </row>
    <row r="291" spans="1:9" x14ac:dyDescent="0.55000000000000004">
      <c r="A291" s="11">
        <v>1</v>
      </c>
      <c r="B291" s="11">
        <v>3</v>
      </c>
      <c r="C291" s="11">
        <v>2</v>
      </c>
      <c r="D291" s="11">
        <v>26</v>
      </c>
      <c r="E291" s="11">
        <v>3</v>
      </c>
      <c r="F291" s="11">
        <v>5</v>
      </c>
      <c r="G291" s="11">
        <v>1</v>
      </c>
      <c r="H291" s="11">
        <v>1</v>
      </c>
      <c r="I291" s="11">
        <v>0</v>
      </c>
    </row>
    <row r="292" spans="1:9" x14ac:dyDescent="0.55000000000000004">
      <c r="A292" s="11">
        <v>3</v>
      </c>
      <c r="B292" s="11">
        <v>4</v>
      </c>
      <c r="C292" s="11">
        <v>1</v>
      </c>
      <c r="D292" s="11">
        <v>26</v>
      </c>
      <c r="E292" s="11">
        <v>5</v>
      </c>
      <c r="F292" s="11">
        <v>6</v>
      </c>
      <c r="G292" s="11">
        <v>3</v>
      </c>
      <c r="H292" s="11">
        <v>2</v>
      </c>
      <c r="I292" s="11">
        <v>0</v>
      </c>
    </row>
    <row r="293" spans="1:9" x14ac:dyDescent="0.55000000000000004">
      <c r="A293" s="11">
        <v>6</v>
      </c>
      <c r="B293" s="11">
        <v>1</v>
      </c>
      <c r="C293" s="11">
        <v>1</v>
      </c>
      <c r="D293" s="11">
        <v>26</v>
      </c>
      <c r="E293" s="11">
        <v>5</v>
      </c>
      <c r="F293" s="11">
        <v>1</v>
      </c>
      <c r="G293" s="11">
        <v>1</v>
      </c>
      <c r="H293" s="11">
        <v>1</v>
      </c>
      <c r="I293" s="11">
        <v>0</v>
      </c>
    </row>
    <row r="294" spans="1:9" x14ac:dyDescent="0.55000000000000004">
      <c r="A294" s="11">
        <v>1</v>
      </c>
      <c r="B294" s="11">
        <v>3</v>
      </c>
      <c r="C294" s="11">
        <v>2</v>
      </c>
      <c r="D294" s="11">
        <v>26</v>
      </c>
      <c r="E294" s="11">
        <v>5</v>
      </c>
      <c r="F294" s="11">
        <v>3</v>
      </c>
      <c r="G294" s="11">
        <v>2</v>
      </c>
      <c r="H294" s="11">
        <v>2</v>
      </c>
      <c r="I294" s="11">
        <v>0</v>
      </c>
    </row>
    <row r="295" spans="1:9" x14ac:dyDescent="0.55000000000000004">
      <c r="A295" s="11">
        <v>6</v>
      </c>
      <c r="B295" s="11">
        <v>4</v>
      </c>
      <c r="C295" s="11">
        <v>3</v>
      </c>
      <c r="D295" s="11">
        <v>26</v>
      </c>
      <c r="E295" s="11">
        <v>5</v>
      </c>
      <c r="F295" s="11">
        <v>6</v>
      </c>
      <c r="G295" s="11">
        <v>3</v>
      </c>
      <c r="H295" s="11">
        <v>1</v>
      </c>
      <c r="I295" s="11">
        <v>0</v>
      </c>
    </row>
    <row r="296" spans="1:9" x14ac:dyDescent="0.55000000000000004">
      <c r="A296" s="11">
        <v>0</v>
      </c>
      <c r="B296" s="11">
        <v>6</v>
      </c>
      <c r="C296" s="11">
        <v>1</v>
      </c>
      <c r="D296" s="11">
        <v>26</v>
      </c>
      <c r="E296" s="11">
        <v>7</v>
      </c>
      <c r="F296" s="11">
        <v>5</v>
      </c>
      <c r="G296" s="11">
        <v>3</v>
      </c>
      <c r="H296" s="11">
        <v>1</v>
      </c>
      <c r="I296" s="11">
        <v>1</v>
      </c>
    </row>
    <row r="297" spans="1:9" x14ac:dyDescent="0.55000000000000004">
      <c r="A297" s="11">
        <v>4</v>
      </c>
      <c r="B297" s="11">
        <v>6</v>
      </c>
      <c r="C297" s="11">
        <v>3</v>
      </c>
      <c r="D297" s="11">
        <v>26</v>
      </c>
      <c r="E297" s="11">
        <v>5</v>
      </c>
      <c r="F297" s="11">
        <v>5</v>
      </c>
      <c r="G297" s="11">
        <v>1</v>
      </c>
      <c r="H297" s="11">
        <v>1</v>
      </c>
      <c r="I297" s="11">
        <v>0</v>
      </c>
    </row>
    <row r="298" spans="1:9" x14ac:dyDescent="0.55000000000000004">
      <c r="A298" s="11">
        <v>2</v>
      </c>
      <c r="B298" s="11">
        <v>5</v>
      </c>
      <c r="C298" s="11">
        <v>2</v>
      </c>
      <c r="D298" s="11">
        <v>26</v>
      </c>
      <c r="E298" s="11">
        <v>5</v>
      </c>
      <c r="F298" s="11">
        <v>5</v>
      </c>
      <c r="G298" s="11">
        <v>3</v>
      </c>
      <c r="H298" s="11">
        <v>2</v>
      </c>
      <c r="I298" s="11">
        <v>0</v>
      </c>
    </row>
    <row r="299" spans="1:9" x14ac:dyDescent="0.55000000000000004">
      <c r="A299" s="11">
        <v>3</v>
      </c>
      <c r="B299" s="11">
        <v>4</v>
      </c>
      <c r="C299" s="11">
        <v>2</v>
      </c>
      <c r="D299" s="11">
        <v>26</v>
      </c>
      <c r="E299" s="11">
        <v>5</v>
      </c>
      <c r="F299" s="11">
        <v>3</v>
      </c>
      <c r="G299" s="11">
        <v>2</v>
      </c>
      <c r="H299" s="11">
        <v>1</v>
      </c>
      <c r="I299" s="11">
        <v>0</v>
      </c>
    </row>
    <row r="300" spans="1:9" x14ac:dyDescent="0.55000000000000004">
      <c r="A300" s="11">
        <v>0</v>
      </c>
      <c r="B300" s="11">
        <v>6</v>
      </c>
      <c r="C300" s="11">
        <v>1</v>
      </c>
      <c r="D300" s="11">
        <v>26</v>
      </c>
      <c r="E300" s="11">
        <v>8</v>
      </c>
      <c r="F300" s="11">
        <v>6</v>
      </c>
      <c r="G300" s="11">
        <v>4</v>
      </c>
      <c r="H300" s="11">
        <v>5</v>
      </c>
      <c r="I300" s="11">
        <v>1</v>
      </c>
    </row>
    <row r="301" spans="1:9" x14ac:dyDescent="0.55000000000000004">
      <c r="A301" s="11">
        <v>1</v>
      </c>
      <c r="B301" s="11">
        <v>5</v>
      </c>
      <c r="C301" s="11">
        <v>1</v>
      </c>
      <c r="D301" s="11">
        <v>26</v>
      </c>
      <c r="E301" s="11">
        <v>5</v>
      </c>
      <c r="F301" s="11">
        <v>5</v>
      </c>
      <c r="G301" s="11">
        <v>1</v>
      </c>
      <c r="H301" s="11">
        <v>1</v>
      </c>
      <c r="I301" s="11">
        <v>0</v>
      </c>
    </row>
    <row r="302" spans="1:9" x14ac:dyDescent="0.55000000000000004">
      <c r="A302" s="11">
        <v>3</v>
      </c>
      <c r="B302" s="11">
        <v>5</v>
      </c>
      <c r="C302" s="11">
        <v>3</v>
      </c>
      <c r="D302" s="11">
        <v>27</v>
      </c>
      <c r="E302" s="11">
        <v>6</v>
      </c>
      <c r="F302" s="11">
        <v>6</v>
      </c>
      <c r="G302" s="11">
        <v>4</v>
      </c>
      <c r="H302" s="11">
        <v>3</v>
      </c>
      <c r="I302" s="11">
        <v>0</v>
      </c>
    </row>
    <row r="303" spans="1:9" x14ac:dyDescent="0.55000000000000004">
      <c r="A303" s="11">
        <v>2</v>
      </c>
      <c r="B303" s="11">
        <v>5</v>
      </c>
      <c r="C303" s="11">
        <v>2</v>
      </c>
      <c r="D303" s="11">
        <v>27</v>
      </c>
      <c r="E303" s="11">
        <v>4</v>
      </c>
      <c r="F303" s="11">
        <v>5</v>
      </c>
      <c r="G303" s="11">
        <v>4</v>
      </c>
      <c r="H303" s="11">
        <v>1</v>
      </c>
      <c r="I303" s="11">
        <v>1</v>
      </c>
    </row>
    <row r="304" spans="1:9" x14ac:dyDescent="0.55000000000000004">
      <c r="A304" s="11">
        <v>4</v>
      </c>
      <c r="B304" s="11">
        <v>4</v>
      </c>
      <c r="C304" s="11">
        <v>1</v>
      </c>
      <c r="D304" s="11">
        <v>27</v>
      </c>
      <c r="E304" s="11">
        <v>6</v>
      </c>
      <c r="F304" s="11">
        <v>6</v>
      </c>
      <c r="G304" s="11">
        <v>3</v>
      </c>
      <c r="H304" s="11">
        <v>1</v>
      </c>
      <c r="I304" s="11">
        <v>0</v>
      </c>
    </row>
    <row r="305" spans="1:9" x14ac:dyDescent="0.55000000000000004">
      <c r="A305" s="11">
        <v>5</v>
      </c>
      <c r="B305" s="11">
        <v>5</v>
      </c>
      <c r="C305" s="11">
        <v>1</v>
      </c>
      <c r="D305" s="11">
        <v>27</v>
      </c>
      <c r="E305" s="11">
        <v>4</v>
      </c>
      <c r="F305" s="11">
        <v>5</v>
      </c>
      <c r="G305" s="11">
        <v>3</v>
      </c>
      <c r="H305" s="11">
        <v>1</v>
      </c>
      <c r="I305" s="11">
        <v>0</v>
      </c>
    </row>
    <row r="306" spans="1:9" x14ac:dyDescent="0.55000000000000004">
      <c r="A306" s="11">
        <v>2</v>
      </c>
      <c r="B306" s="11">
        <v>4</v>
      </c>
      <c r="C306" s="11">
        <v>3</v>
      </c>
      <c r="D306" s="11">
        <v>27</v>
      </c>
      <c r="E306" s="11">
        <v>5</v>
      </c>
      <c r="F306" s="11">
        <v>5</v>
      </c>
      <c r="G306" s="11">
        <v>3</v>
      </c>
      <c r="H306" s="11">
        <v>2</v>
      </c>
      <c r="I306" s="11">
        <v>0</v>
      </c>
    </row>
    <row r="307" spans="1:9" x14ac:dyDescent="0.55000000000000004">
      <c r="A307" s="11">
        <v>2</v>
      </c>
      <c r="B307" s="11">
        <v>5</v>
      </c>
      <c r="C307" s="11">
        <v>3</v>
      </c>
      <c r="D307" s="11">
        <v>27</v>
      </c>
      <c r="E307" s="11">
        <v>4</v>
      </c>
      <c r="F307" s="11">
        <v>5</v>
      </c>
      <c r="G307" s="11">
        <v>1</v>
      </c>
      <c r="H307" s="11">
        <v>1</v>
      </c>
      <c r="I307" s="11">
        <v>0</v>
      </c>
    </row>
    <row r="308" spans="1:9" x14ac:dyDescent="0.55000000000000004">
      <c r="A308" s="11">
        <v>1</v>
      </c>
      <c r="B308" s="11">
        <v>3</v>
      </c>
      <c r="C308" s="11">
        <v>1</v>
      </c>
      <c r="D308" s="11">
        <v>27</v>
      </c>
      <c r="E308" s="11">
        <v>4</v>
      </c>
      <c r="F308" s="11">
        <v>8</v>
      </c>
      <c r="G308" s="11">
        <v>1</v>
      </c>
      <c r="H308" s="11">
        <v>1</v>
      </c>
      <c r="I308" s="11">
        <v>0</v>
      </c>
    </row>
    <row r="309" spans="1:9" x14ac:dyDescent="0.55000000000000004">
      <c r="A309" s="11">
        <v>0</v>
      </c>
      <c r="B309" s="11">
        <v>6</v>
      </c>
      <c r="C309" s="11">
        <v>1</v>
      </c>
      <c r="D309" s="11">
        <v>27</v>
      </c>
      <c r="E309" s="11">
        <v>5</v>
      </c>
      <c r="F309" s="11">
        <v>6</v>
      </c>
      <c r="G309" s="11">
        <v>3</v>
      </c>
      <c r="H309" s="11">
        <v>3</v>
      </c>
      <c r="I309" s="11">
        <v>0</v>
      </c>
    </row>
    <row r="310" spans="1:9" x14ac:dyDescent="0.55000000000000004">
      <c r="A310" s="11">
        <v>5</v>
      </c>
      <c r="B310" s="11">
        <v>4</v>
      </c>
      <c r="C310" s="11">
        <v>1</v>
      </c>
      <c r="D310" s="11">
        <v>27</v>
      </c>
      <c r="E310" s="11">
        <v>3</v>
      </c>
      <c r="F310" s="11">
        <v>4</v>
      </c>
      <c r="G310" s="11">
        <v>1</v>
      </c>
      <c r="H310" s="11">
        <v>1</v>
      </c>
      <c r="I310" s="11">
        <v>0</v>
      </c>
    </row>
    <row r="311" spans="1:9" x14ac:dyDescent="0.55000000000000004">
      <c r="A311" s="11">
        <v>2</v>
      </c>
      <c r="B311" s="11">
        <v>3</v>
      </c>
      <c r="C311" s="11">
        <v>1</v>
      </c>
      <c r="D311" s="11">
        <v>27</v>
      </c>
      <c r="E311" s="11">
        <v>4</v>
      </c>
      <c r="F311" s="11">
        <v>5</v>
      </c>
      <c r="G311" s="11">
        <v>2</v>
      </c>
      <c r="H311" s="11">
        <v>1</v>
      </c>
      <c r="I311" s="11">
        <v>0</v>
      </c>
    </row>
    <row r="312" spans="1:9" x14ac:dyDescent="0.55000000000000004">
      <c r="A312" s="11">
        <v>5</v>
      </c>
      <c r="B312" s="11">
        <v>3</v>
      </c>
      <c r="C312" s="11">
        <v>2</v>
      </c>
      <c r="D312" s="11">
        <v>27</v>
      </c>
      <c r="E312" s="11">
        <v>5</v>
      </c>
      <c r="F312" s="11">
        <v>5</v>
      </c>
      <c r="G312" s="11">
        <v>3</v>
      </c>
      <c r="H312" s="11">
        <v>1</v>
      </c>
      <c r="I312" s="11">
        <v>0</v>
      </c>
    </row>
    <row r="313" spans="1:9" x14ac:dyDescent="0.55000000000000004">
      <c r="A313" s="11">
        <v>0</v>
      </c>
      <c r="B313" s="11">
        <v>3</v>
      </c>
      <c r="C313" s="11">
        <v>2</v>
      </c>
      <c r="D313" s="11">
        <v>27</v>
      </c>
      <c r="E313" s="11">
        <v>5</v>
      </c>
      <c r="F313" s="11">
        <v>5</v>
      </c>
      <c r="G313" s="11">
        <v>1</v>
      </c>
      <c r="H313" s="11">
        <v>1</v>
      </c>
      <c r="I313" s="11">
        <v>0</v>
      </c>
    </row>
    <row r="314" spans="1:9" x14ac:dyDescent="0.55000000000000004">
      <c r="A314" s="11">
        <v>2</v>
      </c>
      <c r="B314" s="11">
        <v>4</v>
      </c>
      <c r="C314" s="11">
        <v>1</v>
      </c>
      <c r="D314" s="11">
        <v>27</v>
      </c>
      <c r="E314" s="11">
        <v>6</v>
      </c>
      <c r="F314" s="11">
        <v>6</v>
      </c>
      <c r="G314" s="11">
        <v>1</v>
      </c>
      <c r="H314" s="11">
        <v>1</v>
      </c>
      <c r="I314" s="11">
        <v>0</v>
      </c>
    </row>
    <row r="315" spans="1:9" x14ac:dyDescent="0.55000000000000004">
      <c r="A315" s="11">
        <v>3</v>
      </c>
      <c r="B315" s="11">
        <v>4</v>
      </c>
      <c r="C315" s="11">
        <v>3</v>
      </c>
      <c r="D315" s="11">
        <v>27</v>
      </c>
      <c r="E315" s="11">
        <v>6</v>
      </c>
      <c r="F315" s="11">
        <v>1</v>
      </c>
      <c r="G315" s="11">
        <v>1</v>
      </c>
      <c r="H315" s="11">
        <v>1</v>
      </c>
      <c r="I315" s="11">
        <v>1</v>
      </c>
    </row>
    <row r="316" spans="1:9" x14ac:dyDescent="0.55000000000000004">
      <c r="A316" s="11">
        <v>2</v>
      </c>
      <c r="B316" s="11">
        <v>4</v>
      </c>
      <c r="C316" s="11">
        <v>2</v>
      </c>
      <c r="D316" s="11">
        <v>27</v>
      </c>
      <c r="E316" s="11">
        <v>7</v>
      </c>
      <c r="F316" s="11">
        <v>5</v>
      </c>
      <c r="G316" s="11">
        <v>2</v>
      </c>
      <c r="H316" s="11">
        <v>1</v>
      </c>
      <c r="I316" s="11">
        <v>1</v>
      </c>
    </row>
    <row r="317" spans="1:9" x14ac:dyDescent="0.55000000000000004">
      <c r="A317" s="11">
        <v>5</v>
      </c>
      <c r="B317" s="11">
        <v>6</v>
      </c>
      <c r="C317" s="11">
        <v>1</v>
      </c>
      <c r="D317" s="11">
        <v>27</v>
      </c>
      <c r="E317" s="11">
        <v>7</v>
      </c>
      <c r="F317" s="11">
        <v>5</v>
      </c>
      <c r="G317" s="11">
        <v>1</v>
      </c>
      <c r="H317" s="11">
        <v>1</v>
      </c>
      <c r="I317" s="11">
        <v>1</v>
      </c>
    </row>
    <row r="318" spans="1:9" x14ac:dyDescent="0.55000000000000004">
      <c r="A318" s="11">
        <v>1</v>
      </c>
      <c r="B318" s="11">
        <v>3</v>
      </c>
      <c r="C318" s="11">
        <v>2</v>
      </c>
      <c r="D318" s="11">
        <v>27</v>
      </c>
      <c r="E318" s="11">
        <v>4</v>
      </c>
      <c r="F318" s="11">
        <v>5</v>
      </c>
      <c r="G318" s="11">
        <v>1</v>
      </c>
      <c r="H318" s="11">
        <v>1</v>
      </c>
      <c r="I318" s="11">
        <v>0</v>
      </c>
    </row>
    <row r="319" spans="1:9" x14ac:dyDescent="0.55000000000000004">
      <c r="A319" s="11">
        <v>6</v>
      </c>
      <c r="B319" s="11">
        <v>6</v>
      </c>
      <c r="C319" s="11">
        <v>2</v>
      </c>
      <c r="D319" s="11">
        <v>27</v>
      </c>
      <c r="E319" s="11">
        <v>7</v>
      </c>
      <c r="F319" s="11">
        <v>6</v>
      </c>
      <c r="G319" s="11">
        <v>4</v>
      </c>
      <c r="H319" s="11">
        <v>2</v>
      </c>
      <c r="I319" s="11">
        <v>0</v>
      </c>
    </row>
    <row r="320" spans="1:9" x14ac:dyDescent="0.55000000000000004">
      <c r="A320" s="11">
        <v>3</v>
      </c>
      <c r="B320" s="11">
        <v>4</v>
      </c>
      <c r="C320" s="11">
        <v>2</v>
      </c>
      <c r="D320" s="11">
        <v>27</v>
      </c>
      <c r="E320" s="11">
        <v>6</v>
      </c>
      <c r="F320" s="11">
        <v>5</v>
      </c>
      <c r="G320" s="11">
        <v>3</v>
      </c>
      <c r="H320" s="11">
        <v>2</v>
      </c>
      <c r="I320" s="11">
        <v>1</v>
      </c>
    </row>
    <row r="321" spans="1:9" x14ac:dyDescent="0.55000000000000004">
      <c r="A321" s="11">
        <v>0</v>
      </c>
      <c r="B321" s="11">
        <v>4</v>
      </c>
      <c r="C321" s="11">
        <v>2</v>
      </c>
      <c r="D321" s="11">
        <v>27</v>
      </c>
      <c r="E321" s="11">
        <v>4</v>
      </c>
      <c r="F321" s="11">
        <v>6</v>
      </c>
      <c r="G321" s="11">
        <v>1</v>
      </c>
      <c r="H321" s="11">
        <v>1</v>
      </c>
      <c r="I321" s="11">
        <v>0</v>
      </c>
    </row>
    <row r="322" spans="1:9" x14ac:dyDescent="0.55000000000000004">
      <c r="A322" s="11">
        <v>6</v>
      </c>
      <c r="B322" s="11">
        <v>3</v>
      </c>
      <c r="C322" s="11">
        <v>1</v>
      </c>
      <c r="D322" s="11">
        <v>27</v>
      </c>
      <c r="E322" s="11">
        <v>5</v>
      </c>
      <c r="F322" s="11">
        <v>4</v>
      </c>
      <c r="G322" s="11">
        <v>3</v>
      </c>
      <c r="H322" s="11">
        <v>1</v>
      </c>
      <c r="I322" s="11">
        <v>0</v>
      </c>
    </row>
    <row r="323" spans="1:9" x14ac:dyDescent="0.55000000000000004">
      <c r="A323" s="11">
        <v>0</v>
      </c>
      <c r="B323" s="11">
        <v>5</v>
      </c>
      <c r="C323" s="11">
        <v>1</v>
      </c>
      <c r="D323" s="11">
        <v>27</v>
      </c>
      <c r="E323" s="11">
        <v>7</v>
      </c>
      <c r="F323" s="11">
        <v>6</v>
      </c>
      <c r="G323" s="11">
        <v>4</v>
      </c>
      <c r="H323" s="11">
        <v>3</v>
      </c>
      <c r="I323" s="11">
        <v>0</v>
      </c>
    </row>
    <row r="324" spans="1:9" x14ac:dyDescent="0.55000000000000004">
      <c r="A324" s="11">
        <v>3</v>
      </c>
      <c r="B324" s="11">
        <v>4</v>
      </c>
      <c r="C324" s="11">
        <v>1</v>
      </c>
      <c r="D324" s="11">
        <v>27</v>
      </c>
      <c r="E324" s="11">
        <v>5</v>
      </c>
      <c r="F324" s="11">
        <v>5</v>
      </c>
      <c r="G324" s="11">
        <v>1</v>
      </c>
      <c r="H324" s="11">
        <v>1</v>
      </c>
      <c r="I324" s="11">
        <v>0</v>
      </c>
    </row>
    <row r="325" spans="1:9" x14ac:dyDescent="0.55000000000000004">
      <c r="A325" s="11">
        <v>0</v>
      </c>
      <c r="B325" s="11">
        <v>4</v>
      </c>
      <c r="C325" s="11">
        <v>3</v>
      </c>
      <c r="D325" s="11">
        <v>27</v>
      </c>
      <c r="E325" s="11">
        <v>5</v>
      </c>
      <c r="F325" s="11">
        <v>6</v>
      </c>
      <c r="G325" s="11">
        <v>2</v>
      </c>
      <c r="H325" s="11">
        <v>1</v>
      </c>
      <c r="I325" s="11">
        <v>0</v>
      </c>
    </row>
    <row r="326" spans="1:9" x14ac:dyDescent="0.55000000000000004">
      <c r="A326" s="11">
        <v>3</v>
      </c>
      <c r="B326" s="11">
        <v>4</v>
      </c>
      <c r="C326" s="11">
        <v>3</v>
      </c>
      <c r="D326" s="11">
        <v>27</v>
      </c>
      <c r="E326" s="11">
        <v>5</v>
      </c>
      <c r="F326" s="11">
        <v>5</v>
      </c>
      <c r="G326" s="11">
        <v>3</v>
      </c>
      <c r="H326" s="11">
        <v>2</v>
      </c>
      <c r="I326" s="11">
        <v>0</v>
      </c>
    </row>
    <row r="327" spans="1:9" x14ac:dyDescent="0.55000000000000004">
      <c r="A327" s="11">
        <v>1</v>
      </c>
      <c r="B327" s="11">
        <v>5</v>
      </c>
      <c r="C327" s="11">
        <v>2</v>
      </c>
      <c r="D327" s="11">
        <v>27</v>
      </c>
      <c r="E327" s="11">
        <v>5</v>
      </c>
      <c r="F327" s="11">
        <v>4</v>
      </c>
      <c r="G327" s="11">
        <v>2</v>
      </c>
      <c r="H327" s="11">
        <v>2</v>
      </c>
      <c r="I327" s="11">
        <v>0</v>
      </c>
    </row>
    <row r="328" spans="1:9" x14ac:dyDescent="0.55000000000000004">
      <c r="A328" s="11">
        <v>2</v>
      </c>
      <c r="B328" s="11">
        <v>4</v>
      </c>
      <c r="C328" s="11">
        <v>2</v>
      </c>
      <c r="D328" s="11">
        <v>27</v>
      </c>
      <c r="E328" s="11">
        <v>5</v>
      </c>
      <c r="F328" s="11">
        <v>4</v>
      </c>
      <c r="G328" s="11">
        <v>1</v>
      </c>
      <c r="H328" s="11">
        <v>1</v>
      </c>
      <c r="I328" s="11">
        <v>0</v>
      </c>
    </row>
    <row r="329" spans="1:9" x14ac:dyDescent="0.55000000000000004">
      <c r="A329" s="11">
        <v>3</v>
      </c>
      <c r="B329" s="11">
        <v>5</v>
      </c>
      <c r="C329" s="11">
        <v>5</v>
      </c>
      <c r="D329" s="11">
        <v>27</v>
      </c>
      <c r="E329" s="11">
        <v>4</v>
      </c>
      <c r="F329" s="11">
        <v>6</v>
      </c>
      <c r="G329" s="11">
        <v>3</v>
      </c>
      <c r="H329" s="11">
        <v>1</v>
      </c>
      <c r="I329" s="11">
        <v>1</v>
      </c>
    </row>
    <row r="330" spans="1:9" x14ac:dyDescent="0.55000000000000004">
      <c r="A330" s="11">
        <v>4</v>
      </c>
      <c r="B330" s="11">
        <v>4</v>
      </c>
      <c r="C330" s="11">
        <v>2</v>
      </c>
      <c r="D330" s="11">
        <v>27</v>
      </c>
      <c r="E330" s="11">
        <v>6</v>
      </c>
      <c r="F330" s="11">
        <v>6</v>
      </c>
      <c r="G330" s="11">
        <v>1</v>
      </c>
      <c r="H330" s="11">
        <v>1</v>
      </c>
      <c r="I330" s="11">
        <v>1</v>
      </c>
    </row>
    <row r="331" spans="1:9" x14ac:dyDescent="0.55000000000000004">
      <c r="A331" s="11">
        <v>4</v>
      </c>
      <c r="B331" s="11">
        <v>4</v>
      </c>
      <c r="C331" s="11">
        <v>1</v>
      </c>
      <c r="D331" s="11">
        <v>27</v>
      </c>
      <c r="E331" s="11">
        <v>5</v>
      </c>
      <c r="F331" s="11">
        <v>5</v>
      </c>
      <c r="G331" s="11">
        <v>2</v>
      </c>
      <c r="H331" s="11">
        <v>1</v>
      </c>
      <c r="I331" s="11">
        <v>0</v>
      </c>
    </row>
    <row r="332" spans="1:9" x14ac:dyDescent="0.55000000000000004">
      <c r="A332" s="11">
        <v>1</v>
      </c>
      <c r="B332" s="11">
        <v>6</v>
      </c>
      <c r="C332" s="11">
        <v>1</v>
      </c>
      <c r="D332" s="11">
        <v>27</v>
      </c>
      <c r="E332" s="11">
        <v>6</v>
      </c>
      <c r="F332" s="11">
        <v>7</v>
      </c>
      <c r="G332" s="11">
        <v>4</v>
      </c>
      <c r="H332" s="11">
        <v>1</v>
      </c>
      <c r="I332" s="11">
        <v>1</v>
      </c>
    </row>
    <row r="333" spans="1:9" x14ac:dyDescent="0.55000000000000004">
      <c r="A333" s="11">
        <v>2</v>
      </c>
      <c r="B333" s="11">
        <v>5</v>
      </c>
      <c r="C333" s="11">
        <v>1</v>
      </c>
      <c r="D333" s="11">
        <v>27</v>
      </c>
      <c r="E333" s="11">
        <v>5</v>
      </c>
      <c r="F333" s="11">
        <v>5</v>
      </c>
      <c r="G333" s="11">
        <v>3</v>
      </c>
      <c r="H333" s="11">
        <v>1</v>
      </c>
      <c r="I333" s="11">
        <v>0</v>
      </c>
    </row>
    <row r="334" spans="1:9" x14ac:dyDescent="0.55000000000000004">
      <c r="A334" s="11">
        <v>3</v>
      </c>
      <c r="B334" s="11">
        <v>4</v>
      </c>
      <c r="C334" s="11">
        <v>3</v>
      </c>
      <c r="D334" s="11">
        <v>28</v>
      </c>
      <c r="E334" s="11">
        <v>7</v>
      </c>
      <c r="F334" s="11">
        <v>5</v>
      </c>
      <c r="G334" s="11">
        <v>3</v>
      </c>
      <c r="H334" s="11">
        <v>3</v>
      </c>
      <c r="I334" s="11">
        <v>1</v>
      </c>
    </row>
    <row r="335" spans="1:9" x14ac:dyDescent="0.55000000000000004">
      <c r="A335" s="11">
        <v>6</v>
      </c>
      <c r="B335" s="11">
        <v>3</v>
      </c>
      <c r="C335" s="11">
        <v>1</v>
      </c>
      <c r="D335" s="11">
        <v>28</v>
      </c>
      <c r="E335" s="11">
        <v>4</v>
      </c>
      <c r="F335" s="11">
        <v>7</v>
      </c>
      <c r="G335" s="11">
        <v>1</v>
      </c>
      <c r="H335" s="11">
        <v>1</v>
      </c>
      <c r="I335" s="11">
        <v>0</v>
      </c>
    </row>
    <row r="336" spans="1:9" x14ac:dyDescent="0.55000000000000004">
      <c r="A336" s="11">
        <v>2</v>
      </c>
      <c r="B336" s="11">
        <v>4</v>
      </c>
      <c r="C336" s="11">
        <v>3</v>
      </c>
      <c r="D336" s="11">
        <v>28</v>
      </c>
      <c r="E336" s="11">
        <v>5</v>
      </c>
      <c r="F336" s="11">
        <v>5</v>
      </c>
      <c r="G336" s="11">
        <v>2</v>
      </c>
      <c r="H336" s="11">
        <v>1</v>
      </c>
      <c r="I336" s="11">
        <v>1</v>
      </c>
    </row>
    <row r="337" spans="1:9" x14ac:dyDescent="0.55000000000000004">
      <c r="A337" s="11">
        <v>5</v>
      </c>
      <c r="B337" s="11">
        <v>5</v>
      </c>
      <c r="C337" s="11">
        <v>1</v>
      </c>
      <c r="D337" s="11">
        <v>28</v>
      </c>
      <c r="E337" s="11">
        <v>5</v>
      </c>
      <c r="F337" s="11">
        <v>5</v>
      </c>
      <c r="G337" s="11">
        <v>3</v>
      </c>
      <c r="H337" s="11">
        <v>4</v>
      </c>
      <c r="I337" s="11">
        <v>0</v>
      </c>
    </row>
    <row r="338" spans="1:9" x14ac:dyDescent="0.55000000000000004">
      <c r="A338" s="11">
        <v>1</v>
      </c>
      <c r="B338" s="11">
        <v>5</v>
      </c>
      <c r="C338" s="11">
        <v>1</v>
      </c>
      <c r="D338" s="11">
        <v>28</v>
      </c>
      <c r="E338" s="11">
        <v>6</v>
      </c>
      <c r="F338" s="11">
        <v>6</v>
      </c>
      <c r="G338" s="11">
        <v>1</v>
      </c>
      <c r="H338" s="11">
        <v>1</v>
      </c>
      <c r="I338" s="11">
        <v>0</v>
      </c>
    </row>
    <row r="339" spans="1:9" x14ac:dyDescent="0.55000000000000004">
      <c r="A339" s="11">
        <v>2</v>
      </c>
      <c r="B339" s="11">
        <v>4</v>
      </c>
      <c r="C339" s="11">
        <v>1</v>
      </c>
      <c r="D339" s="11">
        <v>28</v>
      </c>
      <c r="E339" s="11">
        <v>6</v>
      </c>
      <c r="F339" s="11">
        <v>1</v>
      </c>
      <c r="G339" s="11">
        <v>1</v>
      </c>
      <c r="H339" s="11">
        <v>1</v>
      </c>
      <c r="I339" s="11">
        <v>1</v>
      </c>
    </row>
    <row r="340" spans="1:9" x14ac:dyDescent="0.55000000000000004">
      <c r="A340" s="11">
        <v>0</v>
      </c>
      <c r="B340" s="11">
        <v>5</v>
      </c>
      <c r="C340" s="11">
        <v>1</v>
      </c>
      <c r="D340" s="11">
        <v>28</v>
      </c>
      <c r="E340" s="11">
        <v>6</v>
      </c>
      <c r="F340" s="11">
        <v>5</v>
      </c>
      <c r="G340" s="11">
        <v>1</v>
      </c>
      <c r="H340" s="11">
        <v>1</v>
      </c>
      <c r="I340" s="11">
        <v>1</v>
      </c>
    </row>
    <row r="341" spans="1:9" x14ac:dyDescent="0.55000000000000004">
      <c r="A341" s="11">
        <v>6</v>
      </c>
      <c r="B341" s="11">
        <v>5</v>
      </c>
      <c r="C341" s="11">
        <v>3</v>
      </c>
      <c r="D341" s="11">
        <v>28</v>
      </c>
      <c r="E341" s="11">
        <v>7</v>
      </c>
      <c r="F341" s="11">
        <v>5</v>
      </c>
      <c r="G341" s="11">
        <v>3</v>
      </c>
      <c r="H341" s="11">
        <v>2</v>
      </c>
      <c r="I341" s="11">
        <v>0</v>
      </c>
    </row>
    <row r="342" spans="1:9" x14ac:dyDescent="0.55000000000000004">
      <c r="A342" s="11">
        <v>5</v>
      </c>
      <c r="B342" s="11">
        <v>7</v>
      </c>
      <c r="C342" s="11">
        <v>1</v>
      </c>
      <c r="D342" s="11">
        <v>28</v>
      </c>
      <c r="E342" s="11">
        <v>5</v>
      </c>
      <c r="F342" s="11">
        <v>7</v>
      </c>
      <c r="G342" s="11">
        <v>1</v>
      </c>
      <c r="H342" s="11">
        <v>1</v>
      </c>
      <c r="I342" s="11">
        <v>1</v>
      </c>
    </row>
    <row r="343" spans="1:9" x14ac:dyDescent="0.55000000000000004">
      <c r="A343" s="11">
        <v>3</v>
      </c>
      <c r="B343" s="11">
        <v>5</v>
      </c>
      <c r="C343" s="11">
        <v>1</v>
      </c>
      <c r="D343" s="11">
        <v>28</v>
      </c>
      <c r="E343" s="11">
        <v>5</v>
      </c>
      <c r="F343" s="11">
        <v>5</v>
      </c>
      <c r="G343" s="11">
        <v>4</v>
      </c>
      <c r="H343" s="11">
        <v>2</v>
      </c>
      <c r="I343" s="11">
        <v>0</v>
      </c>
    </row>
    <row r="344" spans="1:9" x14ac:dyDescent="0.55000000000000004">
      <c r="A344" s="11">
        <v>1</v>
      </c>
      <c r="B344" s="11">
        <v>4</v>
      </c>
      <c r="C344" s="11">
        <v>4</v>
      </c>
      <c r="D344" s="11">
        <v>28</v>
      </c>
      <c r="E344" s="11">
        <v>6</v>
      </c>
      <c r="F344" s="11">
        <v>4</v>
      </c>
      <c r="G344" s="11">
        <v>4</v>
      </c>
      <c r="H344" s="11">
        <v>2</v>
      </c>
      <c r="I344" s="11">
        <v>1</v>
      </c>
    </row>
    <row r="345" spans="1:9" x14ac:dyDescent="0.55000000000000004">
      <c r="A345" s="11">
        <v>2</v>
      </c>
      <c r="B345" s="11">
        <v>5</v>
      </c>
      <c r="C345" s="11">
        <v>3</v>
      </c>
      <c r="D345" s="11">
        <v>28</v>
      </c>
      <c r="E345" s="11">
        <v>5</v>
      </c>
      <c r="F345" s="11">
        <v>4</v>
      </c>
      <c r="G345" s="11">
        <v>4</v>
      </c>
      <c r="H345" s="11">
        <v>2</v>
      </c>
      <c r="I345" s="11">
        <v>0</v>
      </c>
    </row>
    <row r="346" spans="1:9" x14ac:dyDescent="0.55000000000000004">
      <c r="A346" s="11">
        <v>3</v>
      </c>
      <c r="B346" s="11">
        <v>4</v>
      </c>
      <c r="C346" s="11">
        <v>3</v>
      </c>
      <c r="D346" s="11">
        <v>28</v>
      </c>
      <c r="E346" s="11">
        <v>5</v>
      </c>
      <c r="F346" s="11">
        <v>5</v>
      </c>
      <c r="G346" s="11">
        <v>2</v>
      </c>
      <c r="H346" s="11">
        <v>1</v>
      </c>
      <c r="I346" s="11">
        <v>0</v>
      </c>
    </row>
    <row r="347" spans="1:9" x14ac:dyDescent="0.55000000000000004">
      <c r="A347" s="11">
        <v>1</v>
      </c>
      <c r="B347" s="11">
        <v>6</v>
      </c>
      <c r="C347" s="11">
        <v>3</v>
      </c>
      <c r="D347" s="11">
        <v>28</v>
      </c>
      <c r="E347" s="11">
        <v>7</v>
      </c>
      <c r="F347" s="11">
        <v>5</v>
      </c>
      <c r="G347" s="11">
        <v>4</v>
      </c>
      <c r="H347" s="11">
        <v>6</v>
      </c>
      <c r="I347" s="11">
        <v>1</v>
      </c>
    </row>
    <row r="348" spans="1:9" x14ac:dyDescent="0.55000000000000004">
      <c r="A348" s="11">
        <v>6</v>
      </c>
      <c r="B348" s="11">
        <v>5</v>
      </c>
      <c r="C348" s="11">
        <v>3</v>
      </c>
      <c r="D348" s="11">
        <v>28</v>
      </c>
      <c r="E348" s="11">
        <v>5</v>
      </c>
      <c r="F348" s="11">
        <v>6</v>
      </c>
      <c r="G348" s="11">
        <v>4</v>
      </c>
      <c r="H348" s="11">
        <v>1</v>
      </c>
      <c r="I348" s="11">
        <v>0</v>
      </c>
    </row>
    <row r="349" spans="1:9" x14ac:dyDescent="0.55000000000000004">
      <c r="A349" s="11">
        <v>3</v>
      </c>
      <c r="B349" s="11">
        <v>4</v>
      </c>
      <c r="C349" s="11">
        <v>1</v>
      </c>
      <c r="D349" s="11">
        <v>28</v>
      </c>
      <c r="E349" s="11">
        <v>6</v>
      </c>
      <c r="F349" s="11">
        <v>5</v>
      </c>
      <c r="G349" s="11">
        <v>3</v>
      </c>
      <c r="H349" s="11">
        <v>2</v>
      </c>
      <c r="I349" s="11">
        <v>1</v>
      </c>
    </row>
    <row r="350" spans="1:9" x14ac:dyDescent="0.55000000000000004">
      <c r="A350" s="11">
        <v>5</v>
      </c>
      <c r="B350" s="11">
        <v>4</v>
      </c>
      <c r="C350" s="11">
        <v>2</v>
      </c>
      <c r="D350" s="11">
        <v>28</v>
      </c>
      <c r="E350" s="11">
        <v>6</v>
      </c>
      <c r="F350" s="11">
        <v>5</v>
      </c>
      <c r="G350" s="11">
        <v>1</v>
      </c>
      <c r="H350" s="11">
        <v>1</v>
      </c>
      <c r="I350" s="11">
        <v>0</v>
      </c>
    </row>
    <row r="351" spans="1:9" x14ac:dyDescent="0.55000000000000004">
      <c r="A351" s="11">
        <v>1</v>
      </c>
      <c r="B351" s="11">
        <v>4</v>
      </c>
      <c r="C351" s="11">
        <v>2</v>
      </c>
      <c r="D351" s="11">
        <v>28</v>
      </c>
      <c r="E351" s="11">
        <v>5</v>
      </c>
      <c r="F351" s="11">
        <v>5</v>
      </c>
      <c r="G351" s="11">
        <v>1</v>
      </c>
      <c r="H351" s="11">
        <v>1</v>
      </c>
      <c r="I351" s="11">
        <v>0</v>
      </c>
    </row>
    <row r="352" spans="1:9" x14ac:dyDescent="0.55000000000000004">
      <c r="A352" s="11">
        <v>1</v>
      </c>
      <c r="B352" s="11">
        <v>5</v>
      </c>
      <c r="C352" s="11">
        <v>2</v>
      </c>
      <c r="D352" s="11">
        <v>28</v>
      </c>
      <c r="E352" s="11">
        <v>6</v>
      </c>
      <c r="F352" s="11">
        <v>6</v>
      </c>
      <c r="G352" s="11">
        <v>4</v>
      </c>
      <c r="H352" s="11">
        <v>1</v>
      </c>
      <c r="I352" s="11">
        <v>0</v>
      </c>
    </row>
    <row r="353" spans="1:9" x14ac:dyDescent="0.55000000000000004">
      <c r="A353" s="11">
        <v>4</v>
      </c>
      <c r="B353" s="11">
        <v>4</v>
      </c>
      <c r="C353" s="11">
        <v>1</v>
      </c>
      <c r="D353" s="11">
        <v>28</v>
      </c>
      <c r="E353" s="11">
        <v>4</v>
      </c>
      <c r="F353" s="11">
        <v>4</v>
      </c>
      <c r="G353" s="11">
        <v>2</v>
      </c>
      <c r="H353" s="11">
        <v>1</v>
      </c>
      <c r="I353" s="11">
        <v>0</v>
      </c>
    </row>
    <row r="354" spans="1:9" x14ac:dyDescent="0.55000000000000004">
      <c r="A354" s="11">
        <v>4</v>
      </c>
      <c r="B354" s="11">
        <v>4</v>
      </c>
      <c r="C354" s="11">
        <v>1</v>
      </c>
      <c r="D354" s="11">
        <v>28</v>
      </c>
      <c r="E354" s="11">
        <v>4</v>
      </c>
      <c r="F354" s="11">
        <v>5</v>
      </c>
      <c r="G354" s="11">
        <v>2</v>
      </c>
      <c r="H354" s="11">
        <v>1</v>
      </c>
      <c r="I354" s="11">
        <v>0</v>
      </c>
    </row>
    <row r="355" spans="1:9" x14ac:dyDescent="0.55000000000000004">
      <c r="A355" s="11">
        <v>3</v>
      </c>
      <c r="B355" s="11">
        <v>5</v>
      </c>
      <c r="C355" s="11">
        <v>1</v>
      </c>
      <c r="D355" s="11">
        <v>28</v>
      </c>
      <c r="E355" s="11">
        <v>4</v>
      </c>
      <c r="F355" s="11">
        <v>5</v>
      </c>
      <c r="G355" s="11">
        <v>3</v>
      </c>
      <c r="H355" s="11">
        <v>1</v>
      </c>
      <c r="I355" s="11">
        <v>0</v>
      </c>
    </row>
    <row r="356" spans="1:9" x14ac:dyDescent="0.55000000000000004">
      <c r="A356" s="11">
        <v>3</v>
      </c>
      <c r="B356" s="11">
        <v>4</v>
      </c>
      <c r="C356" s="11">
        <v>1</v>
      </c>
      <c r="D356" s="11">
        <v>28</v>
      </c>
      <c r="E356" s="11">
        <v>7</v>
      </c>
      <c r="F356" s="11">
        <v>5</v>
      </c>
      <c r="G356" s="11">
        <v>2</v>
      </c>
      <c r="H356" s="11">
        <v>1</v>
      </c>
      <c r="I356" s="11">
        <v>1</v>
      </c>
    </row>
    <row r="357" spans="1:9" x14ac:dyDescent="0.55000000000000004">
      <c r="A357" s="11">
        <v>4</v>
      </c>
      <c r="B357" s="11">
        <v>4</v>
      </c>
      <c r="C357" s="11">
        <v>1</v>
      </c>
      <c r="D357" s="11">
        <v>28</v>
      </c>
      <c r="E357" s="11">
        <v>6</v>
      </c>
      <c r="F357" s="11">
        <v>5</v>
      </c>
      <c r="G357" s="11">
        <v>2</v>
      </c>
      <c r="H357" s="11">
        <v>2</v>
      </c>
      <c r="I357" s="11">
        <v>0</v>
      </c>
    </row>
    <row r="358" spans="1:9" x14ac:dyDescent="0.55000000000000004">
      <c r="A358" s="11">
        <v>1</v>
      </c>
      <c r="B358" s="11">
        <v>5</v>
      </c>
      <c r="C358" s="11">
        <v>2</v>
      </c>
      <c r="D358" s="11">
        <v>28</v>
      </c>
      <c r="E358" s="11">
        <v>4</v>
      </c>
      <c r="F358" s="11">
        <v>5</v>
      </c>
      <c r="G358" s="11">
        <v>2</v>
      </c>
      <c r="H358" s="11">
        <v>2</v>
      </c>
      <c r="I358" s="11">
        <v>0</v>
      </c>
    </row>
    <row r="359" spans="1:9" x14ac:dyDescent="0.55000000000000004">
      <c r="A359" s="11">
        <v>0</v>
      </c>
      <c r="B359" s="11">
        <v>5</v>
      </c>
      <c r="C359" s="11">
        <v>2</v>
      </c>
      <c r="D359" s="11">
        <v>28</v>
      </c>
      <c r="E359" s="11">
        <v>8</v>
      </c>
      <c r="F359" s="11">
        <v>5</v>
      </c>
      <c r="G359" s="11">
        <v>3</v>
      </c>
      <c r="H359" s="11">
        <v>3</v>
      </c>
      <c r="I359" s="11">
        <v>1</v>
      </c>
    </row>
    <row r="360" spans="1:9" x14ac:dyDescent="0.55000000000000004">
      <c r="A360" s="11">
        <v>6</v>
      </c>
      <c r="B360" s="11">
        <v>3</v>
      </c>
      <c r="C360" s="11">
        <v>1</v>
      </c>
      <c r="D360" s="11">
        <v>28</v>
      </c>
      <c r="E360" s="11">
        <v>4</v>
      </c>
      <c r="F360" s="11">
        <v>1</v>
      </c>
      <c r="G360" s="11">
        <v>1</v>
      </c>
      <c r="H360" s="11">
        <v>1</v>
      </c>
      <c r="I360" s="11">
        <v>0</v>
      </c>
    </row>
    <row r="361" spans="1:9" x14ac:dyDescent="0.55000000000000004">
      <c r="A361" s="11">
        <v>2</v>
      </c>
      <c r="B361" s="11">
        <v>5</v>
      </c>
      <c r="C361" s="11">
        <v>1</v>
      </c>
      <c r="D361" s="11">
        <v>28</v>
      </c>
      <c r="E361" s="11">
        <v>5</v>
      </c>
      <c r="F361" s="11">
        <v>6</v>
      </c>
      <c r="G361" s="11">
        <v>4</v>
      </c>
      <c r="H361" s="11">
        <v>2</v>
      </c>
      <c r="I361" s="11">
        <v>0</v>
      </c>
    </row>
    <row r="362" spans="1:9" x14ac:dyDescent="0.55000000000000004">
      <c r="A362" s="11">
        <v>2</v>
      </c>
      <c r="B362" s="11">
        <v>3</v>
      </c>
      <c r="C362" s="11">
        <v>6</v>
      </c>
      <c r="D362" s="11">
        <v>28</v>
      </c>
      <c r="E362" s="11">
        <v>4</v>
      </c>
      <c r="F362" s="11">
        <v>5</v>
      </c>
      <c r="G362" s="11">
        <v>2</v>
      </c>
      <c r="H362" s="11">
        <v>1</v>
      </c>
      <c r="I362" s="11">
        <v>0</v>
      </c>
    </row>
    <row r="363" spans="1:9" x14ac:dyDescent="0.55000000000000004">
      <c r="A363" s="11">
        <v>1</v>
      </c>
      <c r="B363" s="11">
        <v>3</v>
      </c>
      <c r="C363" s="11">
        <v>1</v>
      </c>
      <c r="D363" s="11">
        <v>28</v>
      </c>
      <c r="E363" s="11">
        <v>5</v>
      </c>
      <c r="F363" s="11">
        <v>5</v>
      </c>
      <c r="G363" s="11">
        <v>1</v>
      </c>
      <c r="H363" s="11">
        <v>1</v>
      </c>
      <c r="I363" s="11">
        <v>0</v>
      </c>
    </row>
    <row r="364" spans="1:9" x14ac:dyDescent="0.55000000000000004">
      <c r="A364" s="11">
        <v>5</v>
      </c>
      <c r="B364" s="11">
        <v>5</v>
      </c>
      <c r="C364" s="11">
        <v>1</v>
      </c>
      <c r="D364" s="11">
        <v>28</v>
      </c>
      <c r="E364" s="11">
        <v>5</v>
      </c>
      <c r="F364" s="11">
        <v>5</v>
      </c>
      <c r="G364" s="11">
        <v>4</v>
      </c>
      <c r="H364" s="11">
        <v>1</v>
      </c>
      <c r="I364" s="11">
        <v>0</v>
      </c>
    </row>
    <row r="365" spans="1:9" x14ac:dyDescent="0.55000000000000004">
      <c r="A365" s="11">
        <v>4</v>
      </c>
      <c r="B365" s="11">
        <v>5</v>
      </c>
      <c r="C365" s="11">
        <v>2</v>
      </c>
      <c r="D365" s="11">
        <v>28</v>
      </c>
      <c r="E365" s="11">
        <v>6</v>
      </c>
      <c r="F365" s="11">
        <v>6</v>
      </c>
      <c r="G365" s="11">
        <v>1</v>
      </c>
      <c r="H365" s="11">
        <v>2</v>
      </c>
      <c r="I365" s="11">
        <v>0</v>
      </c>
    </row>
    <row r="366" spans="1:9" x14ac:dyDescent="0.55000000000000004">
      <c r="A366" s="11">
        <v>6</v>
      </c>
      <c r="B366" s="11">
        <v>5</v>
      </c>
      <c r="C366" s="11">
        <v>1</v>
      </c>
      <c r="D366" s="11">
        <v>28</v>
      </c>
      <c r="E366" s="11">
        <v>4</v>
      </c>
      <c r="F366" s="11">
        <v>6</v>
      </c>
      <c r="G366" s="11">
        <v>3</v>
      </c>
      <c r="H366" s="11">
        <v>1</v>
      </c>
      <c r="I366" s="11">
        <v>0</v>
      </c>
    </row>
    <row r="367" spans="1:9" x14ac:dyDescent="0.55000000000000004">
      <c r="A367" s="11">
        <v>4</v>
      </c>
      <c r="B367" s="11">
        <v>5</v>
      </c>
      <c r="C367" s="11">
        <v>1</v>
      </c>
      <c r="D367" s="11">
        <v>28</v>
      </c>
      <c r="E367" s="11">
        <v>4</v>
      </c>
      <c r="F367" s="11">
        <v>4</v>
      </c>
      <c r="G367" s="11">
        <v>3</v>
      </c>
      <c r="H367" s="11">
        <v>1</v>
      </c>
      <c r="I367" s="11">
        <v>0</v>
      </c>
    </row>
    <row r="368" spans="1:9" x14ac:dyDescent="0.55000000000000004">
      <c r="A368" s="11">
        <v>1</v>
      </c>
      <c r="B368" s="11">
        <v>5</v>
      </c>
      <c r="C368" s="11">
        <v>1</v>
      </c>
      <c r="D368" s="11">
        <v>28</v>
      </c>
      <c r="E368" s="11">
        <v>5</v>
      </c>
      <c r="F368" s="11">
        <v>6</v>
      </c>
      <c r="G368" s="11">
        <v>4</v>
      </c>
      <c r="H368" s="11">
        <v>1</v>
      </c>
      <c r="I368" s="11">
        <v>0</v>
      </c>
    </row>
    <row r="369" spans="1:9" x14ac:dyDescent="0.55000000000000004">
      <c r="A369" s="11">
        <v>10</v>
      </c>
      <c r="B369" s="11">
        <v>5</v>
      </c>
      <c r="C369" s="11">
        <v>1</v>
      </c>
      <c r="D369" s="11">
        <v>29</v>
      </c>
      <c r="E369" s="11">
        <v>5</v>
      </c>
      <c r="F369" s="11">
        <v>1</v>
      </c>
      <c r="G369" s="11">
        <v>1</v>
      </c>
      <c r="H369" s="11">
        <v>1</v>
      </c>
      <c r="I369" s="11">
        <v>0</v>
      </c>
    </row>
    <row r="370" spans="1:9" x14ac:dyDescent="0.55000000000000004">
      <c r="A370" s="11">
        <v>9</v>
      </c>
      <c r="B370" s="11">
        <v>4</v>
      </c>
      <c r="C370" s="11">
        <v>1</v>
      </c>
      <c r="D370" s="11">
        <v>29</v>
      </c>
      <c r="E370" s="11">
        <v>5</v>
      </c>
      <c r="F370" s="11">
        <v>6</v>
      </c>
      <c r="G370" s="11">
        <v>3</v>
      </c>
      <c r="H370" s="11">
        <v>1</v>
      </c>
      <c r="I370" s="11">
        <v>1</v>
      </c>
    </row>
    <row r="371" spans="1:9" x14ac:dyDescent="0.55000000000000004">
      <c r="A371" s="11">
        <v>1</v>
      </c>
      <c r="B371" s="11">
        <v>4</v>
      </c>
      <c r="C371" s="11">
        <v>2</v>
      </c>
      <c r="D371" s="11">
        <v>29</v>
      </c>
      <c r="E371" s="11">
        <v>6</v>
      </c>
      <c r="F371" s="11">
        <v>4</v>
      </c>
      <c r="G371" s="11">
        <v>1</v>
      </c>
      <c r="H371" s="11">
        <v>1</v>
      </c>
      <c r="I371" s="11">
        <v>0</v>
      </c>
    </row>
    <row r="372" spans="1:9" x14ac:dyDescent="0.55000000000000004">
      <c r="A372" s="11">
        <v>0</v>
      </c>
      <c r="B372" s="11">
        <v>4</v>
      </c>
      <c r="C372" s="11">
        <v>3</v>
      </c>
      <c r="D372" s="11">
        <v>29</v>
      </c>
      <c r="E372" s="11">
        <v>6</v>
      </c>
      <c r="F372" s="11">
        <v>6</v>
      </c>
      <c r="G372" s="11">
        <v>1</v>
      </c>
      <c r="H372" s="11">
        <v>1</v>
      </c>
      <c r="I372" s="11">
        <v>0</v>
      </c>
    </row>
    <row r="373" spans="1:9" x14ac:dyDescent="0.55000000000000004">
      <c r="A373" s="11">
        <v>4</v>
      </c>
      <c r="B373" s="11">
        <v>4</v>
      </c>
      <c r="C373" s="11">
        <v>2</v>
      </c>
      <c r="D373" s="11">
        <v>29</v>
      </c>
      <c r="E373" s="11">
        <v>5</v>
      </c>
      <c r="F373" s="11">
        <v>5</v>
      </c>
      <c r="G373" s="11">
        <v>1</v>
      </c>
      <c r="H373" s="11">
        <v>1</v>
      </c>
      <c r="I373" s="11">
        <v>0</v>
      </c>
    </row>
    <row r="374" spans="1:9" x14ac:dyDescent="0.55000000000000004">
      <c r="A374" s="11">
        <v>3</v>
      </c>
      <c r="B374" s="11">
        <v>4</v>
      </c>
      <c r="C374" s="11">
        <v>2</v>
      </c>
      <c r="D374" s="11">
        <v>29</v>
      </c>
      <c r="E374" s="11">
        <v>4</v>
      </c>
      <c r="F374" s="11">
        <v>6</v>
      </c>
      <c r="G374" s="11">
        <v>1</v>
      </c>
      <c r="H374" s="11">
        <v>1</v>
      </c>
      <c r="I374" s="11">
        <v>0</v>
      </c>
    </row>
    <row r="375" spans="1:9" x14ac:dyDescent="0.55000000000000004">
      <c r="A375" s="11">
        <v>6</v>
      </c>
      <c r="B375" s="11">
        <v>5</v>
      </c>
      <c r="C375" s="11">
        <v>2</v>
      </c>
      <c r="D375" s="11">
        <v>29</v>
      </c>
      <c r="E375" s="11">
        <v>6</v>
      </c>
      <c r="F375" s="11">
        <v>5</v>
      </c>
      <c r="G375" s="11">
        <v>2</v>
      </c>
      <c r="H375" s="11">
        <v>2</v>
      </c>
      <c r="I375" s="11">
        <v>1</v>
      </c>
    </row>
    <row r="376" spans="1:9" x14ac:dyDescent="0.55000000000000004">
      <c r="A376" s="11">
        <v>5</v>
      </c>
      <c r="B376" s="11">
        <v>5</v>
      </c>
      <c r="C376" s="11">
        <v>2</v>
      </c>
      <c r="D376" s="11">
        <v>29</v>
      </c>
      <c r="E376" s="11">
        <v>7</v>
      </c>
      <c r="F376" s="11">
        <v>6</v>
      </c>
      <c r="G376" s="11">
        <v>4</v>
      </c>
      <c r="H376" s="11">
        <v>2</v>
      </c>
      <c r="I376" s="11">
        <v>1</v>
      </c>
    </row>
    <row r="377" spans="1:9" x14ac:dyDescent="0.55000000000000004">
      <c r="A377" s="11">
        <v>4</v>
      </c>
      <c r="B377" s="11">
        <v>4</v>
      </c>
      <c r="C377" s="11">
        <v>1</v>
      </c>
      <c r="D377" s="11">
        <v>29</v>
      </c>
      <c r="E377" s="11">
        <v>6</v>
      </c>
      <c r="F377" s="11">
        <v>4</v>
      </c>
      <c r="G377" s="11">
        <v>3</v>
      </c>
      <c r="H377" s="11">
        <v>4</v>
      </c>
      <c r="I377" s="11">
        <v>1</v>
      </c>
    </row>
    <row r="378" spans="1:9" x14ac:dyDescent="0.55000000000000004">
      <c r="A378" s="11">
        <v>4</v>
      </c>
      <c r="B378" s="11">
        <v>5</v>
      </c>
      <c r="C378" s="11">
        <v>2</v>
      </c>
      <c r="D378" s="11">
        <v>29</v>
      </c>
      <c r="E378" s="11">
        <v>5</v>
      </c>
      <c r="F378" s="11">
        <v>5</v>
      </c>
      <c r="G378" s="11">
        <v>1</v>
      </c>
      <c r="H378" s="11">
        <v>1</v>
      </c>
      <c r="I378" s="11">
        <v>0</v>
      </c>
    </row>
    <row r="379" spans="1:9" x14ac:dyDescent="0.55000000000000004">
      <c r="A379" s="11">
        <v>2</v>
      </c>
      <c r="B379" s="11">
        <v>5</v>
      </c>
      <c r="C379" s="11">
        <v>1</v>
      </c>
      <c r="D379" s="11">
        <v>29</v>
      </c>
      <c r="E379" s="11">
        <v>6</v>
      </c>
      <c r="F379" s="11">
        <v>5</v>
      </c>
      <c r="G379" s="11">
        <v>3</v>
      </c>
      <c r="H379" s="11">
        <v>2</v>
      </c>
      <c r="I379" s="11">
        <v>0</v>
      </c>
    </row>
    <row r="380" spans="1:9" x14ac:dyDescent="0.55000000000000004">
      <c r="A380" s="11">
        <v>7</v>
      </c>
      <c r="B380" s="11">
        <v>4</v>
      </c>
      <c r="C380" s="11">
        <v>1</v>
      </c>
      <c r="D380" s="11">
        <v>29</v>
      </c>
      <c r="E380" s="11">
        <v>5</v>
      </c>
      <c r="F380" s="11">
        <v>4</v>
      </c>
      <c r="G380" s="11">
        <v>2</v>
      </c>
      <c r="H380" s="11">
        <v>1</v>
      </c>
      <c r="I380" s="11">
        <v>1</v>
      </c>
    </row>
    <row r="381" spans="1:9" x14ac:dyDescent="0.55000000000000004">
      <c r="A381" s="11">
        <v>1</v>
      </c>
      <c r="B381" s="11">
        <v>6</v>
      </c>
      <c r="C381" s="11">
        <v>3</v>
      </c>
      <c r="D381" s="11">
        <v>29</v>
      </c>
      <c r="E381" s="11">
        <v>5</v>
      </c>
      <c r="F381" s="11">
        <v>6</v>
      </c>
      <c r="G381" s="11">
        <v>4</v>
      </c>
      <c r="H381" s="11">
        <v>3</v>
      </c>
      <c r="I381" s="11">
        <v>1</v>
      </c>
    </row>
    <row r="382" spans="1:9" x14ac:dyDescent="0.55000000000000004">
      <c r="A382" s="11">
        <v>2</v>
      </c>
      <c r="B382" s="11">
        <v>4</v>
      </c>
      <c r="C382" s="11">
        <v>1</v>
      </c>
      <c r="D382" s="11">
        <v>29</v>
      </c>
      <c r="E382" s="11">
        <v>6</v>
      </c>
      <c r="F382" s="11">
        <v>5</v>
      </c>
      <c r="G382" s="11">
        <v>4</v>
      </c>
      <c r="H382" s="11">
        <v>4</v>
      </c>
      <c r="I382" s="11">
        <v>1</v>
      </c>
    </row>
    <row r="383" spans="1:9" x14ac:dyDescent="0.55000000000000004">
      <c r="A383" s="11">
        <v>2</v>
      </c>
      <c r="B383" s="11">
        <v>5</v>
      </c>
      <c r="C383" s="11">
        <v>1</v>
      </c>
      <c r="D383" s="11">
        <v>29</v>
      </c>
      <c r="E383" s="11">
        <v>5</v>
      </c>
      <c r="F383" s="11">
        <v>5</v>
      </c>
      <c r="G383" s="11">
        <v>3</v>
      </c>
      <c r="H383" s="11">
        <v>1</v>
      </c>
      <c r="I383" s="11">
        <v>0</v>
      </c>
    </row>
    <row r="384" spans="1:9" x14ac:dyDescent="0.55000000000000004">
      <c r="A384" s="11">
        <v>3</v>
      </c>
      <c r="B384" s="11">
        <v>4</v>
      </c>
      <c r="C384" s="11">
        <v>1</v>
      </c>
      <c r="D384" s="11">
        <v>29</v>
      </c>
      <c r="E384" s="11">
        <v>8</v>
      </c>
      <c r="F384" s="11">
        <v>5</v>
      </c>
      <c r="G384" s="11">
        <v>1</v>
      </c>
      <c r="H384" s="11">
        <v>1</v>
      </c>
      <c r="I384" s="11">
        <v>1</v>
      </c>
    </row>
    <row r="385" spans="1:9" x14ac:dyDescent="0.55000000000000004">
      <c r="A385" s="11">
        <v>4</v>
      </c>
      <c r="B385" s="11">
        <v>6</v>
      </c>
      <c r="C385" s="11">
        <v>1</v>
      </c>
      <c r="D385" s="11">
        <v>29</v>
      </c>
      <c r="E385" s="11">
        <v>4</v>
      </c>
      <c r="F385" s="11">
        <v>6</v>
      </c>
      <c r="G385" s="11">
        <v>1</v>
      </c>
      <c r="H385" s="11">
        <v>1</v>
      </c>
      <c r="I385" s="11">
        <v>0</v>
      </c>
    </row>
    <row r="386" spans="1:9" x14ac:dyDescent="0.55000000000000004">
      <c r="A386" s="11">
        <v>1</v>
      </c>
      <c r="B386" s="11">
        <v>5</v>
      </c>
      <c r="C386" s="11">
        <v>3</v>
      </c>
      <c r="D386" s="11">
        <v>29</v>
      </c>
      <c r="E386" s="11">
        <v>8</v>
      </c>
      <c r="F386" s="11">
        <v>5</v>
      </c>
      <c r="G386" s="11">
        <v>3</v>
      </c>
      <c r="H386" s="11">
        <v>3</v>
      </c>
      <c r="I386" s="11">
        <v>1</v>
      </c>
    </row>
    <row r="387" spans="1:9" x14ac:dyDescent="0.55000000000000004">
      <c r="A387" s="11">
        <v>5</v>
      </c>
      <c r="B387" s="11">
        <v>4</v>
      </c>
      <c r="C387" s="11">
        <v>2</v>
      </c>
      <c r="D387" s="11">
        <v>29</v>
      </c>
      <c r="E387" s="11">
        <v>8</v>
      </c>
      <c r="F387" s="11">
        <v>5</v>
      </c>
      <c r="G387" s="11">
        <v>3</v>
      </c>
      <c r="H387" s="11">
        <v>4</v>
      </c>
      <c r="I387" s="11">
        <v>1</v>
      </c>
    </row>
    <row r="388" spans="1:9" x14ac:dyDescent="0.55000000000000004">
      <c r="A388" s="11">
        <v>6</v>
      </c>
      <c r="B388" s="11">
        <v>4</v>
      </c>
      <c r="C388" s="11">
        <v>1</v>
      </c>
      <c r="D388" s="11">
        <v>29</v>
      </c>
      <c r="E388" s="11">
        <v>5</v>
      </c>
      <c r="F388" s="11">
        <v>5</v>
      </c>
      <c r="G388" s="11">
        <v>1</v>
      </c>
      <c r="H388" s="11">
        <v>1</v>
      </c>
      <c r="I388" s="11">
        <v>1</v>
      </c>
    </row>
    <row r="389" spans="1:9" x14ac:dyDescent="0.55000000000000004">
      <c r="A389" s="11">
        <v>2</v>
      </c>
      <c r="B389" s="11">
        <v>4</v>
      </c>
      <c r="C389" s="11">
        <v>1</v>
      </c>
      <c r="D389" s="11">
        <v>29</v>
      </c>
      <c r="E389" s="11">
        <v>6</v>
      </c>
      <c r="F389" s="11">
        <v>5</v>
      </c>
      <c r="G389" s="11">
        <v>1</v>
      </c>
      <c r="H389" s="11">
        <v>1</v>
      </c>
      <c r="I389" s="11">
        <v>0</v>
      </c>
    </row>
    <row r="390" spans="1:9" x14ac:dyDescent="0.55000000000000004">
      <c r="A390" s="11">
        <v>0</v>
      </c>
      <c r="B390" s="11">
        <v>6</v>
      </c>
      <c r="C390" s="11">
        <v>1</v>
      </c>
      <c r="D390" s="11">
        <v>29</v>
      </c>
      <c r="E390" s="11">
        <v>6</v>
      </c>
      <c r="F390" s="11">
        <v>1</v>
      </c>
      <c r="G390" s="11">
        <v>1</v>
      </c>
      <c r="H390" s="11">
        <v>1</v>
      </c>
      <c r="I390" s="11">
        <v>1</v>
      </c>
    </row>
    <row r="391" spans="1:9" x14ac:dyDescent="0.55000000000000004">
      <c r="A391" s="11">
        <v>2</v>
      </c>
      <c r="B391" s="11">
        <v>5</v>
      </c>
      <c r="C391" s="11">
        <v>3</v>
      </c>
      <c r="D391" s="11">
        <v>29</v>
      </c>
      <c r="E391" s="11">
        <v>5</v>
      </c>
      <c r="F391" s="11">
        <v>6</v>
      </c>
      <c r="G391" s="11">
        <v>4</v>
      </c>
      <c r="H391" s="11">
        <v>2</v>
      </c>
      <c r="I391" s="11">
        <v>1</v>
      </c>
    </row>
    <row r="392" spans="1:9" x14ac:dyDescent="0.55000000000000004">
      <c r="A392" s="11">
        <v>0</v>
      </c>
      <c r="B392" s="11">
        <v>5</v>
      </c>
      <c r="C392" s="11">
        <v>1</v>
      </c>
      <c r="D392" s="11">
        <v>29</v>
      </c>
      <c r="E392" s="11">
        <v>5</v>
      </c>
      <c r="F392" s="11">
        <v>6</v>
      </c>
      <c r="G392" s="11">
        <v>3</v>
      </c>
      <c r="H392" s="11">
        <v>1</v>
      </c>
      <c r="I392" s="11">
        <v>0</v>
      </c>
    </row>
    <row r="393" spans="1:9" x14ac:dyDescent="0.55000000000000004">
      <c r="A393" s="11">
        <v>1</v>
      </c>
      <c r="B393" s="11">
        <v>5</v>
      </c>
      <c r="C393" s="11">
        <v>3</v>
      </c>
      <c r="D393" s="11">
        <v>29</v>
      </c>
      <c r="E393" s="11">
        <v>4</v>
      </c>
      <c r="F393" s="11">
        <v>5</v>
      </c>
      <c r="G393" s="11">
        <v>5</v>
      </c>
      <c r="H393" s="11">
        <v>1</v>
      </c>
      <c r="I393" s="11">
        <v>0</v>
      </c>
    </row>
    <row r="394" spans="1:9" x14ac:dyDescent="0.55000000000000004">
      <c r="A394" s="11">
        <v>1</v>
      </c>
      <c r="B394" s="11">
        <v>4</v>
      </c>
      <c r="C394" s="11">
        <v>1</v>
      </c>
      <c r="D394" s="11">
        <v>29</v>
      </c>
      <c r="E394" s="11">
        <v>4</v>
      </c>
      <c r="F394" s="11">
        <v>6</v>
      </c>
      <c r="G394" s="11">
        <v>3</v>
      </c>
      <c r="H394" s="11">
        <v>1</v>
      </c>
      <c r="I394" s="11">
        <v>0</v>
      </c>
    </row>
    <row r="395" spans="1:9" x14ac:dyDescent="0.55000000000000004">
      <c r="A395" s="11">
        <v>6</v>
      </c>
      <c r="B395" s="11">
        <v>3</v>
      </c>
      <c r="C395" s="11">
        <v>1</v>
      </c>
      <c r="D395" s="11">
        <v>29</v>
      </c>
      <c r="E395" s="11">
        <v>5</v>
      </c>
      <c r="F395" s="11">
        <v>5</v>
      </c>
      <c r="G395" s="11">
        <v>1</v>
      </c>
      <c r="H395" s="11">
        <v>1</v>
      </c>
      <c r="I395" s="11">
        <v>0</v>
      </c>
    </row>
    <row r="396" spans="1:9" x14ac:dyDescent="0.55000000000000004">
      <c r="A396" s="11">
        <v>4</v>
      </c>
      <c r="B396" s="11">
        <v>5</v>
      </c>
      <c r="C396" s="11">
        <v>1</v>
      </c>
      <c r="D396" s="11">
        <v>29</v>
      </c>
      <c r="E396" s="11">
        <v>4</v>
      </c>
      <c r="F396" s="11">
        <v>6</v>
      </c>
      <c r="G396" s="11">
        <v>4</v>
      </c>
      <c r="H396" s="11">
        <v>1</v>
      </c>
      <c r="I396" s="11">
        <v>0</v>
      </c>
    </row>
    <row r="397" spans="1:9" x14ac:dyDescent="0.55000000000000004">
      <c r="A397" s="11">
        <v>1</v>
      </c>
      <c r="B397" s="11">
        <v>4</v>
      </c>
      <c r="C397" s="11">
        <v>1</v>
      </c>
      <c r="D397" s="11">
        <v>29</v>
      </c>
      <c r="E397" s="11">
        <v>5</v>
      </c>
      <c r="F397" s="11">
        <v>4</v>
      </c>
      <c r="G397" s="11">
        <v>2</v>
      </c>
      <c r="H397" s="11">
        <v>1</v>
      </c>
      <c r="I397" s="11">
        <v>0</v>
      </c>
    </row>
    <row r="398" spans="1:9" x14ac:dyDescent="0.55000000000000004">
      <c r="A398" s="11">
        <v>5</v>
      </c>
      <c r="B398" s="11">
        <v>4</v>
      </c>
      <c r="C398" s="11">
        <v>1</v>
      </c>
      <c r="D398" s="11">
        <v>30</v>
      </c>
      <c r="E398" s="11">
        <v>5</v>
      </c>
      <c r="F398" s="11">
        <v>5</v>
      </c>
      <c r="G398" s="11">
        <v>1</v>
      </c>
      <c r="H398" s="11">
        <v>1</v>
      </c>
      <c r="I398" s="11">
        <v>0</v>
      </c>
    </row>
    <row r="399" spans="1:9" x14ac:dyDescent="0.55000000000000004">
      <c r="A399" s="11">
        <v>4</v>
      </c>
      <c r="B399" s="11">
        <v>5</v>
      </c>
      <c r="C399" s="11">
        <v>1</v>
      </c>
      <c r="D399" s="11">
        <v>30</v>
      </c>
      <c r="E399" s="11">
        <v>5</v>
      </c>
      <c r="F399" s="11">
        <v>7</v>
      </c>
      <c r="G399" s="11">
        <v>1</v>
      </c>
      <c r="H399" s="11">
        <v>1</v>
      </c>
      <c r="I399" s="11">
        <v>0</v>
      </c>
    </row>
    <row r="400" spans="1:9" x14ac:dyDescent="0.55000000000000004">
      <c r="A400" s="11">
        <v>5</v>
      </c>
      <c r="B400" s="11">
        <v>3</v>
      </c>
      <c r="C400" s="11">
        <v>1</v>
      </c>
      <c r="D400" s="11">
        <v>30</v>
      </c>
      <c r="E400" s="11">
        <v>4</v>
      </c>
      <c r="F400" s="11">
        <v>5</v>
      </c>
      <c r="G400" s="11">
        <v>2</v>
      </c>
      <c r="H400" s="11">
        <v>1</v>
      </c>
      <c r="I400" s="11">
        <v>0</v>
      </c>
    </row>
    <row r="401" spans="1:9" x14ac:dyDescent="0.55000000000000004">
      <c r="A401" s="11">
        <v>3</v>
      </c>
      <c r="B401" s="11">
        <v>6</v>
      </c>
      <c r="C401" s="11">
        <v>2</v>
      </c>
      <c r="D401" s="11">
        <v>30</v>
      </c>
      <c r="E401" s="11">
        <v>5</v>
      </c>
      <c r="F401" s="11">
        <v>5</v>
      </c>
      <c r="G401" s="11">
        <v>3</v>
      </c>
      <c r="H401" s="11">
        <v>2</v>
      </c>
      <c r="I401" s="11">
        <v>0</v>
      </c>
    </row>
    <row r="402" spans="1:9" x14ac:dyDescent="0.55000000000000004">
      <c r="A402" s="11">
        <v>3</v>
      </c>
      <c r="B402" s="11">
        <v>5</v>
      </c>
      <c r="C402" s="11">
        <v>1</v>
      </c>
      <c r="D402" s="11">
        <v>30</v>
      </c>
      <c r="E402" s="11">
        <v>7</v>
      </c>
      <c r="F402" s="11">
        <v>5</v>
      </c>
      <c r="G402" s="11">
        <v>3</v>
      </c>
      <c r="H402" s="11">
        <v>3</v>
      </c>
      <c r="I402" s="11">
        <v>1</v>
      </c>
    </row>
    <row r="403" spans="1:9" x14ac:dyDescent="0.55000000000000004">
      <c r="A403" s="11">
        <v>3</v>
      </c>
      <c r="B403" s="11">
        <v>4</v>
      </c>
      <c r="C403" s="11">
        <v>2</v>
      </c>
      <c r="D403" s="11">
        <v>30</v>
      </c>
      <c r="E403" s="11">
        <v>5</v>
      </c>
      <c r="F403" s="11">
        <v>4</v>
      </c>
      <c r="G403" s="11">
        <v>4</v>
      </c>
      <c r="H403" s="11">
        <v>1</v>
      </c>
      <c r="I403" s="11">
        <v>0</v>
      </c>
    </row>
    <row r="404" spans="1:9" x14ac:dyDescent="0.55000000000000004">
      <c r="A404" s="11">
        <v>0</v>
      </c>
      <c r="B404" s="11">
        <v>4</v>
      </c>
      <c r="C404" s="11">
        <v>3</v>
      </c>
      <c r="D404" s="11">
        <v>30</v>
      </c>
      <c r="E404" s="11">
        <v>7</v>
      </c>
      <c r="F404" s="11">
        <v>1</v>
      </c>
      <c r="G404" s="11">
        <v>1</v>
      </c>
      <c r="H404" s="11">
        <v>1</v>
      </c>
      <c r="I404" s="11">
        <v>1</v>
      </c>
    </row>
    <row r="405" spans="1:9" x14ac:dyDescent="0.55000000000000004">
      <c r="A405" s="11">
        <v>2</v>
      </c>
      <c r="B405" s="11">
        <v>4</v>
      </c>
      <c r="C405" s="11">
        <v>3</v>
      </c>
      <c r="D405" s="11">
        <v>30</v>
      </c>
      <c r="E405" s="11">
        <v>5</v>
      </c>
      <c r="F405" s="11">
        <v>5</v>
      </c>
      <c r="G405" s="11">
        <v>3</v>
      </c>
      <c r="H405" s="11">
        <v>2</v>
      </c>
      <c r="I405" s="11">
        <v>1</v>
      </c>
    </row>
    <row r="406" spans="1:9" x14ac:dyDescent="0.55000000000000004">
      <c r="A406" s="11">
        <v>3</v>
      </c>
      <c r="B406" s="11">
        <v>3</v>
      </c>
      <c r="C406" s="11">
        <v>1</v>
      </c>
      <c r="D406" s="11">
        <v>30</v>
      </c>
      <c r="E406" s="11">
        <v>4</v>
      </c>
      <c r="F406" s="11">
        <v>6</v>
      </c>
      <c r="G406" s="11">
        <v>1</v>
      </c>
      <c r="H406" s="11">
        <v>1</v>
      </c>
      <c r="I406" s="11">
        <v>0</v>
      </c>
    </row>
    <row r="407" spans="1:9" x14ac:dyDescent="0.55000000000000004">
      <c r="A407" s="11">
        <v>1</v>
      </c>
      <c r="B407" s="11">
        <v>5</v>
      </c>
      <c r="C407" s="11">
        <v>3</v>
      </c>
      <c r="D407" s="11">
        <v>30</v>
      </c>
      <c r="E407" s="11">
        <v>5</v>
      </c>
      <c r="F407" s="11">
        <v>5</v>
      </c>
      <c r="G407" s="11">
        <v>3</v>
      </c>
      <c r="H407" s="11">
        <v>2</v>
      </c>
      <c r="I407" s="11">
        <v>1</v>
      </c>
    </row>
    <row r="408" spans="1:9" x14ac:dyDescent="0.55000000000000004">
      <c r="A408" s="11">
        <v>4</v>
      </c>
      <c r="B408" s="11">
        <v>4</v>
      </c>
      <c r="C408" s="11">
        <v>1</v>
      </c>
      <c r="D408" s="11">
        <v>30</v>
      </c>
      <c r="E408" s="11">
        <v>6</v>
      </c>
      <c r="F408" s="11">
        <v>6</v>
      </c>
      <c r="G408" s="11">
        <v>1</v>
      </c>
      <c r="H408" s="11">
        <v>1</v>
      </c>
      <c r="I408" s="11">
        <v>0</v>
      </c>
    </row>
    <row r="409" spans="1:9" x14ac:dyDescent="0.55000000000000004">
      <c r="A409" s="11">
        <v>4</v>
      </c>
      <c r="B409" s="11">
        <v>5</v>
      </c>
      <c r="C409" s="11">
        <v>2</v>
      </c>
      <c r="D409" s="11">
        <v>30</v>
      </c>
      <c r="E409" s="11">
        <v>6</v>
      </c>
      <c r="F409" s="11">
        <v>5</v>
      </c>
      <c r="G409" s="11">
        <v>3</v>
      </c>
      <c r="H409" s="11">
        <v>3</v>
      </c>
      <c r="I409" s="11">
        <v>0</v>
      </c>
    </row>
    <row r="410" spans="1:9" x14ac:dyDescent="0.55000000000000004">
      <c r="A410" s="11">
        <v>5</v>
      </c>
      <c r="B410" s="11">
        <v>5</v>
      </c>
      <c r="C410" s="11">
        <v>2</v>
      </c>
      <c r="D410" s="11">
        <v>30</v>
      </c>
      <c r="E410" s="11">
        <v>4</v>
      </c>
      <c r="F410" s="11">
        <v>4</v>
      </c>
      <c r="G410" s="11">
        <v>3</v>
      </c>
      <c r="H410" s="11">
        <v>1</v>
      </c>
      <c r="I410" s="11">
        <v>0</v>
      </c>
    </row>
    <row r="411" spans="1:9" x14ac:dyDescent="0.55000000000000004">
      <c r="A411" s="11">
        <v>4</v>
      </c>
      <c r="B411" s="11">
        <v>4</v>
      </c>
      <c r="C411" s="11">
        <v>2</v>
      </c>
      <c r="D411" s="11">
        <v>30</v>
      </c>
      <c r="E411" s="11">
        <v>5</v>
      </c>
      <c r="F411" s="11">
        <v>5</v>
      </c>
      <c r="G411" s="11">
        <v>1</v>
      </c>
      <c r="H411" s="11">
        <v>1</v>
      </c>
      <c r="I411" s="11">
        <v>1</v>
      </c>
    </row>
    <row r="412" spans="1:9" x14ac:dyDescent="0.55000000000000004">
      <c r="A412" s="11">
        <v>5</v>
      </c>
      <c r="B412" s="11">
        <v>4</v>
      </c>
      <c r="C412" s="11">
        <v>1</v>
      </c>
      <c r="D412" s="11">
        <v>30</v>
      </c>
      <c r="E412" s="11">
        <v>5</v>
      </c>
      <c r="F412" s="11">
        <v>5</v>
      </c>
      <c r="G412" s="11">
        <v>1</v>
      </c>
      <c r="H412" s="11">
        <v>1</v>
      </c>
      <c r="I412" s="11">
        <v>0</v>
      </c>
    </row>
    <row r="413" spans="1:9" x14ac:dyDescent="0.55000000000000004">
      <c r="A413" s="11">
        <v>1</v>
      </c>
      <c r="B413" s="11">
        <v>5</v>
      </c>
      <c r="C413" s="11">
        <v>1</v>
      </c>
      <c r="D413" s="11">
        <v>30</v>
      </c>
      <c r="E413" s="11">
        <v>4</v>
      </c>
      <c r="F413" s="11">
        <v>5</v>
      </c>
      <c r="G413" s="11">
        <v>4</v>
      </c>
      <c r="H413" s="11">
        <v>1</v>
      </c>
      <c r="I413" s="11">
        <v>0</v>
      </c>
    </row>
    <row r="414" spans="1:9" x14ac:dyDescent="0.55000000000000004">
      <c r="A414" s="11">
        <v>1</v>
      </c>
      <c r="B414" s="11">
        <v>4</v>
      </c>
      <c r="C414" s="11">
        <v>1</v>
      </c>
      <c r="D414" s="11">
        <v>30</v>
      </c>
      <c r="E414" s="11">
        <v>5</v>
      </c>
      <c r="F414" s="11">
        <v>5</v>
      </c>
      <c r="G414" s="11">
        <v>3</v>
      </c>
      <c r="H414" s="11">
        <v>1</v>
      </c>
      <c r="I414" s="11">
        <v>0</v>
      </c>
    </row>
    <row r="415" spans="1:9" x14ac:dyDescent="0.55000000000000004">
      <c r="A415" s="11">
        <v>6</v>
      </c>
      <c r="B415" s="11">
        <v>4</v>
      </c>
      <c r="C415" s="11">
        <v>1</v>
      </c>
      <c r="D415" s="11">
        <v>30</v>
      </c>
      <c r="E415" s="11">
        <v>5</v>
      </c>
      <c r="F415" s="11">
        <v>7</v>
      </c>
      <c r="G415" s="11">
        <v>1</v>
      </c>
      <c r="H415" s="11">
        <v>1</v>
      </c>
      <c r="I415" s="11">
        <v>0</v>
      </c>
    </row>
    <row r="416" spans="1:9" x14ac:dyDescent="0.55000000000000004">
      <c r="A416" s="11">
        <v>2</v>
      </c>
      <c r="B416" s="11">
        <v>5</v>
      </c>
      <c r="C416" s="11">
        <v>1</v>
      </c>
      <c r="D416" s="11">
        <v>30</v>
      </c>
      <c r="E416" s="11">
        <v>7</v>
      </c>
      <c r="F416" s="11">
        <v>5</v>
      </c>
      <c r="G416" s="11">
        <v>3</v>
      </c>
      <c r="H416" s="11">
        <v>5</v>
      </c>
      <c r="I416" s="11">
        <v>0</v>
      </c>
    </row>
    <row r="417" spans="1:9" x14ac:dyDescent="0.55000000000000004">
      <c r="A417" s="11">
        <v>10</v>
      </c>
      <c r="B417" s="11">
        <v>1</v>
      </c>
      <c r="C417" s="11">
        <v>1</v>
      </c>
      <c r="D417" s="11">
        <v>30</v>
      </c>
      <c r="E417" s="11">
        <v>5</v>
      </c>
      <c r="F417" s="11">
        <v>1</v>
      </c>
      <c r="G417" s="11">
        <v>1</v>
      </c>
      <c r="H417" s="11">
        <v>1</v>
      </c>
      <c r="I417" s="11">
        <v>1</v>
      </c>
    </row>
    <row r="418" spans="1:9" x14ac:dyDescent="0.55000000000000004">
      <c r="A418" s="11">
        <v>5</v>
      </c>
      <c r="B418" s="11">
        <v>4</v>
      </c>
      <c r="C418" s="11">
        <v>1</v>
      </c>
      <c r="D418" s="11">
        <v>30</v>
      </c>
      <c r="E418" s="11">
        <v>5</v>
      </c>
      <c r="F418" s="11">
        <v>5</v>
      </c>
      <c r="G418" s="11">
        <v>2</v>
      </c>
      <c r="H418" s="11">
        <v>2</v>
      </c>
      <c r="I418" s="11">
        <v>0</v>
      </c>
    </row>
    <row r="419" spans="1:9" x14ac:dyDescent="0.55000000000000004">
      <c r="A419" s="11">
        <v>1</v>
      </c>
      <c r="B419" s="11">
        <v>4</v>
      </c>
      <c r="C419" s="11">
        <v>1</v>
      </c>
      <c r="D419" s="11">
        <v>31</v>
      </c>
      <c r="E419" s="11">
        <v>4</v>
      </c>
      <c r="F419" s="11">
        <v>5</v>
      </c>
      <c r="G419" s="11">
        <v>3</v>
      </c>
      <c r="H419" s="11">
        <v>1</v>
      </c>
      <c r="I419" s="11">
        <v>0</v>
      </c>
    </row>
    <row r="420" spans="1:9" x14ac:dyDescent="0.55000000000000004">
      <c r="A420" s="11">
        <v>0</v>
      </c>
      <c r="B420" s="11">
        <v>6</v>
      </c>
      <c r="C420" s="11">
        <v>2</v>
      </c>
      <c r="D420" s="11">
        <v>31</v>
      </c>
      <c r="E420" s="11">
        <v>5</v>
      </c>
      <c r="F420" s="11">
        <v>6</v>
      </c>
      <c r="G420" s="11">
        <v>4</v>
      </c>
      <c r="H420" s="11">
        <v>3</v>
      </c>
      <c r="I420" s="11">
        <v>1</v>
      </c>
    </row>
    <row r="421" spans="1:9" x14ac:dyDescent="0.55000000000000004">
      <c r="A421" s="11">
        <v>7</v>
      </c>
      <c r="B421" s="11">
        <v>4</v>
      </c>
      <c r="C421" s="11">
        <v>1</v>
      </c>
      <c r="D421" s="11">
        <v>31</v>
      </c>
      <c r="E421" s="11">
        <v>5</v>
      </c>
      <c r="F421" s="11">
        <v>5</v>
      </c>
      <c r="G421" s="11">
        <v>1</v>
      </c>
      <c r="H421" s="11">
        <v>1</v>
      </c>
      <c r="I421" s="11">
        <v>1</v>
      </c>
    </row>
    <row r="422" spans="1:9" x14ac:dyDescent="0.55000000000000004">
      <c r="A422" s="11">
        <v>7</v>
      </c>
      <c r="B422" s="11">
        <v>5</v>
      </c>
      <c r="C422" s="11">
        <v>1</v>
      </c>
      <c r="D422" s="11">
        <v>31</v>
      </c>
      <c r="E422" s="11">
        <v>5</v>
      </c>
      <c r="F422" s="11">
        <v>5</v>
      </c>
      <c r="G422" s="11">
        <v>3</v>
      </c>
      <c r="H422" s="11">
        <v>1</v>
      </c>
      <c r="I422" s="11">
        <v>1</v>
      </c>
    </row>
    <row r="423" spans="1:9" x14ac:dyDescent="0.55000000000000004">
      <c r="A423" s="11">
        <v>0</v>
      </c>
      <c r="B423" s="11">
        <v>6</v>
      </c>
      <c r="C423" s="11">
        <v>4</v>
      </c>
      <c r="D423" s="11">
        <v>31</v>
      </c>
      <c r="E423" s="11">
        <v>5</v>
      </c>
      <c r="F423" s="11">
        <v>6</v>
      </c>
      <c r="G423" s="11">
        <v>5</v>
      </c>
      <c r="H423" s="11">
        <v>2</v>
      </c>
      <c r="I423" s="11">
        <v>0</v>
      </c>
    </row>
    <row r="424" spans="1:9" x14ac:dyDescent="0.55000000000000004">
      <c r="A424" s="11">
        <v>1</v>
      </c>
      <c r="B424" s="11">
        <v>6</v>
      </c>
      <c r="C424" s="11">
        <v>1</v>
      </c>
      <c r="D424" s="11">
        <v>31</v>
      </c>
      <c r="E424" s="11">
        <v>5</v>
      </c>
      <c r="F424" s="11">
        <v>6</v>
      </c>
      <c r="G424" s="11">
        <v>5</v>
      </c>
      <c r="H424" s="11">
        <v>3</v>
      </c>
      <c r="I424" s="11">
        <v>1</v>
      </c>
    </row>
    <row r="425" spans="1:9" x14ac:dyDescent="0.55000000000000004">
      <c r="A425" s="11">
        <v>2</v>
      </c>
      <c r="B425" s="11">
        <v>5</v>
      </c>
      <c r="C425" s="11">
        <v>1</v>
      </c>
      <c r="D425" s="11">
        <v>31</v>
      </c>
      <c r="E425" s="11">
        <v>6</v>
      </c>
      <c r="F425" s="11">
        <v>4</v>
      </c>
      <c r="G425" s="11">
        <v>2</v>
      </c>
      <c r="H425" s="11">
        <v>2</v>
      </c>
      <c r="I425" s="11">
        <v>0</v>
      </c>
    </row>
    <row r="426" spans="1:9" x14ac:dyDescent="0.55000000000000004">
      <c r="A426" s="11">
        <v>8</v>
      </c>
      <c r="B426" s="11">
        <v>4</v>
      </c>
      <c r="C426" s="11">
        <v>2</v>
      </c>
      <c r="D426" s="11">
        <v>31</v>
      </c>
      <c r="E426" s="11">
        <v>5</v>
      </c>
      <c r="F426" s="11">
        <v>5</v>
      </c>
      <c r="G426" s="11">
        <v>4</v>
      </c>
      <c r="H426" s="11">
        <v>2</v>
      </c>
      <c r="I426" s="11">
        <v>1</v>
      </c>
    </row>
    <row r="427" spans="1:9" x14ac:dyDescent="0.55000000000000004">
      <c r="A427" s="11">
        <v>4</v>
      </c>
      <c r="B427" s="11">
        <v>5</v>
      </c>
      <c r="C427" s="11">
        <v>8</v>
      </c>
      <c r="D427" s="11">
        <v>31</v>
      </c>
      <c r="E427" s="11">
        <v>8</v>
      </c>
      <c r="F427" s="11">
        <v>5</v>
      </c>
      <c r="G427" s="11">
        <v>4</v>
      </c>
      <c r="H427" s="11">
        <v>8</v>
      </c>
      <c r="I427" s="11">
        <v>0</v>
      </c>
    </row>
    <row r="428" spans="1:9" x14ac:dyDescent="0.55000000000000004">
      <c r="A428" s="11">
        <v>2</v>
      </c>
      <c r="B428" s="11">
        <v>6</v>
      </c>
      <c r="C428" s="11">
        <v>4</v>
      </c>
      <c r="D428" s="11">
        <v>31</v>
      </c>
      <c r="E428" s="11">
        <v>6</v>
      </c>
      <c r="F428" s="11">
        <v>6</v>
      </c>
      <c r="G428" s="11">
        <v>3</v>
      </c>
      <c r="H428" s="11">
        <v>2</v>
      </c>
      <c r="I428" s="11">
        <v>1</v>
      </c>
    </row>
    <row r="429" spans="1:9" x14ac:dyDescent="0.55000000000000004">
      <c r="A429" s="11">
        <v>4</v>
      </c>
      <c r="B429" s="11">
        <v>4</v>
      </c>
      <c r="C429" s="11">
        <v>2</v>
      </c>
      <c r="D429" s="11">
        <v>31</v>
      </c>
      <c r="E429" s="11">
        <v>6</v>
      </c>
      <c r="F429" s="11">
        <v>4</v>
      </c>
      <c r="G429" s="11">
        <v>1</v>
      </c>
      <c r="H429" s="11">
        <v>3</v>
      </c>
      <c r="I429" s="11">
        <v>0</v>
      </c>
    </row>
    <row r="430" spans="1:9" x14ac:dyDescent="0.55000000000000004">
      <c r="A430" s="11">
        <v>4</v>
      </c>
      <c r="B430" s="11">
        <v>4</v>
      </c>
      <c r="C430" s="11">
        <v>3</v>
      </c>
      <c r="D430" s="11">
        <v>31</v>
      </c>
      <c r="E430" s="11">
        <v>7</v>
      </c>
      <c r="F430" s="11">
        <v>6</v>
      </c>
      <c r="G430" s="11">
        <v>1</v>
      </c>
      <c r="H430" s="11">
        <v>1</v>
      </c>
      <c r="I430" s="11">
        <v>1</v>
      </c>
    </row>
    <row r="431" spans="1:9" x14ac:dyDescent="0.55000000000000004">
      <c r="A431" s="11">
        <v>4</v>
      </c>
      <c r="B431" s="11">
        <v>4</v>
      </c>
      <c r="C431" s="11">
        <v>1</v>
      </c>
      <c r="D431" s="11">
        <v>31</v>
      </c>
      <c r="E431" s="11">
        <v>4</v>
      </c>
      <c r="F431" s="11">
        <v>5</v>
      </c>
      <c r="G431" s="11">
        <v>1</v>
      </c>
      <c r="H431" s="11">
        <v>1</v>
      </c>
      <c r="I431" s="11">
        <v>1</v>
      </c>
    </row>
    <row r="432" spans="1:9" x14ac:dyDescent="0.55000000000000004">
      <c r="A432" s="11">
        <v>4</v>
      </c>
      <c r="B432" s="11">
        <v>5</v>
      </c>
      <c r="C432" s="11">
        <v>1</v>
      </c>
      <c r="D432" s="11">
        <v>31</v>
      </c>
      <c r="E432" s="11">
        <v>8</v>
      </c>
      <c r="F432" s="11">
        <v>6</v>
      </c>
      <c r="G432" s="11">
        <v>4</v>
      </c>
      <c r="H432" s="11">
        <v>3</v>
      </c>
      <c r="I432" s="11">
        <v>1</v>
      </c>
    </row>
    <row r="433" spans="1:9" x14ac:dyDescent="0.55000000000000004">
      <c r="A433" s="11">
        <v>6</v>
      </c>
      <c r="B433" s="11">
        <v>5</v>
      </c>
      <c r="C433" s="11">
        <v>3</v>
      </c>
      <c r="D433" s="11">
        <v>31</v>
      </c>
      <c r="E433" s="11">
        <v>5</v>
      </c>
      <c r="F433" s="11">
        <v>6</v>
      </c>
      <c r="G433" s="11">
        <v>1</v>
      </c>
      <c r="H433" s="11">
        <v>1</v>
      </c>
      <c r="I433" s="11">
        <v>0</v>
      </c>
    </row>
    <row r="434" spans="1:9" x14ac:dyDescent="0.55000000000000004">
      <c r="A434" s="11">
        <v>7</v>
      </c>
      <c r="B434" s="11">
        <v>3</v>
      </c>
      <c r="C434" s="11">
        <v>2</v>
      </c>
      <c r="D434" s="11">
        <v>31</v>
      </c>
      <c r="E434" s="11">
        <v>5</v>
      </c>
      <c r="F434" s="11">
        <v>5</v>
      </c>
      <c r="G434" s="11">
        <v>2</v>
      </c>
      <c r="H434" s="11">
        <v>2</v>
      </c>
      <c r="I434" s="11">
        <v>0</v>
      </c>
    </row>
    <row r="435" spans="1:9" x14ac:dyDescent="0.55000000000000004">
      <c r="A435" s="11">
        <v>0</v>
      </c>
      <c r="B435" s="11">
        <v>6</v>
      </c>
      <c r="C435" s="11">
        <v>2</v>
      </c>
      <c r="D435" s="11">
        <v>31</v>
      </c>
      <c r="E435" s="11">
        <v>6</v>
      </c>
      <c r="F435" s="11">
        <v>1</v>
      </c>
      <c r="G435" s="11">
        <v>1</v>
      </c>
      <c r="H435" s="11">
        <v>1</v>
      </c>
      <c r="I435" s="11">
        <v>1</v>
      </c>
    </row>
    <row r="436" spans="1:9" x14ac:dyDescent="0.55000000000000004">
      <c r="A436" s="11">
        <v>0</v>
      </c>
      <c r="B436" s="11">
        <v>3</v>
      </c>
      <c r="C436" s="11">
        <v>2</v>
      </c>
      <c r="D436" s="11">
        <v>31</v>
      </c>
      <c r="E436" s="11">
        <v>5</v>
      </c>
      <c r="F436" s="11">
        <v>5</v>
      </c>
      <c r="G436" s="11">
        <v>1</v>
      </c>
      <c r="H436" s="11">
        <v>1</v>
      </c>
      <c r="I436" s="11">
        <v>0</v>
      </c>
    </row>
    <row r="437" spans="1:9" x14ac:dyDescent="0.55000000000000004">
      <c r="A437" s="11">
        <v>6</v>
      </c>
      <c r="B437" s="11">
        <v>4</v>
      </c>
      <c r="C437" s="11">
        <v>2</v>
      </c>
      <c r="D437" s="11">
        <v>31</v>
      </c>
      <c r="E437" s="11">
        <v>4</v>
      </c>
      <c r="F437" s="11">
        <v>1</v>
      </c>
      <c r="G437" s="11">
        <v>1</v>
      </c>
      <c r="H437" s="11">
        <v>1</v>
      </c>
      <c r="I437" s="11">
        <v>0</v>
      </c>
    </row>
    <row r="438" spans="1:9" x14ac:dyDescent="0.55000000000000004">
      <c r="A438" s="11">
        <v>10</v>
      </c>
      <c r="B438" s="11">
        <v>4</v>
      </c>
      <c r="C438" s="11">
        <v>1</v>
      </c>
      <c r="D438" s="11">
        <v>31</v>
      </c>
      <c r="E438" s="11">
        <v>4</v>
      </c>
      <c r="F438" s="11">
        <v>5</v>
      </c>
      <c r="G438" s="11">
        <v>1</v>
      </c>
      <c r="H438" s="11">
        <v>1</v>
      </c>
      <c r="I438" s="11">
        <v>0</v>
      </c>
    </row>
    <row r="439" spans="1:9" x14ac:dyDescent="0.55000000000000004">
      <c r="A439" s="11">
        <v>4</v>
      </c>
      <c r="B439" s="11">
        <v>4</v>
      </c>
      <c r="C439" s="11">
        <v>2</v>
      </c>
      <c r="D439" s="11">
        <v>31</v>
      </c>
      <c r="E439" s="11">
        <v>4</v>
      </c>
      <c r="F439" s="11">
        <v>1</v>
      </c>
      <c r="G439" s="11">
        <v>1</v>
      </c>
      <c r="H439" s="11">
        <v>1</v>
      </c>
      <c r="I439" s="11">
        <v>0</v>
      </c>
    </row>
    <row r="440" spans="1:9" x14ac:dyDescent="0.55000000000000004">
      <c r="A440" s="11">
        <v>6</v>
      </c>
      <c r="B440" s="11">
        <v>4</v>
      </c>
      <c r="C440" s="11">
        <v>1</v>
      </c>
      <c r="D440" s="11">
        <v>31</v>
      </c>
      <c r="E440" s="11">
        <v>8</v>
      </c>
      <c r="F440" s="11">
        <v>5</v>
      </c>
      <c r="G440" s="11">
        <v>1</v>
      </c>
      <c r="H440" s="11">
        <v>1</v>
      </c>
      <c r="I440" s="11">
        <v>1</v>
      </c>
    </row>
    <row r="441" spans="1:9" x14ac:dyDescent="0.55000000000000004">
      <c r="A441" s="11">
        <v>3</v>
      </c>
      <c r="B441" s="11">
        <v>4</v>
      </c>
      <c r="C441" s="11">
        <v>1</v>
      </c>
      <c r="D441" s="11">
        <v>31</v>
      </c>
      <c r="E441" s="11">
        <v>7</v>
      </c>
      <c r="F441" s="11">
        <v>5</v>
      </c>
      <c r="G441" s="11">
        <v>2</v>
      </c>
      <c r="H441" s="11">
        <v>2</v>
      </c>
      <c r="I441" s="11">
        <v>1</v>
      </c>
    </row>
    <row r="442" spans="1:9" x14ac:dyDescent="0.55000000000000004">
      <c r="A442" s="11">
        <v>3</v>
      </c>
      <c r="B442" s="11">
        <v>5</v>
      </c>
      <c r="C442" s="11">
        <v>4</v>
      </c>
      <c r="D442" s="11">
        <v>31</v>
      </c>
      <c r="E442" s="11">
        <v>7</v>
      </c>
      <c r="F442" s="11">
        <v>6</v>
      </c>
      <c r="G442" s="11">
        <v>4</v>
      </c>
      <c r="H442" s="11">
        <v>2</v>
      </c>
      <c r="I442" s="11">
        <v>1</v>
      </c>
    </row>
    <row r="443" spans="1:9" x14ac:dyDescent="0.55000000000000004">
      <c r="A443" s="11">
        <v>8</v>
      </c>
      <c r="B443" s="11">
        <v>3</v>
      </c>
      <c r="C443" s="11">
        <v>3</v>
      </c>
      <c r="D443" s="11">
        <v>32</v>
      </c>
      <c r="E443" s="11">
        <v>8</v>
      </c>
      <c r="F443" s="11">
        <v>5</v>
      </c>
      <c r="G443" s="11">
        <v>1</v>
      </c>
      <c r="H443" s="11">
        <v>1</v>
      </c>
      <c r="I443" s="11">
        <v>1</v>
      </c>
    </row>
    <row r="444" spans="1:9" x14ac:dyDescent="0.55000000000000004">
      <c r="A444" s="11">
        <v>7</v>
      </c>
      <c r="B444" s="11">
        <v>4</v>
      </c>
      <c r="C444" s="11">
        <v>2</v>
      </c>
      <c r="D444" s="11">
        <v>32</v>
      </c>
      <c r="E444" s="11">
        <v>5</v>
      </c>
      <c r="F444" s="11">
        <v>1</v>
      </c>
      <c r="G444" s="11">
        <v>1</v>
      </c>
      <c r="H444" s="11">
        <v>1</v>
      </c>
      <c r="I444" s="11">
        <v>1</v>
      </c>
    </row>
    <row r="445" spans="1:9" x14ac:dyDescent="0.55000000000000004">
      <c r="A445" s="11">
        <v>1</v>
      </c>
      <c r="B445" s="11">
        <v>5</v>
      </c>
      <c r="C445" s="11">
        <v>2</v>
      </c>
      <c r="D445" s="11">
        <v>32</v>
      </c>
      <c r="E445" s="11">
        <v>5</v>
      </c>
      <c r="F445" s="11">
        <v>5</v>
      </c>
      <c r="G445" s="11">
        <v>3</v>
      </c>
      <c r="H445" s="11">
        <v>1</v>
      </c>
      <c r="I445" s="11">
        <v>1</v>
      </c>
    </row>
    <row r="446" spans="1:9" x14ac:dyDescent="0.55000000000000004">
      <c r="A446" s="11">
        <v>5</v>
      </c>
      <c r="B446" s="11">
        <v>4</v>
      </c>
      <c r="C446" s="11">
        <v>1</v>
      </c>
      <c r="D446" s="11">
        <v>32</v>
      </c>
      <c r="E446" s="11">
        <v>4</v>
      </c>
      <c r="F446" s="11">
        <v>5</v>
      </c>
      <c r="G446" s="11">
        <v>3</v>
      </c>
      <c r="H446" s="11">
        <v>1</v>
      </c>
      <c r="I446" s="11">
        <v>0</v>
      </c>
    </row>
    <row r="447" spans="1:9" x14ac:dyDescent="0.55000000000000004">
      <c r="A447" s="11">
        <v>0</v>
      </c>
      <c r="B447" s="11">
        <v>4</v>
      </c>
      <c r="C447" s="11">
        <v>3</v>
      </c>
      <c r="D447" s="11">
        <v>32</v>
      </c>
      <c r="E447" s="11">
        <v>6</v>
      </c>
      <c r="F447" s="11">
        <v>6</v>
      </c>
      <c r="G447" s="11">
        <v>1</v>
      </c>
      <c r="H447" s="11">
        <v>1</v>
      </c>
      <c r="I447" s="11">
        <v>1</v>
      </c>
    </row>
    <row r="448" spans="1:9" x14ac:dyDescent="0.55000000000000004">
      <c r="A448" s="11">
        <v>6</v>
      </c>
      <c r="B448" s="11">
        <v>3</v>
      </c>
      <c r="C448" s="11">
        <v>1</v>
      </c>
      <c r="D448" s="11">
        <v>32</v>
      </c>
      <c r="E448" s="11">
        <v>4</v>
      </c>
      <c r="F448" s="11">
        <v>6</v>
      </c>
      <c r="G448" s="11">
        <v>1</v>
      </c>
      <c r="H448" s="11">
        <v>1</v>
      </c>
      <c r="I448" s="11">
        <v>0</v>
      </c>
    </row>
    <row r="449" spans="1:9" x14ac:dyDescent="0.55000000000000004">
      <c r="A449" s="11">
        <v>0</v>
      </c>
      <c r="B449" s="11">
        <v>4</v>
      </c>
      <c r="C449" s="11">
        <v>3</v>
      </c>
      <c r="D449" s="11">
        <v>32</v>
      </c>
      <c r="E449" s="11">
        <v>5</v>
      </c>
      <c r="F449" s="11">
        <v>5</v>
      </c>
      <c r="G449" s="11">
        <v>2</v>
      </c>
      <c r="H449" s="11">
        <v>1</v>
      </c>
      <c r="I449" s="11">
        <v>0</v>
      </c>
    </row>
    <row r="450" spans="1:9" x14ac:dyDescent="0.55000000000000004">
      <c r="A450" s="11">
        <v>6</v>
      </c>
      <c r="B450" s="11">
        <v>4</v>
      </c>
      <c r="C450" s="11">
        <v>2</v>
      </c>
      <c r="D450" s="11">
        <v>32</v>
      </c>
      <c r="E450" s="11">
        <v>6</v>
      </c>
      <c r="F450" s="11">
        <v>5</v>
      </c>
      <c r="G450" s="11">
        <v>3</v>
      </c>
      <c r="H450" s="11">
        <v>2</v>
      </c>
      <c r="I450" s="11">
        <v>0</v>
      </c>
    </row>
    <row r="451" spans="1:9" x14ac:dyDescent="0.55000000000000004">
      <c r="A451" s="11">
        <v>5</v>
      </c>
      <c r="B451" s="11">
        <v>4</v>
      </c>
      <c r="C451" s="11">
        <v>4</v>
      </c>
      <c r="D451" s="11">
        <v>32</v>
      </c>
      <c r="E451" s="11">
        <v>4</v>
      </c>
      <c r="F451" s="11">
        <v>5</v>
      </c>
      <c r="G451" s="11">
        <v>2</v>
      </c>
      <c r="H451" s="11">
        <v>1</v>
      </c>
      <c r="I451" s="11">
        <v>1</v>
      </c>
    </row>
    <row r="452" spans="1:9" x14ac:dyDescent="0.55000000000000004">
      <c r="A452" s="11">
        <v>9</v>
      </c>
      <c r="B452" s="11">
        <v>4</v>
      </c>
      <c r="C452" s="11">
        <v>3</v>
      </c>
      <c r="D452" s="11">
        <v>32</v>
      </c>
      <c r="E452" s="11">
        <v>7</v>
      </c>
      <c r="F452" s="11">
        <v>6</v>
      </c>
      <c r="G452" s="11">
        <v>2</v>
      </c>
      <c r="H452" s="11">
        <v>1</v>
      </c>
      <c r="I452" s="11">
        <v>1</v>
      </c>
    </row>
    <row r="453" spans="1:9" x14ac:dyDescent="0.55000000000000004">
      <c r="A453" s="11">
        <v>4</v>
      </c>
      <c r="B453" s="11">
        <v>6</v>
      </c>
      <c r="C453" s="11">
        <v>1</v>
      </c>
      <c r="D453" s="11">
        <v>32</v>
      </c>
      <c r="E453" s="11">
        <v>7</v>
      </c>
      <c r="F453" s="11">
        <v>5</v>
      </c>
      <c r="G453" s="11">
        <v>1</v>
      </c>
      <c r="H453" s="11">
        <v>1</v>
      </c>
      <c r="I453" s="11">
        <v>1</v>
      </c>
    </row>
    <row r="454" spans="1:9" x14ac:dyDescent="0.55000000000000004">
      <c r="A454" s="11">
        <v>3</v>
      </c>
      <c r="B454" s="11">
        <v>5</v>
      </c>
      <c r="C454" s="11">
        <v>4</v>
      </c>
      <c r="D454" s="11">
        <v>32</v>
      </c>
      <c r="E454" s="11">
        <v>6</v>
      </c>
      <c r="F454" s="11">
        <v>7</v>
      </c>
      <c r="G454" s="11">
        <v>4</v>
      </c>
      <c r="H454" s="11">
        <v>2</v>
      </c>
      <c r="I454" s="11">
        <v>1</v>
      </c>
    </row>
    <row r="455" spans="1:9" x14ac:dyDescent="0.55000000000000004">
      <c r="A455" s="11">
        <v>6</v>
      </c>
      <c r="B455" s="11">
        <v>4</v>
      </c>
      <c r="C455" s="11">
        <v>2</v>
      </c>
      <c r="D455" s="11">
        <v>32</v>
      </c>
      <c r="E455" s="11">
        <v>4</v>
      </c>
      <c r="F455" s="11">
        <v>4</v>
      </c>
      <c r="G455" s="11">
        <v>2</v>
      </c>
      <c r="H455" s="11">
        <v>1</v>
      </c>
      <c r="I455" s="11">
        <v>0</v>
      </c>
    </row>
    <row r="456" spans="1:9" x14ac:dyDescent="0.55000000000000004">
      <c r="A456" s="11">
        <v>7</v>
      </c>
      <c r="B456" s="11">
        <v>5</v>
      </c>
      <c r="C456" s="11">
        <v>3</v>
      </c>
      <c r="D456" s="11">
        <v>32</v>
      </c>
      <c r="E456" s="11">
        <v>4</v>
      </c>
      <c r="F456" s="11">
        <v>5</v>
      </c>
      <c r="G456" s="11">
        <v>3</v>
      </c>
      <c r="H456" s="11">
        <v>1</v>
      </c>
      <c r="I456" s="11">
        <v>1</v>
      </c>
    </row>
    <row r="457" spans="1:9" x14ac:dyDescent="0.55000000000000004">
      <c r="A457" s="11">
        <v>3</v>
      </c>
      <c r="B457" s="11">
        <v>4</v>
      </c>
      <c r="C457" s="11">
        <v>1</v>
      </c>
      <c r="D457" s="11">
        <v>32</v>
      </c>
      <c r="E457" s="11">
        <v>5</v>
      </c>
      <c r="F457" s="11">
        <v>5</v>
      </c>
      <c r="G457" s="11">
        <v>1</v>
      </c>
      <c r="H457" s="11">
        <v>1</v>
      </c>
      <c r="I457" s="11">
        <v>0</v>
      </c>
    </row>
    <row r="458" spans="1:9" x14ac:dyDescent="0.55000000000000004">
      <c r="A458" s="11">
        <v>1</v>
      </c>
      <c r="B458" s="11">
        <v>6</v>
      </c>
      <c r="C458" s="11">
        <v>4</v>
      </c>
      <c r="D458" s="11">
        <v>32</v>
      </c>
      <c r="E458" s="11">
        <v>4</v>
      </c>
      <c r="F458" s="11">
        <v>5</v>
      </c>
      <c r="G458" s="11">
        <v>4</v>
      </c>
      <c r="H458" s="11">
        <v>1</v>
      </c>
      <c r="I458" s="11">
        <v>0</v>
      </c>
    </row>
    <row r="459" spans="1:9" x14ac:dyDescent="0.55000000000000004">
      <c r="A459" s="11">
        <v>0</v>
      </c>
      <c r="B459" s="11">
        <v>6</v>
      </c>
      <c r="C459" s="11">
        <v>8</v>
      </c>
      <c r="D459" s="11">
        <v>33</v>
      </c>
      <c r="E459" s="11">
        <v>6</v>
      </c>
      <c r="F459" s="11">
        <v>3</v>
      </c>
      <c r="G459" s="11">
        <v>3</v>
      </c>
      <c r="H459" s="11">
        <v>2</v>
      </c>
      <c r="I459" s="11">
        <v>1</v>
      </c>
    </row>
    <row r="460" spans="1:9" x14ac:dyDescent="0.55000000000000004">
      <c r="A460" s="11">
        <v>1</v>
      </c>
      <c r="B460" s="11">
        <v>6</v>
      </c>
      <c r="C460" s="11">
        <v>1</v>
      </c>
      <c r="D460" s="11">
        <v>33</v>
      </c>
      <c r="E460" s="11">
        <v>5</v>
      </c>
      <c r="F460" s="11">
        <v>2</v>
      </c>
      <c r="G460" s="11">
        <v>4</v>
      </c>
      <c r="H460" s="11">
        <v>1</v>
      </c>
      <c r="I460" s="11">
        <v>0</v>
      </c>
    </row>
    <row r="461" spans="1:9" x14ac:dyDescent="0.55000000000000004">
      <c r="A461" s="11">
        <v>4</v>
      </c>
      <c r="B461" s="11">
        <v>3</v>
      </c>
      <c r="C461" s="11">
        <v>4</v>
      </c>
      <c r="D461" s="11">
        <v>33</v>
      </c>
      <c r="E461" s="11">
        <v>5</v>
      </c>
      <c r="F461" s="11">
        <v>4</v>
      </c>
      <c r="G461" s="11">
        <v>3</v>
      </c>
      <c r="H461" s="11">
        <v>2</v>
      </c>
      <c r="I461" s="11">
        <v>0</v>
      </c>
    </row>
    <row r="462" spans="1:9" x14ac:dyDescent="0.55000000000000004">
      <c r="A462" s="11">
        <v>1</v>
      </c>
      <c r="B462" s="11">
        <v>5</v>
      </c>
      <c r="C462" s="11">
        <v>4</v>
      </c>
      <c r="D462" s="11">
        <v>33</v>
      </c>
      <c r="E462" s="11">
        <v>7</v>
      </c>
      <c r="F462" s="11">
        <v>5</v>
      </c>
      <c r="G462" s="11">
        <v>1</v>
      </c>
      <c r="H462" s="11">
        <v>1</v>
      </c>
      <c r="I462" s="11">
        <v>1</v>
      </c>
    </row>
    <row r="463" spans="1:9" x14ac:dyDescent="0.55000000000000004">
      <c r="A463" s="11">
        <v>4</v>
      </c>
      <c r="B463" s="11">
        <v>4</v>
      </c>
      <c r="C463" s="11">
        <v>1</v>
      </c>
      <c r="D463" s="11">
        <v>33</v>
      </c>
      <c r="E463" s="11">
        <v>7</v>
      </c>
      <c r="F463" s="11">
        <v>5</v>
      </c>
      <c r="G463" s="11">
        <v>2</v>
      </c>
      <c r="H463" s="11">
        <v>2</v>
      </c>
      <c r="I463" s="11">
        <v>1</v>
      </c>
    </row>
    <row r="464" spans="1:9" x14ac:dyDescent="0.55000000000000004">
      <c r="A464" s="11">
        <v>9</v>
      </c>
      <c r="B464" s="11">
        <v>4</v>
      </c>
      <c r="C464" s="11">
        <v>4</v>
      </c>
      <c r="D464" s="11">
        <v>33</v>
      </c>
      <c r="E464" s="11">
        <v>5</v>
      </c>
      <c r="F464" s="11">
        <v>4</v>
      </c>
      <c r="G464" s="11">
        <v>1</v>
      </c>
      <c r="H464" s="11">
        <v>1</v>
      </c>
      <c r="I464" s="11">
        <v>1</v>
      </c>
    </row>
    <row r="465" spans="1:9" x14ac:dyDescent="0.55000000000000004">
      <c r="A465" s="11">
        <v>2</v>
      </c>
      <c r="B465" s="11">
        <v>4</v>
      </c>
      <c r="C465" s="11">
        <v>1</v>
      </c>
      <c r="D465" s="11">
        <v>33</v>
      </c>
      <c r="E465" s="11">
        <v>4</v>
      </c>
      <c r="F465" s="11">
        <v>5</v>
      </c>
      <c r="G465" s="11">
        <v>2</v>
      </c>
      <c r="H465" s="11">
        <v>1</v>
      </c>
      <c r="I465" s="11">
        <v>0</v>
      </c>
    </row>
    <row r="466" spans="1:9" x14ac:dyDescent="0.55000000000000004">
      <c r="A466" s="11">
        <v>1</v>
      </c>
      <c r="B466" s="11">
        <v>4</v>
      </c>
      <c r="C466" s="11">
        <v>5</v>
      </c>
      <c r="D466" s="11">
        <v>33</v>
      </c>
      <c r="E466" s="11">
        <v>6</v>
      </c>
      <c r="F466" s="11">
        <v>7</v>
      </c>
      <c r="G466" s="11">
        <v>4</v>
      </c>
      <c r="H466" s="11">
        <v>1</v>
      </c>
      <c r="I466" s="11">
        <v>1</v>
      </c>
    </row>
    <row r="467" spans="1:9" x14ac:dyDescent="0.55000000000000004">
      <c r="A467" s="11">
        <v>6</v>
      </c>
      <c r="B467" s="11">
        <v>4</v>
      </c>
      <c r="C467" s="11">
        <v>5</v>
      </c>
      <c r="D467" s="11">
        <v>33</v>
      </c>
      <c r="E467" s="11">
        <v>5</v>
      </c>
      <c r="F467" s="11">
        <v>4</v>
      </c>
      <c r="G467" s="11">
        <v>2</v>
      </c>
      <c r="H467" s="11">
        <v>2</v>
      </c>
      <c r="I467" s="11">
        <v>1</v>
      </c>
    </row>
    <row r="468" spans="1:9" x14ac:dyDescent="0.55000000000000004">
      <c r="A468" s="11">
        <v>5</v>
      </c>
      <c r="B468" s="11">
        <v>5</v>
      </c>
      <c r="C468" s="11">
        <v>1</v>
      </c>
      <c r="D468" s="11">
        <v>33</v>
      </c>
      <c r="E468" s="11">
        <v>5</v>
      </c>
      <c r="F468" s="11">
        <v>5</v>
      </c>
      <c r="G468" s="11">
        <v>4</v>
      </c>
      <c r="H468" s="11">
        <v>1</v>
      </c>
      <c r="I468" s="11">
        <v>0</v>
      </c>
    </row>
    <row r="469" spans="1:9" x14ac:dyDescent="0.55000000000000004">
      <c r="A469" s="11">
        <v>9</v>
      </c>
      <c r="B469" s="11">
        <v>5</v>
      </c>
      <c r="C469" s="11">
        <v>3</v>
      </c>
      <c r="D469" s="11">
        <v>33</v>
      </c>
      <c r="E469" s="11">
        <v>7</v>
      </c>
      <c r="F469" s="11">
        <v>6</v>
      </c>
      <c r="G469" s="11">
        <v>3</v>
      </c>
      <c r="H469" s="11">
        <v>2</v>
      </c>
      <c r="I469" s="11">
        <v>1</v>
      </c>
    </row>
    <row r="470" spans="1:9" x14ac:dyDescent="0.55000000000000004">
      <c r="A470" s="11">
        <v>5</v>
      </c>
      <c r="B470" s="11">
        <v>5</v>
      </c>
      <c r="C470" s="11">
        <v>1</v>
      </c>
      <c r="D470" s="11">
        <v>33</v>
      </c>
      <c r="E470" s="11">
        <v>5</v>
      </c>
      <c r="F470" s="11">
        <v>6</v>
      </c>
      <c r="G470" s="11">
        <v>1</v>
      </c>
      <c r="H470" s="11">
        <v>1</v>
      </c>
      <c r="I470" s="11">
        <v>0</v>
      </c>
    </row>
    <row r="471" spans="1:9" x14ac:dyDescent="0.55000000000000004">
      <c r="A471" s="11">
        <v>8</v>
      </c>
      <c r="B471" s="11">
        <v>4</v>
      </c>
      <c r="C471" s="11">
        <v>3</v>
      </c>
      <c r="D471" s="11">
        <v>33</v>
      </c>
      <c r="E471" s="11">
        <v>5</v>
      </c>
      <c r="F471" s="11">
        <v>5</v>
      </c>
      <c r="G471" s="11">
        <v>1</v>
      </c>
      <c r="H471" s="11">
        <v>1</v>
      </c>
      <c r="I471" s="11">
        <v>1</v>
      </c>
    </row>
    <row r="472" spans="1:9" x14ac:dyDescent="0.55000000000000004">
      <c r="A472" s="11">
        <v>4</v>
      </c>
      <c r="B472" s="11">
        <v>4</v>
      </c>
      <c r="C472" s="11">
        <v>1</v>
      </c>
      <c r="D472" s="11">
        <v>33</v>
      </c>
      <c r="E472" s="11">
        <v>4</v>
      </c>
      <c r="F472" s="11">
        <v>5</v>
      </c>
      <c r="G472" s="11">
        <v>4</v>
      </c>
      <c r="H472" s="11">
        <v>1</v>
      </c>
      <c r="I472" s="11">
        <v>0</v>
      </c>
    </row>
    <row r="473" spans="1:9" x14ac:dyDescent="0.55000000000000004">
      <c r="A473" s="11">
        <v>0</v>
      </c>
      <c r="B473" s="11">
        <v>5</v>
      </c>
      <c r="C473" s="11">
        <v>1</v>
      </c>
      <c r="D473" s="11">
        <v>33</v>
      </c>
      <c r="E473" s="11">
        <v>5</v>
      </c>
      <c r="F473" s="11">
        <v>5</v>
      </c>
      <c r="G473" s="11">
        <v>3</v>
      </c>
      <c r="H473" s="11">
        <v>2</v>
      </c>
      <c r="I473" s="11">
        <v>1</v>
      </c>
    </row>
    <row r="474" spans="1:9" x14ac:dyDescent="0.55000000000000004">
      <c r="A474" s="11">
        <v>1</v>
      </c>
      <c r="B474" s="11">
        <v>3</v>
      </c>
      <c r="C474" s="11">
        <v>2</v>
      </c>
      <c r="D474" s="11">
        <v>33</v>
      </c>
      <c r="E474" s="11">
        <v>7</v>
      </c>
      <c r="F474" s="11">
        <v>5</v>
      </c>
      <c r="G474" s="11">
        <v>2</v>
      </c>
      <c r="H474" s="11">
        <v>2</v>
      </c>
      <c r="I474" s="11">
        <v>1</v>
      </c>
    </row>
    <row r="475" spans="1:9" x14ac:dyDescent="0.55000000000000004">
      <c r="A475" s="11">
        <v>9</v>
      </c>
      <c r="B475" s="11">
        <v>3</v>
      </c>
      <c r="C475" s="11">
        <v>1</v>
      </c>
      <c r="D475" s="11">
        <v>33</v>
      </c>
      <c r="E475" s="11">
        <v>4</v>
      </c>
      <c r="F475" s="11">
        <v>5</v>
      </c>
      <c r="G475" s="11">
        <v>1</v>
      </c>
      <c r="H475" s="11">
        <v>1</v>
      </c>
      <c r="I475" s="11">
        <v>0</v>
      </c>
    </row>
    <row r="476" spans="1:9" x14ac:dyDescent="0.55000000000000004">
      <c r="A476" s="11">
        <v>10</v>
      </c>
      <c r="B476" s="11">
        <v>5</v>
      </c>
      <c r="C476" s="11">
        <v>2</v>
      </c>
      <c r="D476" s="11">
        <v>34</v>
      </c>
      <c r="E476" s="11">
        <v>7</v>
      </c>
      <c r="F476" s="11">
        <v>5</v>
      </c>
      <c r="G476" s="11">
        <v>1</v>
      </c>
      <c r="H476" s="11">
        <v>1</v>
      </c>
      <c r="I476" s="11">
        <v>1</v>
      </c>
    </row>
    <row r="477" spans="1:9" x14ac:dyDescent="0.55000000000000004">
      <c r="A477" s="11">
        <v>4</v>
      </c>
      <c r="B477" s="11">
        <v>4</v>
      </c>
      <c r="C477" s="11">
        <v>2</v>
      </c>
      <c r="D477" s="11">
        <v>34</v>
      </c>
      <c r="E477" s="11">
        <v>5</v>
      </c>
      <c r="F477" s="11">
        <v>6</v>
      </c>
      <c r="G477" s="11">
        <v>2</v>
      </c>
      <c r="H477" s="11">
        <v>2</v>
      </c>
      <c r="I477" s="11">
        <v>0</v>
      </c>
    </row>
    <row r="478" spans="1:9" x14ac:dyDescent="0.55000000000000004">
      <c r="A478" s="11">
        <v>2</v>
      </c>
      <c r="B478" s="11">
        <v>4</v>
      </c>
      <c r="C478" s="11">
        <v>1</v>
      </c>
      <c r="D478" s="11">
        <v>34</v>
      </c>
      <c r="E478" s="11">
        <v>5</v>
      </c>
      <c r="F478" s="11">
        <v>5</v>
      </c>
      <c r="G478" s="11">
        <v>3</v>
      </c>
      <c r="H478" s="11">
        <v>2</v>
      </c>
      <c r="I478" s="11">
        <v>0</v>
      </c>
    </row>
    <row r="479" spans="1:9" x14ac:dyDescent="0.55000000000000004">
      <c r="A479" s="11">
        <v>4</v>
      </c>
      <c r="B479" s="11">
        <v>4</v>
      </c>
      <c r="C479" s="11">
        <v>3</v>
      </c>
      <c r="D479" s="11">
        <v>34</v>
      </c>
      <c r="E479" s="11">
        <v>5</v>
      </c>
      <c r="F479" s="11">
        <v>5</v>
      </c>
      <c r="G479" s="11">
        <v>1</v>
      </c>
      <c r="H479" s="11">
        <v>1</v>
      </c>
      <c r="I479" s="11">
        <v>0</v>
      </c>
    </row>
    <row r="480" spans="1:9" x14ac:dyDescent="0.55000000000000004">
      <c r="A480" s="11">
        <v>9</v>
      </c>
      <c r="B480" s="11">
        <v>5</v>
      </c>
      <c r="C480" s="11">
        <v>1</v>
      </c>
      <c r="D480" s="11">
        <v>34</v>
      </c>
      <c r="E480" s="11">
        <v>5</v>
      </c>
      <c r="F480" s="11">
        <v>5</v>
      </c>
      <c r="G480" s="11">
        <v>3</v>
      </c>
      <c r="H480" s="11">
        <v>4</v>
      </c>
      <c r="I480" s="11">
        <v>0</v>
      </c>
    </row>
    <row r="481" spans="1:9" x14ac:dyDescent="0.55000000000000004">
      <c r="A481" s="11">
        <v>3</v>
      </c>
      <c r="B481" s="11">
        <v>4</v>
      </c>
      <c r="C481" s="11">
        <v>1</v>
      </c>
      <c r="D481" s="11">
        <v>34</v>
      </c>
      <c r="E481" s="11">
        <v>8</v>
      </c>
      <c r="F481" s="11">
        <v>5</v>
      </c>
      <c r="G481" s="11">
        <v>2</v>
      </c>
      <c r="H481" s="11">
        <v>2</v>
      </c>
      <c r="I481" s="11">
        <v>0</v>
      </c>
    </row>
    <row r="482" spans="1:9" x14ac:dyDescent="0.55000000000000004">
      <c r="A482" s="11">
        <v>5</v>
      </c>
      <c r="B482" s="11">
        <v>5</v>
      </c>
      <c r="C482" s="11">
        <v>2</v>
      </c>
      <c r="D482" s="11">
        <v>34</v>
      </c>
      <c r="E482" s="11">
        <v>7</v>
      </c>
      <c r="F482" s="11">
        <v>6</v>
      </c>
      <c r="G482" s="11">
        <v>4</v>
      </c>
      <c r="H482" s="11">
        <v>6</v>
      </c>
      <c r="I482" s="11">
        <v>0</v>
      </c>
    </row>
    <row r="483" spans="1:9" x14ac:dyDescent="0.55000000000000004">
      <c r="A483" s="11">
        <v>10</v>
      </c>
      <c r="B483" s="11">
        <v>3</v>
      </c>
      <c r="C483" s="11">
        <v>4</v>
      </c>
      <c r="D483" s="11">
        <v>34</v>
      </c>
      <c r="E483" s="11">
        <v>5</v>
      </c>
      <c r="F483" s="11">
        <v>7</v>
      </c>
      <c r="G483" s="11">
        <v>1</v>
      </c>
      <c r="H483" s="11">
        <v>1</v>
      </c>
      <c r="I483" s="11">
        <v>0</v>
      </c>
    </row>
    <row r="484" spans="1:9" x14ac:dyDescent="0.55000000000000004">
      <c r="A484" s="11">
        <v>6</v>
      </c>
      <c r="B484" s="11">
        <v>5</v>
      </c>
      <c r="C484" s="11">
        <v>3</v>
      </c>
      <c r="D484" s="11">
        <v>34</v>
      </c>
      <c r="E484" s="11">
        <v>5</v>
      </c>
      <c r="F484" s="11">
        <v>5</v>
      </c>
      <c r="G484" s="11">
        <v>4</v>
      </c>
      <c r="H484" s="11">
        <v>3</v>
      </c>
      <c r="I484" s="11">
        <v>0</v>
      </c>
    </row>
    <row r="485" spans="1:9" x14ac:dyDescent="0.55000000000000004">
      <c r="A485" s="11">
        <v>7</v>
      </c>
      <c r="B485" s="11">
        <v>4</v>
      </c>
      <c r="C485" s="11">
        <v>3</v>
      </c>
      <c r="D485" s="11">
        <v>34</v>
      </c>
      <c r="E485" s="11">
        <v>5</v>
      </c>
      <c r="F485" s="11">
        <v>5</v>
      </c>
      <c r="G485" s="11">
        <v>1</v>
      </c>
      <c r="H485" s="11">
        <v>1</v>
      </c>
      <c r="I485" s="11">
        <v>1</v>
      </c>
    </row>
    <row r="486" spans="1:9" x14ac:dyDescent="0.55000000000000004">
      <c r="A486" s="11">
        <v>8</v>
      </c>
      <c r="B486" s="11">
        <v>3</v>
      </c>
      <c r="C486" s="11">
        <v>3</v>
      </c>
      <c r="D486" s="11">
        <v>34</v>
      </c>
      <c r="E486" s="11">
        <v>5</v>
      </c>
      <c r="F486" s="11">
        <v>6</v>
      </c>
      <c r="G486" s="11">
        <v>1</v>
      </c>
      <c r="H486" s="11">
        <v>1</v>
      </c>
      <c r="I486" s="11">
        <v>0</v>
      </c>
    </row>
    <row r="487" spans="1:9" x14ac:dyDescent="0.55000000000000004">
      <c r="A487" s="11">
        <v>7</v>
      </c>
      <c r="B487" s="11">
        <v>5</v>
      </c>
      <c r="C487" s="11">
        <v>3</v>
      </c>
      <c r="D487" s="11">
        <v>34</v>
      </c>
      <c r="E487" s="11">
        <v>8</v>
      </c>
      <c r="F487" s="11">
        <v>4</v>
      </c>
      <c r="G487" s="11">
        <v>3</v>
      </c>
      <c r="H487" s="11">
        <v>4</v>
      </c>
      <c r="I487" s="11">
        <v>1</v>
      </c>
    </row>
    <row r="488" spans="1:9" x14ac:dyDescent="0.55000000000000004">
      <c r="A488" s="11">
        <v>4</v>
      </c>
      <c r="B488" s="11">
        <v>4</v>
      </c>
      <c r="C488" s="11">
        <v>1</v>
      </c>
      <c r="D488" s="11">
        <v>34</v>
      </c>
      <c r="E488" s="11">
        <v>4</v>
      </c>
      <c r="F488" s="11">
        <v>6</v>
      </c>
      <c r="G488" s="11">
        <v>2</v>
      </c>
      <c r="H488" s="11">
        <v>1</v>
      </c>
      <c r="I488" s="11">
        <v>0</v>
      </c>
    </row>
    <row r="489" spans="1:9" x14ac:dyDescent="0.55000000000000004">
      <c r="A489" s="11">
        <v>3</v>
      </c>
      <c r="B489" s="11">
        <v>4</v>
      </c>
      <c r="C489" s="11">
        <v>1</v>
      </c>
      <c r="D489" s="11">
        <v>34</v>
      </c>
      <c r="E489" s="11">
        <v>6</v>
      </c>
      <c r="F489" s="11">
        <v>6</v>
      </c>
      <c r="G489" s="11">
        <v>2</v>
      </c>
      <c r="H489" s="11">
        <v>1</v>
      </c>
      <c r="I489" s="11">
        <v>1</v>
      </c>
    </row>
    <row r="490" spans="1:9" x14ac:dyDescent="0.55000000000000004">
      <c r="A490" s="11">
        <v>11</v>
      </c>
      <c r="B490" s="11">
        <v>4</v>
      </c>
      <c r="C490" s="11">
        <v>2</v>
      </c>
      <c r="D490" s="11">
        <v>35</v>
      </c>
      <c r="E490" s="11">
        <v>6</v>
      </c>
      <c r="F490" s="11">
        <v>5</v>
      </c>
      <c r="G490" s="11">
        <v>1</v>
      </c>
      <c r="H490" s="11">
        <v>1</v>
      </c>
      <c r="I490" s="11">
        <v>0</v>
      </c>
    </row>
    <row r="491" spans="1:9" x14ac:dyDescent="0.55000000000000004">
      <c r="A491" s="11">
        <v>4</v>
      </c>
      <c r="B491" s="11">
        <v>4</v>
      </c>
      <c r="C491" s="11">
        <v>1</v>
      </c>
      <c r="D491" s="11">
        <v>35</v>
      </c>
      <c r="E491" s="11">
        <v>5</v>
      </c>
      <c r="F491" s="11">
        <v>5</v>
      </c>
      <c r="G491" s="11">
        <v>1</v>
      </c>
      <c r="H491" s="11">
        <v>1</v>
      </c>
      <c r="I491" s="11">
        <v>1</v>
      </c>
    </row>
    <row r="492" spans="1:9" x14ac:dyDescent="0.55000000000000004">
      <c r="A492" s="11">
        <v>5</v>
      </c>
      <c r="B492" s="11">
        <v>5</v>
      </c>
      <c r="C492" s="11">
        <v>1</v>
      </c>
      <c r="D492" s="11">
        <v>35</v>
      </c>
      <c r="E492" s="11">
        <v>4</v>
      </c>
      <c r="F492" s="11">
        <v>6</v>
      </c>
      <c r="G492" s="11">
        <v>4</v>
      </c>
      <c r="H492" s="11">
        <v>1</v>
      </c>
      <c r="I492" s="11">
        <v>0</v>
      </c>
    </row>
    <row r="493" spans="1:9" x14ac:dyDescent="0.55000000000000004">
      <c r="A493" s="11">
        <v>0</v>
      </c>
      <c r="B493" s="11">
        <v>6</v>
      </c>
      <c r="C493" s="11">
        <v>4</v>
      </c>
      <c r="D493" s="11">
        <v>35</v>
      </c>
      <c r="E493" s="11">
        <v>4</v>
      </c>
      <c r="F493" s="11">
        <v>7</v>
      </c>
      <c r="G493" s="11">
        <v>4</v>
      </c>
      <c r="H493" s="11">
        <v>1</v>
      </c>
      <c r="I493" s="11">
        <v>0</v>
      </c>
    </row>
    <row r="494" spans="1:9" x14ac:dyDescent="0.55000000000000004">
      <c r="A494" s="11">
        <v>5</v>
      </c>
      <c r="B494" s="11">
        <v>4</v>
      </c>
      <c r="C494" s="11">
        <v>2</v>
      </c>
      <c r="D494" s="11">
        <v>35</v>
      </c>
      <c r="E494" s="11">
        <v>5</v>
      </c>
      <c r="F494" s="11">
        <v>5</v>
      </c>
      <c r="G494" s="11">
        <v>3</v>
      </c>
      <c r="H494" s="11">
        <v>1</v>
      </c>
      <c r="I494" s="11">
        <v>1</v>
      </c>
    </row>
    <row r="495" spans="1:9" x14ac:dyDescent="0.55000000000000004">
      <c r="A495" s="11">
        <v>5</v>
      </c>
      <c r="B495" s="11">
        <v>5</v>
      </c>
      <c r="C495" s="11">
        <v>1</v>
      </c>
      <c r="D495" s="11">
        <v>35</v>
      </c>
      <c r="E495" s="11">
        <v>6</v>
      </c>
      <c r="F495" s="11">
        <v>6</v>
      </c>
      <c r="G495" s="11">
        <v>4</v>
      </c>
      <c r="H495" s="11">
        <v>1</v>
      </c>
      <c r="I495" s="11">
        <v>1</v>
      </c>
    </row>
    <row r="496" spans="1:9" x14ac:dyDescent="0.55000000000000004">
      <c r="A496" s="11">
        <v>3</v>
      </c>
      <c r="B496" s="11">
        <v>5</v>
      </c>
      <c r="C496" s="11">
        <v>1</v>
      </c>
      <c r="D496" s="11">
        <v>35</v>
      </c>
      <c r="E496" s="11">
        <v>7</v>
      </c>
      <c r="F496" s="11">
        <v>5</v>
      </c>
      <c r="G496" s="11">
        <v>3</v>
      </c>
      <c r="H496" s="11">
        <v>4</v>
      </c>
      <c r="I496" s="11">
        <v>1</v>
      </c>
    </row>
    <row r="497" spans="1:9" x14ac:dyDescent="0.55000000000000004">
      <c r="A497" s="11">
        <v>0</v>
      </c>
      <c r="B497" s="11">
        <v>5</v>
      </c>
      <c r="C497" s="11">
        <v>1</v>
      </c>
      <c r="D497" s="11">
        <v>35</v>
      </c>
      <c r="E497" s="11">
        <v>8</v>
      </c>
      <c r="F497" s="11">
        <v>6</v>
      </c>
      <c r="G497" s="11">
        <v>3</v>
      </c>
      <c r="H497" s="11">
        <v>1</v>
      </c>
      <c r="I497" s="11">
        <v>1</v>
      </c>
    </row>
    <row r="498" spans="1:9" x14ac:dyDescent="0.55000000000000004">
      <c r="A498" s="11">
        <v>11</v>
      </c>
      <c r="B498" s="11">
        <v>4</v>
      </c>
      <c r="C498" s="11">
        <v>1</v>
      </c>
      <c r="D498" s="11">
        <v>35</v>
      </c>
      <c r="E498" s="11">
        <v>4</v>
      </c>
      <c r="F498" s="11">
        <v>5</v>
      </c>
      <c r="G498" s="11">
        <v>1</v>
      </c>
      <c r="H498" s="11">
        <v>1</v>
      </c>
      <c r="I498" s="11">
        <v>0</v>
      </c>
    </row>
    <row r="499" spans="1:9" x14ac:dyDescent="0.55000000000000004">
      <c r="A499" s="11">
        <v>6</v>
      </c>
      <c r="B499" s="11">
        <v>3</v>
      </c>
      <c r="C499" s="11">
        <v>3</v>
      </c>
      <c r="D499" s="11">
        <v>35</v>
      </c>
      <c r="E499" s="11">
        <v>5</v>
      </c>
      <c r="F499" s="11">
        <v>3</v>
      </c>
      <c r="G499" s="11">
        <v>2</v>
      </c>
      <c r="H499" s="11">
        <v>2</v>
      </c>
      <c r="I499" s="11">
        <v>0</v>
      </c>
    </row>
    <row r="500" spans="1:9" x14ac:dyDescent="0.55000000000000004">
      <c r="A500" s="11">
        <v>5</v>
      </c>
      <c r="B500" s="11">
        <v>3</v>
      </c>
      <c r="C500" s="11">
        <v>2</v>
      </c>
      <c r="D500" s="11">
        <v>36</v>
      </c>
      <c r="E500" s="11">
        <v>2</v>
      </c>
      <c r="F500" s="11">
        <v>5</v>
      </c>
      <c r="G500" s="11">
        <v>1</v>
      </c>
      <c r="H500" s="11">
        <v>1</v>
      </c>
      <c r="I500" s="11">
        <v>0</v>
      </c>
    </row>
    <row r="501" spans="1:9" x14ac:dyDescent="0.55000000000000004">
      <c r="A501" s="11">
        <v>7</v>
      </c>
      <c r="B501" s="11">
        <v>4</v>
      </c>
      <c r="C501" s="11">
        <v>3</v>
      </c>
      <c r="D501" s="11">
        <v>36</v>
      </c>
      <c r="E501" s="11">
        <v>4</v>
      </c>
      <c r="F501" s="11">
        <v>6</v>
      </c>
      <c r="G501" s="11">
        <v>3</v>
      </c>
      <c r="H501" s="11">
        <v>1</v>
      </c>
      <c r="I501" s="11">
        <v>0</v>
      </c>
    </row>
    <row r="502" spans="1:9" x14ac:dyDescent="0.55000000000000004">
      <c r="A502" s="11">
        <v>7</v>
      </c>
      <c r="B502" s="11">
        <v>6</v>
      </c>
      <c r="C502" s="11">
        <v>1</v>
      </c>
      <c r="D502" s="11">
        <v>36</v>
      </c>
      <c r="E502" s="11">
        <v>7</v>
      </c>
      <c r="F502" s="11">
        <v>6</v>
      </c>
      <c r="G502" s="11">
        <v>4</v>
      </c>
      <c r="H502" s="11">
        <v>1</v>
      </c>
      <c r="I502" s="11">
        <v>1</v>
      </c>
    </row>
    <row r="503" spans="1:9" x14ac:dyDescent="0.55000000000000004">
      <c r="A503" s="11">
        <v>4</v>
      </c>
      <c r="B503" s="11">
        <v>4</v>
      </c>
      <c r="C503" s="11">
        <v>1</v>
      </c>
      <c r="D503" s="11">
        <v>36</v>
      </c>
      <c r="E503" s="11">
        <v>7</v>
      </c>
      <c r="F503" s="11">
        <v>6</v>
      </c>
      <c r="G503" s="11">
        <v>4</v>
      </c>
      <c r="H503" s="11">
        <v>1</v>
      </c>
      <c r="I503" s="11">
        <v>0</v>
      </c>
    </row>
    <row r="504" spans="1:9" x14ac:dyDescent="0.55000000000000004">
      <c r="A504" s="11">
        <v>6</v>
      </c>
      <c r="B504" s="11">
        <v>4</v>
      </c>
      <c r="C504" s="11">
        <v>1</v>
      </c>
      <c r="D504" s="11">
        <v>36</v>
      </c>
      <c r="E504" s="11">
        <v>5</v>
      </c>
      <c r="F504" s="11">
        <v>6</v>
      </c>
      <c r="G504" s="11">
        <v>1</v>
      </c>
      <c r="H504" s="11">
        <v>1</v>
      </c>
      <c r="I504" s="11">
        <v>1</v>
      </c>
    </row>
    <row r="505" spans="1:9" x14ac:dyDescent="0.55000000000000004">
      <c r="A505" s="11">
        <v>8</v>
      </c>
      <c r="B505" s="11">
        <v>4</v>
      </c>
      <c r="C505" s="11">
        <v>3</v>
      </c>
      <c r="D505" s="11">
        <v>36</v>
      </c>
      <c r="E505" s="11">
        <v>8</v>
      </c>
      <c r="F505" s="11">
        <v>5</v>
      </c>
      <c r="G505" s="11">
        <v>4</v>
      </c>
      <c r="H505" s="11">
        <v>2</v>
      </c>
      <c r="I505" s="11">
        <v>1</v>
      </c>
    </row>
    <row r="506" spans="1:9" x14ac:dyDescent="0.55000000000000004">
      <c r="A506" s="11">
        <v>7</v>
      </c>
      <c r="B506" s="11">
        <v>4</v>
      </c>
      <c r="C506" s="11">
        <v>2</v>
      </c>
      <c r="D506" s="11">
        <v>36</v>
      </c>
      <c r="E506" s="11">
        <v>7</v>
      </c>
      <c r="F506" s="11">
        <v>5</v>
      </c>
      <c r="G506" s="11">
        <v>1</v>
      </c>
      <c r="H506" s="11">
        <v>1</v>
      </c>
      <c r="I506" s="11">
        <v>1</v>
      </c>
    </row>
    <row r="507" spans="1:9" x14ac:dyDescent="0.55000000000000004">
      <c r="A507" s="11">
        <v>9</v>
      </c>
      <c r="B507" s="11">
        <v>5</v>
      </c>
      <c r="C507" s="11">
        <v>1</v>
      </c>
      <c r="D507" s="11">
        <v>36</v>
      </c>
      <c r="E507" s="11">
        <v>5</v>
      </c>
      <c r="F507" s="11">
        <v>6</v>
      </c>
      <c r="G507" s="11">
        <v>3</v>
      </c>
      <c r="H507" s="11">
        <v>2</v>
      </c>
      <c r="I507" s="11">
        <v>1</v>
      </c>
    </row>
    <row r="508" spans="1:9" x14ac:dyDescent="0.55000000000000004">
      <c r="A508" s="11">
        <v>0</v>
      </c>
      <c r="B508" s="11">
        <v>4</v>
      </c>
      <c r="C508" s="11">
        <v>1</v>
      </c>
      <c r="D508" s="11">
        <v>36</v>
      </c>
      <c r="E508" s="11">
        <v>5</v>
      </c>
      <c r="F508" s="11">
        <v>5</v>
      </c>
      <c r="G508" s="11">
        <v>2</v>
      </c>
      <c r="H508" s="11">
        <v>1</v>
      </c>
      <c r="I508" s="11">
        <v>1</v>
      </c>
    </row>
    <row r="509" spans="1:9" x14ac:dyDescent="0.55000000000000004">
      <c r="A509" s="11">
        <v>1</v>
      </c>
      <c r="B509" s="11">
        <v>4</v>
      </c>
      <c r="C509" s="11">
        <v>3</v>
      </c>
      <c r="D509" s="11">
        <v>36</v>
      </c>
      <c r="E509" s="11">
        <v>4</v>
      </c>
      <c r="F509" s="11">
        <v>5</v>
      </c>
      <c r="G509" s="11">
        <v>2</v>
      </c>
      <c r="H509" s="11">
        <v>1</v>
      </c>
      <c r="I509" s="11">
        <v>0</v>
      </c>
    </row>
    <row r="510" spans="1:9" x14ac:dyDescent="0.55000000000000004">
      <c r="A510" s="11">
        <v>8</v>
      </c>
      <c r="B510" s="11">
        <v>6</v>
      </c>
      <c r="C510" s="11">
        <v>2</v>
      </c>
      <c r="D510" s="11">
        <v>36</v>
      </c>
      <c r="E510" s="11">
        <v>7</v>
      </c>
      <c r="F510" s="11">
        <v>6</v>
      </c>
      <c r="G510" s="11">
        <v>3</v>
      </c>
      <c r="H510" s="11">
        <v>2</v>
      </c>
      <c r="I510" s="11">
        <v>1</v>
      </c>
    </row>
    <row r="511" spans="1:9" x14ac:dyDescent="0.55000000000000004">
      <c r="A511" s="11">
        <v>1</v>
      </c>
      <c r="B511" s="11">
        <v>3</v>
      </c>
      <c r="C511" s="11">
        <v>4</v>
      </c>
      <c r="D511" s="11">
        <v>36</v>
      </c>
      <c r="E511" s="11">
        <v>4</v>
      </c>
      <c r="F511" s="11">
        <v>5</v>
      </c>
      <c r="G511" s="11">
        <v>1</v>
      </c>
      <c r="H511" s="11">
        <v>1</v>
      </c>
      <c r="I511" s="11">
        <v>0</v>
      </c>
    </row>
    <row r="512" spans="1:9" x14ac:dyDescent="0.55000000000000004">
      <c r="A512" s="11">
        <v>10</v>
      </c>
      <c r="B512" s="11">
        <v>4</v>
      </c>
      <c r="C512" s="11">
        <v>1</v>
      </c>
      <c r="D512" s="11">
        <v>36</v>
      </c>
      <c r="E512" s="11">
        <v>6</v>
      </c>
      <c r="F512" s="11">
        <v>5</v>
      </c>
      <c r="G512" s="11">
        <v>1</v>
      </c>
      <c r="H512" s="11">
        <v>1</v>
      </c>
      <c r="I512" s="11">
        <v>0</v>
      </c>
    </row>
    <row r="513" spans="1:9" x14ac:dyDescent="0.55000000000000004">
      <c r="A513" s="11">
        <v>4</v>
      </c>
      <c r="B513" s="11">
        <v>4</v>
      </c>
      <c r="C513" s="11">
        <v>1</v>
      </c>
      <c r="D513" s="11">
        <v>36</v>
      </c>
      <c r="E513" s="11">
        <v>8</v>
      </c>
      <c r="F513" s="11">
        <v>1</v>
      </c>
      <c r="G513" s="11">
        <v>1</v>
      </c>
      <c r="H513" s="11">
        <v>1</v>
      </c>
      <c r="I513" s="11">
        <v>1</v>
      </c>
    </row>
    <row r="514" spans="1:9" x14ac:dyDescent="0.55000000000000004">
      <c r="A514" s="11">
        <v>3</v>
      </c>
      <c r="B514" s="11">
        <v>4</v>
      </c>
      <c r="C514" s="11">
        <v>2</v>
      </c>
      <c r="D514" s="11">
        <v>36</v>
      </c>
      <c r="E514" s="11">
        <v>7</v>
      </c>
      <c r="F514" s="11">
        <v>4</v>
      </c>
      <c r="G514" s="11">
        <v>2</v>
      </c>
      <c r="H514" s="11">
        <v>2</v>
      </c>
      <c r="I514" s="11">
        <v>1</v>
      </c>
    </row>
    <row r="515" spans="1:9" x14ac:dyDescent="0.55000000000000004">
      <c r="A515" s="11">
        <v>3</v>
      </c>
      <c r="B515" s="11">
        <v>5</v>
      </c>
      <c r="C515" s="11">
        <v>2</v>
      </c>
      <c r="D515" s="11">
        <v>36</v>
      </c>
      <c r="E515" s="11">
        <v>8</v>
      </c>
      <c r="F515" s="11">
        <v>5</v>
      </c>
      <c r="G515" s="11">
        <v>2</v>
      </c>
      <c r="H515" s="11">
        <v>2</v>
      </c>
      <c r="I515" s="11">
        <v>1</v>
      </c>
    </row>
    <row r="516" spans="1:9" x14ac:dyDescent="0.55000000000000004">
      <c r="A516" s="11">
        <v>7</v>
      </c>
      <c r="B516" s="11">
        <v>5</v>
      </c>
      <c r="C516" s="11">
        <v>3</v>
      </c>
      <c r="D516" s="11">
        <v>37</v>
      </c>
      <c r="E516" s="11">
        <v>6</v>
      </c>
      <c r="F516" s="11">
        <v>6</v>
      </c>
      <c r="G516" s="11">
        <v>1</v>
      </c>
      <c r="H516" s="11">
        <v>1</v>
      </c>
      <c r="I516" s="11">
        <v>0</v>
      </c>
    </row>
    <row r="517" spans="1:9" x14ac:dyDescent="0.55000000000000004">
      <c r="A517" s="11">
        <v>5</v>
      </c>
      <c r="B517" s="11">
        <v>6</v>
      </c>
      <c r="C517" s="11">
        <v>1</v>
      </c>
      <c r="D517" s="11">
        <v>37</v>
      </c>
      <c r="E517" s="11">
        <v>6</v>
      </c>
      <c r="F517" s="11">
        <v>8</v>
      </c>
      <c r="G517" s="11">
        <v>1</v>
      </c>
      <c r="H517" s="11">
        <v>1</v>
      </c>
      <c r="I517" s="11">
        <v>1</v>
      </c>
    </row>
    <row r="518" spans="1:9" x14ac:dyDescent="0.55000000000000004">
      <c r="A518" s="11">
        <v>4</v>
      </c>
      <c r="B518" s="11">
        <v>4</v>
      </c>
      <c r="C518" s="11">
        <v>1</v>
      </c>
      <c r="D518" s="11">
        <v>37</v>
      </c>
      <c r="E518" s="11">
        <v>6</v>
      </c>
      <c r="F518" s="11">
        <v>4</v>
      </c>
      <c r="G518" s="11">
        <v>3</v>
      </c>
      <c r="H518" s="11">
        <v>2</v>
      </c>
      <c r="I518" s="11">
        <v>0</v>
      </c>
    </row>
    <row r="519" spans="1:9" x14ac:dyDescent="0.55000000000000004">
      <c r="A519" s="11">
        <v>4</v>
      </c>
      <c r="B519" s="11">
        <v>3</v>
      </c>
      <c r="C519" s="11">
        <v>2</v>
      </c>
      <c r="D519" s="11">
        <v>37</v>
      </c>
      <c r="E519" s="11">
        <v>5</v>
      </c>
      <c r="F519" s="11">
        <v>5</v>
      </c>
      <c r="G519" s="11">
        <v>1</v>
      </c>
      <c r="H519" s="11">
        <v>1</v>
      </c>
      <c r="I519" s="11">
        <v>0</v>
      </c>
    </row>
    <row r="520" spans="1:9" x14ac:dyDescent="0.55000000000000004">
      <c r="A520" s="11">
        <v>5</v>
      </c>
      <c r="B520" s="11">
        <v>5</v>
      </c>
      <c r="C520" s="11">
        <v>3</v>
      </c>
      <c r="D520" s="11">
        <v>37</v>
      </c>
      <c r="E520" s="11">
        <v>6</v>
      </c>
      <c r="F520" s="11">
        <v>6</v>
      </c>
      <c r="G520" s="11">
        <v>1</v>
      </c>
      <c r="H520" s="11">
        <v>1</v>
      </c>
      <c r="I520" s="11">
        <v>1</v>
      </c>
    </row>
    <row r="521" spans="1:9" x14ac:dyDescent="0.55000000000000004">
      <c r="A521" s="11">
        <v>7</v>
      </c>
      <c r="B521" s="11">
        <v>4</v>
      </c>
      <c r="C521" s="11">
        <v>1</v>
      </c>
      <c r="D521" s="11">
        <v>37</v>
      </c>
      <c r="E521" s="11">
        <v>5</v>
      </c>
      <c r="F521" s="11">
        <v>1</v>
      </c>
      <c r="G521" s="11">
        <v>1</v>
      </c>
      <c r="H521" s="11">
        <v>1</v>
      </c>
      <c r="I521" s="11">
        <v>0</v>
      </c>
    </row>
    <row r="522" spans="1:9" x14ac:dyDescent="0.55000000000000004">
      <c r="A522" s="11">
        <v>7</v>
      </c>
      <c r="B522" s="11">
        <v>4</v>
      </c>
      <c r="C522" s="11">
        <v>1</v>
      </c>
      <c r="D522" s="11">
        <v>37</v>
      </c>
      <c r="E522" s="11">
        <v>6</v>
      </c>
      <c r="F522" s="11">
        <v>6</v>
      </c>
      <c r="G522" s="11">
        <v>2</v>
      </c>
      <c r="H522" s="11">
        <v>2</v>
      </c>
      <c r="I522" s="11">
        <v>0</v>
      </c>
    </row>
    <row r="523" spans="1:9" x14ac:dyDescent="0.55000000000000004">
      <c r="A523" s="11">
        <v>3</v>
      </c>
      <c r="B523" s="11">
        <v>3</v>
      </c>
      <c r="C523" s="11">
        <v>1</v>
      </c>
      <c r="D523" s="11">
        <v>37</v>
      </c>
      <c r="E523" s="11">
        <v>7</v>
      </c>
      <c r="F523" s="11">
        <v>5</v>
      </c>
      <c r="G523" s="11">
        <v>1</v>
      </c>
      <c r="H523" s="11">
        <v>1</v>
      </c>
      <c r="I523" s="11">
        <v>0</v>
      </c>
    </row>
    <row r="524" spans="1:9" x14ac:dyDescent="0.55000000000000004">
      <c r="A524" s="11">
        <v>10</v>
      </c>
      <c r="B524" s="11">
        <v>5</v>
      </c>
      <c r="C524" s="11">
        <v>1</v>
      </c>
      <c r="D524" s="11">
        <v>37</v>
      </c>
      <c r="E524" s="11">
        <v>8</v>
      </c>
      <c r="F524" s="11">
        <v>5</v>
      </c>
      <c r="G524" s="11">
        <v>1</v>
      </c>
      <c r="H524" s="11">
        <v>1</v>
      </c>
      <c r="I524" s="11">
        <v>0</v>
      </c>
    </row>
    <row r="525" spans="1:9" x14ac:dyDescent="0.55000000000000004">
      <c r="A525" s="11">
        <v>6</v>
      </c>
      <c r="B525" s="11">
        <v>4</v>
      </c>
      <c r="C525" s="11">
        <v>1</v>
      </c>
      <c r="D525" s="11">
        <v>37</v>
      </c>
      <c r="E525" s="11">
        <v>5</v>
      </c>
      <c r="F525" s="11">
        <v>5</v>
      </c>
      <c r="G525" s="11">
        <v>3</v>
      </c>
      <c r="H525" s="11">
        <v>1</v>
      </c>
      <c r="I525" s="11">
        <v>0</v>
      </c>
    </row>
    <row r="526" spans="1:9" x14ac:dyDescent="0.55000000000000004">
      <c r="A526" s="11">
        <v>5</v>
      </c>
      <c r="B526" s="11">
        <v>5</v>
      </c>
      <c r="C526" s="11">
        <v>1</v>
      </c>
      <c r="D526" s="11">
        <v>37</v>
      </c>
      <c r="E526" s="11">
        <v>1</v>
      </c>
      <c r="F526" s="11">
        <v>6</v>
      </c>
      <c r="G526" s="11">
        <v>3</v>
      </c>
      <c r="H526" s="11">
        <v>1</v>
      </c>
      <c r="I526" s="11">
        <v>1</v>
      </c>
    </row>
    <row r="527" spans="1:9" x14ac:dyDescent="0.55000000000000004">
      <c r="A527" s="11">
        <v>4</v>
      </c>
      <c r="B527" s="11">
        <v>3</v>
      </c>
      <c r="C527" s="11">
        <v>2</v>
      </c>
      <c r="D527" s="11">
        <v>37</v>
      </c>
      <c r="E527" s="11">
        <v>5</v>
      </c>
      <c r="F527" s="11">
        <v>5</v>
      </c>
      <c r="G527" s="11">
        <v>1</v>
      </c>
      <c r="H527" s="11">
        <v>1</v>
      </c>
      <c r="I527" s="11">
        <v>0</v>
      </c>
    </row>
    <row r="528" spans="1:9" x14ac:dyDescent="0.55000000000000004">
      <c r="A528" s="11">
        <v>4</v>
      </c>
      <c r="B528" s="11">
        <v>5</v>
      </c>
      <c r="C528" s="11">
        <v>2</v>
      </c>
      <c r="D528" s="11">
        <v>37</v>
      </c>
      <c r="E528" s="11">
        <v>6</v>
      </c>
      <c r="F528" s="11">
        <v>6</v>
      </c>
      <c r="G528" s="11">
        <v>3</v>
      </c>
      <c r="H528" s="11">
        <v>1</v>
      </c>
      <c r="I528" s="11">
        <v>1</v>
      </c>
    </row>
    <row r="529" spans="1:9" x14ac:dyDescent="0.55000000000000004">
      <c r="A529" s="11">
        <v>5</v>
      </c>
      <c r="B529" s="11">
        <v>4</v>
      </c>
      <c r="C529" s="11">
        <v>1</v>
      </c>
      <c r="D529" s="11">
        <v>37</v>
      </c>
      <c r="E529" s="11">
        <v>4</v>
      </c>
      <c r="F529" s="11">
        <v>6</v>
      </c>
      <c r="G529" s="11">
        <v>3</v>
      </c>
      <c r="H529" s="11">
        <v>1</v>
      </c>
      <c r="I529" s="11">
        <v>0</v>
      </c>
    </row>
    <row r="530" spans="1:9" x14ac:dyDescent="0.55000000000000004">
      <c r="A530" s="11">
        <v>8</v>
      </c>
      <c r="B530" s="11">
        <v>5</v>
      </c>
      <c r="C530" s="11">
        <v>2</v>
      </c>
      <c r="D530" s="11">
        <v>37</v>
      </c>
      <c r="E530" s="11">
        <v>8</v>
      </c>
      <c r="F530" s="11">
        <v>6</v>
      </c>
      <c r="G530" s="11">
        <v>3</v>
      </c>
      <c r="H530" s="11">
        <v>3</v>
      </c>
      <c r="I530" s="11">
        <v>1</v>
      </c>
    </row>
    <row r="531" spans="1:9" x14ac:dyDescent="0.55000000000000004">
      <c r="A531" s="11">
        <v>4</v>
      </c>
      <c r="B531" s="11">
        <v>4</v>
      </c>
      <c r="C531" s="11">
        <v>3</v>
      </c>
      <c r="D531" s="11">
        <v>37</v>
      </c>
      <c r="E531" s="11">
        <v>8</v>
      </c>
      <c r="F531" s="11">
        <v>8</v>
      </c>
      <c r="G531" s="11">
        <v>3</v>
      </c>
      <c r="H531" s="11">
        <v>1</v>
      </c>
      <c r="I531" s="11">
        <v>0</v>
      </c>
    </row>
    <row r="532" spans="1:9" x14ac:dyDescent="0.55000000000000004">
      <c r="A532" s="11">
        <v>7</v>
      </c>
      <c r="B532" s="11">
        <v>4</v>
      </c>
      <c r="C532" s="11">
        <v>1</v>
      </c>
      <c r="D532" s="11">
        <v>37</v>
      </c>
      <c r="E532" s="11">
        <v>5</v>
      </c>
      <c r="F532" s="11">
        <v>5</v>
      </c>
      <c r="G532" s="11">
        <v>3</v>
      </c>
      <c r="H532" s="11">
        <v>3</v>
      </c>
      <c r="I532" s="11">
        <v>0</v>
      </c>
    </row>
    <row r="533" spans="1:9" x14ac:dyDescent="0.55000000000000004">
      <c r="A533" s="11">
        <v>4</v>
      </c>
      <c r="B533" s="11">
        <v>4</v>
      </c>
      <c r="C533" s="11">
        <v>1</v>
      </c>
      <c r="D533" s="11">
        <v>37</v>
      </c>
      <c r="E533" s="11">
        <v>7</v>
      </c>
      <c r="F533" s="11">
        <v>5</v>
      </c>
      <c r="G533" s="11">
        <v>3</v>
      </c>
      <c r="H533" s="11">
        <v>2</v>
      </c>
      <c r="I533" s="11">
        <v>0</v>
      </c>
    </row>
    <row r="534" spans="1:9" x14ac:dyDescent="0.55000000000000004">
      <c r="A534" s="11">
        <v>1</v>
      </c>
      <c r="B534" s="11">
        <v>5</v>
      </c>
      <c r="C534" s="11">
        <v>4</v>
      </c>
      <c r="D534" s="11">
        <v>37</v>
      </c>
      <c r="E534" s="11">
        <v>6</v>
      </c>
      <c r="F534" s="11">
        <v>6</v>
      </c>
      <c r="G534" s="11">
        <v>4</v>
      </c>
      <c r="H534" s="11">
        <v>2</v>
      </c>
      <c r="I534" s="11">
        <v>1</v>
      </c>
    </row>
    <row r="535" spans="1:9" x14ac:dyDescent="0.55000000000000004">
      <c r="A535" s="11">
        <v>5</v>
      </c>
      <c r="B535" s="11">
        <v>5</v>
      </c>
      <c r="C535" s="11">
        <v>1</v>
      </c>
      <c r="D535" s="11">
        <v>38</v>
      </c>
      <c r="E535" s="11">
        <v>5</v>
      </c>
      <c r="F535" s="11">
        <v>7</v>
      </c>
      <c r="G535" s="11">
        <v>1</v>
      </c>
      <c r="H535" s="11">
        <v>1</v>
      </c>
      <c r="I535" s="11">
        <v>0</v>
      </c>
    </row>
    <row r="536" spans="1:9" x14ac:dyDescent="0.55000000000000004">
      <c r="A536" s="11">
        <v>0</v>
      </c>
      <c r="B536" s="11">
        <v>4</v>
      </c>
      <c r="C536" s="11">
        <v>3</v>
      </c>
      <c r="D536" s="11">
        <v>38</v>
      </c>
      <c r="E536" s="11">
        <v>5</v>
      </c>
      <c r="F536" s="11">
        <v>6</v>
      </c>
      <c r="G536" s="11">
        <v>3</v>
      </c>
      <c r="H536" s="11">
        <v>1</v>
      </c>
      <c r="I536" s="11">
        <v>1</v>
      </c>
    </row>
    <row r="537" spans="1:9" x14ac:dyDescent="0.55000000000000004">
      <c r="A537" s="11">
        <v>5</v>
      </c>
      <c r="B537" s="11">
        <v>5</v>
      </c>
      <c r="C537" s="11">
        <v>1</v>
      </c>
      <c r="D537" s="11">
        <v>38</v>
      </c>
      <c r="E537" s="11">
        <v>5</v>
      </c>
      <c r="F537" s="11">
        <v>5</v>
      </c>
      <c r="G537" s="11">
        <v>1</v>
      </c>
      <c r="H537" s="11">
        <v>1</v>
      </c>
      <c r="I537" s="11">
        <v>1</v>
      </c>
    </row>
    <row r="538" spans="1:9" x14ac:dyDescent="0.55000000000000004">
      <c r="A538" s="11">
        <v>5</v>
      </c>
      <c r="B538" s="11">
        <v>5</v>
      </c>
      <c r="C538" s="11">
        <v>1</v>
      </c>
      <c r="D538" s="11">
        <v>38</v>
      </c>
      <c r="E538" s="11">
        <v>5</v>
      </c>
      <c r="F538" s="11">
        <v>6</v>
      </c>
      <c r="G538" s="11">
        <v>3</v>
      </c>
      <c r="H538" s="11">
        <v>1</v>
      </c>
      <c r="I538" s="11">
        <v>0</v>
      </c>
    </row>
    <row r="539" spans="1:9" x14ac:dyDescent="0.55000000000000004">
      <c r="A539" s="11">
        <v>12</v>
      </c>
      <c r="B539" s="11">
        <v>5</v>
      </c>
      <c r="C539" s="11">
        <v>3</v>
      </c>
      <c r="D539" s="11">
        <v>38</v>
      </c>
      <c r="E539" s="11">
        <v>7</v>
      </c>
      <c r="F539" s="11">
        <v>5</v>
      </c>
      <c r="G539" s="11">
        <v>4</v>
      </c>
      <c r="H539" s="11">
        <v>3</v>
      </c>
      <c r="I539" s="11">
        <v>1</v>
      </c>
    </row>
    <row r="540" spans="1:9" x14ac:dyDescent="0.55000000000000004">
      <c r="A540" s="11">
        <v>10</v>
      </c>
      <c r="B540" s="11">
        <v>6</v>
      </c>
      <c r="C540" s="11">
        <v>4</v>
      </c>
      <c r="D540" s="11">
        <v>38</v>
      </c>
      <c r="E540" s="11">
        <v>5</v>
      </c>
      <c r="F540" s="11">
        <v>6</v>
      </c>
      <c r="G540" s="11">
        <v>3</v>
      </c>
      <c r="H540" s="11">
        <v>1</v>
      </c>
      <c r="I540" s="11">
        <v>1</v>
      </c>
    </row>
    <row r="541" spans="1:9" x14ac:dyDescent="0.55000000000000004">
      <c r="A541" s="11">
        <v>9</v>
      </c>
      <c r="B541" s="11">
        <v>4</v>
      </c>
      <c r="C541" s="11">
        <v>1</v>
      </c>
      <c r="D541" s="11">
        <v>38</v>
      </c>
      <c r="E541" s="11">
        <v>3</v>
      </c>
      <c r="F541" s="11">
        <v>6</v>
      </c>
      <c r="G541" s="11">
        <v>3</v>
      </c>
      <c r="H541" s="11">
        <v>1</v>
      </c>
      <c r="I541" s="11">
        <v>0</v>
      </c>
    </row>
    <row r="542" spans="1:9" x14ac:dyDescent="0.55000000000000004">
      <c r="A542" s="11">
        <v>1</v>
      </c>
      <c r="B542" s="11">
        <v>5</v>
      </c>
      <c r="C542" s="11">
        <v>1</v>
      </c>
      <c r="D542" s="11">
        <v>38</v>
      </c>
      <c r="E542" s="11">
        <v>8</v>
      </c>
      <c r="F542" s="11">
        <v>5</v>
      </c>
      <c r="G542" s="11">
        <v>3</v>
      </c>
      <c r="H542" s="11">
        <v>2</v>
      </c>
      <c r="I542" s="11">
        <v>1</v>
      </c>
    </row>
    <row r="543" spans="1:9" x14ac:dyDescent="0.55000000000000004">
      <c r="A543" s="11">
        <v>3</v>
      </c>
      <c r="B543" s="11">
        <v>4</v>
      </c>
      <c r="C543" s="11">
        <v>2</v>
      </c>
      <c r="D543" s="11">
        <v>38</v>
      </c>
      <c r="E543" s="11">
        <v>4</v>
      </c>
      <c r="F543" s="11">
        <v>5</v>
      </c>
      <c r="G543" s="11">
        <v>2</v>
      </c>
      <c r="H543" s="11">
        <v>1</v>
      </c>
      <c r="I543" s="11">
        <v>0</v>
      </c>
    </row>
    <row r="544" spans="1:9" x14ac:dyDescent="0.55000000000000004">
      <c r="A544" s="11">
        <v>14</v>
      </c>
      <c r="B544" s="11">
        <v>5</v>
      </c>
      <c r="C544" s="11">
        <v>1</v>
      </c>
      <c r="D544" s="11">
        <v>38</v>
      </c>
      <c r="E544" s="11">
        <v>8</v>
      </c>
      <c r="F544" s="11">
        <v>5</v>
      </c>
      <c r="G544" s="11">
        <v>3</v>
      </c>
      <c r="H544" s="11">
        <v>1</v>
      </c>
      <c r="I544" s="11">
        <v>1</v>
      </c>
    </row>
    <row r="545" spans="1:9" x14ac:dyDescent="0.55000000000000004">
      <c r="A545" s="11">
        <v>8</v>
      </c>
      <c r="B545" s="11">
        <v>4</v>
      </c>
      <c r="C545" s="11">
        <v>1</v>
      </c>
      <c r="D545" s="11">
        <v>38</v>
      </c>
      <c r="E545" s="11">
        <v>5</v>
      </c>
      <c r="F545" s="11">
        <v>1</v>
      </c>
      <c r="G545" s="11">
        <v>1</v>
      </c>
      <c r="H545" s="11">
        <v>1</v>
      </c>
      <c r="I545" s="11">
        <v>1</v>
      </c>
    </row>
    <row r="546" spans="1:9" x14ac:dyDescent="0.55000000000000004">
      <c r="A546" s="11">
        <v>10</v>
      </c>
      <c r="B546" s="11">
        <v>4</v>
      </c>
      <c r="C546" s="11">
        <v>1</v>
      </c>
      <c r="D546" s="11">
        <v>38</v>
      </c>
      <c r="E546" s="11">
        <v>4</v>
      </c>
      <c r="F546" s="11">
        <v>6</v>
      </c>
      <c r="G546" s="11">
        <v>1</v>
      </c>
      <c r="H546" s="11">
        <v>1</v>
      </c>
      <c r="I546" s="11">
        <v>0</v>
      </c>
    </row>
    <row r="547" spans="1:9" x14ac:dyDescent="0.55000000000000004">
      <c r="A547" s="11">
        <v>1</v>
      </c>
      <c r="B547" s="11">
        <v>5</v>
      </c>
      <c r="C547" s="11">
        <v>1</v>
      </c>
      <c r="D547" s="11">
        <v>38</v>
      </c>
      <c r="E547" s="11">
        <v>7</v>
      </c>
      <c r="F547" s="11">
        <v>5</v>
      </c>
      <c r="G547" s="11">
        <v>1</v>
      </c>
      <c r="H547" s="11">
        <v>1</v>
      </c>
      <c r="I547" s="11">
        <v>1</v>
      </c>
    </row>
    <row r="548" spans="1:9" x14ac:dyDescent="0.55000000000000004">
      <c r="A548" s="11">
        <v>13</v>
      </c>
      <c r="B548" s="11">
        <v>4</v>
      </c>
      <c r="C548" s="11">
        <v>2</v>
      </c>
      <c r="D548" s="11">
        <v>38</v>
      </c>
      <c r="E548" s="11">
        <v>5</v>
      </c>
      <c r="F548" s="11">
        <v>5</v>
      </c>
      <c r="G548" s="11">
        <v>1</v>
      </c>
      <c r="H548" s="11">
        <v>1</v>
      </c>
      <c r="I548" s="11">
        <v>1</v>
      </c>
    </row>
    <row r="549" spans="1:9" x14ac:dyDescent="0.55000000000000004">
      <c r="A549" s="11">
        <v>10</v>
      </c>
      <c r="B549" s="11">
        <v>5</v>
      </c>
      <c r="C549" s="11">
        <v>2</v>
      </c>
      <c r="D549" s="11">
        <v>38</v>
      </c>
      <c r="E549" s="11">
        <v>6</v>
      </c>
      <c r="F549" s="11">
        <v>5</v>
      </c>
      <c r="G549" s="11">
        <v>3</v>
      </c>
      <c r="H549" s="11">
        <v>1</v>
      </c>
      <c r="I549" s="11">
        <v>1</v>
      </c>
    </row>
    <row r="550" spans="1:9" x14ac:dyDescent="0.55000000000000004">
      <c r="A550" s="11">
        <v>4</v>
      </c>
      <c r="B550" s="11">
        <v>5</v>
      </c>
      <c r="C550" s="11">
        <v>1</v>
      </c>
      <c r="D550" s="11">
        <v>38</v>
      </c>
      <c r="E550" s="11">
        <v>5</v>
      </c>
      <c r="F550" s="11">
        <v>6</v>
      </c>
      <c r="G550" s="11">
        <v>4</v>
      </c>
      <c r="H550" s="11">
        <v>1</v>
      </c>
      <c r="I550" s="11">
        <v>0</v>
      </c>
    </row>
    <row r="551" spans="1:9" x14ac:dyDescent="0.55000000000000004">
      <c r="A551" s="11">
        <v>8</v>
      </c>
      <c r="B551" s="11">
        <v>4</v>
      </c>
      <c r="C551" s="11">
        <v>1</v>
      </c>
      <c r="D551" s="11">
        <v>39</v>
      </c>
      <c r="E551" s="11">
        <v>6</v>
      </c>
      <c r="F551" s="11">
        <v>5</v>
      </c>
      <c r="G551" s="11">
        <v>1</v>
      </c>
      <c r="H551" s="11">
        <v>1</v>
      </c>
      <c r="I551" s="11">
        <v>1</v>
      </c>
    </row>
    <row r="552" spans="1:9" x14ac:dyDescent="0.55000000000000004">
      <c r="A552" s="11">
        <v>7</v>
      </c>
      <c r="B552" s="11">
        <v>4</v>
      </c>
      <c r="C552" s="11">
        <v>2</v>
      </c>
      <c r="D552" s="11">
        <v>39</v>
      </c>
      <c r="E552" s="11">
        <v>7</v>
      </c>
      <c r="F552" s="11">
        <v>4</v>
      </c>
      <c r="G552" s="11">
        <v>3</v>
      </c>
      <c r="H552" s="11">
        <v>2</v>
      </c>
      <c r="I552" s="11">
        <v>1</v>
      </c>
    </row>
    <row r="553" spans="1:9" x14ac:dyDescent="0.55000000000000004">
      <c r="A553" s="11">
        <v>8</v>
      </c>
      <c r="B553" s="11">
        <v>5</v>
      </c>
      <c r="C553" s="11">
        <v>2</v>
      </c>
      <c r="D553" s="11">
        <v>39</v>
      </c>
      <c r="E553" s="11">
        <v>4</v>
      </c>
      <c r="F553" s="11">
        <v>5</v>
      </c>
      <c r="G553" s="11">
        <v>3</v>
      </c>
      <c r="H553" s="11">
        <v>1</v>
      </c>
      <c r="I553" s="11">
        <v>0</v>
      </c>
    </row>
    <row r="554" spans="1:9" x14ac:dyDescent="0.55000000000000004">
      <c r="A554" s="11">
        <v>10</v>
      </c>
      <c r="B554" s="11">
        <v>5</v>
      </c>
      <c r="C554" s="11">
        <v>1</v>
      </c>
      <c r="D554" s="11">
        <v>39</v>
      </c>
      <c r="E554" s="11">
        <v>6</v>
      </c>
      <c r="F554" s="11">
        <v>5</v>
      </c>
      <c r="G554" s="11">
        <v>3</v>
      </c>
      <c r="H554" s="11">
        <v>2</v>
      </c>
      <c r="I554" s="11">
        <v>0</v>
      </c>
    </row>
    <row r="555" spans="1:9" x14ac:dyDescent="0.55000000000000004">
      <c r="A555" s="11">
        <v>3</v>
      </c>
      <c r="B555" s="11">
        <v>3</v>
      </c>
      <c r="C555" s="11">
        <v>3</v>
      </c>
      <c r="D555" s="11">
        <v>39</v>
      </c>
      <c r="E555" s="11">
        <v>4</v>
      </c>
      <c r="F555" s="11">
        <v>4</v>
      </c>
      <c r="G555" s="11">
        <v>3</v>
      </c>
      <c r="H555" s="11">
        <v>2</v>
      </c>
      <c r="I555" s="11">
        <v>0</v>
      </c>
    </row>
    <row r="556" spans="1:9" x14ac:dyDescent="0.55000000000000004">
      <c r="A556" s="11">
        <v>8</v>
      </c>
      <c r="B556" s="11">
        <v>4</v>
      </c>
      <c r="C556" s="11">
        <v>4</v>
      </c>
      <c r="D556" s="11">
        <v>39</v>
      </c>
      <c r="E556" s="11">
        <v>8</v>
      </c>
      <c r="F556" s="11">
        <v>5</v>
      </c>
      <c r="G556" s="11">
        <v>1</v>
      </c>
      <c r="H556" s="11">
        <v>1</v>
      </c>
      <c r="I556" s="11">
        <v>1</v>
      </c>
    </row>
    <row r="557" spans="1:9" x14ac:dyDescent="0.55000000000000004">
      <c r="A557" s="11">
        <v>8</v>
      </c>
      <c r="B557" s="11">
        <v>5</v>
      </c>
      <c r="C557" s="11">
        <v>3</v>
      </c>
      <c r="D557" s="11">
        <v>39</v>
      </c>
      <c r="E557" s="11">
        <v>3</v>
      </c>
      <c r="F557" s="11">
        <v>5</v>
      </c>
      <c r="G557" s="11">
        <v>4</v>
      </c>
      <c r="H557" s="11">
        <v>1</v>
      </c>
      <c r="I557" s="11">
        <v>0</v>
      </c>
    </row>
    <row r="558" spans="1:9" x14ac:dyDescent="0.55000000000000004">
      <c r="A558" s="11">
        <v>8</v>
      </c>
      <c r="B558" s="11">
        <v>4</v>
      </c>
      <c r="C558" s="11">
        <v>1</v>
      </c>
      <c r="D558" s="11">
        <v>39</v>
      </c>
      <c r="E558" s="11">
        <v>6</v>
      </c>
      <c r="F558" s="11">
        <v>5</v>
      </c>
      <c r="G558" s="11">
        <v>4</v>
      </c>
      <c r="H558" s="11">
        <v>1</v>
      </c>
      <c r="I558" s="11">
        <v>0</v>
      </c>
    </row>
    <row r="559" spans="1:9" x14ac:dyDescent="0.55000000000000004">
      <c r="A559" s="11">
        <v>6</v>
      </c>
      <c r="B559" s="11">
        <v>4</v>
      </c>
      <c r="C559" s="11">
        <v>3</v>
      </c>
      <c r="D559" s="11">
        <v>39</v>
      </c>
      <c r="E559" s="11">
        <v>7</v>
      </c>
      <c r="F559" s="11">
        <v>5</v>
      </c>
      <c r="G559" s="11">
        <v>3</v>
      </c>
      <c r="H559" s="11">
        <v>2</v>
      </c>
      <c r="I559" s="11">
        <v>0</v>
      </c>
    </row>
    <row r="560" spans="1:9" x14ac:dyDescent="0.55000000000000004">
      <c r="A560" s="11">
        <v>3</v>
      </c>
      <c r="B560" s="11">
        <v>4</v>
      </c>
      <c r="C560" s="11">
        <v>1</v>
      </c>
      <c r="D560" s="11">
        <v>39</v>
      </c>
      <c r="E560" s="11">
        <v>4</v>
      </c>
      <c r="F560" s="11">
        <v>5</v>
      </c>
      <c r="G560" s="11">
        <v>1</v>
      </c>
      <c r="H560" s="11">
        <v>1</v>
      </c>
      <c r="I560" s="11">
        <v>0</v>
      </c>
    </row>
    <row r="561" spans="1:9" x14ac:dyDescent="0.55000000000000004">
      <c r="A561" s="11">
        <v>13</v>
      </c>
      <c r="B561" s="11">
        <v>5</v>
      </c>
      <c r="C561" s="11">
        <v>4</v>
      </c>
      <c r="D561" s="11">
        <v>39</v>
      </c>
      <c r="E561" s="11">
        <v>7</v>
      </c>
      <c r="F561" s="11">
        <v>6</v>
      </c>
      <c r="G561" s="11">
        <v>3</v>
      </c>
      <c r="H561" s="11">
        <v>2</v>
      </c>
      <c r="I561" s="11">
        <v>0</v>
      </c>
    </row>
    <row r="562" spans="1:9" x14ac:dyDescent="0.55000000000000004">
      <c r="A562" s="11">
        <v>7</v>
      </c>
      <c r="B562" s="11">
        <v>4</v>
      </c>
      <c r="C562" s="11">
        <v>2</v>
      </c>
      <c r="D562" s="11">
        <v>39</v>
      </c>
      <c r="E562" s="11">
        <v>6</v>
      </c>
      <c r="F562" s="11">
        <v>6</v>
      </c>
      <c r="G562" s="11">
        <v>4</v>
      </c>
      <c r="H562" s="11">
        <v>1</v>
      </c>
      <c r="I562" s="11">
        <v>0</v>
      </c>
    </row>
    <row r="563" spans="1:9" x14ac:dyDescent="0.55000000000000004">
      <c r="A563" s="11">
        <v>7</v>
      </c>
      <c r="B563" s="11">
        <v>4</v>
      </c>
      <c r="C563" s="11">
        <v>1</v>
      </c>
      <c r="D563" s="11">
        <v>40</v>
      </c>
      <c r="E563" s="11">
        <v>7</v>
      </c>
      <c r="F563" s="11">
        <v>5</v>
      </c>
      <c r="G563" s="11">
        <v>1</v>
      </c>
      <c r="H563" s="11">
        <v>1</v>
      </c>
      <c r="I563" s="11">
        <v>0</v>
      </c>
    </row>
    <row r="564" spans="1:9" x14ac:dyDescent="0.55000000000000004">
      <c r="A564" s="11">
        <v>6</v>
      </c>
      <c r="B564" s="11">
        <v>5</v>
      </c>
      <c r="C564" s="11">
        <v>1</v>
      </c>
      <c r="D564" s="11">
        <v>40</v>
      </c>
      <c r="E564" s="11">
        <v>6</v>
      </c>
      <c r="F564" s="11">
        <v>5</v>
      </c>
      <c r="G564" s="11">
        <v>3</v>
      </c>
      <c r="H564" s="11">
        <v>3</v>
      </c>
      <c r="I564" s="11">
        <v>0</v>
      </c>
    </row>
    <row r="565" spans="1:9" x14ac:dyDescent="0.55000000000000004">
      <c r="A565" s="11">
        <v>1</v>
      </c>
      <c r="B565" s="11">
        <v>5</v>
      </c>
      <c r="C565" s="11">
        <v>2</v>
      </c>
      <c r="D565" s="11">
        <v>40</v>
      </c>
      <c r="E565" s="11">
        <v>5</v>
      </c>
      <c r="F565" s="11">
        <v>6</v>
      </c>
      <c r="G565" s="11">
        <v>2</v>
      </c>
      <c r="H565" s="11">
        <v>2</v>
      </c>
      <c r="I565" s="11">
        <v>1</v>
      </c>
    </row>
    <row r="566" spans="1:9" x14ac:dyDescent="0.55000000000000004">
      <c r="A566" s="11">
        <v>4</v>
      </c>
      <c r="B566" s="11">
        <v>4</v>
      </c>
      <c r="C566" s="11">
        <v>1</v>
      </c>
      <c r="D566" s="11">
        <v>40</v>
      </c>
      <c r="E566" s="11">
        <v>6</v>
      </c>
      <c r="F566" s="11">
        <v>5</v>
      </c>
      <c r="G566" s="11">
        <v>1</v>
      </c>
      <c r="H566" s="11">
        <v>1</v>
      </c>
      <c r="I566" s="11">
        <v>0</v>
      </c>
    </row>
    <row r="567" spans="1:9" x14ac:dyDescent="0.55000000000000004">
      <c r="A567" s="11">
        <v>9</v>
      </c>
      <c r="B567" s="11">
        <v>4</v>
      </c>
      <c r="C567" s="11">
        <v>2</v>
      </c>
      <c r="D567" s="11">
        <v>40</v>
      </c>
      <c r="E567" s="11">
        <v>5</v>
      </c>
      <c r="F567" s="11">
        <v>5</v>
      </c>
      <c r="G567" s="11">
        <v>4</v>
      </c>
      <c r="H567" s="11">
        <v>1</v>
      </c>
      <c r="I567" s="11">
        <v>0</v>
      </c>
    </row>
    <row r="568" spans="1:9" x14ac:dyDescent="0.55000000000000004">
      <c r="A568" s="11">
        <v>11</v>
      </c>
      <c r="B568" s="11">
        <v>7</v>
      </c>
      <c r="C568" s="11">
        <v>2</v>
      </c>
      <c r="D568" s="11">
        <v>40</v>
      </c>
      <c r="E568" s="11">
        <v>6</v>
      </c>
      <c r="F568" s="11">
        <v>1</v>
      </c>
      <c r="G568" s="11">
        <v>1</v>
      </c>
      <c r="H568" s="11">
        <v>1</v>
      </c>
      <c r="I568" s="11">
        <v>1</v>
      </c>
    </row>
    <row r="569" spans="1:9" x14ac:dyDescent="0.55000000000000004">
      <c r="A569" s="11">
        <v>3</v>
      </c>
      <c r="B569" s="11">
        <v>3</v>
      </c>
      <c r="C569" s="11">
        <v>1</v>
      </c>
      <c r="D569" s="11">
        <v>40</v>
      </c>
      <c r="E569" s="11">
        <v>5</v>
      </c>
      <c r="F569" s="11">
        <v>6</v>
      </c>
      <c r="G569" s="11">
        <v>1</v>
      </c>
      <c r="H569" s="11">
        <v>1</v>
      </c>
      <c r="I569" s="11">
        <v>0</v>
      </c>
    </row>
    <row r="570" spans="1:9" x14ac:dyDescent="0.55000000000000004">
      <c r="A570" s="11">
        <v>3</v>
      </c>
      <c r="B570" s="11">
        <v>5</v>
      </c>
      <c r="C570" s="11">
        <v>1</v>
      </c>
      <c r="D570" s="11">
        <v>40</v>
      </c>
      <c r="E570" s="11">
        <v>4</v>
      </c>
      <c r="F570" s="11">
        <v>6</v>
      </c>
      <c r="G570" s="11">
        <v>4</v>
      </c>
      <c r="H570" s="11">
        <v>1</v>
      </c>
      <c r="I570" s="11">
        <v>0</v>
      </c>
    </row>
    <row r="571" spans="1:9" x14ac:dyDescent="0.55000000000000004">
      <c r="A571" s="11">
        <v>7</v>
      </c>
      <c r="B571" s="11">
        <v>5</v>
      </c>
      <c r="C571" s="11">
        <v>3</v>
      </c>
      <c r="D571" s="11">
        <v>40</v>
      </c>
      <c r="E571" s="11">
        <v>7</v>
      </c>
      <c r="F571" s="11">
        <v>6</v>
      </c>
      <c r="G571" s="11">
        <v>4</v>
      </c>
      <c r="H571" s="11">
        <v>4</v>
      </c>
      <c r="I571" s="11">
        <v>1</v>
      </c>
    </row>
    <row r="572" spans="1:9" x14ac:dyDescent="0.55000000000000004">
      <c r="A572" s="11">
        <v>9</v>
      </c>
      <c r="B572" s="11">
        <v>5</v>
      </c>
      <c r="C572" s="11">
        <v>2</v>
      </c>
      <c r="D572" s="11">
        <v>40</v>
      </c>
      <c r="E572" s="11">
        <v>6</v>
      </c>
      <c r="F572" s="11">
        <v>6</v>
      </c>
      <c r="G572" s="11">
        <v>4</v>
      </c>
      <c r="H572" s="11">
        <v>2</v>
      </c>
      <c r="I572" s="11">
        <v>1</v>
      </c>
    </row>
    <row r="573" spans="1:9" x14ac:dyDescent="0.55000000000000004">
      <c r="A573" s="11">
        <v>6</v>
      </c>
      <c r="B573" s="11">
        <v>5</v>
      </c>
      <c r="C573" s="11">
        <v>1</v>
      </c>
      <c r="D573" s="11">
        <v>40</v>
      </c>
      <c r="E573" s="11">
        <v>5</v>
      </c>
      <c r="F573" s="11">
        <v>4</v>
      </c>
      <c r="G573" s="11">
        <v>4</v>
      </c>
      <c r="H573" s="11">
        <v>1</v>
      </c>
      <c r="I573" s="11">
        <v>1</v>
      </c>
    </row>
    <row r="574" spans="1:9" x14ac:dyDescent="0.55000000000000004">
      <c r="A574" s="11">
        <v>10</v>
      </c>
      <c r="B574" s="11">
        <v>4</v>
      </c>
      <c r="C574" s="11">
        <v>1</v>
      </c>
      <c r="D574" s="11">
        <v>40</v>
      </c>
      <c r="E574" s="11">
        <v>5</v>
      </c>
      <c r="F574" s="11">
        <v>5</v>
      </c>
      <c r="G574" s="11">
        <v>3</v>
      </c>
      <c r="H574" s="11">
        <v>1</v>
      </c>
      <c r="I574" s="11">
        <v>1</v>
      </c>
    </row>
    <row r="575" spans="1:9" x14ac:dyDescent="0.55000000000000004">
      <c r="A575" s="11">
        <v>5</v>
      </c>
      <c r="B575" s="11">
        <v>4</v>
      </c>
      <c r="C575" s="11">
        <v>2</v>
      </c>
      <c r="D575" s="11">
        <v>40</v>
      </c>
      <c r="E575" s="11">
        <v>6</v>
      </c>
      <c r="F575" s="11">
        <v>6</v>
      </c>
      <c r="G575" s="11">
        <v>3</v>
      </c>
      <c r="H575" s="11">
        <v>1</v>
      </c>
      <c r="I575" s="11">
        <v>0</v>
      </c>
    </row>
    <row r="576" spans="1:9" x14ac:dyDescent="0.55000000000000004">
      <c r="A576" s="11">
        <v>7</v>
      </c>
      <c r="B576" s="11">
        <v>5</v>
      </c>
      <c r="C576" s="11">
        <v>2</v>
      </c>
      <c r="D576" s="11">
        <v>41</v>
      </c>
      <c r="E576" s="11">
        <v>8</v>
      </c>
      <c r="F576" s="11">
        <v>6</v>
      </c>
      <c r="G576" s="11">
        <v>1</v>
      </c>
      <c r="H576" s="11">
        <v>1</v>
      </c>
      <c r="I576" s="11">
        <v>1</v>
      </c>
    </row>
    <row r="577" spans="1:9" x14ac:dyDescent="0.55000000000000004">
      <c r="A577" s="11">
        <v>10</v>
      </c>
      <c r="B577" s="11">
        <v>4</v>
      </c>
      <c r="C577" s="11">
        <v>1</v>
      </c>
      <c r="D577" s="11">
        <v>41</v>
      </c>
      <c r="E577" s="11">
        <v>6</v>
      </c>
      <c r="F577" s="11">
        <v>5</v>
      </c>
      <c r="G577" s="11">
        <v>3</v>
      </c>
      <c r="H577" s="11">
        <v>2</v>
      </c>
      <c r="I577" s="11">
        <v>1</v>
      </c>
    </row>
    <row r="578" spans="1:9" x14ac:dyDescent="0.55000000000000004">
      <c r="A578" s="11">
        <v>7</v>
      </c>
      <c r="B578" s="11">
        <v>5</v>
      </c>
      <c r="C578" s="11">
        <v>1</v>
      </c>
      <c r="D578" s="11">
        <v>41</v>
      </c>
      <c r="E578" s="11">
        <v>8</v>
      </c>
      <c r="F578" s="11">
        <v>5</v>
      </c>
      <c r="G578" s="11">
        <v>4</v>
      </c>
      <c r="H578" s="11">
        <v>3</v>
      </c>
      <c r="I578" s="11">
        <v>1</v>
      </c>
    </row>
    <row r="579" spans="1:9" x14ac:dyDescent="0.55000000000000004">
      <c r="A579" s="11">
        <v>7</v>
      </c>
      <c r="B579" s="11">
        <v>4</v>
      </c>
      <c r="C579" s="11">
        <v>2</v>
      </c>
      <c r="D579" s="11">
        <v>41</v>
      </c>
      <c r="E579" s="11">
        <v>3</v>
      </c>
      <c r="F579" s="11">
        <v>6</v>
      </c>
      <c r="G579" s="11">
        <v>1</v>
      </c>
      <c r="H579" s="11">
        <v>1</v>
      </c>
      <c r="I579" s="11">
        <v>0</v>
      </c>
    </row>
    <row r="580" spans="1:9" x14ac:dyDescent="0.55000000000000004">
      <c r="A580" s="11">
        <v>9</v>
      </c>
      <c r="B580" s="11">
        <v>4</v>
      </c>
      <c r="C580" s="11">
        <v>1</v>
      </c>
      <c r="D580" s="11">
        <v>41</v>
      </c>
      <c r="E580" s="11">
        <v>3</v>
      </c>
      <c r="F580" s="11">
        <v>6</v>
      </c>
      <c r="G580" s="11">
        <v>3</v>
      </c>
      <c r="H580" s="11">
        <v>1</v>
      </c>
      <c r="I580" s="11">
        <v>0</v>
      </c>
    </row>
    <row r="581" spans="1:9" x14ac:dyDescent="0.55000000000000004">
      <c r="A581" s="11">
        <v>6</v>
      </c>
      <c r="B581" s="11">
        <v>4</v>
      </c>
      <c r="C581" s="11">
        <v>3</v>
      </c>
      <c r="D581" s="11">
        <v>41</v>
      </c>
      <c r="E581" s="11">
        <v>5</v>
      </c>
      <c r="F581" s="11">
        <v>5</v>
      </c>
      <c r="G581" s="11">
        <v>2</v>
      </c>
      <c r="H581" s="11">
        <v>2</v>
      </c>
      <c r="I581" s="11">
        <v>1</v>
      </c>
    </row>
    <row r="582" spans="1:9" x14ac:dyDescent="0.55000000000000004">
      <c r="A582" s="11">
        <v>7</v>
      </c>
      <c r="B582" s="11">
        <v>5</v>
      </c>
      <c r="C582" s="11">
        <v>3</v>
      </c>
      <c r="D582" s="11">
        <v>41</v>
      </c>
      <c r="E582" s="11">
        <v>8</v>
      </c>
      <c r="F582" s="11">
        <v>5</v>
      </c>
      <c r="G582" s="11">
        <v>3</v>
      </c>
      <c r="H582" s="11">
        <v>1</v>
      </c>
      <c r="I582" s="11">
        <v>1</v>
      </c>
    </row>
    <row r="583" spans="1:9" x14ac:dyDescent="0.55000000000000004">
      <c r="A583" s="11">
        <v>7</v>
      </c>
      <c r="B583" s="11">
        <v>5</v>
      </c>
      <c r="C583" s="11">
        <v>1</v>
      </c>
      <c r="D583" s="11">
        <v>41</v>
      </c>
      <c r="E583" s="11">
        <v>8</v>
      </c>
      <c r="F583" s="11">
        <v>6</v>
      </c>
      <c r="G583" s="11">
        <v>3</v>
      </c>
      <c r="H583" s="11">
        <v>1</v>
      </c>
      <c r="I583" s="11">
        <v>1</v>
      </c>
    </row>
    <row r="584" spans="1:9" x14ac:dyDescent="0.55000000000000004">
      <c r="A584" s="11">
        <v>5</v>
      </c>
      <c r="B584" s="11">
        <v>5</v>
      </c>
      <c r="C584" s="11">
        <v>1</v>
      </c>
      <c r="D584" s="11">
        <v>41</v>
      </c>
      <c r="E584" s="11">
        <v>5</v>
      </c>
      <c r="F584" s="11">
        <v>5</v>
      </c>
      <c r="G584" s="11">
        <v>1</v>
      </c>
      <c r="H584" s="11">
        <v>1</v>
      </c>
      <c r="I584" s="11">
        <v>1</v>
      </c>
    </row>
    <row r="585" spans="1:9" x14ac:dyDescent="0.55000000000000004">
      <c r="A585" s="11">
        <v>10</v>
      </c>
      <c r="B585" s="11">
        <v>4</v>
      </c>
      <c r="C585" s="11">
        <v>1</v>
      </c>
      <c r="D585" s="11">
        <v>41</v>
      </c>
      <c r="E585" s="11">
        <v>5</v>
      </c>
      <c r="F585" s="11">
        <v>5</v>
      </c>
      <c r="G585" s="11">
        <v>1</v>
      </c>
      <c r="H585" s="11">
        <v>1</v>
      </c>
      <c r="I585" s="11">
        <v>0</v>
      </c>
    </row>
    <row r="586" spans="1:9" x14ac:dyDescent="0.55000000000000004">
      <c r="A586" s="11">
        <v>6</v>
      </c>
      <c r="B586" s="11">
        <v>4</v>
      </c>
      <c r="C586" s="11">
        <v>1</v>
      </c>
      <c r="D586" s="11">
        <v>41</v>
      </c>
      <c r="E586" s="11">
        <v>4</v>
      </c>
      <c r="F586" s="11">
        <v>5</v>
      </c>
      <c r="G586" s="11">
        <v>3</v>
      </c>
      <c r="H586" s="11">
        <v>1</v>
      </c>
      <c r="I586" s="11">
        <v>0</v>
      </c>
    </row>
    <row r="587" spans="1:9" x14ac:dyDescent="0.55000000000000004">
      <c r="A587" s="11">
        <v>1</v>
      </c>
      <c r="B587" s="11">
        <v>6</v>
      </c>
      <c r="C587" s="11">
        <v>1</v>
      </c>
      <c r="D587" s="11">
        <v>41</v>
      </c>
      <c r="E587" s="11">
        <v>8</v>
      </c>
      <c r="F587" s="11">
        <v>1</v>
      </c>
      <c r="G587" s="11">
        <v>1</v>
      </c>
      <c r="H587" s="11">
        <v>1</v>
      </c>
      <c r="I587" s="11">
        <v>1</v>
      </c>
    </row>
    <row r="588" spans="1:9" x14ac:dyDescent="0.55000000000000004">
      <c r="A588" s="11">
        <v>7</v>
      </c>
      <c r="B588" s="11">
        <v>5</v>
      </c>
      <c r="C588" s="11">
        <v>1</v>
      </c>
      <c r="D588" s="11">
        <v>41</v>
      </c>
      <c r="E588" s="11">
        <v>8</v>
      </c>
      <c r="F588" s="11">
        <v>6</v>
      </c>
      <c r="G588" s="11">
        <v>1</v>
      </c>
      <c r="H588" s="11">
        <v>1</v>
      </c>
      <c r="I588" s="11">
        <v>1</v>
      </c>
    </row>
    <row r="589" spans="1:9" x14ac:dyDescent="0.55000000000000004">
      <c r="A589" s="11">
        <v>5</v>
      </c>
      <c r="B589" s="11">
        <v>4</v>
      </c>
      <c r="C589" s="11">
        <v>1</v>
      </c>
      <c r="D589" s="11">
        <v>41</v>
      </c>
      <c r="E589" s="11">
        <v>7</v>
      </c>
      <c r="F589" s="11">
        <v>5</v>
      </c>
      <c r="G589" s="11">
        <v>1</v>
      </c>
      <c r="H589" s="11">
        <v>1</v>
      </c>
      <c r="I589" s="11">
        <v>1</v>
      </c>
    </row>
    <row r="590" spans="1:9" x14ac:dyDescent="0.55000000000000004">
      <c r="A590" s="11">
        <v>12</v>
      </c>
      <c r="B590" s="11">
        <v>5</v>
      </c>
      <c r="C590" s="11">
        <v>1</v>
      </c>
      <c r="D590" s="11">
        <v>41</v>
      </c>
      <c r="E590" s="11">
        <v>6</v>
      </c>
      <c r="F590" s="11">
        <v>6</v>
      </c>
      <c r="G590" s="11">
        <v>3</v>
      </c>
      <c r="H590" s="11">
        <v>1</v>
      </c>
      <c r="I590" s="11">
        <v>0</v>
      </c>
    </row>
    <row r="591" spans="1:9" x14ac:dyDescent="0.55000000000000004">
      <c r="A591" s="11">
        <v>0</v>
      </c>
      <c r="B591" s="11">
        <v>5</v>
      </c>
      <c r="C591" s="11">
        <v>2</v>
      </c>
      <c r="D591" s="11">
        <v>41</v>
      </c>
      <c r="E591" s="11">
        <v>8</v>
      </c>
      <c r="F591" s="11">
        <v>7</v>
      </c>
      <c r="G591" s="11">
        <v>3</v>
      </c>
      <c r="H591" s="11">
        <v>1</v>
      </c>
      <c r="I591" s="11">
        <v>1</v>
      </c>
    </row>
    <row r="592" spans="1:9" x14ac:dyDescent="0.55000000000000004">
      <c r="A592" s="11">
        <v>6</v>
      </c>
      <c r="B592" s="11">
        <v>5</v>
      </c>
      <c r="C592" s="11">
        <v>3</v>
      </c>
      <c r="D592" s="11">
        <v>41</v>
      </c>
      <c r="E592" s="11">
        <v>1</v>
      </c>
      <c r="F592" s="11">
        <v>5</v>
      </c>
      <c r="G592" s="11">
        <v>4</v>
      </c>
      <c r="H592" s="11">
        <v>1</v>
      </c>
      <c r="I592" s="11">
        <v>1</v>
      </c>
    </row>
    <row r="593" spans="1:9" x14ac:dyDescent="0.55000000000000004">
      <c r="A593" s="11">
        <v>7</v>
      </c>
      <c r="B593" s="11">
        <v>4</v>
      </c>
      <c r="C593" s="11">
        <v>3</v>
      </c>
      <c r="D593" s="11">
        <v>41</v>
      </c>
      <c r="E593" s="11">
        <v>4</v>
      </c>
      <c r="F593" s="11">
        <v>5</v>
      </c>
      <c r="G593" s="11">
        <v>3</v>
      </c>
      <c r="H593" s="11">
        <v>1</v>
      </c>
      <c r="I593" s="11">
        <v>0</v>
      </c>
    </row>
    <row r="594" spans="1:9" x14ac:dyDescent="0.55000000000000004">
      <c r="A594" s="11">
        <v>13</v>
      </c>
      <c r="B594" s="11">
        <v>4</v>
      </c>
      <c r="C594" s="11">
        <v>1</v>
      </c>
      <c r="D594" s="11">
        <v>41</v>
      </c>
      <c r="E594" s="11">
        <v>4</v>
      </c>
      <c r="F594" s="11">
        <v>4</v>
      </c>
      <c r="G594" s="11">
        <v>1</v>
      </c>
      <c r="H594" s="11">
        <v>1</v>
      </c>
      <c r="I594" s="11">
        <v>0</v>
      </c>
    </row>
    <row r="595" spans="1:9" x14ac:dyDescent="0.55000000000000004">
      <c r="A595" s="11">
        <v>8</v>
      </c>
      <c r="B595" s="11">
        <v>5</v>
      </c>
      <c r="C595" s="11">
        <v>1</v>
      </c>
      <c r="D595" s="11">
        <v>41</v>
      </c>
      <c r="E595" s="11">
        <v>6</v>
      </c>
      <c r="F595" s="11">
        <v>5</v>
      </c>
      <c r="G595" s="11">
        <v>1</v>
      </c>
      <c r="H595" s="11">
        <v>1</v>
      </c>
      <c r="I595" s="11">
        <v>1</v>
      </c>
    </row>
    <row r="596" spans="1:9" x14ac:dyDescent="0.55000000000000004">
      <c r="A596" s="11">
        <v>1</v>
      </c>
      <c r="B596" s="11">
        <v>5</v>
      </c>
      <c r="C596" s="11">
        <v>4</v>
      </c>
      <c r="D596" s="11">
        <v>41</v>
      </c>
      <c r="E596" s="11">
        <v>5</v>
      </c>
      <c r="F596" s="11">
        <v>6</v>
      </c>
      <c r="G596" s="11">
        <v>4</v>
      </c>
      <c r="H596" s="11">
        <v>2</v>
      </c>
      <c r="I596" s="11">
        <v>0</v>
      </c>
    </row>
    <row r="597" spans="1:9" x14ac:dyDescent="0.55000000000000004">
      <c r="A597" s="11">
        <v>2</v>
      </c>
      <c r="B597" s="11">
        <v>5</v>
      </c>
      <c r="C597" s="11">
        <v>1</v>
      </c>
      <c r="D597" s="11">
        <v>41</v>
      </c>
      <c r="E597" s="11">
        <v>6</v>
      </c>
      <c r="F597" s="11">
        <v>1</v>
      </c>
      <c r="G597" s="11">
        <v>1</v>
      </c>
      <c r="H597" s="11">
        <v>1</v>
      </c>
      <c r="I597" s="11">
        <v>0</v>
      </c>
    </row>
    <row r="598" spans="1:9" x14ac:dyDescent="0.55000000000000004">
      <c r="A598" s="11">
        <v>7</v>
      </c>
      <c r="B598" s="11">
        <v>5</v>
      </c>
      <c r="C598" s="11">
        <v>3</v>
      </c>
      <c r="D598" s="11">
        <v>42</v>
      </c>
      <c r="E598" s="11">
        <v>7</v>
      </c>
      <c r="F598" s="11">
        <v>5</v>
      </c>
      <c r="G598" s="11">
        <v>4</v>
      </c>
      <c r="H598" s="11">
        <v>4</v>
      </c>
      <c r="I598" s="11">
        <v>0</v>
      </c>
    </row>
    <row r="599" spans="1:9" x14ac:dyDescent="0.55000000000000004">
      <c r="A599" s="11">
        <v>7</v>
      </c>
      <c r="B599" s="11">
        <v>4</v>
      </c>
      <c r="C599" s="11">
        <v>1</v>
      </c>
      <c r="D599" s="11">
        <v>42</v>
      </c>
      <c r="E599" s="11">
        <v>5</v>
      </c>
      <c r="F599" s="11">
        <v>5</v>
      </c>
      <c r="G599" s="11">
        <v>1</v>
      </c>
      <c r="H599" s="11">
        <v>1</v>
      </c>
      <c r="I599" s="11">
        <v>1</v>
      </c>
    </row>
    <row r="600" spans="1:9" x14ac:dyDescent="0.55000000000000004">
      <c r="A600" s="11">
        <v>13</v>
      </c>
      <c r="B600" s="11">
        <v>6</v>
      </c>
      <c r="C600" s="11">
        <v>2</v>
      </c>
      <c r="D600" s="11">
        <v>42</v>
      </c>
      <c r="E600" s="11">
        <v>6</v>
      </c>
      <c r="F600" s="11">
        <v>6</v>
      </c>
      <c r="G600" s="11">
        <v>1</v>
      </c>
      <c r="H600" s="11">
        <v>1</v>
      </c>
      <c r="I600" s="11">
        <v>1</v>
      </c>
    </row>
    <row r="601" spans="1:9" x14ac:dyDescent="0.55000000000000004">
      <c r="A601" s="11">
        <v>7</v>
      </c>
      <c r="B601" s="11">
        <v>6</v>
      </c>
      <c r="C601" s="11">
        <v>1</v>
      </c>
      <c r="D601" s="11">
        <v>42</v>
      </c>
      <c r="E601" s="11">
        <v>4</v>
      </c>
      <c r="F601" s="11">
        <v>6</v>
      </c>
      <c r="G601" s="11">
        <v>4</v>
      </c>
      <c r="H601" s="11">
        <v>1</v>
      </c>
      <c r="I601" s="11">
        <v>0</v>
      </c>
    </row>
    <row r="602" spans="1:9" x14ac:dyDescent="0.55000000000000004">
      <c r="A602" s="11">
        <v>10</v>
      </c>
      <c r="B602" s="11">
        <v>4</v>
      </c>
      <c r="C602" s="11">
        <v>1</v>
      </c>
      <c r="D602" s="11">
        <v>42</v>
      </c>
      <c r="E602" s="11">
        <v>5</v>
      </c>
      <c r="F602" s="11">
        <v>5</v>
      </c>
      <c r="G602" s="11">
        <v>1</v>
      </c>
      <c r="H602" s="11">
        <v>1</v>
      </c>
      <c r="I602" s="11">
        <v>1</v>
      </c>
    </row>
    <row r="603" spans="1:9" x14ac:dyDescent="0.55000000000000004">
      <c r="A603" s="11">
        <v>9</v>
      </c>
      <c r="B603" s="11">
        <v>5</v>
      </c>
      <c r="C603" s="11">
        <v>4</v>
      </c>
      <c r="D603" s="11">
        <v>42</v>
      </c>
      <c r="E603" s="11">
        <v>7</v>
      </c>
      <c r="F603" s="11">
        <v>6</v>
      </c>
      <c r="G603" s="11">
        <v>3</v>
      </c>
      <c r="H603" s="11">
        <v>2</v>
      </c>
      <c r="I603" s="11">
        <v>1</v>
      </c>
    </row>
    <row r="604" spans="1:9" x14ac:dyDescent="0.55000000000000004">
      <c r="A604" s="11">
        <v>6</v>
      </c>
      <c r="B604" s="11">
        <v>4</v>
      </c>
      <c r="C604" s="11">
        <v>2</v>
      </c>
      <c r="D604" s="11">
        <v>42</v>
      </c>
      <c r="E604" s="11">
        <v>4</v>
      </c>
      <c r="F604" s="11">
        <v>6</v>
      </c>
      <c r="G604" s="11">
        <v>1</v>
      </c>
      <c r="H604" s="11">
        <v>1</v>
      </c>
      <c r="I604" s="11">
        <v>0</v>
      </c>
    </row>
    <row r="605" spans="1:9" x14ac:dyDescent="0.55000000000000004">
      <c r="A605" s="11">
        <v>8</v>
      </c>
      <c r="B605" s="11">
        <v>3</v>
      </c>
      <c r="C605" s="11">
        <v>1</v>
      </c>
      <c r="D605" s="11">
        <v>42</v>
      </c>
      <c r="E605" s="11">
        <v>4</v>
      </c>
      <c r="F605" s="11">
        <v>4</v>
      </c>
      <c r="G605" s="11">
        <v>2</v>
      </c>
      <c r="H605" s="11">
        <v>1</v>
      </c>
      <c r="I605" s="11">
        <v>0</v>
      </c>
    </row>
    <row r="606" spans="1:9" x14ac:dyDescent="0.55000000000000004">
      <c r="A606" s="11">
        <v>9</v>
      </c>
      <c r="B606" s="11">
        <v>4</v>
      </c>
      <c r="C606" s="11">
        <v>2</v>
      </c>
      <c r="D606" s="11">
        <v>42</v>
      </c>
      <c r="E606" s="11">
        <v>5</v>
      </c>
      <c r="F606" s="11">
        <v>4</v>
      </c>
      <c r="G606" s="11">
        <v>1</v>
      </c>
      <c r="H606" s="11">
        <v>1</v>
      </c>
      <c r="I606" s="11">
        <v>0</v>
      </c>
    </row>
    <row r="607" spans="1:9" x14ac:dyDescent="0.55000000000000004">
      <c r="A607" s="11">
        <v>1</v>
      </c>
      <c r="B607" s="11">
        <v>4</v>
      </c>
      <c r="C607" s="11">
        <v>2</v>
      </c>
      <c r="D607" s="11">
        <v>42</v>
      </c>
      <c r="E607" s="11">
        <v>5</v>
      </c>
      <c r="F607" s="11">
        <v>5</v>
      </c>
      <c r="G607" s="11">
        <v>3</v>
      </c>
      <c r="H607" s="11">
        <v>2</v>
      </c>
      <c r="I607" s="11">
        <v>0</v>
      </c>
    </row>
    <row r="608" spans="1:9" x14ac:dyDescent="0.55000000000000004">
      <c r="A608" s="11">
        <v>2</v>
      </c>
      <c r="B608" s="11">
        <v>4</v>
      </c>
      <c r="C608" s="11">
        <v>1</v>
      </c>
      <c r="D608" s="11">
        <v>42</v>
      </c>
      <c r="E608" s="11">
        <v>4</v>
      </c>
      <c r="F608" s="11">
        <v>6</v>
      </c>
      <c r="G608" s="11">
        <v>3</v>
      </c>
      <c r="H608" s="11">
        <v>1</v>
      </c>
      <c r="I608" s="11">
        <v>0</v>
      </c>
    </row>
    <row r="609" spans="1:9" x14ac:dyDescent="0.55000000000000004">
      <c r="A609" s="11">
        <v>11</v>
      </c>
      <c r="B609" s="11">
        <v>6</v>
      </c>
      <c r="C609" s="11">
        <v>1</v>
      </c>
      <c r="D609" s="11">
        <v>42</v>
      </c>
      <c r="E609" s="11">
        <v>5</v>
      </c>
      <c r="F609" s="11">
        <v>5</v>
      </c>
      <c r="G609" s="11">
        <v>4</v>
      </c>
      <c r="H609" s="11">
        <v>1</v>
      </c>
      <c r="I609" s="11">
        <v>0</v>
      </c>
    </row>
    <row r="610" spans="1:9" x14ac:dyDescent="0.55000000000000004">
      <c r="A610" s="11">
        <v>8</v>
      </c>
      <c r="B610" s="11">
        <v>5</v>
      </c>
      <c r="C610" s="11">
        <v>1</v>
      </c>
      <c r="D610" s="11">
        <v>42</v>
      </c>
      <c r="E610" s="11">
        <v>5</v>
      </c>
      <c r="F610" s="11">
        <v>5</v>
      </c>
      <c r="G610" s="11">
        <v>1</v>
      </c>
      <c r="H610" s="11">
        <v>1</v>
      </c>
      <c r="I610" s="11">
        <v>0</v>
      </c>
    </row>
    <row r="611" spans="1:9" x14ac:dyDescent="0.55000000000000004">
      <c r="A611" s="11">
        <v>11</v>
      </c>
      <c r="B611" s="11">
        <v>4</v>
      </c>
      <c r="C611" s="11">
        <v>1</v>
      </c>
      <c r="D611" s="11">
        <v>42</v>
      </c>
      <c r="E611" s="11">
        <v>6</v>
      </c>
      <c r="F611" s="11">
        <v>6</v>
      </c>
      <c r="G611" s="11">
        <v>3</v>
      </c>
      <c r="H611" s="11">
        <v>2</v>
      </c>
      <c r="I611" s="11">
        <v>1</v>
      </c>
    </row>
    <row r="612" spans="1:9" x14ac:dyDescent="0.55000000000000004">
      <c r="A612" s="11">
        <v>1</v>
      </c>
      <c r="B612" s="11">
        <v>4</v>
      </c>
      <c r="C612" s="11">
        <v>1</v>
      </c>
      <c r="D612" s="11">
        <v>42</v>
      </c>
      <c r="E612" s="11">
        <v>6</v>
      </c>
      <c r="F612" s="11">
        <v>5</v>
      </c>
      <c r="G612" s="11">
        <v>3</v>
      </c>
      <c r="H612" s="11">
        <v>2</v>
      </c>
      <c r="I612" s="11">
        <v>1</v>
      </c>
    </row>
    <row r="613" spans="1:9" x14ac:dyDescent="0.55000000000000004">
      <c r="A613" s="11">
        <v>5</v>
      </c>
      <c r="B613" s="11">
        <v>5</v>
      </c>
      <c r="C613" s="11">
        <v>1</v>
      </c>
      <c r="D613" s="11">
        <v>42</v>
      </c>
      <c r="E613" s="11">
        <v>5</v>
      </c>
      <c r="F613" s="11">
        <v>6</v>
      </c>
      <c r="G613" s="11">
        <v>3</v>
      </c>
      <c r="H613" s="11">
        <v>1</v>
      </c>
      <c r="I613" s="11">
        <v>0</v>
      </c>
    </row>
    <row r="614" spans="1:9" x14ac:dyDescent="0.55000000000000004">
      <c r="A614" s="11">
        <v>8</v>
      </c>
      <c r="B614" s="11">
        <v>4</v>
      </c>
      <c r="C614" s="11">
        <v>2</v>
      </c>
      <c r="D614" s="11">
        <v>42</v>
      </c>
      <c r="E614" s="11">
        <v>3</v>
      </c>
      <c r="F614" s="11">
        <v>5</v>
      </c>
      <c r="G614" s="11">
        <v>2</v>
      </c>
      <c r="H614" s="11">
        <v>1</v>
      </c>
      <c r="I614" s="11">
        <v>0</v>
      </c>
    </row>
    <row r="615" spans="1:9" x14ac:dyDescent="0.55000000000000004">
      <c r="A615" s="11">
        <v>1</v>
      </c>
      <c r="B615" s="11">
        <v>5</v>
      </c>
      <c r="C615" s="11">
        <v>1</v>
      </c>
      <c r="D615" s="11">
        <v>42</v>
      </c>
      <c r="E615" s="11">
        <v>5</v>
      </c>
      <c r="F615" s="11">
        <v>5</v>
      </c>
      <c r="G615" s="11">
        <v>1</v>
      </c>
      <c r="H615" s="11">
        <v>1</v>
      </c>
      <c r="I615" s="11">
        <v>1</v>
      </c>
    </row>
    <row r="616" spans="1:9" x14ac:dyDescent="0.55000000000000004">
      <c r="A616" s="11">
        <v>7</v>
      </c>
      <c r="B616" s="11">
        <v>5</v>
      </c>
      <c r="C616" s="11">
        <v>1</v>
      </c>
      <c r="D616" s="11">
        <v>43</v>
      </c>
      <c r="E616" s="11">
        <v>6</v>
      </c>
      <c r="F616" s="11">
        <v>5</v>
      </c>
      <c r="G616" s="11">
        <v>1</v>
      </c>
      <c r="H616" s="11">
        <v>1</v>
      </c>
      <c r="I616" s="11">
        <v>1</v>
      </c>
    </row>
    <row r="617" spans="1:9" x14ac:dyDescent="0.55000000000000004">
      <c r="A617" s="11">
        <v>15</v>
      </c>
      <c r="B617" s="11">
        <v>5</v>
      </c>
      <c r="C617" s="11">
        <v>1</v>
      </c>
      <c r="D617" s="11">
        <v>43</v>
      </c>
      <c r="E617" s="11">
        <v>6</v>
      </c>
      <c r="F617" s="11">
        <v>5</v>
      </c>
      <c r="G617" s="11">
        <v>3</v>
      </c>
      <c r="H617" s="11">
        <v>2</v>
      </c>
      <c r="I617" s="11">
        <v>1</v>
      </c>
    </row>
    <row r="618" spans="1:9" x14ac:dyDescent="0.55000000000000004">
      <c r="A618" s="11">
        <v>8</v>
      </c>
      <c r="B618" s="11">
        <v>6</v>
      </c>
      <c r="C618" s="11">
        <v>1</v>
      </c>
      <c r="D618" s="11">
        <v>43</v>
      </c>
      <c r="E618" s="11">
        <v>8</v>
      </c>
      <c r="F618" s="11">
        <v>6</v>
      </c>
      <c r="G618" s="11">
        <v>1</v>
      </c>
      <c r="H618" s="11">
        <v>1</v>
      </c>
      <c r="I618" s="11">
        <v>1</v>
      </c>
    </row>
    <row r="619" spans="1:9" x14ac:dyDescent="0.55000000000000004">
      <c r="A619" s="11">
        <v>5</v>
      </c>
      <c r="B619" s="11">
        <v>5</v>
      </c>
      <c r="C619" s="11">
        <v>4</v>
      </c>
      <c r="D619" s="11">
        <v>43</v>
      </c>
      <c r="E619" s="11">
        <v>4</v>
      </c>
      <c r="F619" s="11">
        <v>5</v>
      </c>
      <c r="G619" s="11">
        <v>2</v>
      </c>
      <c r="H619" s="11">
        <v>1</v>
      </c>
      <c r="I619" s="11">
        <v>0</v>
      </c>
    </row>
    <row r="620" spans="1:9" x14ac:dyDescent="0.55000000000000004">
      <c r="A620" s="11">
        <v>7</v>
      </c>
      <c r="B620" s="11">
        <v>5</v>
      </c>
      <c r="C620" s="11">
        <v>4</v>
      </c>
      <c r="D620" s="11">
        <v>43</v>
      </c>
      <c r="E620" s="11">
        <v>5</v>
      </c>
      <c r="F620" s="11">
        <v>6</v>
      </c>
      <c r="G620" s="11">
        <v>3</v>
      </c>
      <c r="H620" s="11">
        <v>1</v>
      </c>
      <c r="I620" s="11">
        <v>1</v>
      </c>
    </row>
    <row r="621" spans="1:9" x14ac:dyDescent="0.55000000000000004">
      <c r="A621" s="11">
        <v>13</v>
      </c>
      <c r="B621" s="11">
        <v>4</v>
      </c>
      <c r="C621" s="11">
        <v>3</v>
      </c>
      <c r="D621" s="11">
        <v>43</v>
      </c>
      <c r="E621" s="11">
        <v>7</v>
      </c>
      <c r="F621" s="11">
        <v>6</v>
      </c>
      <c r="G621" s="11">
        <v>3</v>
      </c>
      <c r="H621" s="11">
        <v>1</v>
      </c>
      <c r="I621" s="11">
        <v>1</v>
      </c>
    </row>
    <row r="622" spans="1:9" x14ac:dyDescent="0.55000000000000004">
      <c r="A622" s="11">
        <v>1</v>
      </c>
      <c r="B622" s="11">
        <v>5</v>
      </c>
      <c r="C622" s="11">
        <v>1</v>
      </c>
      <c r="D622" s="11">
        <v>43</v>
      </c>
      <c r="E622" s="11">
        <v>4</v>
      </c>
      <c r="F622" s="11">
        <v>6</v>
      </c>
      <c r="G622" s="11">
        <v>3</v>
      </c>
      <c r="H622" s="11">
        <v>2</v>
      </c>
      <c r="I622" s="11">
        <v>1</v>
      </c>
    </row>
    <row r="623" spans="1:9" x14ac:dyDescent="0.55000000000000004">
      <c r="A623" s="11">
        <v>8</v>
      </c>
      <c r="B623" s="11">
        <v>5</v>
      </c>
      <c r="C623" s="11">
        <v>2</v>
      </c>
      <c r="D623" s="11">
        <v>43</v>
      </c>
      <c r="E623" s="11">
        <v>5</v>
      </c>
      <c r="F623" s="11">
        <v>5</v>
      </c>
      <c r="G623" s="11">
        <v>4</v>
      </c>
      <c r="H623" s="11">
        <v>3</v>
      </c>
      <c r="I623" s="11">
        <v>1</v>
      </c>
    </row>
    <row r="624" spans="1:9" x14ac:dyDescent="0.55000000000000004">
      <c r="A624" s="11">
        <v>8</v>
      </c>
      <c r="B624" s="11">
        <v>5</v>
      </c>
      <c r="C624" s="11">
        <v>1</v>
      </c>
      <c r="D624" s="11">
        <v>43</v>
      </c>
      <c r="E624" s="11">
        <v>7</v>
      </c>
      <c r="F624" s="11">
        <v>7</v>
      </c>
      <c r="G624" s="11">
        <v>4</v>
      </c>
      <c r="H624" s="11">
        <v>3</v>
      </c>
      <c r="I624" s="11">
        <v>1</v>
      </c>
    </row>
    <row r="625" spans="1:9" x14ac:dyDescent="0.55000000000000004">
      <c r="A625" s="11">
        <v>6</v>
      </c>
      <c r="B625" s="11">
        <v>5</v>
      </c>
      <c r="C625" s="11">
        <v>2</v>
      </c>
      <c r="D625" s="11">
        <v>43</v>
      </c>
      <c r="E625" s="11">
        <v>4</v>
      </c>
      <c r="F625" s="11">
        <v>4</v>
      </c>
      <c r="G625" s="11">
        <v>3</v>
      </c>
      <c r="H625" s="11">
        <v>2</v>
      </c>
      <c r="I625" s="11">
        <v>0</v>
      </c>
    </row>
    <row r="626" spans="1:9" x14ac:dyDescent="0.55000000000000004">
      <c r="A626" s="11">
        <v>7</v>
      </c>
      <c r="B626" s="11">
        <v>5</v>
      </c>
      <c r="C626" s="11">
        <v>2</v>
      </c>
      <c r="D626" s="11">
        <v>43</v>
      </c>
      <c r="E626" s="11">
        <v>6</v>
      </c>
      <c r="F626" s="11">
        <v>5</v>
      </c>
      <c r="G626" s="11">
        <v>4</v>
      </c>
      <c r="H626" s="11">
        <v>2</v>
      </c>
      <c r="I626" s="11">
        <v>1</v>
      </c>
    </row>
    <row r="627" spans="1:9" x14ac:dyDescent="0.55000000000000004">
      <c r="A627" s="11">
        <v>7</v>
      </c>
      <c r="B627" s="11">
        <v>4</v>
      </c>
      <c r="C627" s="11">
        <v>1</v>
      </c>
      <c r="D627" s="11">
        <v>43</v>
      </c>
      <c r="E627" s="11">
        <v>6</v>
      </c>
      <c r="F627" s="11">
        <v>6</v>
      </c>
      <c r="G627" s="11">
        <v>2</v>
      </c>
      <c r="H627" s="11">
        <v>5</v>
      </c>
      <c r="I627" s="11">
        <v>1</v>
      </c>
    </row>
    <row r="628" spans="1:9" x14ac:dyDescent="0.55000000000000004">
      <c r="A628" s="11">
        <v>9</v>
      </c>
      <c r="B628" s="11">
        <v>6</v>
      </c>
      <c r="C628" s="11">
        <v>2</v>
      </c>
      <c r="D628" s="11">
        <v>43</v>
      </c>
      <c r="E628" s="11">
        <v>7</v>
      </c>
      <c r="F628" s="11">
        <v>5</v>
      </c>
      <c r="G628" s="11">
        <v>3</v>
      </c>
      <c r="H628" s="11">
        <v>1</v>
      </c>
      <c r="I628" s="11">
        <v>1</v>
      </c>
    </row>
    <row r="629" spans="1:9" x14ac:dyDescent="0.55000000000000004">
      <c r="A629" s="11">
        <v>0</v>
      </c>
      <c r="B629" s="11">
        <v>5</v>
      </c>
      <c r="C629" s="11">
        <v>6</v>
      </c>
      <c r="D629" s="11">
        <v>44</v>
      </c>
      <c r="E629" s="11">
        <v>6</v>
      </c>
      <c r="F629" s="11">
        <v>6</v>
      </c>
      <c r="G629" s="11">
        <v>1</v>
      </c>
      <c r="H629" s="11">
        <v>1</v>
      </c>
      <c r="I629" s="11">
        <v>0</v>
      </c>
    </row>
    <row r="630" spans="1:9" x14ac:dyDescent="0.55000000000000004">
      <c r="A630" s="11">
        <v>12</v>
      </c>
      <c r="B630" s="11">
        <v>4</v>
      </c>
      <c r="C630" s="11">
        <v>3</v>
      </c>
      <c r="D630" s="11">
        <v>44</v>
      </c>
      <c r="E630" s="11">
        <v>4</v>
      </c>
      <c r="F630" s="11">
        <v>5</v>
      </c>
      <c r="G630" s="11">
        <v>1</v>
      </c>
      <c r="H630" s="11">
        <v>3</v>
      </c>
      <c r="I630" s="11">
        <v>1</v>
      </c>
    </row>
    <row r="631" spans="1:9" x14ac:dyDescent="0.55000000000000004">
      <c r="A631" s="11">
        <v>12</v>
      </c>
      <c r="B631" s="11">
        <v>3</v>
      </c>
      <c r="C631" s="11">
        <v>1</v>
      </c>
      <c r="D631" s="11">
        <v>44</v>
      </c>
      <c r="E631" s="11">
        <v>5</v>
      </c>
      <c r="F631" s="11">
        <v>6</v>
      </c>
      <c r="G631" s="11">
        <v>1</v>
      </c>
      <c r="H631" s="11">
        <v>1</v>
      </c>
      <c r="I631" s="11">
        <v>0</v>
      </c>
    </row>
    <row r="632" spans="1:9" x14ac:dyDescent="0.55000000000000004">
      <c r="A632" s="11">
        <v>0</v>
      </c>
      <c r="B632" s="11">
        <v>5</v>
      </c>
      <c r="C632" s="11">
        <v>3</v>
      </c>
      <c r="D632" s="11">
        <v>44</v>
      </c>
      <c r="E632" s="11">
        <v>5</v>
      </c>
      <c r="F632" s="11">
        <v>1</v>
      </c>
      <c r="G632" s="11">
        <v>1</v>
      </c>
      <c r="H632" s="11">
        <v>1</v>
      </c>
      <c r="I632" s="11">
        <v>0</v>
      </c>
    </row>
    <row r="633" spans="1:9" x14ac:dyDescent="0.55000000000000004">
      <c r="A633" s="11">
        <v>5</v>
      </c>
      <c r="B633" s="11">
        <v>4</v>
      </c>
      <c r="C633" s="11">
        <v>1</v>
      </c>
      <c r="D633" s="11">
        <v>44</v>
      </c>
      <c r="E633" s="11">
        <v>5</v>
      </c>
      <c r="F633" s="11">
        <v>5</v>
      </c>
      <c r="G633" s="11">
        <v>1</v>
      </c>
      <c r="H633" s="11">
        <v>1</v>
      </c>
      <c r="I633" s="11">
        <v>1</v>
      </c>
    </row>
    <row r="634" spans="1:9" x14ac:dyDescent="0.55000000000000004">
      <c r="A634" s="11">
        <v>13</v>
      </c>
      <c r="B634" s="11">
        <v>5</v>
      </c>
      <c r="C634" s="11">
        <v>2</v>
      </c>
      <c r="D634" s="11">
        <v>44</v>
      </c>
      <c r="E634" s="11">
        <v>6</v>
      </c>
      <c r="F634" s="11">
        <v>1</v>
      </c>
      <c r="G634" s="11">
        <v>3</v>
      </c>
      <c r="H634" s="11">
        <v>1</v>
      </c>
      <c r="I634" s="11">
        <v>1</v>
      </c>
    </row>
    <row r="635" spans="1:9" x14ac:dyDescent="0.55000000000000004">
      <c r="A635" s="11">
        <v>3</v>
      </c>
      <c r="B635" s="11">
        <v>5</v>
      </c>
      <c r="C635" s="11">
        <v>2</v>
      </c>
      <c r="D635" s="11">
        <v>44</v>
      </c>
      <c r="E635" s="11">
        <v>6</v>
      </c>
      <c r="F635" s="11">
        <v>6</v>
      </c>
      <c r="G635" s="11">
        <v>1</v>
      </c>
      <c r="H635" s="11">
        <v>1</v>
      </c>
      <c r="I635" s="11">
        <v>1</v>
      </c>
    </row>
    <row r="636" spans="1:9" x14ac:dyDescent="0.55000000000000004">
      <c r="A636" s="11">
        <v>13</v>
      </c>
      <c r="B636" s="11">
        <v>6</v>
      </c>
      <c r="C636" s="11">
        <v>1</v>
      </c>
      <c r="D636" s="11">
        <v>44</v>
      </c>
      <c r="E636" s="11">
        <v>7</v>
      </c>
      <c r="F636" s="11">
        <v>8</v>
      </c>
      <c r="G636" s="11">
        <v>1</v>
      </c>
      <c r="H636" s="11">
        <v>1</v>
      </c>
      <c r="I636" s="11">
        <v>1</v>
      </c>
    </row>
    <row r="637" spans="1:9" x14ac:dyDescent="0.55000000000000004">
      <c r="A637" s="11">
        <v>10</v>
      </c>
      <c r="B637" s="11">
        <v>4</v>
      </c>
      <c r="C637" s="11">
        <v>2</v>
      </c>
      <c r="D637" s="11">
        <v>45</v>
      </c>
      <c r="E637" s="11">
        <v>5</v>
      </c>
      <c r="F637" s="11">
        <v>6</v>
      </c>
      <c r="G637" s="11">
        <v>3</v>
      </c>
      <c r="H637" s="11">
        <v>1</v>
      </c>
      <c r="I637" s="11">
        <v>0</v>
      </c>
    </row>
    <row r="638" spans="1:9" x14ac:dyDescent="0.55000000000000004">
      <c r="A638" s="11">
        <v>13</v>
      </c>
      <c r="B638" s="11">
        <v>5</v>
      </c>
      <c r="C638" s="11">
        <v>1</v>
      </c>
      <c r="D638" s="11">
        <v>45</v>
      </c>
      <c r="E638" s="11">
        <v>5</v>
      </c>
      <c r="F638" s="11">
        <v>5</v>
      </c>
      <c r="G638" s="11">
        <v>5</v>
      </c>
      <c r="H638" s="11">
        <v>1</v>
      </c>
      <c r="I638" s="11">
        <v>0</v>
      </c>
    </row>
    <row r="639" spans="1:9" x14ac:dyDescent="0.55000000000000004">
      <c r="A639" s="11">
        <v>7</v>
      </c>
      <c r="B639" s="11">
        <v>5</v>
      </c>
      <c r="C639" s="11">
        <v>1</v>
      </c>
      <c r="D639" s="11">
        <v>45</v>
      </c>
      <c r="E639" s="11">
        <v>5</v>
      </c>
      <c r="F639" s="11">
        <v>5</v>
      </c>
      <c r="G639" s="11">
        <v>4</v>
      </c>
      <c r="H639" s="11">
        <v>1</v>
      </c>
      <c r="I639" s="11">
        <v>0</v>
      </c>
    </row>
    <row r="640" spans="1:9" x14ac:dyDescent="0.55000000000000004">
      <c r="A640" s="11">
        <v>1</v>
      </c>
      <c r="B640" s="11">
        <v>4</v>
      </c>
      <c r="C640" s="11">
        <v>1</v>
      </c>
      <c r="D640" s="11">
        <v>45</v>
      </c>
      <c r="E640" s="11">
        <v>6</v>
      </c>
      <c r="F640" s="11">
        <v>7</v>
      </c>
      <c r="G640" s="11">
        <v>3</v>
      </c>
      <c r="H640" s="11">
        <v>2</v>
      </c>
      <c r="I640" s="11">
        <v>1</v>
      </c>
    </row>
    <row r="641" spans="1:9" x14ac:dyDescent="0.55000000000000004">
      <c r="A641" s="11">
        <v>8</v>
      </c>
      <c r="B641" s="11">
        <v>6</v>
      </c>
      <c r="C641" s="11">
        <v>1</v>
      </c>
      <c r="D641" s="11">
        <v>45</v>
      </c>
      <c r="E641" s="11">
        <v>5</v>
      </c>
      <c r="F641" s="11">
        <v>7</v>
      </c>
      <c r="G641" s="11">
        <v>3</v>
      </c>
      <c r="H641" s="11">
        <v>1</v>
      </c>
      <c r="I641" s="11">
        <v>1</v>
      </c>
    </row>
    <row r="642" spans="1:9" x14ac:dyDescent="0.55000000000000004">
      <c r="A642" s="11">
        <v>4</v>
      </c>
      <c r="B642" s="11">
        <v>4</v>
      </c>
      <c r="C642" s="11">
        <v>4</v>
      </c>
      <c r="D642" s="11">
        <v>45</v>
      </c>
      <c r="E642" s="11">
        <v>6</v>
      </c>
      <c r="F642" s="11">
        <v>5</v>
      </c>
      <c r="G642" s="11">
        <v>2</v>
      </c>
      <c r="H642" s="11">
        <v>2</v>
      </c>
      <c r="I642" s="11">
        <v>1</v>
      </c>
    </row>
    <row r="643" spans="1:9" x14ac:dyDescent="0.55000000000000004">
      <c r="A643" s="11">
        <v>9</v>
      </c>
      <c r="B643" s="11">
        <v>5</v>
      </c>
      <c r="C643" s="11">
        <v>2</v>
      </c>
      <c r="D643" s="11">
        <v>45</v>
      </c>
      <c r="E643" s="11">
        <v>6</v>
      </c>
      <c r="F643" s="11">
        <v>5</v>
      </c>
      <c r="G643" s="11">
        <v>1</v>
      </c>
      <c r="H643" s="11">
        <v>1</v>
      </c>
      <c r="I643" s="11">
        <v>1</v>
      </c>
    </row>
    <row r="644" spans="1:9" x14ac:dyDescent="0.55000000000000004">
      <c r="A644" s="11">
        <v>11</v>
      </c>
      <c r="B644" s="11">
        <v>6</v>
      </c>
      <c r="C644" s="11">
        <v>3</v>
      </c>
      <c r="D644" s="11">
        <v>45</v>
      </c>
      <c r="E644" s="11">
        <v>5</v>
      </c>
      <c r="F644" s="11">
        <v>6</v>
      </c>
      <c r="G644" s="11">
        <v>4</v>
      </c>
      <c r="H644" s="11">
        <v>1</v>
      </c>
      <c r="I644" s="11">
        <v>1</v>
      </c>
    </row>
    <row r="645" spans="1:9" x14ac:dyDescent="0.55000000000000004">
      <c r="A645" s="11">
        <v>6</v>
      </c>
      <c r="B645" s="11">
        <v>5</v>
      </c>
      <c r="C645" s="11">
        <v>5</v>
      </c>
      <c r="D645" s="11">
        <v>45</v>
      </c>
      <c r="E645" s="11">
        <v>8</v>
      </c>
      <c r="F645" s="11">
        <v>7</v>
      </c>
      <c r="G645" s="11">
        <v>1</v>
      </c>
      <c r="H645" s="11">
        <v>1</v>
      </c>
      <c r="I645" s="11">
        <v>0</v>
      </c>
    </row>
    <row r="646" spans="1:9" x14ac:dyDescent="0.55000000000000004">
      <c r="A646" s="11">
        <v>5</v>
      </c>
      <c r="B646" s="11">
        <v>5</v>
      </c>
      <c r="C646" s="11">
        <v>1</v>
      </c>
      <c r="D646" s="11">
        <v>45</v>
      </c>
      <c r="E646" s="11">
        <v>6</v>
      </c>
      <c r="F646" s="11">
        <v>6</v>
      </c>
      <c r="G646" s="11">
        <v>1</v>
      </c>
      <c r="H646" s="11">
        <v>1</v>
      </c>
      <c r="I646" s="11">
        <v>0</v>
      </c>
    </row>
    <row r="647" spans="1:9" x14ac:dyDescent="0.55000000000000004">
      <c r="A647" s="11">
        <v>9</v>
      </c>
      <c r="B647" s="11">
        <v>4</v>
      </c>
      <c r="C647" s="11">
        <v>1</v>
      </c>
      <c r="D647" s="11">
        <v>45</v>
      </c>
      <c r="E647" s="11">
        <v>7</v>
      </c>
      <c r="F647" s="11">
        <v>6</v>
      </c>
      <c r="G647" s="11">
        <v>3</v>
      </c>
      <c r="H647" s="11">
        <v>1</v>
      </c>
      <c r="I647" s="11">
        <v>0</v>
      </c>
    </row>
    <row r="648" spans="1:9" x14ac:dyDescent="0.55000000000000004">
      <c r="A648" s="11">
        <v>9</v>
      </c>
      <c r="B648" s="11">
        <v>4</v>
      </c>
      <c r="C648" s="11">
        <v>1</v>
      </c>
      <c r="D648" s="11">
        <v>45</v>
      </c>
      <c r="E648" s="11">
        <v>7</v>
      </c>
      <c r="F648" s="11">
        <v>6</v>
      </c>
      <c r="G648" s="11">
        <v>1</v>
      </c>
      <c r="H648" s="11">
        <v>1</v>
      </c>
      <c r="I648" s="11">
        <v>1</v>
      </c>
    </row>
    <row r="649" spans="1:9" x14ac:dyDescent="0.55000000000000004">
      <c r="A649" s="11">
        <v>1</v>
      </c>
      <c r="B649" s="11">
        <v>4</v>
      </c>
      <c r="C649" s="11">
        <v>1</v>
      </c>
      <c r="D649" s="11">
        <v>45</v>
      </c>
      <c r="E649" s="11">
        <v>5</v>
      </c>
      <c r="F649" s="11">
        <v>7</v>
      </c>
      <c r="G649" s="11">
        <v>1</v>
      </c>
      <c r="H649" s="11">
        <v>1</v>
      </c>
      <c r="I649" s="11">
        <v>0</v>
      </c>
    </row>
    <row r="650" spans="1:9" x14ac:dyDescent="0.55000000000000004">
      <c r="A650" s="11">
        <v>9</v>
      </c>
      <c r="B650" s="11">
        <v>4</v>
      </c>
      <c r="C650" s="11">
        <v>3</v>
      </c>
      <c r="D650" s="11">
        <v>45</v>
      </c>
      <c r="E650" s="11">
        <v>6</v>
      </c>
      <c r="F650" s="11">
        <v>7</v>
      </c>
      <c r="G650" s="11">
        <v>1</v>
      </c>
      <c r="H650" s="11">
        <v>1</v>
      </c>
      <c r="I650" s="11">
        <v>1</v>
      </c>
    </row>
    <row r="651" spans="1:9" x14ac:dyDescent="0.55000000000000004">
      <c r="A651" s="11">
        <v>8</v>
      </c>
      <c r="B651" s="11">
        <v>4</v>
      </c>
      <c r="C651" s="11">
        <v>2</v>
      </c>
      <c r="D651" s="11">
        <v>45</v>
      </c>
      <c r="E651" s="11">
        <v>7</v>
      </c>
      <c r="F651" s="11">
        <v>6</v>
      </c>
      <c r="G651" s="11">
        <v>3</v>
      </c>
      <c r="H651" s="11">
        <v>1</v>
      </c>
      <c r="I651" s="11">
        <v>1</v>
      </c>
    </row>
    <row r="652" spans="1:9" x14ac:dyDescent="0.55000000000000004">
      <c r="A652" s="11">
        <v>9</v>
      </c>
      <c r="B652" s="11">
        <v>4</v>
      </c>
      <c r="C652" s="11">
        <v>3</v>
      </c>
      <c r="D652" s="11">
        <v>46</v>
      </c>
      <c r="E652" s="11">
        <v>5</v>
      </c>
      <c r="F652" s="11">
        <v>5</v>
      </c>
      <c r="G652" s="11">
        <v>3</v>
      </c>
      <c r="H652" s="11">
        <v>1</v>
      </c>
      <c r="I652" s="11">
        <v>1</v>
      </c>
    </row>
    <row r="653" spans="1:9" x14ac:dyDescent="0.55000000000000004">
      <c r="A653" s="11">
        <v>8</v>
      </c>
      <c r="B653" s="11">
        <v>5</v>
      </c>
      <c r="C653" s="11">
        <v>2</v>
      </c>
      <c r="D653" s="11">
        <v>46</v>
      </c>
      <c r="E653" s="11">
        <v>7</v>
      </c>
      <c r="F653" s="11">
        <v>5</v>
      </c>
      <c r="G653" s="11">
        <v>3</v>
      </c>
      <c r="H653" s="11">
        <v>5</v>
      </c>
      <c r="I653" s="11">
        <v>1</v>
      </c>
    </row>
    <row r="654" spans="1:9" x14ac:dyDescent="0.55000000000000004">
      <c r="A654" s="11">
        <v>6</v>
      </c>
      <c r="B654" s="11">
        <v>6</v>
      </c>
      <c r="C654" s="11">
        <v>1</v>
      </c>
      <c r="D654" s="11">
        <v>46</v>
      </c>
      <c r="E654" s="11">
        <v>6</v>
      </c>
      <c r="F654" s="11">
        <v>6</v>
      </c>
      <c r="G654" s="11">
        <v>3</v>
      </c>
      <c r="H654" s="11">
        <v>4</v>
      </c>
      <c r="I654" s="11">
        <v>1</v>
      </c>
    </row>
    <row r="655" spans="1:9" x14ac:dyDescent="0.55000000000000004">
      <c r="A655" s="11">
        <v>14</v>
      </c>
      <c r="B655" s="11">
        <v>5</v>
      </c>
      <c r="C655" s="11">
        <v>2</v>
      </c>
      <c r="D655" s="11">
        <v>46</v>
      </c>
      <c r="E655" s="11">
        <v>5</v>
      </c>
      <c r="F655" s="11">
        <v>6</v>
      </c>
      <c r="G655" s="11">
        <v>3</v>
      </c>
      <c r="H655" s="11">
        <v>2</v>
      </c>
      <c r="I655" s="11">
        <v>1</v>
      </c>
    </row>
    <row r="656" spans="1:9" x14ac:dyDescent="0.55000000000000004">
      <c r="A656" s="11">
        <v>8</v>
      </c>
      <c r="B656" s="11">
        <v>3</v>
      </c>
      <c r="C656" s="11">
        <v>5</v>
      </c>
      <c r="D656" s="11">
        <v>46</v>
      </c>
      <c r="E656" s="11">
        <v>5</v>
      </c>
      <c r="F656" s="11">
        <v>5</v>
      </c>
      <c r="G656" s="11">
        <v>2</v>
      </c>
      <c r="H656" s="11">
        <v>1</v>
      </c>
      <c r="I656" s="11">
        <v>0</v>
      </c>
    </row>
    <row r="657" spans="1:9" x14ac:dyDescent="0.55000000000000004">
      <c r="A657" s="11">
        <v>3</v>
      </c>
      <c r="B657" s="11">
        <v>5</v>
      </c>
      <c r="C657" s="11">
        <v>1</v>
      </c>
      <c r="D657" s="11">
        <v>46</v>
      </c>
      <c r="E657" s="11">
        <v>3</v>
      </c>
      <c r="F657" s="11">
        <v>6</v>
      </c>
      <c r="G657" s="11">
        <v>3</v>
      </c>
      <c r="H657" s="11">
        <v>1</v>
      </c>
      <c r="I657" s="11">
        <v>0</v>
      </c>
    </row>
    <row r="658" spans="1:9" x14ac:dyDescent="0.55000000000000004">
      <c r="A658" s="11">
        <v>4</v>
      </c>
      <c r="B658" s="11">
        <v>4</v>
      </c>
      <c r="C658" s="11">
        <v>2</v>
      </c>
      <c r="D658" s="11">
        <v>46</v>
      </c>
      <c r="E658" s="11">
        <v>5</v>
      </c>
      <c r="F658" s="11">
        <v>5</v>
      </c>
      <c r="G658" s="11">
        <v>1</v>
      </c>
      <c r="H658" s="11">
        <v>1</v>
      </c>
      <c r="I658" s="11">
        <v>1</v>
      </c>
    </row>
    <row r="659" spans="1:9" x14ac:dyDescent="0.55000000000000004">
      <c r="A659" s="11">
        <v>12</v>
      </c>
      <c r="B659" s="11">
        <v>4</v>
      </c>
      <c r="C659" s="11">
        <v>1</v>
      </c>
      <c r="D659" s="11">
        <v>46</v>
      </c>
      <c r="E659" s="11">
        <v>4</v>
      </c>
      <c r="F659" s="11">
        <v>5</v>
      </c>
      <c r="G659" s="11">
        <v>3</v>
      </c>
      <c r="H659" s="11">
        <v>1</v>
      </c>
      <c r="I659" s="11">
        <v>1</v>
      </c>
    </row>
    <row r="660" spans="1:9" x14ac:dyDescent="0.55000000000000004">
      <c r="A660" s="11">
        <v>0</v>
      </c>
      <c r="B660" s="11">
        <v>4</v>
      </c>
      <c r="C660" s="11">
        <v>1</v>
      </c>
      <c r="D660" s="11">
        <v>46</v>
      </c>
      <c r="E660" s="11">
        <v>5</v>
      </c>
      <c r="F660" s="11">
        <v>6</v>
      </c>
      <c r="G660" s="11">
        <v>1</v>
      </c>
      <c r="H660" s="11">
        <v>1</v>
      </c>
      <c r="I660" s="11">
        <v>0</v>
      </c>
    </row>
    <row r="661" spans="1:9" x14ac:dyDescent="0.55000000000000004">
      <c r="A661" s="11">
        <v>6</v>
      </c>
      <c r="B661" s="11">
        <v>4</v>
      </c>
      <c r="C661" s="11">
        <v>1</v>
      </c>
      <c r="D661" s="11">
        <v>46</v>
      </c>
      <c r="E661" s="11">
        <v>4</v>
      </c>
      <c r="F661" s="11">
        <v>5</v>
      </c>
      <c r="G661" s="11">
        <v>3</v>
      </c>
      <c r="H661" s="11">
        <v>2</v>
      </c>
      <c r="I661" s="11">
        <v>0</v>
      </c>
    </row>
    <row r="662" spans="1:9" x14ac:dyDescent="0.55000000000000004">
      <c r="A662" s="11">
        <v>0</v>
      </c>
      <c r="B662" s="11">
        <v>6</v>
      </c>
      <c r="C662" s="11">
        <v>1</v>
      </c>
      <c r="D662" s="11">
        <v>46</v>
      </c>
      <c r="E662" s="11">
        <v>3</v>
      </c>
      <c r="F662" s="11">
        <v>5</v>
      </c>
      <c r="G662" s="11">
        <v>1</v>
      </c>
      <c r="H662" s="11">
        <v>1</v>
      </c>
      <c r="I662" s="11">
        <v>0</v>
      </c>
    </row>
    <row r="663" spans="1:9" x14ac:dyDescent="0.55000000000000004">
      <c r="A663" s="11">
        <v>1</v>
      </c>
      <c r="B663" s="11">
        <v>6</v>
      </c>
      <c r="C663" s="11">
        <v>1</v>
      </c>
      <c r="D663" s="11">
        <v>46</v>
      </c>
      <c r="E663" s="11">
        <v>6</v>
      </c>
      <c r="F663" s="11">
        <v>6</v>
      </c>
      <c r="G663" s="11">
        <v>4</v>
      </c>
      <c r="H663" s="11">
        <v>2</v>
      </c>
      <c r="I663" s="11">
        <v>1</v>
      </c>
    </row>
    <row r="664" spans="1:9" x14ac:dyDescent="0.55000000000000004">
      <c r="A664" s="11">
        <v>12</v>
      </c>
      <c r="B664" s="11">
        <v>4</v>
      </c>
      <c r="C664" s="11">
        <v>2</v>
      </c>
      <c r="D664" s="11">
        <v>46</v>
      </c>
      <c r="E664" s="11">
        <v>5</v>
      </c>
      <c r="F664" s="11">
        <v>6</v>
      </c>
      <c r="G664" s="11">
        <v>3</v>
      </c>
      <c r="H664" s="11">
        <v>1</v>
      </c>
      <c r="I664" s="11">
        <v>0</v>
      </c>
    </row>
    <row r="665" spans="1:9" x14ac:dyDescent="0.55000000000000004">
      <c r="A665" s="11">
        <v>17</v>
      </c>
      <c r="B665" s="11">
        <v>5</v>
      </c>
      <c r="C665" s="11">
        <v>3</v>
      </c>
      <c r="D665" s="11">
        <v>47</v>
      </c>
      <c r="E665" s="11">
        <v>7</v>
      </c>
      <c r="F665" s="11">
        <v>5</v>
      </c>
      <c r="G665" s="11">
        <v>4</v>
      </c>
      <c r="H665" s="11">
        <v>2</v>
      </c>
      <c r="I665" s="11">
        <v>1</v>
      </c>
    </row>
    <row r="666" spans="1:9" x14ac:dyDescent="0.55000000000000004">
      <c r="A666" s="11">
        <v>5</v>
      </c>
      <c r="B666" s="11">
        <v>6</v>
      </c>
      <c r="C666" s="11">
        <v>1</v>
      </c>
      <c r="D666" s="11">
        <v>47</v>
      </c>
      <c r="E666" s="11">
        <v>6</v>
      </c>
      <c r="F666" s="11">
        <v>6</v>
      </c>
      <c r="G666" s="11">
        <v>1</v>
      </c>
      <c r="H666" s="11">
        <v>1</v>
      </c>
      <c r="I666" s="11">
        <v>0</v>
      </c>
    </row>
    <row r="667" spans="1:9" x14ac:dyDescent="0.55000000000000004">
      <c r="A667" s="11">
        <v>7</v>
      </c>
      <c r="B667" s="11">
        <v>4</v>
      </c>
      <c r="C667" s="11">
        <v>1</v>
      </c>
      <c r="D667" s="11">
        <v>47</v>
      </c>
      <c r="E667" s="11">
        <v>7</v>
      </c>
      <c r="F667" s="11">
        <v>6</v>
      </c>
      <c r="G667" s="11">
        <v>1</v>
      </c>
      <c r="H667" s="11">
        <v>1</v>
      </c>
      <c r="I667" s="11">
        <v>1</v>
      </c>
    </row>
    <row r="668" spans="1:9" x14ac:dyDescent="0.55000000000000004">
      <c r="A668" s="11">
        <v>10</v>
      </c>
      <c r="B668" s="11">
        <v>4</v>
      </c>
      <c r="C668" s="11">
        <v>1</v>
      </c>
      <c r="D668" s="11">
        <v>47</v>
      </c>
      <c r="E668" s="11">
        <v>7</v>
      </c>
      <c r="F668" s="11">
        <v>5</v>
      </c>
      <c r="G668" s="11">
        <v>2</v>
      </c>
      <c r="H668" s="11">
        <v>2</v>
      </c>
      <c r="I668" s="11">
        <v>1</v>
      </c>
    </row>
    <row r="669" spans="1:9" x14ac:dyDescent="0.55000000000000004">
      <c r="A669" s="11">
        <v>10</v>
      </c>
      <c r="B669" s="11">
        <v>5</v>
      </c>
      <c r="C669" s="11">
        <v>1</v>
      </c>
      <c r="D669" s="11">
        <v>47</v>
      </c>
      <c r="E669" s="11">
        <v>3</v>
      </c>
      <c r="F669" s="11">
        <v>7</v>
      </c>
      <c r="G669" s="11">
        <v>2</v>
      </c>
      <c r="H669" s="11">
        <v>1</v>
      </c>
      <c r="I669" s="11">
        <v>0</v>
      </c>
    </row>
    <row r="670" spans="1:9" x14ac:dyDescent="0.55000000000000004">
      <c r="A670" s="11">
        <v>1</v>
      </c>
      <c r="B670" s="11">
        <v>4</v>
      </c>
      <c r="C670" s="11">
        <v>1</v>
      </c>
      <c r="D670" s="11">
        <v>47</v>
      </c>
      <c r="E670" s="11">
        <v>6</v>
      </c>
      <c r="F670" s="11">
        <v>4</v>
      </c>
      <c r="G670" s="11">
        <v>1</v>
      </c>
      <c r="H670" s="11">
        <v>1</v>
      </c>
      <c r="I670" s="11">
        <v>1</v>
      </c>
    </row>
    <row r="671" spans="1:9" x14ac:dyDescent="0.55000000000000004">
      <c r="A671" s="11">
        <v>7</v>
      </c>
      <c r="B671" s="11">
        <v>3</v>
      </c>
      <c r="C671" s="11">
        <v>1</v>
      </c>
      <c r="D671" s="11">
        <v>48</v>
      </c>
      <c r="E671" s="11">
        <v>5</v>
      </c>
      <c r="F671" s="11">
        <v>7</v>
      </c>
      <c r="G671" s="11">
        <v>2</v>
      </c>
      <c r="H671" s="11">
        <v>1</v>
      </c>
      <c r="I671" s="11">
        <v>0</v>
      </c>
    </row>
    <row r="672" spans="1:9" x14ac:dyDescent="0.55000000000000004">
      <c r="A672" s="11">
        <v>12</v>
      </c>
      <c r="B672" s="11">
        <v>5</v>
      </c>
      <c r="C672" s="11">
        <v>2</v>
      </c>
      <c r="D672" s="11">
        <v>48</v>
      </c>
      <c r="E672" s="11">
        <v>4</v>
      </c>
      <c r="F672" s="11">
        <v>5</v>
      </c>
      <c r="G672" s="11">
        <v>4</v>
      </c>
      <c r="H672" s="11">
        <v>1</v>
      </c>
      <c r="I672" s="11">
        <v>0</v>
      </c>
    </row>
    <row r="673" spans="1:9" x14ac:dyDescent="0.55000000000000004">
      <c r="A673" s="11">
        <v>9</v>
      </c>
      <c r="B673" s="11">
        <v>3</v>
      </c>
      <c r="C673" s="11">
        <v>3</v>
      </c>
      <c r="D673" s="11">
        <v>48</v>
      </c>
      <c r="E673" s="11">
        <v>5</v>
      </c>
      <c r="F673" s="11">
        <v>5</v>
      </c>
      <c r="G673" s="11">
        <v>2</v>
      </c>
      <c r="H673" s="11">
        <v>1</v>
      </c>
      <c r="I673" s="11">
        <v>0</v>
      </c>
    </row>
    <row r="674" spans="1:9" x14ac:dyDescent="0.55000000000000004">
      <c r="A674" s="11">
        <v>5</v>
      </c>
      <c r="B674" s="11">
        <v>4</v>
      </c>
      <c r="C674" s="11">
        <v>1</v>
      </c>
      <c r="D674" s="11">
        <v>48</v>
      </c>
      <c r="E674" s="11">
        <v>5</v>
      </c>
      <c r="F674" s="11">
        <v>5</v>
      </c>
      <c r="G674" s="11">
        <v>1</v>
      </c>
      <c r="H674" s="11">
        <v>1</v>
      </c>
      <c r="I674" s="11">
        <v>0</v>
      </c>
    </row>
    <row r="675" spans="1:9" x14ac:dyDescent="0.55000000000000004">
      <c r="A675" s="11">
        <v>11</v>
      </c>
      <c r="B675" s="11">
        <v>6</v>
      </c>
      <c r="C675" s="11">
        <v>3</v>
      </c>
      <c r="D675" s="11">
        <v>48</v>
      </c>
      <c r="E675" s="11">
        <v>5</v>
      </c>
      <c r="F675" s="11">
        <v>6</v>
      </c>
      <c r="G675" s="11">
        <v>3</v>
      </c>
      <c r="H675" s="11">
        <v>2</v>
      </c>
      <c r="I675" s="11">
        <v>1</v>
      </c>
    </row>
    <row r="676" spans="1:9" x14ac:dyDescent="0.55000000000000004">
      <c r="A676" s="11">
        <v>9</v>
      </c>
      <c r="B676" s="11">
        <v>4</v>
      </c>
      <c r="C676" s="11">
        <v>4</v>
      </c>
      <c r="D676" s="11">
        <v>49</v>
      </c>
      <c r="E676" s="11">
        <v>8</v>
      </c>
      <c r="F676" s="11">
        <v>6</v>
      </c>
      <c r="G676" s="11">
        <v>2</v>
      </c>
      <c r="H676" s="11">
        <v>1</v>
      </c>
      <c r="I676" s="11">
        <v>1</v>
      </c>
    </row>
    <row r="677" spans="1:9" x14ac:dyDescent="0.55000000000000004">
      <c r="A677" s="11">
        <v>8</v>
      </c>
      <c r="B677" s="11">
        <v>5</v>
      </c>
      <c r="C677" s="11">
        <v>1</v>
      </c>
      <c r="D677" s="11">
        <v>49</v>
      </c>
      <c r="E677" s="11">
        <v>6</v>
      </c>
      <c r="F677" s="11">
        <v>6</v>
      </c>
      <c r="G677" s="11">
        <v>3</v>
      </c>
      <c r="H677" s="11">
        <v>2</v>
      </c>
      <c r="I677" s="11">
        <v>0</v>
      </c>
    </row>
    <row r="678" spans="1:9" x14ac:dyDescent="0.55000000000000004">
      <c r="A678" s="11">
        <v>9</v>
      </c>
      <c r="B678" s="11">
        <v>4</v>
      </c>
      <c r="C678" s="11">
        <v>1</v>
      </c>
      <c r="D678" s="11">
        <v>49</v>
      </c>
      <c r="E678" s="11">
        <v>7</v>
      </c>
      <c r="F678" s="11">
        <v>6</v>
      </c>
      <c r="G678" s="11">
        <v>1</v>
      </c>
      <c r="H678" s="11">
        <v>1</v>
      </c>
      <c r="I678" s="11">
        <v>1</v>
      </c>
    </row>
    <row r="679" spans="1:9" x14ac:dyDescent="0.55000000000000004">
      <c r="A679" s="11">
        <v>6</v>
      </c>
      <c r="B679" s="11">
        <v>5</v>
      </c>
      <c r="C679" s="11">
        <v>2</v>
      </c>
      <c r="D679" s="11">
        <v>49</v>
      </c>
      <c r="E679" s="11">
        <v>7</v>
      </c>
      <c r="F679" s="11">
        <v>5</v>
      </c>
      <c r="G679" s="11">
        <v>3</v>
      </c>
      <c r="H679" s="11">
        <v>2</v>
      </c>
      <c r="I679" s="11">
        <v>0</v>
      </c>
    </row>
    <row r="680" spans="1:9" x14ac:dyDescent="0.55000000000000004">
      <c r="A680" s="11">
        <v>6</v>
      </c>
      <c r="B680" s="11">
        <v>4</v>
      </c>
      <c r="C680" s="11">
        <v>2</v>
      </c>
      <c r="D680" s="11">
        <v>49</v>
      </c>
      <c r="E680" s="11">
        <v>6</v>
      </c>
      <c r="F680" s="11">
        <v>6</v>
      </c>
      <c r="G680" s="11">
        <v>3</v>
      </c>
      <c r="H680" s="11">
        <v>1</v>
      </c>
      <c r="I680" s="11">
        <v>1</v>
      </c>
    </row>
    <row r="681" spans="1:9" x14ac:dyDescent="0.55000000000000004">
      <c r="A681" s="11">
        <v>6</v>
      </c>
      <c r="B681" s="11">
        <v>5</v>
      </c>
      <c r="C681" s="11">
        <v>2</v>
      </c>
      <c r="D681" s="11">
        <v>50</v>
      </c>
      <c r="E681" s="11">
        <v>6</v>
      </c>
      <c r="F681" s="11">
        <v>5</v>
      </c>
      <c r="G681" s="11">
        <v>3</v>
      </c>
      <c r="H681" s="11">
        <v>1</v>
      </c>
      <c r="I681" s="11">
        <v>1</v>
      </c>
    </row>
    <row r="682" spans="1:9" x14ac:dyDescent="0.55000000000000004">
      <c r="A682" s="11">
        <v>8</v>
      </c>
      <c r="B682" s="11">
        <v>5</v>
      </c>
      <c r="C682" s="11">
        <v>2</v>
      </c>
      <c r="D682" s="11">
        <v>50</v>
      </c>
      <c r="E682" s="11">
        <v>4</v>
      </c>
      <c r="F682" s="11">
        <v>6</v>
      </c>
      <c r="G682" s="11">
        <v>1</v>
      </c>
      <c r="H682" s="11">
        <v>1</v>
      </c>
      <c r="I682" s="11">
        <v>0</v>
      </c>
    </row>
    <row r="683" spans="1:9" x14ac:dyDescent="0.55000000000000004">
      <c r="A683" s="11">
        <v>7</v>
      </c>
      <c r="B683" s="11">
        <v>4</v>
      </c>
      <c r="C683" s="11">
        <v>1</v>
      </c>
      <c r="D683" s="11">
        <v>50</v>
      </c>
      <c r="E683" s="11">
        <v>6</v>
      </c>
      <c r="F683" s="11">
        <v>6</v>
      </c>
      <c r="G683" s="11">
        <v>1</v>
      </c>
      <c r="H683" s="11">
        <v>1</v>
      </c>
      <c r="I683" s="11">
        <v>0</v>
      </c>
    </row>
    <row r="684" spans="1:9" x14ac:dyDescent="0.55000000000000004">
      <c r="A684" s="11">
        <v>1</v>
      </c>
      <c r="B684" s="11">
        <v>4</v>
      </c>
      <c r="C684" s="11">
        <v>1</v>
      </c>
      <c r="D684" s="11">
        <v>50</v>
      </c>
      <c r="E684" s="11">
        <v>7</v>
      </c>
      <c r="F684" s="11">
        <v>6</v>
      </c>
      <c r="G684" s="11">
        <v>4</v>
      </c>
      <c r="H684" s="11">
        <v>1</v>
      </c>
      <c r="I684" s="11">
        <v>0</v>
      </c>
    </row>
    <row r="685" spans="1:9" x14ac:dyDescent="0.55000000000000004">
      <c r="A685" s="11">
        <v>11</v>
      </c>
      <c r="B685" s="11">
        <v>5</v>
      </c>
      <c r="C685" s="11">
        <v>2</v>
      </c>
      <c r="D685" s="11">
        <v>50</v>
      </c>
      <c r="E685" s="11">
        <v>6</v>
      </c>
      <c r="F685" s="11">
        <v>5</v>
      </c>
      <c r="G685" s="11">
        <v>3</v>
      </c>
      <c r="H685" s="11">
        <v>2</v>
      </c>
      <c r="I685" s="11">
        <v>1</v>
      </c>
    </row>
    <row r="686" spans="1:9" x14ac:dyDescent="0.55000000000000004">
      <c r="A686" s="11">
        <v>9</v>
      </c>
      <c r="B686" s="11">
        <v>4</v>
      </c>
      <c r="C686" s="11">
        <v>5</v>
      </c>
      <c r="D686" s="11">
        <v>50</v>
      </c>
      <c r="E686" s="11">
        <v>5</v>
      </c>
      <c r="F686" s="11">
        <v>6</v>
      </c>
      <c r="G686" s="11">
        <v>2</v>
      </c>
      <c r="H686" s="11">
        <v>1</v>
      </c>
      <c r="I686" s="11">
        <v>1</v>
      </c>
    </row>
    <row r="687" spans="1:9" x14ac:dyDescent="0.55000000000000004">
      <c r="A687" s="11">
        <v>6</v>
      </c>
      <c r="B687" s="11">
        <v>4</v>
      </c>
      <c r="C687" s="11">
        <v>1</v>
      </c>
      <c r="D687" s="11">
        <v>50</v>
      </c>
      <c r="E687" s="11">
        <v>6</v>
      </c>
      <c r="F687" s="11">
        <v>6</v>
      </c>
      <c r="G687" s="11">
        <v>1</v>
      </c>
      <c r="H687" s="11">
        <v>1</v>
      </c>
      <c r="I687" s="11">
        <v>1</v>
      </c>
    </row>
    <row r="688" spans="1:9" x14ac:dyDescent="0.55000000000000004">
      <c r="A688" s="11">
        <v>6</v>
      </c>
      <c r="B688" s="11">
        <v>3</v>
      </c>
      <c r="C688" s="11">
        <v>1</v>
      </c>
      <c r="D688" s="11">
        <v>50</v>
      </c>
      <c r="E688" s="11">
        <v>7</v>
      </c>
      <c r="F688" s="11">
        <v>5</v>
      </c>
      <c r="G688" s="11">
        <v>1</v>
      </c>
      <c r="H688" s="11">
        <v>1</v>
      </c>
      <c r="I688" s="11">
        <v>1</v>
      </c>
    </row>
    <row r="689" spans="1:9" x14ac:dyDescent="0.55000000000000004">
      <c r="A689" s="11">
        <v>5</v>
      </c>
      <c r="B689" s="11">
        <v>4</v>
      </c>
      <c r="C689" s="11">
        <v>2</v>
      </c>
      <c r="D689" s="11">
        <v>51</v>
      </c>
      <c r="E689" s="11">
        <v>7</v>
      </c>
      <c r="F689" s="11">
        <v>5</v>
      </c>
      <c r="G689" s="11">
        <v>2</v>
      </c>
      <c r="H689" s="11">
        <v>2</v>
      </c>
      <c r="I689" s="11">
        <v>1</v>
      </c>
    </row>
    <row r="690" spans="1:9" x14ac:dyDescent="0.55000000000000004">
      <c r="A690" s="11">
        <v>11</v>
      </c>
      <c r="B690" s="11">
        <v>5</v>
      </c>
      <c r="C690" s="11">
        <v>1</v>
      </c>
      <c r="D690" s="11">
        <v>51</v>
      </c>
      <c r="E690" s="11">
        <v>6</v>
      </c>
      <c r="F690" s="11">
        <v>7</v>
      </c>
      <c r="G690" s="11">
        <v>3</v>
      </c>
      <c r="H690" s="11">
        <v>2</v>
      </c>
      <c r="I690" s="11">
        <v>1</v>
      </c>
    </row>
    <row r="691" spans="1:9" x14ac:dyDescent="0.55000000000000004">
      <c r="A691" s="11">
        <v>7</v>
      </c>
      <c r="B691" s="11">
        <v>5</v>
      </c>
      <c r="C691" s="11">
        <v>2</v>
      </c>
      <c r="D691" s="11">
        <v>51</v>
      </c>
      <c r="E691" s="11">
        <v>8</v>
      </c>
      <c r="F691" s="11">
        <v>6</v>
      </c>
      <c r="G691" s="11">
        <v>2</v>
      </c>
      <c r="H691" s="11">
        <v>2</v>
      </c>
      <c r="I691" s="11">
        <v>1</v>
      </c>
    </row>
    <row r="692" spans="1:9" x14ac:dyDescent="0.55000000000000004">
      <c r="A692" s="11">
        <v>11</v>
      </c>
      <c r="B692" s="11">
        <v>4</v>
      </c>
      <c r="C692" s="11">
        <v>5</v>
      </c>
      <c r="D692" s="11">
        <v>51</v>
      </c>
      <c r="E692" s="11">
        <v>7</v>
      </c>
      <c r="F692" s="11">
        <v>5</v>
      </c>
      <c r="G692" s="11">
        <v>3</v>
      </c>
      <c r="H692" s="11">
        <v>2</v>
      </c>
      <c r="I692" s="11">
        <v>1</v>
      </c>
    </row>
    <row r="693" spans="1:9" x14ac:dyDescent="0.55000000000000004">
      <c r="A693" s="11">
        <v>7</v>
      </c>
      <c r="B693" s="11">
        <v>4</v>
      </c>
      <c r="C693" s="11">
        <v>2</v>
      </c>
      <c r="D693" s="11">
        <v>51</v>
      </c>
      <c r="E693" s="11">
        <v>6</v>
      </c>
      <c r="F693" s="11">
        <v>5</v>
      </c>
      <c r="G693" s="11">
        <v>3</v>
      </c>
      <c r="H693" s="11">
        <v>2</v>
      </c>
      <c r="I693" s="11">
        <v>0</v>
      </c>
    </row>
    <row r="694" spans="1:9" x14ac:dyDescent="0.55000000000000004">
      <c r="A694" s="11">
        <v>10</v>
      </c>
      <c r="B694" s="11">
        <v>5</v>
      </c>
      <c r="C694" s="11">
        <v>4</v>
      </c>
      <c r="D694" s="11">
        <v>51</v>
      </c>
      <c r="E694" s="11">
        <v>6</v>
      </c>
      <c r="F694" s="11">
        <v>6</v>
      </c>
      <c r="G694" s="11">
        <v>4</v>
      </c>
      <c r="H694" s="11">
        <v>3</v>
      </c>
      <c r="I694" s="11">
        <v>1</v>
      </c>
    </row>
    <row r="695" spans="1:9" x14ac:dyDescent="0.55000000000000004">
      <c r="A695" s="11">
        <v>7</v>
      </c>
      <c r="B695" s="11">
        <v>5</v>
      </c>
      <c r="C695" s="11">
        <v>1</v>
      </c>
      <c r="D695" s="11">
        <v>51</v>
      </c>
      <c r="E695" s="11">
        <v>6</v>
      </c>
      <c r="F695" s="11">
        <v>6</v>
      </c>
      <c r="G695" s="11">
        <v>1</v>
      </c>
      <c r="H695" s="11">
        <v>1</v>
      </c>
      <c r="I695" s="11">
        <v>0</v>
      </c>
    </row>
    <row r="696" spans="1:9" x14ac:dyDescent="0.55000000000000004">
      <c r="A696" s="11">
        <v>11</v>
      </c>
      <c r="B696" s="11">
        <v>5</v>
      </c>
      <c r="C696" s="11">
        <v>1</v>
      </c>
      <c r="D696" s="11">
        <v>51</v>
      </c>
      <c r="E696" s="11">
        <v>6</v>
      </c>
      <c r="F696" s="11">
        <v>7</v>
      </c>
      <c r="G696" s="11">
        <v>1</v>
      </c>
      <c r="H696" s="11">
        <v>1</v>
      </c>
      <c r="I696" s="11">
        <v>0</v>
      </c>
    </row>
    <row r="697" spans="1:9" x14ac:dyDescent="0.55000000000000004">
      <c r="A697" s="11">
        <v>5</v>
      </c>
      <c r="B697" s="11">
        <v>5</v>
      </c>
      <c r="C697" s="11">
        <v>1</v>
      </c>
      <c r="D697" s="11">
        <v>52</v>
      </c>
      <c r="E697" s="11">
        <v>7</v>
      </c>
      <c r="F697" s="11">
        <v>7</v>
      </c>
      <c r="G697" s="11">
        <v>1</v>
      </c>
      <c r="H697" s="11">
        <v>1</v>
      </c>
      <c r="I697" s="11">
        <v>1</v>
      </c>
    </row>
    <row r="698" spans="1:9" x14ac:dyDescent="0.55000000000000004">
      <c r="A698" s="11">
        <v>13</v>
      </c>
      <c r="B698" s="11">
        <v>5</v>
      </c>
      <c r="C698" s="11">
        <v>1</v>
      </c>
      <c r="D698" s="11">
        <v>52</v>
      </c>
      <c r="E698" s="11">
        <v>5</v>
      </c>
      <c r="F698" s="11">
        <v>5</v>
      </c>
      <c r="G698" s="11">
        <v>1</v>
      </c>
      <c r="H698" s="11">
        <v>1</v>
      </c>
      <c r="I698" s="11">
        <v>0</v>
      </c>
    </row>
    <row r="699" spans="1:9" x14ac:dyDescent="0.55000000000000004">
      <c r="A699" s="11">
        <v>2</v>
      </c>
      <c r="B699" s="11">
        <v>4</v>
      </c>
      <c r="C699" s="11">
        <v>1</v>
      </c>
      <c r="D699" s="11">
        <v>52</v>
      </c>
      <c r="E699" s="11">
        <v>5</v>
      </c>
      <c r="F699" s="11">
        <v>6</v>
      </c>
      <c r="G699" s="11">
        <v>1</v>
      </c>
      <c r="H699" s="11">
        <v>1</v>
      </c>
      <c r="I699" s="11">
        <v>1</v>
      </c>
    </row>
    <row r="700" spans="1:9" x14ac:dyDescent="0.55000000000000004">
      <c r="A700" s="11">
        <v>8</v>
      </c>
      <c r="B700" s="11">
        <v>4</v>
      </c>
      <c r="C700" s="11">
        <v>3</v>
      </c>
      <c r="D700" s="11">
        <v>52</v>
      </c>
      <c r="E700" s="11">
        <v>5</v>
      </c>
      <c r="F700" s="11">
        <v>5</v>
      </c>
      <c r="G700" s="11">
        <v>2</v>
      </c>
      <c r="H700" s="11">
        <v>6</v>
      </c>
      <c r="I700" s="11">
        <v>1</v>
      </c>
    </row>
    <row r="701" spans="1:9" x14ac:dyDescent="0.55000000000000004">
      <c r="A701" s="11">
        <v>3</v>
      </c>
      <c r="B701" s="11">
        <v>4</v>
      </c>
      <c r="C701" s="11">
        <v>4</v>
      </c>
      <c r="D701" s="11">
        <v>52</v>
      </c>
      <c r="E701" s="11">
        <v>8</v>
      </c>
      <c r="F701" s="11">
        <v>6</v>
      </c>
      <c r="G701" s="11">
        <v>3</v>
      </c>
      <c r="H701" s="11">
        <v>2</v>
      </c>
      <c r="I701" s="11">
        <v>1</v>
      </c>
    </row>
    <row r="702" spans="1:9" x14ac:dyDescent="0.55000000000000004">
      <c r="A702" s="11">
        <v>1</v>
      </c>
      <c r="B702" s="11">
        <v>5</v>
      </c>
      <c r="C702" s="11">
        <v>3</v>
      </c>
      <c r="D702" s="11">
        <v>52</v>
      </c>
      <c r="E702" s="11">
        <v>7</v>
      </c>
      <c r="F702" s="11">
        <v>6</v>
      </c>
      <c r="G702" s="11">
        <v>3</v>
      </c>
      <c r="H702" s="11">
        <v>1</v>
      </c>
      <c r="I702" s="11">
        <v>1</v>
      </c>
    </row>
    <row r="703" spans="1:9" x14ac:dyDescent="0.55000000000000004">
      <c r="A703" s="11">
        <v>5</v>
      </c>
      <c r="B703" s="11">
        <v>5</v>
      </c>
      <c r="C703" s="11">
        <v>2</v>
      </c>
      <c r="D703" s="11">
        <v>52</v>
      </c>
      <c r="E703" s="11">
        <v>4</v>
      </c>
      <c r="F703" s="11">
        <v>5</v>
      </c>
      <c r="G703" s="11">
        <v>3</v>
      </c>
      <c r="H703" s="11">
        <v>1</v>
      </c>
      <c r="I703" s="11">
        <v>1</v>
      </c>
    </row>
    <row r="704" spans="1:9" x14ac:dyDescent="0.55000000000000004">
      <c r="A704" s="11">
        <v>0</v>
      </c>
      <c r="B704" s="11">
        <v>5</v>
      </c>
      <c r="C704" s="11">
        <v>1</v>
      </c>
      <c r="D704" s="11">
        <v>52</v>
      </c>
      <c r="E704" s="11">
        <v>5</v>
      </c>
      <c r="F704" s="11">
        <v>5</v>
      </c>
      <c r="G704" s="11">
        <v>1</v>
      </c>
      <c r="H704" s="11">
        <v>1</v>
      </c>
      <c r="I704" s="11">
        <v>1</v>
      </c>
    </row>
    <row r="705" spans="1:9" x14ac:dyDescent="0.55000000000000004">
      <c r="A705" s="11">
        <v>2</v>
      </c>
      <c r="B705" s="11">
        <v>4</v>
      </c>
      <c r="C705" s="11">
        <v>1</v>
      </c>
      <c r="D705" s="11">
        <v>53</v>
      </c>
      <c r="E705" s="11">
        <v>8</v>
      </c>
      <c r="F705" s="11">
        <v>5</v>
      </c>
      <c r="G705" s="11">
        <v>4</v>
      </c>
      <c r="H705" s="11">
        <v>6</v>
      </c>
      <c r="I705" s="11">
        <v>1</v>
      </c>
    </row>
    <row r="706" spans="1:9" x14ac:dyDescent="0.55000000000000004">
      <c r="A706" s="11">
        <v>9</v>
      </c>
      <c r="B706" s="11">
        <v>4</v>
      </c>
      <c r="C706" s="11">
        <v>3</v>
      </c>
      <c r="D706" s="11">
        <v>53</v>
      </c>
      <c r="E706" s="11">
        <v>6</v>
      </c>
      <c r="F706" s="11">
        <v>6</v>
      </c>
      <c r="G706" s="11">
        <v>3</v>
      </c>
      <c r="H706" s="11">
        <v>2</v>
      </c>
      <c r="I706" s="11">
        <v>1</v>
      </c>
    </row>
    <row r="707" spans="1:9" x14ac:dyDescent="0.55000000000000004">
      <c r="A707" s="11">
        <v>5</v>
      </c>
      <c r="B707" s="11">
        <v>6</v>
      </c>
      <c r="C707" s="11">
        <v>4</v>
      </c>
      <c r="D707" s="11">
        <v>53</v>
      </c>
      <c r="E707" s="11">
        <v>8</v>
      </c>
      <c r="F707" s="11">
        <v>5</v>
      </c>
      <c r="G707" s="11">
        <v>3</v>
      </c>
      <c r="H707" s="11">
        <v>2</v>
      </c>
      <c r="I707" s="11">
        <v>1</v>
      </c>
    </row>
    <row r="708" spans="1:9" x14ac:dyDescent="0.55000000000000004">
      <c r="A708" s="11">
        <v>9</v>
      </c>
      <c r="B708" s="11">
        <v>3</v>
      </c>
      <c r="C708" s="11">
        <v>1</v>
      </c>
      <c r="D708" s="11">
        <v>53</v>
      </c>
      <c r="E708" s="11">
        <v>7</v>
      </c>
      <c r="F708" s="11">
        <v>6</v>
      </c>
      <c r="G708" s="11">
        <v>1</v>
      </c>
      <c r="H708" s="11">
        <v>1</v>
      </c>
      <c r="I708" s="11">
        <v>1</v>
      </c>
    </row>
    <row r="709" spans="1:9" x14ac:dyDescent="0.55000000000000004">
      <c r="A709" s="11">
        <v>2</v>
      </c>
      <c r="B709" s="11">
        <v>3</v>
      </c>
      <c r="C709" s="11">
        <v>2</v>
      </c>
      <c r="D709" s="11">
        <v>53</v>
      </c>
      <c r="E709" s="11">
        <v>5</v>
      </c>
      <c r="F709" s="11">
        <v>5</v>
      </c>
      <c r="G709" s="11">
        <v>1</v>
      </c>
      <c r="H709" s="11">
        <v>1</v>
      </c>
      <c r="I709" s="11">
        <v>0</v>
      </c>
    </row>
    <row r="710" spans="1:9" x14ac:dyDescent="0.55000000000000004">
      <c r="A710" s="11">
        <v>8</v>
      </c>
      <c r="B710" s="11">
        <v>1</v>
      </c>
      <c r="C710" s="11">
        <v>1</v>
      </c>
      <c r="D710" s="11">
        <v>54</v>
      </c>
      <c r="E710" s="11">
        <v>6</v>
      </c>
      <c r="F710" s="11">
        <v>7</v>
      </c>
      <c r="G710" s="11">
        <v>1</v>
      </c>
      <c r="H710" s="11">
        <v>1</v>
      </c>
      <c r="I710" s="11">
        <v>1</v>
      </c>
    </row>
    <row r="711" spans="1:9" x14ac:dyDescent="0.55000000000000004">
      <c r="A711" s="11">
        <v>9</v>
      </c>
      <c r="B711" s="11">
        <v>6</v>
      </c>
      <c r="C711" s="11">
        <v>3</v>
      </c>
      <c r="D711" s="11">
        <v>54</v>
      </c>
      <c r="E711" s="11">
        <v>7</v>
      </c>
      <c r="F711" s="11">
        <v>8</v>
      </c>
      <c r="G711" s="11">
        <v>2</v>
      </c>
      <c r="H711" s="11">
        <v>3</v>
      </c>
      <c r="I711" s="11">
        <v>1</v>
      </c>
    </row>
    <row r="712" spans="1:9" x14ac:dyDescent="0.55000000000000004">
      <c r="A712" s="11">
        <v>2</v>
      </c>
      <c r="B712" s="11">
        <v>6</v>
      </c>
      <c r="C712" s="11">
        <v>3</v>
      </c>
      <c r="D712" s="11">
        <v>54</v>
      </c>
      <c r="E712" s="11">
        <v>5</v>
      </c>
      <c r="F712" s="11">
        <v>7</v>
      </c>
      <c r="G712" s="11">
        <v>1</v>
      </c>
      <c r="H712" s="11">
        <v>1</v>
      </c>
      <c r="I712" s="11">
        <v>0</v>
      </c>
    </row>
    <row r="713" spans="1:9" x14ac:dyDescent="0.55000000000000004">
      <c r="A713" s="11">
        <v>6</v>
      </c>
      <c r="B713" s="11">
        <v>5</v>
      </c>
      <c r="C713" s="11">
        <v>1</v>
      </c>
      <c r="D713" s="11">
        <v>54</v>
      </c>
      <c r="E713" s="11">
        <v>6</v>
      </c>
      <c r="F713" s="11">
        <v>5</v>
      </c>
      <c r="G713" s="11">
        <v>1</v>
      </c>
      <c r="H713" s="11">
        <v>1</v>
      </c>
      <c r="I713" s="11">
        <v>1</v>
      </c>
    </row>
    <row r="714" spans="1:9" x14ac:dyDescent="0.55000000000000004">
      <c r="A714" s="11">
        <v>7</v>
      </c>
      <c r="B714" s="11">
        <v>5</v>
      </c>
      <c r="C714" s="11">
        <v>3</v>
      </c>
      <c r="D714" s="11">
        <v>54</v>
      </c>
      <c r="E714" s="11">
        <v>7</v>
      </c>
      <c r="F714" s="11">
        <v>6</v>
      </c>
      <c r="G714" s="11">
        <v>3</v>
      </c>
      <c r="H714" s="11">
        <v>2</v>
      </c>
      <c r="I714" s="11">
        <v>1</v>
      </c>
    </row>
    <row r="715" spans="1:9" x14ac:dyDescent="0.55000000000000004">
      <c r="A715" s="11">
        <v>10</v>
      </c>
      <c r="B715" s="11">
        <v>4</v>
      </c>
      <c r="C715" s="11">
        <v>1</v>
      </c>
      <c r="D715" s="11">
        <v>54</v>
      </c>
      <c r="E715" s="11">
        <v>7</v>
      </c>
      <c r="F715" s="11">
        <v>6</v>
      </c>
      <c r="G715" s="11">
        <v>1</v>
      </c>
      <c r="H715" s="11">
        <v>1</v>
      </c>
      <c r="I715" s="11">
        <v>0</v>
      </c>
    </row>
    <row r="716" spans="1:9" x14ac:dyDescent="0.55000000000000004">
      <c r="A716" s="11">
        <v>3</v>
      </c>
      <c r="B716" s="11">
        <v>3</v>
      </c>
      <c r="C716" s="11">
        <v>1</v>
      </c>
      <c r="D716" s="11">
        <v>55</v>
      </c>
      <c r="E716" s="11">
        <v>6</v>
      </c>
      <c r="F716" s="11">
        <v>6</v>
      </c>
      <c r="G716" s="11">
        <v>1</v>
      </c>
      <c r="H716" s="11">
        <v>1</v>
      </c>
      <c r="I716" s="11">
        <v>0</v>
      </c>
    </row>
    <row r="717" spans="1:9" x14ac:dyDescent="0.55000000000000004">
      <c r="A717" s="11">
        <v>6</v>
      </c>
      <c r="B717" s="11">
        <v>5</v>
      </c>
      <c r="C717" s="11">
        <v>1</v>
      </c>
      <c r="D717" s="11">
        <v>55</v>
      </c>
      <c r="E717" s="11">
        <v>5</v>
      </c>
      <c r="F717" s="11">
        <v>5</v>
      </c>
      <c r="G717" s="11">
        <v>3</v>
      </c>
      <c r="H717" s="11">
        <v>2</v>
      </c>
      <c r="I717" s="11">
        <v>0</v>
      </c>
    </row>
    <row r="718" spans="1:9" x14ac:dyDescent="0.55000000000000004">
      <c r="A718" s="11">
        <v>6</v>
      </c>
      <c r="B718" s="11">
        <v>3</v>
      </c>
      <c r="C718" s="11">
        <v>1</v>
      </c>
      <c r="D718" s="11">
        <v>55</v>
      </c>
      <c r="E718" s="11">
        <v>6</v>
      </c>
      <c r="F718" s="11">
        <v>5</v>
      </c>
      <c r="G718" s="11">
        <v>1</v>
      </c>
      <c r="H718" s="11">
        <v>1</v>
      </c>
      <c r="I718" s="11">
        <v>0</v>
      </c>
    </row>
    <row r="719" spans="1:9" x14ac:dyDescent="0.55000000000000004">
      <c r="A719" s="11">
        <v>7</v>
      </c>
      <c r="B719" s="11">
        <v>3</v>
      </c>
      <c r="C719" s="11">
        <v>1</v>
      </c>
      <c r="D719" s="11">
        <v>55</v>
      </c>
      <c r="E719" s="11">
        <v>8</v>
      </c>
      <c r="F719" s="11">
        <v>5</v>
      </c>
      <c r="G719" s="11">
        <v>3</v>
      </c>
      <c r="H719" s="11">
        <v>2</v>
      </c>
      <c r="I719" s="11">
        <v>1</v>
      </c>
    </row>
    <row r="720" spans="1:9" x14ac:dyDescent="0.55000000000000004">
      <c r="A720" s="11">
        <v>4</v>
      </c>
      <c r="B720" s="11">
        <v>5</v>
      </c>
      <c r="C720" s="11">
        <v>5</v>
      </c>
      <c r="D720" s="11">
        <v>56</v>
      </c>
      <c r="E720" s="11">
        <v>5</v>
      </c>
      <c r="F720" s="11">
        <v>5</v>
      </c>
      <c r="G720" s="11">
        <v>4</v>
      </c>
      <c r="H720" s="11">
        <v>2</v>
      </c>
      <c r="I720" s="11">
        <v>1</v>
      </c>
    </row>
    <row r="721" spans="1:9" x14ac:dyDescent="0.55000000000000004">
      <c r="A721" s="11">
        <v>10</v>
      </c>
      <c r="B721" s="11">
        <v>5</v>
      </c>
      <c r="C721" s="11">
        <v>3</v>
      </c>
      <c r="D721" s="11">
        <v>56</v>
      </c>
      <c r="E721" s="11">
        <v>4</v>
      </c>
      <c r="F721" s="11">
        <v>6</v>
      </c>
      <c r="G721" s="11">
        <v>3</v>
      </c>
      <c r="H721" s="11">
        <v>1</v>
      </c>
      <c r="I721" s="11">
        <v>1</v>
      </c>
    </row>
    <row r="722" spans="1:9" x14ac:dyDescent="0.55000000000000004">
      <c r="A722" s="11">
        <v>10</v>
      </c>
      <c r="B722" s="11">
        <v>3</v>
      </c>
      <c r="C722" s="11">
        <v>2</v>
      </c>
      <c r="D722" s="11">
        <v>56</v>
      </c>
      <c r="E722" s="11">
        <v>4</v>
      </c>
      <c r="F722" s="11">
        <v>5</v>
      </c>
      <c r="G722" s="11">
        <v>2</v>
      </c>
      <c r="H722" s="11">
        <v>1</v>
      </c>
      <c r="I722" s="11">
        <v>0</v>
      </c>
    </row>
    <row r="723" spans="1:9" x14ac:dyDescent="0.55000000000000004">
      <c r="A723" s="11">
        <v>10</v>
      </c>
      <c r="B723" s="11">
        <v>4</v>
      </c>
      <c r="C723" s="11">
        <v>5</v>
      </c>
      <c r="D723" s="11">
        <v>57</v>
      </c>
      <c r="E723" s="11">
        <v>6</v>
      </c>
      <c r="F723" s="11">
        <v>6</v>
      </c>
      <c r="G723" s="11">
        <v>1</v>
      </c>
      <c r="H723" s="11">
        <v>1</v>
      </c>
      <c r="I723" s="11">
        <v>0</v>
      </c>
    </row>
    <row r="724" spans="1:9" x14ac:dyDescent="0.55000000000000004">
      <c r="A724" s="11">
        <v>13</v>
      </c>
      <c r="B724" s="11">
        <v>3</v>
      </c>
      <c r="C724" s="11">
        <v>1</v>
      </c>
      <c r="D724" s="11">
        <v>57</v>
      </c>
      <c r="E724" s="11">
        <v>6</v>
      </c>
      <c r="F724" s="11">
        <v>6</v>
      </c>
      <c r="G724" s="11">
        <v>2</v>
      </c>
      <c r="H724" s="11">
        <v>2</v>
      </c>
      <c r="I724" s="11">
        <v>0</v>
      </c>
    </row>
    <row r="725" spans="1:9" x14ac:dyDescent="0.55000000000000004">
      <c r="A725" s="11">
        <v>8</v>
      </c>
      <c r="B725" s="11">
        <v>5</v>
      </c>
      <c r="C725" s="11">
        <v>2</v>
      </c>
      <c r="D725" s="11">
        <v>57</v>
      </c>
      <c r="E725" s="11">
        <v>8</v>
      </c>
      <c r="F725" s="11">
        <v>5</v>
      </c>
      <c r="G725" s="11">
        <v>3</v>
      </c>
      <c r="H725" s="11">
        <v>3</v>
      </c>
      <c r="I725" s="11">
        <v>1</v>
      </c>
    </row>
    <row r="726" spans="1:9" x14ac:dyDescent="0.55000000000000004">
      <c r="A726" s="11">
        <v>5</v>
      </c>
      <c r="B726" s="11">
        <v>3</v>
      </c>
      <c r="C726" s="11">
        <v>3</v>
      </c>
      <c r="D726" s="11">
        <v>57</v>
      </c>
      <c r="E726" s="11">
        <v>5</v>
      </c>
      <c r="F726" s="11">
        <v>5</v>
      </c>
      <c r="G726" s="11">
        <v>1</v>
      </c>
      <c r="H726" s="11">
        <v>1</v>
      </c>
      <c r="I726" s="11">
        <v>0</v>
      </c>
    </row>
    <row r="727" spans="1:9" x14ac:dyDescent="0.55000000000000004">
      <c r="A727" s="11">
        <v>8</v>
      </c>
      <c r="B727" s="11">
        <v>5</v>
      </c>
      <c r="C727" s="11">
        <v>2</v>
      </c>
      <c r="D727" s="11">
        <v>57</v>
      </c>
      <c r="E727" s="11">
        <v>4</v>
      </c>
      <c r="F727" s="11">
        <v>5</v>
      </c>
      <c r="G727" s="11">
        <v>1</v>
      </c>
      <c r="H727" s="11">
        <v>1</v>
      </c>
      <c r="I727" s="11">
        <v>0</v>
      </c>
    </row>
    <row r="728" spans="1:9" x14ac:dyDescent="0.55000000000000004">
      <c r="A728" s="11">
        <v>8</v>
      </c>
      <c r="B728" s="11">
        <v>5</v>
      </c>
      <c r="C728" s="11">
        <v>2</v>
      </c>
      <c r="D728" s="11">
        <v>58</v>
      </c>
      <c r="E728" s="11">
        <v>8</v>
      </c>
      <c r="F728" s="11">
        <v>6</v>
      </c>
      <c r="G728" s="11">
        <v>3</v>
      </c>
      <c r="H728" s="11">
        <v>3</v>
      </c>
      <c r="I728" s="11">
        <v>1</v>
      </c>
    </row>
    <row r="729" spans="1:9" x14ac:dyDescent="0.55000000000000004">
      <c r="A729" s="11">
        <v>8</v>
      </c>
      <c r="B729" s="11">
        <v>3</v>
      </c>
      <c r="C729" s="11">
        <v>3</v>
      </c>
      <c r="D729" s="11">
        <v>58</v>
      </c>
      <c r="E729" s="11">
        <v>5</v>
      </c>
      <c r="F729" s="11">
        <v>5</v>
      </c>
      <c r="G729" s="11">
        <v>1</v>
      </c>
      <c r="H729" s="11">
        <v>1</v>
      </c>
      <c r="I729" s="11">
        <v>0</v>
      </c>
    </row>
    <row r="730" spans="1:9" x14ac:dyDescent="0.55000000000000004">
      <c r="A730" s="11">
        <v>12</v>
      </c>
      <c r="B730" s="11">
        <v>5</v>
      </c>
      <c r="C730" s="11">
        <v>2</v>
      </c>
      <c r="D730" s="11">
        <v>58</v>
      </c>
      <c r="E730" s="11">
        <v>6</v>
      </c>
      <c r="F730" s="11">
        <v>6</v>
      </c>
      <c r="G730" s="11">
        <v>4</v>
      </c>
      <c r="H730" s="11">
        <v>4</v>
      </c>
      <c r="I730" s="11">
        <v>1</v>
      </c>
    </row>
    <row r="731" spans="1:9" x14ac:dyDescent="0.55000000000000004">
      <c r="A731" s="11">
        <v>5</v>
      </c>
      <c r="B731" s="11">
        <v>4</v>
      </c>
      <c r="C731" s="11">
        <v>2</v>
      </c>
      <c r="D731" s="11">
        <v>58</v>
      </c>
      <c r="E731" s="11">
        <v>6</v>
      </c>
      <c r="F731" s="11">
        <v>6</v>
      </c>
      <c r="G731" s="11">
        <v>3</v>
      </c>
      <c r="H731" s="11">
        <v>3</v>
      </c>
      <c r="I731" s="11">
        <v>1</v>
      </c>
    </row>
    <row r="732" spans="1:9" x14ac:dyDescent="0.55000000000000004">
      <c r="A732" s="11">
        <v>0</v>
      </c>
      <c r="B732" s="11">
        <v>6</v>
      </c>
      <c r="C732" s="11">
        <v>4</v>
      </c>
      <c r="D732" s="11">
        <v>58</v>
      </c>
      <c r="E732" s="11">
        <v>7</v>
      </c>
      <c r="F732" s="11">
        <v>6</v>
      </c>
      <c r="G732" s="11">
        <v>3</v>
      </c>
      <c r="H732" s="11">
        <v>3</v>
      </c>
      <c r="I732" s="11">
        <v>0</v>
      </c>
    </row>
    <row r="733" spans="1:9" x14ac:dyDescent="0.55000000000000004">
      <c r="A733" s="11">
        <v>9</v>
      </c>
      <c r="B733" s="11">
        <v>3</v>
      </c>
      <c r="C733" s="11">
        <v>1</v>
      </c>
      <c r="D733" s="11">
        <v>58</v>
      </c>
      <c r="E733" s="11">
        <v>4</v>
      </c>
      <c r="F733" s="11">
        <v>5</v>
      </c>
      <c r="G733" s="11">
        <v>1</v>
      </c>
      <c r="H733" s="11">
        <v>1</v>
      </c>
      <c r="I733" s="11">
        <v>0</v>
      </c>
    </row>
    <row r="734" spans="1:9" x14ac:dyDescent="0.55000000000000004">
      <c r="A734" s="11">
        <v>8</v>
      </c>
      <c r="B734" s="11">
        <v>4</v>
      </c>
      <c r="C734" s="11">
        <v>1</v>
      </c>
      <c r="D734" s="11">
        <v>58</v>
      </c>
      <c r="E734" s="11">
        <v>5</v>
      </c>
      <c r="F734" s="11">
        <v>5</v>
      </c>
      <c r="G734" s="11">
        <v>1</v>
      </c>
      <c r="H734" s="11">
        <v>1</v>
      </c>
      <c r="I734" s="11">
        <v>0</v>
      </c>
    </row>
    <row r="735" spans="1:9" x14ac:dyDescent="0.55000000000000004">
      <c r="A735" s="11">
        <v>1</v>
      </c>
      <c r="B735" s="11">
        <v>4</v>
      </c>
      <c r="C735" s="11">
        <v>2</v>
      </c>
      <c r="D735" s="11">
        <v>59</v>
      </c>
      <c r="E735" s="11">
        <v>8</v>
      </c>
      <c r="F735" s="11">
        <v>4</v>
      </c>
      <c r="G735" s="11">
        <v>2</v>
      </c>
      <c r="H735" s="11">
        <v>8</v>
      </c>
      <c r="I735" s="11">
        <v>1</v>
      </c>
    </row>
    <row r="736" spans="1:9" x14ac:dyDescent="0.55000000000000004">
      <c r="A736" s="11">
        <v>6</v>
      </c>
      <c r="B736" s="11">
        <v>3</v>
      </c>
      <c r="C736" s="11">
        <v>1</v>
      </c>
      <c r="D736" s="11">
        <v>59</v>
      </c>
      <c r="E736" s="11">
        <v>8</v>
      </c>
      <c r="F736" s="11">
        <v>6</v>
      </c>
      <c r="G736" s="11">
        <v>1</v>
      </c>
      <c r="H736" s="11">
        <v>1</v>
      </c>
      <c r="I736" s="11">
        <v>1</v>
      </c>
    </row>
    <row r="737" spans="1:9" x14ac:dyDescent="0.55000000000000004">
      <c r="A737" s="11">
        <v>0</v>
      </c>
      <c r="B737" s="11">
        <v>4</v>
      </c>
      <c r="C737" s="11">
        <v>1</v>
      </c>
      <c r="D737" s="11">
        <v>59</v>
      </c>
      <c r="E737" s="11">
        <v>6</v>
      </c>
      <c r="F737" s="11">
        <v>6</v>
      </c>
      <c r="G737" s="11">
        <v>3</v>
      </c>
      <c r="H737" s="11">
        <v>1</v>
      </c>
      <c r="I737" s="11">
        <v>0</v>
      </c>
    </row>
    <row r="738" spans="1:9" x14ac:dyDescent="0.55000000000000004">
      <c r="A738" s="11">
        <v>5</v>
      </c>
      <c r="B738" s="11">
        <v>5</v>
      </c>
      <c r="C738" s="11">
        <v>2</v>
      </c>
      <c r="D738" s="11">
        <v>60</v>
      </c>
      <c r="E738" s="11">
        <v>5</v>
      </c>
      <c r="F738" s="11">
        <v>5</v>
      </c>
      <c r="G738" s="11">
        <v>3</v>
      </c>
      <c r="H738" s="11">
        <v>1</v>
      </c>
      <c r="I738" s="11">
        <v>0</v>
      </c>
    </row>
    <row r="739" spans="1:9" x14ac:dyDescent="0.55000000000000004">
      <c r="A739" s="11">
        <v>4</v>
      </c>
      <c r="B739" s="11">
        <v>3</v>
      </c>
      <c r="C739" s="11">
        <v>1</v>
      </c>
      <c r="D739" s="11">
        <v>60</v>
      </c>
      <c r="E739" s="11">
        <v>6</v>
      </c>
      <c r="F739" s="11">
        <v>5</v>
      </c>
      <c r="G739" s="11">
        <v>1</v>
      </c>
      <c r="H739" s="11">
        <v>1</v>
      </c>
      <c r="I739" s="11">
        <v>1</v>
      </c>
    </row>
    <row r="740" spans="1:9" x14ac:dyDescent="0.55000000000000004">
      <c r="A740" s="11">
        <v>8</v>
      </c>
      <c r="B740" s="11">
        <v>4</v>
      </c>
      <c r="C740" s="11">
        <v>2</v>
      </c>
      <c r="D740" s="11">
        <v>60</v>
      </c>
      <c r="E740" s="11">
        <v>8</v>
      </c>
      <c r="F740" s="11">
        <v>5</v>
      </c>
      <c r="G740" s="11">
        <v>3</v>
      </c>
      <c r="H740" s="11">
        <v>5</v>
      </c>
      <c r="I740" s="11">
        <v>1</v>
      </c>
    </row>
    <row r="741" spans="1:9" x14ac:dyDescent="0.55000000000000004">
      <c r="A741" s="11">
        <v>7</v>
      </c>
      <c r="B741" s="11">
        <v>5</v>
      </c>
      <c r="C741" s="11">
        <v>1</v>
      </c>
      <c r="D741" s="11">
        <v>60</v>
      </c>
      <c r="E741" s="11">
        <v>8</v>
      </c>
      <c r="F741" s="11">
        <v>7</v>
      </c>
      <c r="G741" s="11">
        <v>3</v>
      </c>
      <c r="H741" s="11">
        <v>1</v>
      </c>
      <c r="I741" s="11">
        <v>0</v>
      </c>
    </row>
    <row r="742" spans="1:9" x14ac:dyDescent="0.55000000000000004">
      <c r="A742" s="11">
        <v>6</v>
      </c>
      <c r="B742" s="11">
        <v>3</v>
      </c>
      <c r="C742" s="11">
        <v>2</v>
      </c>
      <c r="D742" s="11">
        <v>60</v>
      </c>
      <c r="E742" s="11">
        <v>6</v>
      </c>
      <c r="F742" s="11">
        <v>6</v>
      </c>
      <c r="G742" s="11">
        <v>1</v>
      </c>
      <c r="H742" s="11">
        <v>4</v>
      </c>
      <c r="I742" s="11">
        <v>0</v>
      </c>
    </row>
    <row r="743" spans="1:9" x14ac:dyDescent="0.55000000000000004">
      <c r="A743" s="11">
        <v>4</v>
      </c>
      <c r="B743" s="11">
        <v>4</v>
      </c>
      <c r="C743" s="11">
        <v>2</v>
      </c>
      <c r="D743" s="11">
        <v>61</v>
      </c>
      <c r="E743" s="11">
        <v>6</v>
      </c>
      <c r="F743" s="11">
        <v>7</v>
      </c>
      <c r="G743" s="11">
        <v>1</v>
      </c>
      <c r="H743" s="11">
        <v>1</v>
      </c>
      <c r="I743" s="11">
        <v>1</v>
      </c>
    </row>
    <row r="744" spans="1:9" x14ac:dyDescent="0.55000000000000004">
      <c r="A744" s="11">
        <v>7</v>
      </c>
      <c r="B744" s="11">
        <v>4</v>
      </c>
      <c r="C744" s="11">
        <v>3</v>
      </c>
      <c r="D744" s="11">
        <v>61</v>
      </c>
      <c r="E744" s="11">
        <v>6</v>
      </c>
      <c r="F744" s="11">
        <v>4</v>
      </c>
      <c r="G744" s="11">
        <v>3</v>
      </c>
      <c r="H744" s="11">
        <v>2</v>
      </c>
      <c r="I744" s="11">
        <v>0</v>
      </c>
    </row>
    <row r="745" spans="1:9" x14ac:dyDescent="0.55000000000000004">
      <c r="A745" s="11">
        <v>0</v>
      </c>
      <c r="B745" s="11">
        <v>4</v>
      </c>
      <c r="C745" s="11">
        <v>3</v>
      </c>
      <c r="D745" s="11">
        <v>62</v>
      </c>
      <c r="E745" s="11">
        <v>5</v>
      </c>
      <c r="F745" s="11">
        <v>6</v>
      </c>
      <c r="G745" s="11">
        <v>1</v>
      </c>
      <c r="H745" s="11">
        <v>1</v>
      </c>
      <c r="I745" s="11">
        <v>1</v>
      </c>
    </row>
    <row r="746" spans="1:9" x14ac:dyDescent="0.55000000000000004">
      <c r="A746" s="11">
        <v>1</v>
      </c>
      <c r="B746" s="11">
        <v>4</v>
      </c>
      <c r="C746" s="11">
        <v>3</v>
      </c>
      <c r="D746" s="11">
        <v>62</v>
      </c>
      <c r="E746" s="11">
        <v>6</v>
      </c>
      <c r="F746" s="11">
        <v>4</v>
      </c>
      <c r="G746" s="11">
        <v>1</v>
      </c>
      <c r="H746" s="11">
        <v>1</v>
      </c>
      <c r="I746" s="11">
        <v>0</v>
      </c>
    </row>
    <row r="747" spans="1:9" x14ac:dyDescent="0.55000000000000004">
      <c r="A747" s="11">
        <v>2</v>
      </c>
      <c r="B747" s="11">
        <v>5</v>
      </c>
      <c r="C747" s="11">
        <v>2</v>
      </c>
      <c r="D747" s="11">
        <v>62</v>
      </c>
      <c r="E747" s="11">
        <v>8</v>
      </c>
      <c r="F747" s="11">
        <v>5</v>
      </c>
      <c r="G747" s="11">
        <v>8</v>
      </c>
      <c r="H747" s="11">
        <v>1</v>
      </c>
      <c r="I747" s="11">
        <v>1</v>
      </c>
    </row>
    <row r="748" spans="1:9" x14ac:dyDescent="0.55000000000000004">
      <c r="A748" s="11">
        <v>12</v>
      </c>
      <c r="B748" s="11">
        <v>4</v>
      </c>
      <c r="C748" s="11">
        <v>1</v>
      </c>
      <c r="D748" s="11">
        <v>62</v>
      </c>
      <c r="E748" s="11">
        <v>5</v>
      </c>
      <c r="F748" s="11">
        <v>6</v>
      </c>
      <c r="G748" s="11">
        <v>2</v>
      </c>
      <c r="H748" s="11">
        <v>1</v>
      </c>
      <c r="I748" s="11">
        <v>0</v>
      </c>
    </row>
    <row r="749" spans="1:9" x14ac:dyDescent="0.55000000000000004">
      <c r="A749" s="11">
        <v>3</v>
      </c>
      <c r="B749" s="11">
        <v>4</v>
      </c>
      <c r="C749" s="11">
        <v>1</v>
      </c>
      <c r="D749" s="11">
        <v>63</v>
      </c>
      <c r="E749" s="11">
        <v>6</v>
      </c>
      <c r="F749" s="11">
        <v>6</v>
      </c>
      <c r="G749" s="11">
        <v>2</v>
      </c>
      <c r="H749" s="11">
        <v>1</v>
      </c>
      <c r="I749" s="11">
        <v>0</v>
      </c>
    </row>
    <row r="750" spans="1:9" x14ac:dyDescent="0.55000000000000004">
      <c r="A750" s="11">
        <v>5</v>
      </c>
      <c r="B750" s="11">
        <v>4</v>
      </c>
      <c r="C750" s="11">
        <v>1</v>
      </c>
      <c r="D750" s="11">
        <v>63</v>
      </c>
      <c r="E750" s="11">
        <v>7</v>
      </c>
      <c r="F750" s="11">
        <v>5</v>
      </c>
      <c r="G750" s="11">
        <v>1</v>
      </c>
      <c r="H750" s="11">
        <v>1</v>
      </c>
      <c r="I750" s="11">
        <v>0</v>
      </c>
    </row>
    <row r="751" spans="1:9" x14ac:dyDescent="0.55000000000000004">
      <c r="A751" s="11">
        <v>4</v>
      </c>
      <c r="B751" s="11">
        <v>4</v>
      </c>
      <c r="C751" s="11">
        <v>2</v>
      </c>
      <c r="D751" s="11">
        <v>63</v>
      </c>
      <c r="E751" s="11">
        <v>6</v>
      </c>
      <c r="F751" s="11">
        <v>6</v>
      </c>
      <c r="G751" s="11">
        <v>3</v>
      </c>
      <c r="H751" s="11">
        <v>1</v>
      </c>
      <c r="I751" s="11">
        <v>0</v>
      </c>
    </row>
    <row r="752" spans="1:9" x14ac:dyDescent="0.55000000000000004">
      <c r="A752" s="11">
        <v>10</v>
      </c>
      <c r="B752" s="11">
        <v>4</v>
      </c>
      <c r="C752" s="11">
        <v>1</v>
      </c>
      <c r="D752" s="11">
        <v>63</v>
      </c>
      <c r="E752" s="11">
        <v>5</v>
      </c>
      <c r="F752" s="11">
        <v>5</v>
      </c>
      <c r="G752" s="11">
        <v>4</v>
      </c>
      <c r="H752" s="11">
        <v>2</v>
      </c>
      <c r="I752" s="11">
        <v>0</v>
      </c>
    </row>
    <row r="753" spans="1:9" x14ac:dyDescent="0.55000000000000004">
      <c r="A753" s="11">
        <v>8</v>
      </c>
      <c r="B753" s="11">
        <v>3</v>
      </c>
      <c r="C753" s="11">
        <v>2</v>
      </c>
      <c r="D753" s="11">
        <v>64</v>
      </c>
      <c r="E753" s="11">
        <v>5</v>
      </c>
      <c r="F753" s="11">
        <v>6</v>
      </c>
      <c r="G753" s="11">
        <v>1</v>
      </c>
      <c r="H753" s="11">
        <v>1</v>
      </c>
      <c r="I753" s="11">
        <v>0</v>
      </c>
    </row>
    <row r="754" spans="1:9" x14ac:dyDescent="0.55000000000000004">
      <c r="A754" s="11">
        <v>5</v>
      </c>
      <c r="B754" s="11">
        <v>5</v>
      </c>
      <c r="C754" s="11">
        <v>1</v>
      </c>
      <c r="D754" s="11">
        <v>65</v>
      </c>
      <c r="E754" s="11">
        <v>6</v>
      </c>
      <c r="F754" s="11">
        <v>6</v>
      </c>
      <c r="G754" s="11">
        <v>1</v>
      </c>
      <c r="H754" s="11">
        <v>1</v>
      </c>
      <c r="I754" s="11">
        <v>0</v>
      </c>
    </row>
    <row r="755" spans="1:9" x14ac:dyDescent="0.55000000000000004">
      <c r="A755" s="11">
        <v>0</v>
      </c>
      <c r="B755" s="11">
        <v>3</v>
      </c>
      <c r="C755" s="11">
        <v>1</v>
      </c>
      <c r="D755" s="11">
        <v>65</v>
      </c>
      <c r="E755" s="11">
        <v>7</v>
      </c>
      <c r="F755" s="11">
        <v>4</v>
      </c>
      <c r="G755" s="11">
        <v>1</v>
      </c>
      <c r="H755" s="11">
        <v>1</v>
      </c>
      <c r="I755" s="11">
        <v>0</v>
      </c>
    </row>
    <row r="756" spans="1:9" x14ac:dyDescent="0.55000000000000004">
      <c r="A756" s="11">
        <v>5</v>
      </c>
      <c r="B756" s="11">
        <v>5</v>
      </c>
      <c r="C756" s="11">
        <v>1</v>
      </c>
      <c r="D756" s="11">
        <v>65</v>
      </c>
      <c r="E756" s="11">
        <v>5</v>
      </c>
      <c r="F756" s="11">
        <v>8</v>
      </c>
      <c r="G756" s="11">
        <v>3</v>
      </c>
      <c r="H756" s="11">
        <v>1</v>
      </c>
      <c r="I756" s="11">
        <v>0</v>
      </c>
    </row>
    <row r="757" spans="1:9" x14ac:dyDescent="0.55000000000000004">
      <c r="A757" s="11">
        <v>2</v>
      </c>
      <c r="B757" s="11">
        <v>4</v>
      </c>
      <c r="C757" s="11">
        <v>3</v>
      </c>
      <c r="D757" s="11">
        <v>66</v>
      </c>
      <c r="E757" s="11">
        <v>7</v>
      </c>
      <c r="F757" s="11">
        <v>6</v>
      </c>
      <c r="G757" s="11">
        <v>1</v>
      </c>
      <c r="H757" s="11">
        <v>1</v>
      </c>
      <c r="I757" s="11">
        <v>1</v>
      </c>
    </row>
    <row r="758" spans="1:9" x14ac:dyDescent="0.55000000000000004">
      <c r="A758" s="11">
        <v>6</v>
      </c>
      <c r="B758" s="11">
        <v>4</v>
      </c>
      <c r="C758" s="11">
        <v>1</v>
      </c>
      <c r="D758" s="11">
        <v>66</v>
      </c>
      <c r="E758" s="11">
        <v>7</v>
      </c>
      <c r="F758" s="11">
        <v>5</v>
      </c>
      <c r="G758" s="11">
        <v>1</v>
      </c>
      <c r="H758" s="11">
        <v>1</v>
      </c>
      <c r="I758" s="11">
        <v>0</v>
      </c>
    </row>
    <row r="759" spans="1:9" x14ac:dyDescent="0.55000000000000004">
      <c r="A759" s="11">
        <v>6</v>
      </c>
      <c r="B759" s="11">
        <v>4</v>
      </c>
      <c r="C759" s="11">
        <v>1</v>
      </c>
      <c r="D759" s="11">
        <v>66</v>
      </c>
      <c r="E759" s="11">
        <v>5</v>
      </c>
      <c r="F759" s="11">
        <v>6</v>
      </c>
      <c r="G759" s="11">
        <v>1</v>
      </c>
      <c r="H759" s="11">
        <v>1</v>
      </c>
      <c r="I759" s="11">
        <v>0</v>
      </c>
    </row>
    <row r="760" spans="1:9" x14ac:dyDescent="0.55000000000000004">
      <c r="A760" s="11">
        <v>6</v>
      </c>
      <c r="B760" s="11">
        <v>5</v>
      </c>
      <c r="C760" s="11">
        <v>1</v>
      </c>
      <c r="D760" s="11">
        <v>66</v>
      </c>
      <c r="E760" s="11">
        <v>8</v>
      </c>
      <c r="F760" s="11">
        <v>7</v>
      </c>
      <c r="G760" s="11">
        <v>1</v>
      </c>
      <c r="H760" s="11">
        <v>1</v>
      </c>
      <c r="I760" s="11">
        <v>1</v>
      </c>
    </row>
    <row r="761" spans="1:9" x14ac:dyDescent="0.55000000000000004">
      <c r="A761" s="11">
        <v>4</v>
      </c>
      <c r="B761" s="11">
        <v>5</v>
      </c>
      <c r="C761" s="11">
        <v>2</v>
      </c>
      <c r="D761" s="11">
        <v>67</v>
      </c>
      <c r="E761" s="11">
        <v>6</v>
      </c>
      <c r="F761" s="11">
        <v>6</v>
      </c>
      <c r="G761" s="11">
        <v>1</v>
      </c>
      <c r="H761" s="11">
        <v>1</v>
      </c>
      <c r="I761" s="11">
        <v>1</v>
      </c>
    </row>
    <row r="762" spans="1:9" x14ac:dyDescent="0.55000000000000004">
      <c r="A762" s="11">
        <v>8</v>
      </c>
      <c r="B762" s="11">
        <v>4</v>
      </c>
      <c r="C762" s="11">
        <v>2</v>
      </c>
      <c r="D762" s="11">
        <v>67</v>
      </c>
      <c r="E762" s="11">
        <v>8</v>
      </c>
      <c r="F762" s="11">
        <v>6</v>
      </c>
      <c r="G762" s="11">
        <v>1</v>
      </c>
      <c r="H762" s="11">
        <v>1</v>
      </c>
      <c r="I762" s="11">
        <v>0</v>
      </c>
    </row>
    <row r="763" spans="1:9" x14ac:dyDescent="0.55000000000000004">
      <c r="A763" s="11">
        <v>0</v>
      </c>
      <c r="B763" s="11">
        <v>3</v>
      </c>
      <c r="C763" s="11">
        <v>3</v>
      </c>
      <c r="D763" s="11">
        <v>67</v>
      </c>
      <c r="E763" s="11">
        <v>3</v>
      </c>
      <c r="F763" s="11">
        <v>4</v>
      </c>
      <c r="G763" s="11">
        <v>1</v>
      </c>
      <c r="H763" s="11">
        <v>1</v>
      </c>
      <c r="I763" s="11">
        <v>0</v>
      </c>
    </row>
    <row r="764" spans="1:9" x14ac:dyDescent="0.55000000000000004">
      <c r="A764" s="11">
        <v>8</v>
      </c>
      <c r="B764" s="11">
        <v>5</v>
      </c>
      <c r="C764" s="11">
        <v>2</v>
      </c>
      <c r="D764" s="11">
        <v>68</v>
      </c>
      <c r="E764" s="11">
        <v>4</v>
      </c>
      <c r="F764" s="11">
        <v>6</v>
      </c>
      <c r="G764" s="11">
        <v>1</v>
      </c>
      <c r="H764" s="11">
        <v>1</v>
      </c>
      <c r="I764" s="11">
        <v>0</v>
      </c>
    </row>
    <row r="765" spans="1:9" x14ac:dyDescent="0.55000000000000004">
      <c r="A765" s="11">
        <v>5</v>
      </c>
      <c r="B765" s="11">
        <v>4</v>
      </c>
      <c r="C765" s="11">
        <v>1</v>
      </c>
      <c r="D765" s="11">
        <v>69</v>
      </c>
      <c r="E765" s="11">
        <v>6</v>
      </c>
      <c r="F765" s="11">
        <v>6</v>
      </c>
      <c r="G765" s="11">
        <v>1</v>
      </c>
      <c r="H765" s="11">
        <v>1</v>
      </c>
      <c r="I765" s="11">
        <v>0</v>
      </c>
    </row>
    <row r="766" spans="1:9" x14ac:dyDescent="0.55000000000000004">
      <c r="A766" s="11">
        <v>5</v>
      </c>
      <c r="B766" s="11">
        <v>1</v>
      </c>
      <c r="C766" s="11">
        <v>2</v>
      </c>
      <c r="D766" s="11">
        <v>69</v>
      </c>
      <c r="E766" s="11">
        <v>6</v>
      </c>
      <c r="F766" s="11">
        <v>6</v>
      </c>
      <c r="G766" s="11">
        <v>1</v>
      </c>
      <c r="H766" s="11">
        <v>1</v>
      </c>
      <c r="I766" s="11">
        <v>0</v>
      </c>
    </row>
    <row r="767" spans="1:9" x14ac:dyDescent="0.55000000000000004">
      <c r="A767" s="11">
        <v>4</v>
      </c>
      <c r="B767" s="11">
        <v>4</v>
      </c>
      <c r="C767" s="11">
        <v>1</v>
      </c>
      <c r="D767" s="11">
        <v>70</v>
      </c>
      <c r="E767" s="11">
        <v>6</v>
      </c>
      <c r="F767" s="11">
        <v>6</v>
      </c>
      <c r="G767" s="11">
        <v>2</v>
      </c>
      <c r="H767" s="11">
        <v>1</v>
      </c>
      <c r="I767" s="11">
        <v>1</v>
      </c>
    </row>
    <row r="768" spans="1:9" x14ac:dyDescent="0.55000000000000004">
      <c r="A768" s="11">
        <v>2</v>
      </c>
      <c r="B768" s="11">
        <v>3</v>
      </c>
      <c r="C768" s="11">
        <v>3</v>
      </c>
      <c r="D768" s="11">
        <v>72</v>
      </c>
      <c r="E768" s="11">
        <v>5</v>
      </c>
      <c r="F768" s="11">
        <v>1</v>
      </c>
      <c r="G768" s="11">
        <v>1</v>
      </c>
      <c r="H768" s="11">
        <v>1</v>
      </c>
      <c r="I768" s="11">
        <v>0</v>
      </c>
    </row>
    <row r="769" spans="1:9" x14ac:dyDescent="0.55000000000000004">
      <c r="A769" s="11">
        <v>9</v>
      </c>
      <c r="B769" s="11">
        <v>4</v>
      </c>
      <c r="C769" s="11">
        <v>2</v>
      </c>
      <c r="D769" s="11">
        <v>81</v>
      </c>
      <c r="E769" s="11">
        <v>6</v>
      </c>
      <c r="F769" s="11">
        <v>5</v>
      </c>
      <c r="G769" s="11">
        <v>3</v>
      </c>
      <c r="H769" s="11">
        <v>1</v>
      </c>
      <c r="I769" s="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79"/>
  <sheetViews>
    <sheetView showGridLines="0" workbookViewId="0"/>
  </sheetViews>
  <sheetFormatPr defaultRowHeight="14.4" x14ac:dyDescent="0.55000000000000004"/>
  <cols>
    <col min="16" max="16" width="10.3125" bestFit="1" customWidth="1"/>
  </cols>
  <sheetData>
    <row r="2" spans="2:19" ht="18.3" x14ac:dyDescent="0.7">
      <c r="B2" s="10" t="s">
        <v>234</v>
      </c>
      <c r="N2" t="s">
        <v>210</v>
      </c>
    </row>
    <row r="4" spans="2:19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</row>
    <row r="5" spans="2:19" x14ac:dyDescent="0.55000000000000004">
      <c r="B5" s="39" t="s">
        <v>39</v>
      </c>
      <c r="C5" s="38"/>
      <c r="D5" s="39" t="s">
        <v>115</v>
      </c>
      <c r="E5" s="38"/>
      <c r="F5" s="39" t="s">
        <v>227</v>
      </c>
      <c r="G5" s="38"/>
      <c r="H5" s="39" t="s">
        <v>144</v>
      </c>
      <c r="I5" s="38"/>
      <c r="J5" s="39" t="s">
        <v>145</v>
      </c>
      <c r="K5" s="38"/>
      <c r="L5" s="39" t="s">
        <v>228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</row>
    <row r="6" spans="2:19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L6" s="36"/>
      <c r="M6" s="38"/>
      <c r="P6" s="11">
        <v>8</v>
      </c>
      <c r="Q6" s="11">
        <v>13</v>
      </c>
      <c r="R6" s="11">
        <v>27</v>
      </c>
      <c r="S6" s="11">
        <v>48</v>
      </c>
    </row>
    <row r="12" spans="2:19" x14ac:dyDescent="0.55000000000000004">
      <c r="B12" s="18" t="s">
        <v>41</v>
      </c>
      <c r="C12" s="36" t="s">
        <v>42</v>
      </c>
      <c r="D12" s="37"/>
      <c r="E12" s="37"/>
      <c r="F12" s="38"/>
    </row>
    <row r="13" spans="2:19" x14ac:dyDescent="0.55000000000000004">
      <c r="B13" s="18" t="s">
        <v>43</v>
      </c>
      <c r="C13" s="36" t="s">
        <v>231</v>
      </c>
      <c r="D13" s="37"/>
      <c r="E13" s="37"/>
      <c r="F13" s="38"/>
    </row>
    <row r="14" spans="2:19" x14ac:dyDescent="0.55000000000000004">
      <c r="B14" s="18" t="s">
        <v>45</v>
      </c>
      <c r="C14" s="36" t="s">
        <v>161</v>
      </c>
      <c r="D14" s="37"/>
      <c r="E14" s="37"/>
      <c r="F14" s="38"/>
    </row>
    <row r="16" spans="2:19" x14ac:dyDescent="0.55000000000000004">
      <c r="B16" s="43" t="s">
        <v>154</v>
      </c>
      <c r="C16" s="44"/>
      <c r="D16" s="44"/>
      <c r="E16" s="45"/>
      <c r="F16" s="21">
        <v>0.5</v>
      </c>
      <c r="G16" s="43" t="s">
        <v>155</v>
      </c>
      <c r="H16" s="44"/>
      <c r="I16" s="44"/>
      <c r="J16" s="44"/>
      <c r="K16" s="44"/>
      <c r="L16" s="45"/>
    </row>
    <row r="18" spans="2:14" ht="26.1" x14ac:dyDescent="0.55000000000000004">
      <c r="B18" s="22" t="s">
        <v>156</v>
      </c>
      <c r="C18" s="22" t="s">
        <v>157</v>
      </c>
      <c r="D18" s="22" t="s">
        <v>158</v>
      </c>
      <c r="E18" s="22" t="s">
        <v>159</v>
      </c>
      <c r="F18" s="12" t="s">
        <v>232</v>
      </c>
      <c r="G18" s="12" t="s">
        <v>0</v>
      </c>
      <c r="H18" s="12" t="s">
        <v>207</v>
      </c>
      <c r="I18" s="12" t="s">
        <v>208</v>
      </c>
      <c r="J18" s="12" t="s">
        <v>48</v>
      </c>
      <c r="K18" s="12" t="s">
        <v>55</v>
      </c>
      <c r="L18" s="12" t="s">
        <v>56</v>
      </c>
      <c r="M18" s="12" t="s">
        <v>57</v>
      </c>
      <c r="N18" s="12" t="s">
        <v>58</v>
      </c>
    </row>
    <row r="19" spans="2:14" x14ac:dyDescent="0.55000000000000004">
      <c r="B19" s="11">
        <v>0</v>
      </c>
      <c r="C19" s="11">
        <v>0</v>
      </c>
      <c r="D19" s="11">
        <v>0.99781198871144372</v>
      </c>
      <c r="E19" s="11">
        <v>2.188011288556428E-3</v>
      </c>
      <c r="F19" s="11">
        <v>-9.5258881811784413</v>
      </c>
      <c r="G19" s="11">
        <v>1</v>
      </c>
      <c r="H19" s="11">
        <v>4</v>
      </c>
      <c r="I19" s="11">
        <v>1</v>
      </c>
      <c r="J19" s="11">
        <v>21</v>
      </c>
      <c r="K19" s="11">
        <v>4</v>
      </c>
      <c r="L19" s="11">
        <v>5</v>
      </c>
      <c r="M19" s="11">
        <v>2</v>
      </c>
      <c r="N19" s="11">
        <v>1</v>
      </c>
    </row>
    <row r="20" spans="2:14" x14ac:dyDescent="0.55000000000000004">
      <c r="B20" s="11">
        <v>0</v>
      </c>
      <c r="C20" s="11">
        <v>0</v>
      </c>
      <c r="D20" s="11">
        <v>0.98371557652569475</v>
      </c>
      <c r="E20" s="11">
        <v>1.628442347430523E-2</v>
      </c>
      <c r="F20" s="11">
        <v>-13.203343048134634</v>
      </c>
      <c r="G20" s="11">
        <v>2</v>
      </c>
      <c r="H20" s="11">
        <v>3</v>
      </c>
      <c r="I20" s="11">
        <v>3</v>
      </c>
      <c r="J20" s="11">
        <v>21</v>
      </c>
      <c r="K20" s="11">
        <v>6</v>
      </c>
      <c r="L20" s="11">
        <v>6</v>
      </c>
      <c r="M20" s="11">
        <v>2</v>
      </c>
      <c r="N20" s="11">
        <v>1</v>
      </c>
    </row>
    <row r="21" spans="2:14" x14ac:dyDescent="0.55000000000000004">
      <c r="B21" s="11">
        <v>0</v>
      </c>
      <c r="C21" s="11">
        <v>0</v>
      </c>
      <c r="D21" s="11">
        <v>0.99886521208219381</v>
      </c>
      <c r="E21" s="11">
        <v>1.1347879178061477E-3</v>
      </c>
      <c r="F21" s="11">
        <v>-11.222415407159827</v>
      </c>
      <c r="G21" s="11">
        <v>4</v>
      </c>
      <c r="H21" s="11">
        <v>3</v>
      </c>
      <c r="I21" s="11">
        <v>1</v>
      </c>
      <c r="J21" s="11">
        <v>21</v>
      </c>
      <c r="K21" s="11">
        <v>4</v>
      </c>
      <c r="L21" s="11">
        <v>5</v>
      </c>
      <c r="M21" s="11">
        <v>2</v>
      </c>
      <c r="N21" s="11">
        <v>1</v>
      </c>
    </row>
    <row r="22" spans="2:14" x14ac:dyDescent="0.55000000000000004">
      <c r="B22" s="11">
        <v>0</v>
      </c>
      <c r="C22" s="11">
        <v>0</v>
      </c>
      <c r="D22" s="11">
        <v>0.99970016762408531</v>
      </c>
      <c r="E22" s="11">
        <v>2.9983237591464385E-4</v>
      </c>
      <c r="F22" s="11">
        <v>-12.022856519588201</v>
      </c>
      <c r="G22" s="11">
        <v>2</v>
      </c>
      <c r="H22" s="11">
        <v>3</v>
      </c>
      <c r="I22" s="11">
        <v>2</v>
      </c>
      <c r="J22" s="11">
        <v>21</v>
      </c>
      <c r="K22" s="11">
        <v>4</v>
      </c>
      <c r="L22" s="11">
        <v>4</v>
      </c>
      <c r="M22" s="11">
        <v>2</v>
      </c>
      <c r="N22" s="11">
        <v>1</v>
      </c>
    </row>
    <row r="23" spans="2:14" x14ac:dyDescent="0.55000000000000004">
      <c r="B23" s="11">
        <v>0</v>
      </c>
      <c r="C23" s="11">
        <v>0</v>
      </c>
      <c r="D23" s="11">
        <v>0.99142839235579283</v>
      </c>
      <c r="E23" s="11">
        <v>8.5716076442071826E-3</v>
      </c>
      <c r="F23" s="11">
        <v>-9.543961054511783</v>
      </c>
      <c r="G23" s="11">
        <v>2</v>
      </c>
      <c r="H23" s="11">
        <v>4</v>
      </c>
      <c r="I23" s="11">
        <v>1</v>
      </c>
      <c r="J23" s="11">
        <v>21</v>
      </c>
      <c r="K23" s="11">
        <v>5</v>
      </c>
      <c r="L23" s="11">
        <v>5</v>
      </c>
      <c r="M23" s="11">
        <v>2</v>
      </c>
      <c r="N23" s="11">
        <v>1</v>
      </c>
    </row>
    <row r="24" spans="2:14" x14ac:dyDescent="0.55000000000000004">
      <c r="B24" s="11">
        <v>0</v>
      </c>
      <c r="C24" s="11">
        <v>0</v>
      </c>
      <c r="D24" s="11">
        <v>0.99850594796690695</v>
      </c>
      <c r="E24" s="11">
        <v>1.4940520330931123E-3</v>
      </c>
      <c r="F24" s="11">
        <v>-10.454782929665775</v>
      </c>
      <c r="G24" s="11">
        <v>1</v>
      </c>
      <c r="H24" s="11">
        <v>3</v>
      </c>
      <c r="I24" s="11">
        <v>1</v>
      </c>
      <c r="J24" s="11">
        <v>21</v>
      </c>
      <c r="K24" s="11">
        <v>5</v>
      </c>
      <c r="L24" s="11">
        <v>4</v>
      </c>
      <c r="M24" s="11">
        <v>1</v>
      </c>
      <c r="N24" s="11">
        <v>1</v>
      </c>
    </row>
    <row r="25" spans="2:14" x14ac:dyDescent="0.55000000000000004">
      <c r="B25" s="11">
        <v>0</v>
      </c>
      <c r="C25" s="11">
        <v>0</v>
      </c>
      <c r="D25" s="11">
        <v>0.9626902007060586</v>
      </c>
      <c r="E25" s="11">
        <v>3.7309799293941355E-2</v>
      </c>
      <c r="F25" s="11">
        <v>-11.532944584081488</v>
      </c>
      <c r="G25" s="11">
        <v>0</v>
      </c>
      <c r="H25" s="11">
        <v>4</v>
      </c>
      <c r="I25" s="11">
        <v>3</v>
      </c>
      <c r="J25" s="11">
        <v>21</v>
      </c>
      <c r="K25" s="11">
        <v>5</v>
      </c>
      <c r="L25" s="11">
        <v>6</v>
      </c>
      <c r="M25" s="11">
        <v>2</v>
      </c>
      <c r="N25" s="11">
        <v>1</v>
      </c>
    </row>
    <row r="26" spans="2:14" x14ac:dyDescent="0.55000000000000004">
      <c r="B26" s="11">
        <v>1</v>
      </c>
      <c r="C26" s="11">
        <v>1</v>
      </c>
      <c r="D26" s="11">
        <v>0.15051416723247801</v>
      </c>
      <c r="E26" s="11">
        <v>0.84948583276752199</v>
      </c>
      <c r="F26" s="11">
        <v>-19.263936526875536</v>
      </c>
      <c r="G26" s="11">
        <v>0</v>
      </c>
      <c r="H26" s="11">
        <v>5</v>
      </c>
      <c r="I26" s="11">
        <v>4</v>
      </c>
      <c r="J26" s="11">
        <v>21</v>
      </c>
      <c r="K26" s="11">
        <v>8</v>
      </c>
      <c r="L26" s="11">
        <v>4</v>
      </c>
      <c r="M26" s="11">
        <v>3</v>
      </c>
      <c r="N26" s="11">
        <v>5</v>
      </c>
    </row>
    <row r="27" spans="2:14" x14ac:dyDescent="0.55000000000000004">
      <c r="B27" s="23">
        <v>0</v>
      </c>
      <c r="C27" s="23">
        <v>1</v>
      </c>
      <c r="D27" s="23">
        <v>0.97248966282506777</v>
      </c>
      <c r="E27" s="23">
        <v>2.7510337174932207E-2</v>
      </c>
      <c r="F27" s="23">
        <v>-9.856685182668814</v>
      </c>
      <c r="G27" s="23">
        <v>1</v>
      </c>
      <c r="H27" s="23">
        <v>5</v>
      </c>
      <c r="I27" s="23">
        <v>2</v>
      </c>
      <c r="J27" s="23">
        <v>21</v>
      </c>
      <c r="K27" s="23">
        <v>5</v>
      </c>
      <c r="L27" s="23">
        <v>5</v>
      </c>
      <c r="M27" s="23">
        <v>3</v>
      </c>
      <c r="N27" s="23">
        <v>1</v>
      </c>
    </row>
    <row r="28" spans="2:14" x14ac:dyDescent="0.55000000000000004">
      <c r="B28" s="11">
        <v>0</v>
      </c>
      <c r="C28" s="11">
        <v>0</v>
      </c>
      <c r="D28" s="11">
        <v>0.99765808274948031</v>
      </c>
      <c r="E28" s="11">
        <v>2.341917250519594E-3</v>
      </c>
      <c r="F28" s="11">
        <v>-10.629824101543456</v>
      </c>
      <c r="G28" s="11">
        <v>0</v>
      </c>
      <c r="H28" s="11">
        <v>3</v>
      </c>
      <c r="I28" s="11">
        <v>1</v>
      </c>
      <c r="J28" s="11">
        <v>21</v>
      </c>
      <c r="K28" s="11">
        <v>5</v>
      </c>
      <c r="L28" s="11">
        <v>4</v>
      </c>
      <c r="M28" s="11">
        <v>1</v>
      </c>
      <c r="N28" s="11">
        <v>1</v>
      </c>
    </row>
    <row r="29" spans="2:14" x14ac:dyDescent="0.55000000000000004">
      <c r="B29" s="11">
        <v>0</v>
      </c>
      <c r="C29" s="11">
        <v>0</v>
      </c>
      <c r="D29" s="11">
        <v>0.98214128415173896</v>
      </c>
      <c r="E29" s="11">
        <v>1.7858715848261007E-2</v>
      </c>
      <c r="F29" s="11">
        <v>-9.1980772659532271</v>
      </c>
      <c r="G29" s="11">
        <v>2</v>
      </c>
      <c r="H29" s="11">
        <v>4</v>
      </c>
      <c r="I29" s="11">
        <v>1</v>
      </c>
      <c r="J29" s="11">
        <v>21</v>
      </c>
      <c r="K29" s="11">
        <v>5</v>
      </c>
      <c r="L29" s="11">
        <v>5</v>
      </c>
      <c r="M29" s="11">
        <v>3</v>
      </c>
      <c r="N29" s="11">
        <v>1</v>
      </c>
    </row>
    <row r="30" spans="2:14" x14ac:dyDescent="0.55000000000000004">
      <c r="B30" s="11">
        <v>0</v>
      </c>
      <c r="C30" s="11">
        <v>0</v>
      </c>
      <c r="D30" s="11">
        <v>0.99851054054275268</v>
      </c>
      <c r="E30" s="11">
        <v>1.4894594572472629E-3</v>
      </c>
      <c r="F30" s="11">
        <v>-15.087828366288006</v>
      </c>
      <c r="G30" s="11">
        <v>1</v>
      </c>
      <c r="H30" s="11">
        <v>4</v>
      </c>
      <c r="I30" s="11">
        <v>2</v>
      </c>
      <c r="J30" s="11">
        <v>21</v>
      </c>
      <c r="K30" s="11">
        <v>3</v>
      </c>
      <c r="L30" s="11">
        <v>6</v>
      </c>
      <c r="M30" s="11">
        <v>5</v>
      </c>
      <c r="N30" s="11">
        <v>1</v>
      </c>
    </row>
    <row r="31" spans="2:14" x14ac:dyDescent="0.55000000000000004">
      <c r="B31" s="11">
        <v>0</v>
      </c>
      <c r="C31" s="11">
        <v>0</v>
      </c>
      <c r="D31" s="11">
        <v>0.97998373010656048</v>
      </c>
      <c r="E31" s="11">
        <v>2.0016269893439423E-2</v>
      </c>
      <c r="F31" s="11">
        <v>-10.98911494382194</v>
      </c>
      <c r="G31" s="11">
        <v>0</v>
      </c>
      <c r="H31" s="11">
        <v>5</v>
      </c>
      <c r="I31" s="11">
        <v>2</v>
      </c>
      <c r="J31" s="11">
        <v>21</v>
      </c>
      <c r="K31" s="11">
        <v>4</v>
      </c>
      <c r="L31" s="11">
        <v>6</v>
      </c>
      <c r="M31" s="11">
        <v>3</v>
      </c>
      <c r="N31" s="11">
        <v>1</v>
      </c>
    </row>
    <row r="32" spans="2:14" x14ac:dyDescent="0.55000000000000004">
      <c r="B32" s="11">
        <v>0</v>
      </c>
      <c r="C32" s="11">
        <v>0</v>
      </c>
      <c r="D32" s="11">
        <v>0.99018879696104267</v>
      </c>
      <c r="E32" s="11">
        <v>9.8112030389572828E-3</v>
      </c>
      <c r="F32" s="11">
        <v>-12.298749243404043</v>
      </c>
      <c r="G32" s="11">
        <v>0</v>
      </c>
      <c r="H32" s="11">
        <v>3</v>
      </c>
      <c r="I32" s="11">
        <v>1</v>
      </c>
      <c r="J32" s="11">
        <v>21</v>
      </c>
      <c r="K32" s="11">
        <v>6</v>
      </c>
      <c r="L32" s="11">
        <v>5</v>
      </c>
      <c r="M32" s="11">
        <v>2</v>
      </c>
      <c r="N32" s="11">
        <v>2</v>
      </c>
    </row>
    <row r="33" spans="2:14" x14ac:dyDescent="0.55000000000000004">
      <c r="B33" s="11">
        <v>0</v>
      </c>
      <c r="C33" s="11">
        <v>0</v>
      </c>
      <c r="D33" s="11">
        <v>0.9675506776688737</v>
      </c>
      <c r="E33" s="11">
        <v>3.2449322331126268E-2</v>
      </c>
      <c r="F33" s="11">
        <v>-9.6457334195657793</v>
      </c>
      <c r="G33" s="11">
        <v>2</v>
      </c>
      <c r="H33" s="11">
        <v>5</v>
      </c>
      <c r="I33" s="11">
        <v>1</v>
      </c>
      <c r="J33" s="11">
        <v>21</v>
      </c>
      <c r="K33" s="11">
        <v>5</v>
      </c>
      <c r="L33" s="11">
        <v>5</v>
      </c>
      <c r="M33" s="11">
        <v>3</v>
      </c>
      <c r="N33" s="11">
        <v>1</v>
      </c>
    </row>
    <row r="34" spans="2:14" x14ac:dyDescent="0.55000000000000004">
      <c r="B34" s="11">
        <v>0</v>
      </c>
      <c r="C34" s="11">
        <v>0</v>
      </c>
      <c r="D34" s="11">
        <v>0.9974444157677218</v>
      </c>
      <c r="E34" s="11">
        <v>2.5555842322782306E-3</v>
      </c>
      <c r="F34" s="11">
        <v>-10.129348364773083</v>
      </c>
      <c r="G34" s="11">
        <v>0</v>
      </c>
      <c r="H34" s="11">
        <v>3</v>
      </c>
      <c r="I34" s="11">
        <v>1</v>
      </c>
      <c r="J34" s="11">
        <v>21</v>
      </c>
      <c r="K34" s="11">
        <v>5</v>
      </c>
      <c r="L34" s="11">
        <v>5</v>
      </c>
      <c r="M34" s="11">
        <v>2</v>
      </c>
      <c r="N34" s="11">
        <v>1</v>
      </c>
    </row>
    <row r="35" spans="2:14" x14ac:dyDescent="0.55000000000000004">
      <c r="B35" s="11">
        <v>0</v>
      </c>
      <c r="C35" s="11">
        <v>0</v>
      </c>
      <c r="D35" s="11">
        <v>0.99464107527396139</v>
      </c>
      <c r="E35" s="11">
        <v>5.3589247260385463E-3</v>
      </c>
      <c r="F35" s="11">
        <v>-16.371089059605545</v>
      </c>
      <c r="G35" s="11">
        <v>0</v>
      </c>
      <c r="H35" s="11">
        <v>1</v>
      </c>
      <c r="I35" s="11">
        <v>6</v>
      </c>
      <c r="J35" s="11">
        <v>21</v>
      </c>
      <c r="K35" s="11">
        <v>5</v>
      </c>
      <c r="L35" s="11">
        <v>5</v>
      </c>
      <c r="M35" s="11">
        <v>2</v>
      </c>
      <c r="N35" s="11">
        <v>1</v>
      </c>
    </row>
    <row r="36" spans="2:14" x14ac:dyDescent="0.55000000000000004">
      <c r="B36" s="11">
        <v>0</v>
      </c>
      <c r="C36" s="11">
        <v>0</v>
      </c>
      <c r="D36" s="11">
        <v>0.99246026575153623</v>
      </c>
      <c r="E36" s="11">
        <v>7.539734248463879E-3</v>
      </c>
      <c r="F36" s="11">
        <v>-14.564805168948554</v>
      </c>
      <c r="G36" s="11">
        <v>1</v>
      </c>
      <c r="H36" s="11">
        <v>3</v>
      </c>
      <c r="I36" s="11">
        <v>2</v>
      </c>
      <c r="J36" s="11">
        <v>21</v>
      </c>
      <c r="K36" s="11">
        <v>6</v>
      </c>
      <c r="L36" s="11">
        <v>5</v>
      </c>
      <c r="M36" s="11">
        <v>2</v>
      </c>
      <c r="N36" s="11">
        <v>4</v>
      </c>
    </row>
    <row r="37" spans="2:14" x14ac:dyDescent="0.55000000000000004">
      <c r="B37" s="11">
        <v>0</v>
      </c>
      <c r="C37" s="11">
        <v>0</v>
      </c>
      <c r="D37" s="11">
        <v>0.98492639511504354</v>
      </c>
      <c r="E37" s="11">
        <v>1.5073604884956567E-2</v>
      </c>
      <c r="F37" s="11">
        <v>-9.92978402721916</v>
      </c>
      <c r="G37" s="11">
        <v>1</v>
      </c>
      <c r="H37" s="11">
        <v>4</v>
      </c>
      <c r="I37" s="11">
        <v>1</v>
      </c>
      <c r="J37" s="11">
        <v>21</v>
      </c>
      <c r="K37" s="11">
        <v>6</v>
      </c>
      <c r="L37" s="11">
        <v>5</v>
      </c>
      <c r="M37" s="11">
        <v>2</v>
      </c>
      <c r="N37" s="11">
        <v>1</v>
      </c>
    </row>
    <row r="38" spans="2:14" x14ac:dyDescent="0.55000000000000004">
      <c r="B38" s="11">
        <v>0</v>
      </c>
      <c r="C38" s="11">
        <v>0</v>
      </c>
      <c r="D38" s="11">
        <v>0.99706861027585336</v>
      </c>
      <c r="E38" s="11">
        <v>2.9313897241466757E-3</v>
      </c>
      <c r="F38" s="11">
        <v>-10.416892517957068</v>
      </c>
      <c r="G38" s="11">
        <v>2</v>
      </c>
      <c r="H38" s="11">
        <v>4</v>
      </c>
      <c r="I38" s="11">
        <v>2</v>
      </c>
      <c r="J38" s="11">
        <v>21</v>
      </c>
      <c r="K38" s="11">
        <v>4</v>
      </c>
      <c r="L38" s="11">
        <v>5</v>
      </c>
      <c r="M38" s="11">
        <v>2</v>
      </c>
      <c r="N38" s="11">
        <v>1</v>
      </c>
    </row>
    <row r="39" spans="2:14" x14ac:dyDescent="0.55000000000000004">
      <c r="B39" s="11">
        <v>0</v>
      </c>
      <c r="C39" s="11">
        <v>0</v>
      </c>
      <c r="D39" s="11">
        <v>0.99088955636304299</v>
      </c>
      <c r="E39" s="11">
        <v>9.1104436369569709E-3</v>
      </c>
      <c r="F39" s="11">
        <v>-10.092222283980906</v>
      </c>
      <c r="G39" s="11">
        <v>2</v>
      </c>
      <c r="H39" s="11">
        <v>4</v>
      </c>
      <c r="I39" s="11">
        <v>2</v>
      </c>
      <c r="J39" s="11">
        <v>21</v>
      </c>
      <c r="K39" s="11">
        <v>5</v>
      </c>
      <c r="L39" s="11">
        <v>5</v>
      </c>
      <c r="M39" s="11">
        <v>2</v>
      </c>
      <c r="N39" s="11">
        <v>1</v>
      </c>
    </row>
    <row r="40" spans="2:14" x14ac:dyDescent="0.55000000000000004">
      <c r="B40" s="11">
        <v>0</v>
      </c>
      <c r="C40" s="11">
        <v>0</v>
      </c>
      <c r="D40" s="11">
        <v>0.99883424211598815</v>
      </c>
      <c r="E40" s="11">
        <v>1.1657578840119592E-3</v>
      </c>
      <c r="F40" s="11">
        <v>-11.536482143232845</v>
      </c>
      <c r="G40" s="11">
        <v>0</v>
      </c>
      <c r="H40" s="11">
        <v>3</v>
      </c>
      <c r="I40" s="11">
        <v>2</v>
      </c>
      <c r="J40" s="11">
        <v>21</v>
      </c>
      <c r="K40" s="11">
        <v>5</v>
      </c>
      <c r="L40" s="11">
        <v>4</v>
      </c>
      <c r="M40" s="11">
        <v>2</v>
      </c>
      <c r="N40" s="11">
        <v>1</v>
      </c>
    </row>
    <row r="41" spans="2:14" x14ac:dyDescent="0.55000000000000004">
      <c r="B41" s="11">
        <v>0</v>
      </c>
      <c r="C41" s="11">
        <v>0</v>
      </c>
      <c r="D41" s="11">
        <v>0.98770936084639682</v>
      </c>
      <c r="E41" s="11">
        <v>1.2290639153603096E-2</v>
      </c>
      <c r="F41" s="11">
        <v>-10.17061165590156</v>
      </c>
      <c r="G41" s="11">
        <v>2</v>
      </c>
      <c r="H41" s="11">
        <v>4</v>
      </c>
      <c r="I41" s="11">
        <v>1</v>
      </c>
      <c r="J41" s="11">
        <v>21</v>
      </c>
      <c r="K41" s="11">
        <v>5</v>
      </c>
      <c r="L41" s="11">
        <v>6</v>
      </c>
      <c r="M41" s="11">
        <v>2</v>
      </c>
      <c r="N41" s="11">
        <v>1</v>
      </c>
    </row>
    <row r="42" spans="2:14" x14ac:dyDescent="0.55000000000000004">
      <c r="B42" s="11">
        <v>0</v>
      </c>
      <c r="C42" s="11">
        <v>0</v>
      </c>
      <c r="D42" s="11">
        <v>0.97235324484565588</v>
      </c>
      <c r="E42" s="11">
        <v>2.7646755154344196E-2</v>
      </c>
      <c r="F42" s="11">
        <v>-13.770270741569165</v>
      </c>
      <c r="G42" s="11">
        <v>1</v>
      </c>
      <c r="H42" s="11">
        <v>4</v>
      </c>
      <c r="I42" s="11">
        <v>3</v>
      </c>
      <c r="J42" s="11">
        <v>21</v>
      </c>
      <c r="K42" s="11">
        <v>6</v>
      </c>
      <c r="L42" s="11">
        <v>4</v>
      </c>
      <c r="M42" s="11">
        <v>2</v>
      </c>
      <c r="N42" s="11">
        <v>2</v>
      </c>
    </row>
    <row r="43" spans="2:14" x14ac:dyDescent="0.55000000000000004">
      <c r="B43" s="11">
        <v>0</v>
      </c>
      <c r="C43" s="11">
        <v>0</v>
      </c>
      <c r="D43" s="11">
        <v>0.99961201584593717</v>
      </c>
      <c r="E43" s="11">
        <v>3.8798415406285423E-4</v>
      </c>
      <c r="F43" s="11">
        <v>-12.405760589739547</v>
      </c>
      <c r="G43" s="11">
        <v>3</v>
      </c>
      <c r="H43" s="11">
        <v>3</v>
      </c>
      <c r="I43" s="11">
        <v>2</v>
      </c>
      <c r="J43" s="11">
        <v>21</v>
      </c>
      <c r="K43" s="11">
        <v>4</v>
      </c>
      <c r="L43" s="11">
        <v>4</v>
      </c>
      <c r="M43" s="11">
        <v>2</v>
      </c>
      <c r="N43" s="11">
        <v>1</v>
      </c>
    </row>
    <row r="44" spans="2:14" x14ac:dyDescent="0.55000000000000004">
      <c r="B44" s="11">
        <v>0</v>
      </c>
      <c r="C44" s="11">
        <v>0</v>
      </c>
      <c r="D44" s="11">
        <v>0.98578250664606004</v>
      </c>
      <c r="E44" s="11">
        <v>1.4217493353939868E-2</v>
      </c>
      <c r="F44" s="11">
        <v>-8.8588330917152671</v>
      </c>
      <c r="G44" s="11">
        <v>1</v>
      </c>
      <c r="H44" s="11">
        <v>4</v>
      </c>
      <c r="I44" s="11">
        <v>1</v>
      </c>
      <c r="J44" s="11">
        <v>21</v>
      </c>
      <c r="K44" s="11">
        <v>5</v>
      </c>
      <c r="L44" s="11">
        <v>5</v>
      </c>
      <c r="M44" s="11">
        <v>3</v>
      </c>
      <c r="N44" s="11">
        <v>1</v>
      </c>
    </row>
    <row r="45" spans="2:14" x14ac:dyDescent="0.55000000000000004">
      <c r="B45" s="11">
        <v>0</v>
      </c>
      <c r="C45" s="11">
        <v>0</v>
      </c>
      <c r="D45" s="11">
        <v>0.9910353301619752</v>
      </c>
      <c r="E45" s="11">
        <v>8.9646698380248316E-3</v>
      </c>
      <c r="F45" s="11">
        <v>-10.194029652552702</v>
      </c>
      <c r="G45" s="11">
        <v>1</v>
      </c>
      <c r="H45" s="11">
        <v>5</v>
      </c>
      <c r="I45" s="11">
        <v>2</v>
      </c>
      <c r="J45" s="11">
        <v>21</v>
      </c>
      <c r="K45" s="11">
        <v>4</v>
      </c>
      <c r="L45" s="11">
        <v>5</v>
      </c>
      <c r="M45" s="11">
        <v>3</v>
      </c>
      <c r="N45" s="11">
        <v>1</v>
      </c>
    </row>
    <row r="46" spans="2:14" x14ac:dyDescent="0.55000000000000004">
      <c r="B46" s="11">
        <v>0</v>
      </c>
      <c r="C46" s="11">
        <v>0</v>
      </c>
      <c r="D46" s="11">
        <v>0.98919933295023121</v>
      </c>
      <c r="E46" s="11">
        <v>1.0800667049768908E-2</v>
      </c>
      <c r="F46" s="11">
        <v>-13.036299053861196</v>
      </c>
      <c r="G46" s="11">
        <v>2</v>
      </c>
      <c r="H46" s="11">
        <v>3</v>
      </c>
      <c r="I46" s="11">
        <v>1</v>
      </c>
      <c r="J46" s="11">
        <v>21</v>
      </c>
      <c r="K46" s="11">
        <v>6</v>
      </c>
      <c r="L46" s="11">
        <v>7</v>
      </c>
      <c r="M46" s="11">
        <v>1</v>
      </c>
      <c r="N46" s="11">
        <v>1</v>
      </c>
    </row>
    <row r="47" spans="2:14" x14ac:dyDescent="0.55000000000000004">
      <c r="B47" s="11">
        <v>0</v>
      </c>
      <c r="C47" s="11">
        <v>0</v>
      </c>
      <c r="D47" s="11">
        <v>0.94158101281819362</v>
      </c>
      <c r="E47" s="11">
        <v>5.841898718180636E-2</v>
      </c>
      <c r="F47" s="11">
        <v>-13.256035775400601</v>
      </c>
      <c r="G47" s="11">
        <v>0</v>
      </c>
      <c r="H47" s="11">
        <v>6</v>
      </c>
      <c r="I47" s="11">
        <v>1</v>
      </c>
      <c r="J47" s="11">
        <v>21</v>
      </c>
      <c r="K47" s="11">
        <v>4</v>
      </c>
      <c r="L47" s="11">
        <v>5</v>
      </c>
      <c r="M47" s="11">
        <v>3</v>
      </c>
      <c r="N47" s="11">
        <v>2</v>
      </c>
    </row>
    <row r="48" spans="2:14" x14ac:dyDescent="0.55000000000000004">
      <c r="B48" s="11">
        <v>0</v>
      </c>
      <c r="C48" s="11">
        <v>0</v>
      </c>
      <c r="D48" s="11">
        <v>0.98791749041581922</v>
      </c>
      <c r="E48" s="11">
        <v>1.2082509584180874E-2</v>
      </c>
      <c r="F48" s="11">
        <v>-10.498423714750091</v>
      </c>
      <c r="G48" s="11">
        <v>0</v>
      </c>
      <c r="H48" s="11">
        <v>3</v>
      </c>
      <c r="I48" s="11">
        <v>1</v>
      </c>
      <c r="J48" s="11">
        <v>21</v>
      </c>
      <c r="K48" s="11">
        <v>6</v>
      </c>
      <c r="L48" s="11">
        <v>5</v>
      </c>
      <c r="M48" s="11">
        <v>1</v>
      </c>
      <c r="N48" s="11">
        <v>1</v>
      </c>
    </row>
    <row r="49" spans="2:14" x14ac:dyDescent="0.55000000000000004">
      <c r="B49" s="11">
        <v>0</v>
      </c>
      <c r="C49" s="11">
        <v>0</v>
      </c>
      <c r="D49" s="11">
        <v>0.92712597027182675</v>
      </c>
      <c r="E49" s="11">
        <v>7.2874029728173376E-2</v>
      </c>
      <c r="F49" s="11">
        <v>-10.867735995487854</v>
      </c>
      <c r="G49" s="11">
        <v>0</v>
      </c>
      <c r="H49" s="11">
        <v>4</v>
      </c>
      <c r="I49" s="11">
        <v>2</v>
      </c>
      <c r="J49" s="11">
        <v>21</v>
      </c>
      <c r="K49" s="11">
        <v>6</v>
      </c>
      <c r="L49" s="11">
        <v>6</v>
      </c>
      <c r="M49" s="11">
        <v>1</v>
      </c>
      <c r="N49" s="11">
        <v>1</v>
      </c>
    </row>
    <row r="50" spans="2:14" x14ac:dyDescent="0.55000000000000004">
      <c r="B50" s="11">
        <v>0</v>
      </c>
      <c r="C50" s="11">
        <v>0</v>
      </c>
      <c r="D50" s="11">
        <v>0.99786805681091684</v>
      </c>
      <c r="E50" s="11">
        <v>2.1319431890832034E-3</v>
      </c>
      <c r="F50" s="11">
        <v>-10.575010787763349</v>
      </c>
      <c r="G50" s="11">
        <v>1</v>
      </c>
      <c r="H50" s="11">
        <v>4</v>
      </c>
      <c r="I50" s="11">
        <v>2</v>
      </c>
      <c r="J50" s="11">
        <v>21</v>
      </c>
      <c r="K50" s="11">
        <v>4</v>
      </c>
      <c r="L50" s="11">
        <v>4</v>
      </c>
      <c r="M50" s="11">
        <v>1</v>
      </c>
      <c r="N50" s="11">
        <v>1</v>
      </c>
    </row>
    <row r="51" spans="2:14" x14ac:dyDescent="0.55000000000000004">
      <c r="B51" s="11">
        <v>0</v>
      </c>
      <c r="C51" s="11">
        <v>0</v>
      </c>
      <c r="D51" s="11">
        <v>0.9793189856892569</v>
      </c>
      <c r="E51" s="11">
        <v>2.0681014310743047E-2</v>
      </c>
      <c r="F51" s="11">
        <v>-13.883641089905373</v>
      </c>
      <c r="G51" s="11">
        <v>0</v>
      </c>
      <c r="H51" s="11">
        <v>4</v>
      </c>
      <c r="I51" s="11">
        <v>1</v>
      </c>
      <c r="J51" s="11">
        <v>21</v>
      </c>
      <c r="K51" s="11">
        <v>6</v>
      </c>
      <c r="L51" s="11">
        <v>4</v>
      </c>
      <c r="M51" s="11">
        <v>2</v>
      </c>
      <c r="N51" s="11">
        <v>3</v>
      </c>
    </row>
    <row r="52" spans="2:14" x14ac:dyDescent="0.55000000000000004">
      <c r="B52" s="11">
        <v>0</v>
      </c>
      <c r="C52" s="11">
        <v>0</v>
      </c>
      <c r="D52" s="11">
        <v>0.95593614736224253</v>
      </c>
      <c r="E52" s="11">
        <v>4.4063852637757361E-2</v>
      </c>
      <c r="F52" s="11">
        <v>-10.732066122548872</v>
      </c>
      <c r="G52" s="11">
        <v>1</v>
      </c>
      <c r="H52" s="11">
        <v>5</v>
      </c>
      <c r="I52" s="11">
        <v>1</v>
      </c>
      <c r="J52" s="11">
        <v>21</v>
      </c>
      <c r="K52" s="11">
        <v>5</v>
      </c>
      <c r="L52" s="11">
        <v>5</v>
      </c>
      <c r="M52" s="11">
        <v>3</v>
      </c>
      <c r="N52" s="11">
        <v>2</v>
      </c>
    </row>
    <row r="53" spans="2:14" x14ac:dyDescent="0.55000000000000004">
      <c r="B53" s="11">
        <v>0</v>
      </c>
      <c r="C53" s="11">
        <v>0</v>
      </c>
      <c r="D53" s="11">
        <v>0.88188882543410863</v>
      </c>
      <c r="E53" s="11">
        <v>0.11811117456589135</v>
      </c>
      <c r="F53" s="11">
        <v>-12.279269394315204</v>
      </c>
      <c r="G53" s="11">
        <v>0</v>
      </c>
      <c r="H53" s="11">
        <v>4</v>
      </c>
      <c r="I53" s="11">
        <v>2</v>
      </c>
      <c r="J53" s="11">
        <v>21</v>
      </c>
      <c r="K53" s="11">
        <v>6</v>
      </c>
      <c r="L53" s="11">
        <v>6</v>
      </c>
      <c r="M53" s="11">
        <v>3</v>
      </c>
      <c r="N53" s="11">
        <v>2</v>
      </c>
    </row>
    <row r="54" spans="2:14" x14ac:dyDescent="0.55000000000000004">
      <c r="B54" s="11">
        <v>0</v>
      </c>
      <c r="C54" s="11">
        <v>0</v>
      </c>
      <c r="D54" s="11">
        <v>0.99837790377535229</v>
      </c>
      <c r="E54" s="11">
        <v>1.6220962246478452E-3</v>
      </c>
      <c r="F54" s="11">
        <v>-11.421083878692137</v>
      </c>
      <c r="G54" s="11">
        <v>3</v>
      </c>
      <c r="H54" s="11">
        <v>3</v>
      </c>
      <c r="I54" s="11">
        <v>1</v>
      </c>
      <c r="J54" s="11">
        <v>22</v>
      </c>
      <c r="K54" s="11">
        <v>4</v>
      </c>
      <c r="L54" s="11">
        <v>4</v>
      </c>
      <c r="M54" s="11">
        <v>1</v>
      </c>
      <c r="N54" s="11">
        <v>1</v>
      </c>
    </row>
    <row r="55" spans="2:14" x14ac:dyDescent="0.55000000000000004">
      <c r="B55" s="11">
        <v>0</v>
      </c>
      <c r="C55" s="11">
        <v>0</v>
      </c>
      <c r="D55" s="11">
        <v>0.9898096345153834</v>
      </c>
      <c r="E55" s="11">
        <v>1.0190365484616642E-2</v>
      </c>
      <c r="F55" s="11">
        <v>-12.074593333496431</v>
      </c>
      <c r="G55" s="11">
        <v>2</v>
      </c>
      <c r="H55" s="11">
        <v>4</v>
      </c>
      <c r="I55" s="11">
        <v>2</v>
      </c>
      <c r="J55" s="11">
        <v>22</v>
      </c>
      <c r="K55" s="11">
        <v>3</v>
      </c>
      <c r="L55" s="11">
        <v>5</v>
      </c>
      <c r="M55" s="11">
        <v>3</v>
      </c>
      <c r="N55" s="11">
        <v>1</v>
      </c>
    </row>
    <row r="56" spans="2:14" x14ac:dyDescent="0.55000000000000004">
      <c r="B56" s="11">
        <v>0</v>
      </c>
      <c r="C56" s="11">
        <v>0</v>
      </c>
      <c r="D56" s="11">
        <v>0.69500084608161083</v>
      </c>
      <c r="E56" s="11">
        <v>0.30499915391838917</v>
      </c>
      <c r="F56" s="11">
        <v>-11.838088131780914</v>
      </c>
      <c r="G56" s="11">
        <v>0</v>
      </c>
      <c r="H56" s="11">
        <v>5</v>
      </c>
      <c r="I56" s="11">
        <v>1</v>
      </c>
      <c r="J56" s="11">
        <v>22</v>
      </c>
      <c r="K56" s="11">
        <v>5</v>
      </c>
      <c r="L56" s="11">
        <v>5</v>
      </c>
      <c r="M56" s="11">
        <v>4</v>
      </c>
      <c r="N56" s="11">
        <v>2</v>
      </c>
    </row>
    <row r="57" spans="2:14" x14ac:dyDescent="0.55000000000000004">
      <c r="B57" s="11">
        <v>0</v>
      </c>
      <c r="C57" s="11">
        <v>0</v>
      </c>
      <c r="D57" s="11">
        <v>0.99800177461850914</v>
      </c>
      <c r="E57" s="11">
        <v>1.9982253814908825E-3</v>
      </c>
      <c r="F57" s="11">
        <v>-13.927027811733703</v>
      </c>
      <c r="G57" s="11">
        <v>3</v>
      </c>
      <c r="H57" s="11">
        <v>3</v>
      </c>
      <c r="I57" s="11">
        <v>1</v>
      </c>
      <c r="J57" s="11">
        <v>22</v>
      </c>
      <c r="K57" s="11">
        <v>5</v>
      </c>
      <c r="L57" s="11">
        <v>3</v>
      </c>
      <c r="M57" s="11">
        <v>2</v>
      </c>
      <c r="N57" s="11">
        <v>1</v>
      </c>
    </row>
    <row r="58" spans="2:14" x14ac:dyDescent="0.55000000000000004">
      <c r="B58" s="11">
        <v>0</v>
      </c>
      <c r="C58" s="11">
        <v>0</v>
      </c>
      <c r="D58" s="11">
        <v>0.98890933587210117</v>
      </c>
      <c r="E58" s="11">
        <v>1.1090664127898813E-2</v>
      </c>
      <c r="F58" s="11">
        <v>-9.7063208179067342</v>
      </c>
      <c r="G58" s="11">
        <v>0</v>
      </c>
      <c r="H58" s="11">
        <v>3</v>
      </c>
      <c r="I58" s="11">
        <v>1</v>
      </c>
      <c r="J58" s="11">
        <v>22</v>
      </c>
      <c r="K58" s="11">
        <v>5</v>
      </c>
      <c r="L58" s="11">
        <v>5</v>
      </c>
      <c r="M58" s="11">
        <v>3</v>
      </c>
      <c r="N58" s="11">
        <v>1</v>
      </c>
    </row>
    <row r="59" spans="2:14" x14ac:dyDescent="0.55000000000000004">
      <c r="B59" s="11">
        <v>0</v>
      </c>
      <c r="C59" s="11">
        <v>0</v>
      </c>
      <c r="D59" s="11">
        <v>0.99549779087617596</v>
      </c>
      <c r="E59" s="11">
        <v>4.502209123824155E-3</v>
      </c>
      <c r="F59" s="11">
        <v>-11.800426589354506</v>
      </c>
      <c r="G59" s="11">
        <v>4</v>
      </c>
      <c r="H59" s="11">
        <v>4</v>
      </c>
      <c r="I59" s="11">
        <v>2</v>
      </c>
      <c r="J59" s="11">
        <v>22</v>
      </c>
      <c r="K59" s="11">
        <v>4</v>
      </c>
      <c r="L59" s="11">
        <v>4</v>
      </c>
      <c r="M59" s="11">
        <v>2</v>
      </c>
      <c r="N59" s="11">
        <v>1</v>
      </c>
    </row>
    <row r="60" spans="2:14" x14ac:dyDescent="0.55000000000000004">
      <c r="B60" s="11">
        <v>0</v>
      </c>
      <c r="C60" s="11">
        <v>0</v>
      </c>
      <c r="D60" s="11">
        <v>0.98404793666273072</v>
      </c>
      <c r="E60" s="11">
        <v>1.5952063337269149E-2</v>
      </c>
      <c r="F60" s="11">
        <v>-9.9789916538075918</v>
      </c>
      <c r="G60" s="11">
        <v>2</v>
      </c>
      <c r="H60" s="11">
        <v>4</v>
      </c>
      <c r="I60" s="11">
        <v>1</v>
      </c>
      <c r="J60" s="11">
        <v>22</v>
      </c>
      <c r="K60" s="11">
        <v>5</v>
      </c>
      <c r="L60" s="11">
        <v>4</v>
      </c>
      <c r="M60" s="11">
        <v>3</v>
      </c>
      <c r="N60" s="11">
        <v>1</v>
      </c>
    </row>
    <row r="61" spans="2:14" x14ac:dyDescent="0.55000000000000004">
      <c r="B61" s="11">
        <v>0</v>
      </c>
      <c r="C61" s="11">
        <v>0</v>
      </c>
      <c r="D61" s="11">
        <v>0.99427905574361597</v>
      </c>
      <c r="E61" s="11">
        <v>5.7209442563839787E-3</v>
      </c>
      <c r="F61" s="11">
        <v>-9.7873244277771896</v>
      </c>
      <c r="G61" s="11">
        <v>2</v>
      </c>
      <c r="H61" s="11">
        <v>4</v>
      </c>
      <c r="I61" s="11">
        <v>1</v>
      </c>
      <c r="J61" s="11">
        <v>22</v>
      </c>
      <c r="K61" s="11">
        <v>4</v>
      </c>
      <c r="L61" s="11">
        <v>5</v>
      </c>
      <c r="M61" s="11">
        <v>2</v>
      </c>
      <c r="N61" s="11">
        <v>1</v>
      </c>
    </row>
    <row r="62" spans="2:14" x14ac:dyDescent="0.55000000000000004">
      <c r="B62" s="11">
        <v>0</v>
      </c>
      <c r="C62" s="11">
        <v>0</v>
      </c>
      <c r="D62" s="11">
        <v>0.90146921891908172</v>
      </c>
      <c r="E62" s="11">
        <v>9.8530781080918325E-2</v>
      </c>
      <c r="F62" s="11">
        <v>-10.152746237669302</v>
      </c>
      <c r="G62" s="11">
        <v>3</v>
      </c>
      <c r="H62" s="11">
        <v>4</v>
      </c>
      <c r="I62" s="11">
        <v>1</v>
      </c>
      <c r="J62" s="11">
        <v>22</v>
      </c>
      <c r="K62" s="11">
        <v>6</v>
      </c>
      <c r="L62" s="11">
        <v>5</v>
      </c>
      <c r="M62" s="11">
        <v>3</v>
      </c>
      <c r="N62" s="11">
        <v>1</v>
      </c>
    </row>
    <row r="63" spans="2:14" x14ac:dyDescent="0.55000000000000004">
      <c r="B63" s="11">
        <v>0</v>
      </c>
      <c r="C63" s="11">
        <v>0</v>
      </c>
      <c r="D63" s="11">
        <v>0.97515304250153034</v>
      </c>
      <c r="E63" s="11">
        <v>2.4846957498469796E-2</v>
      </c>
      <c r="F63" s="11">
        <v>-10.18151631981074</v>
      </c>
      <c r="G63" s="11">
        <v>1</v>
      </c>
      <c r="H63" s="11">
        <v>5</v>
      </c>
      <c r="I63" s="11">
        <v>1</v>
      </c>
      <c r="J63" s="11">
        <v>22</v>
      </c>
      <c r="K63" s="11">
        <v>4</v>
      </c>
      <c r="L63" s="11">
        <v>6</v>
      </c>
      <c r="M63" s="11">
        <v>3</v>
      </c>
      <c r="N63" s="11">
        <v>1</v>
      </c>
    </row>
    <row r="64" spans="2:14" x14ac:dyDescent="0.55000000000000004">
      <c r="B64" s="11">
        <v>1</v>
      </c>
      <c r="C64" s="11">
        <v>1</v>
      </c>
      <c r="D64" s="11">
        <v>0.47112334749090679</v>
      </c>
      <c r="E64" s="11">
        <v>0.52887665250909321</v>
      </c>
      <c r="F64" s="11">
        <v>-13.39337434529736</v>
      </c>
      <c r="G64" s="11">
        <v>4</v>
      </c>
      <c r="H64" s="11">
        <v>6</v>
      </c>
      <c r="I64" s="11">
        <v>2</v>
      </c>
      <c r="J64" s="11">
        <v>22</v>
      </c>
      <c r="K64" s="11">
        <v>6</v>
      </c>
      <c r="L64" s="11">
        <v>6</v>
      </c>
      <c r="M64" s="11">
        <v>1</v>
      </c>
      <c r="N64" s="11">
        <v>1</v>
      </c>
    </row>
    <row r="65" spans="2:14" x14ac:dyDescent="0.55000000000000004">
      <c r="B65" s="11">
        <v>0</v>
      </c>
      <c r="C65" s="11">
        <v>0</v>
      </c>
      <c r="D65" s="11">
        <v>0.98552147821360947</v>
      </c>
      <c r="E65" s="11">
        <v>1.4478521786390419E-2</v>
      </c>
      <c r="F65" s="11">
        <v>-10.278274164930956</v>
      </c>
      <c r="G65" s="11">
        <v>1</v>
      </c>
      <c r="H65" s="11">
        <v>4</v>
      </c>
      <c r="I65" s="11">
        <v>2</v>
      </c>
      <c r="J65" s="11">
        <v>22</v>
      </c>
      <c r="K65" s="11">
        <v>4</v>
      </c>
      <c r="L65" s="11">
        <v>6</v>
      </c>
      <c r="M65" s="11">
        <v>3</v>
      </c>
      <c r="N65" s="11">
        <v>1</v>
      </c>
    </row>
    <row r="66" spans="2:14" x14ac:dyDescent="0.55000000000000004">
      <c r="B66" s="11">
        <v>0</v>
      </c>
      <c r="C66" s="11">
        <v>0</v>
      </c>
      <c r="D66" s="11">
        <v>0.83486479969860328</v>
      </c>
      <c r="E66" s="11">
        <v>0.16513520030139678</v>
      </c>
      <c r="F66" s="11">
        <v>-13.419230882926458</v>
      </c>
      <c r="G66" s="11">
        <v>2</v>
      </c>
      <c r="H66" s="11">
        <v>4</v>
      </c>
      <c r="I66" s="11">
        <v>3</v>
      </c>
      <c r="J66" s="11">
        <v>22</v>
      </c>
      <c r="K66" s="11">
        <v>5</v>
      </c>
      <c r="L66" s="11">
        <v>5</v>
      </c>
      <c r="M66" s="11">
        <v>1</v>
      </c>
      <c r="N66" s="11">
        <v>3</v>
      </c>
    </row>
    <row r="67" spans="2:14" x14ac:dyDescent="0.55000000000000004">
      <c r="B67" s="11">
        <v>0</v>
      </c>
      <c r="C67" s="11">
        <v>0</v>
      </c>
      <c r="D67" s="11">
        <v>0.86202900167281582</v>
      </c>
      <c r="E67" s="11">
        <v>0.13797099832718412</v>
      </c>
      <c r="F67" s="11">
        <v>-11.275397914745129</v>
      </c>
      <c r="G67" s="11">
        <v>0</v>
      </c>
      <c r="H67" s="11">
        <v>5</v>
      </c>
      <c r="I67" s="11">
        <v>2</v>
      </c>
      <c r="J67" s="11">
        <v>22</v>
      </c>
      <c r="K67" s="11">
        <v>5</v>
      </c>
      <c r="L67" s="11">
        <v>5</v>
      </c>
      <c r="M67" s="11">
        <v>3</v>
      </c>
      <c r="N67" s="11">
        <v>2</v>
      </c>
    </row>
    <row r="68" spans="2:14" x14ac:dyDescent="0.55000000000000004">
      <c r="B68" s="11">
        <v>0</v>
      </c>
      <c r="C68" s="11">
        <v>0</v>
      </c>
      <c r="D68" s="11">
        <v>0.96723698654964974</v>
      </c>
      <c r="E68" s="11">
        <v>3.2763013450350292E-2</v>
      </c>
      <c r="F68" s="11">
        <v>-10.382503984391141</v>
      </c>
      <c r="G68" s="11">
        <v>1</v>
      </c>
      <c r="H68" s="11">
        <v>4</v>
      </c>
      <c r="I68" s="11">
        <v>2</v>
      </c>
      <c r="J68" s="11">
        <v>22</v>
      </c>
      <c r="K68" s="11">
        <v>6</v>
      </c>
      <c r="L68" s="11">
        <v>5</v>
      </c>
      <c r="M68" s="11">
        <v>2</v>
      </c>
      <c r="N68" s="11">
        <v>1</v>
      </c>
    </row>
    <row r="69" spans="2:14" x14ac:dyDescent="0.55000000000000004">
      <c r="B69" s="11">
        <v>0</v>
      </c>
      <c r="C69" s="11">
        <v>0</v>
      </c>
      <c r="D69" s="11">
        <v>0.91757864794888422</v>
      </c>
      <c r="E69" s="11">
        <v>8.2421352051115893E-2</v>
      </c>
      <c r="F69" s="11">
        <v>-12.95515722631959</v>
      </c>
      <c r="G69" s="11">
        <v>1</v>
      </c>
      <c r="H69" s="11">
        <v>4</v>
      </c>
      <c r="I69" s="11">
        <v>2</v>
      </c>
      <c r="J69" s="11">
        <v>22</v>
      </c>
      <c r="K69" s="11">
        <v>1</v>
      </c>
      <c r="L69" s="11">
        <v>5</v>
      </c>
      <c r="M69" s="11">
        <v>3</v>
      </c>
      <c r="N69" s="11">
        <v>1</v>
      </c>
    </row>
    <row r="70" spans="2:14" x14ac:dyDescent="0.55000000000000004">
      <c r="B70" s="11">
        <v>0</v>
      </c>
      <c r="C70" s="11">
        <v>0</v>
      </c>
      <c r="D70" s="11">
        <v>0.98980019783380102</v>
      </c>
      <c r="E70" s="11">
        <v>1.0199802166198951E-2</v>
      </c>
      <c r="F70" s="11">
        <v>-10.246164377989663</v>
      </c>
      <c r="G70" s="11">
        <v>0</v>
      </c>
      <c r="H70" s="11">
        <v>4</v>
      </c>
      <c r="I70" s="11">
        <v>1</v>
      </c>
      <c r="J70" s="11">
        <v>22</v>
      </c>
      <c r="K70" s="11">
        <v>4</v>
      </c>
      <c r="L70" s="11">
        <v>6</v>
      </c>
      <c r="M70" s="11">
        <v>2</v>
      </c>
      <c r="N70" s="11">
        <v>1</v>
      </c>
    </row>
    <row r="71" spans="2:14" x14ac:dyDescent="0.55000000000000004">
      <c r="B71" s="11">
        <v>0</v>
      </c>
      <c r="C71" s="11">
        <v>0</v>
      </c>
      <c r="D71" s="11">
        <v>0.99469584688744828</v>
      </c>
      <c r="E71" s="11">
        <v>5.3041531125516744E-3</v>
      </c>
      <c r="F71" s="11">
        <v>-10.048627408541419</v>
      </c>
      <c r="G71" s="11">
        <v>0</v>
      </c>
      <c r="H71" s="11">
        <v>3</v>
      </c>
      <c r="I71" s="11">
        <v>1</v>
      </c>
      <c r="J71" s="11">
        <v>22</v>
      </c>
      <c r="K71" s="11">
        <v>5</v>
      </c>
      <c r="L71" s="11">
        <v>5</v>
      </c>
      <c r="M71" s="11">
        <v>2</v>
      </c>
      <c r="N71" s="11">
        <v>1</v>
      </c>
    </row>
    <row r="72" spans="2:14" x14ac:dyDescent="0.55000000000000004">
      <c r="B72" s="23">
        <v>0</v>
      </c>
      <c r="C72" s="23">
        <v>1</v>
      </c>
      <c r="D72" s="23">
        <v>0.63889498078110207</v>
      </c>
      <c r="E72" s="23">
        <v>0.36110501921889809</v>
      </c>
      <c r="F72" s="23">
        <v>-11.047908557126007</v>
      </c>
      <c r="G72" s="23">
        <v>0</v>
      </c>
      <c r="H72" s="23">
        <v>5</v>
      </c>
      <c r="I72" s="23">
        <v>1</v>
      </c>
      <c r="J72" s="23">
        <v>22</v>
      </c>
      <c r="K72" s="23">
        <v>6</v>
      </c>
      <c r="L72" s="23">
        <v>5</v>
      </c>
      <c r="M72" s="23">
        <v>4</v>
      </c>
      <c r="N72" s="23">
        <v>1</v>
      </c>
    </row>
    <row r="73" spans="2:14" x14ac:dyDescent="0.55000000000000004">
      <c r="B73" s="11">
        <v>1</v>
      </c>
      <c r="C73" s="11">
        <v>1</v>
      </c>
      <c r="D73" s="11">
        <v>9.2595726772095252E-2</v>
      </c>
      <c r="E73" s="11">
        <v>0.90740427322790485</v>
      </c>
      <c r="F73" s="11">
        <v>-15.264030927248596</v>
      </c>
      <c r="G73" s="11">
        <v>3</v>
      </c>
      <c r="H73" s="11">
        <v>5</v>
      </c>
      <c r="I73" s="11">
        <v>1</v>
      </c>
      <c r="J73" s="11">
        <v>22</v>
      </c>
      <c r="K73" s="11">
        <v>7</v>
      </c>
      <c r="L73" s="11">
        <v>6</v>
      </c>
      <c r="M73" s="11">
        <v>3</v>
      </c>
      <c r="N73" s="11">
        <v>5</v>
      </c>
    </row>
    <row r="74" spans="2:14" x14ac:dyDescent="0.55000000000000004">
      <c r="B74" s="11">
        <v>0</v>
      </c>
      <c r="C74" s="11">
        <v>0</v>
      </c>
      <c r="D74" s="11">
        <v>0.76543768503478826</v>
      </c>
      <c r="E74" s="11">
        <v>0.23456231496521177</v>
      </c>
      <c r="F74" s="11">
        <v>-10.765992751151311</v>
      </c>
      <c r="G74" s="11">
        <v>0</v>
      </c>
      <c r="H74" s="11">
        <v>4</v>
      </c>
      <c r="I74" s="11">
        <v>1</v>
      </c>
      <c r="J74" s="11">
        <v>22</v>
      </c>
      <c r="K74" s="11">
        <v>6</v>
      </c>
      <c r="L74" s="11">
        <v>5</v>
      </c>
      <c r="M74" s="11">
        <v>4</v>
      </c>
      <c r="N74" s="11">
        <v>1</v>
      </c>
    </row>
    <row r="75" spans="2:14" x14ac:dyDescent="0.55000000000000004">
      <c r="B75" s="11">
        <v>0</v>
      </c>
      <c r="C75" s="11">
        <v>0</v>
      </c>
      <c r="D75" s="11">
        <v>0.97557095903096114</v>
      </c>
      <c r="E75" s="11">
        <v>2.4429040969038932E-2</v>
      </c>
      <c r="F75" s="11">
        <v>-15.722372433402162</v>
      </c>
      <c r="G75" s="11">
        <v>3</v>
      </c>
      <c r="H75" s="11">
        <v>1</v>
      </c>
      <c r="I75" s="11">
        <v>1</v>
      </c>
      <c r="J75" s="11">
        <v>22</v>
      </c>
      <c r="K75" s="11">
        <v>4</v>
      </c>
      <c r="L75" s="11">
        <v>1</v>
      </c>
      <c r="M75" s="11">
        <v>1</v>
      </c>
      <c r="N75" s="11">
        <v>1</v>
      </c>
    </row>
    <row r="76" spans="2:14" x14ac:dyDescent="0.55000000000000004">
      <c r="B76" s="11">
        <v>0</v>
      </c>
      <c r="C76" s="11">
        <v>0</v>
      </c>
      <c r="D76" s="11">
        <v>0.98708144376625129</v>
      </c>
      <c r="E76" s="11">
        <v>1.2918556233748772E-2</v>
      </c>
      <c r="F76" s="11">
        <v>-9.972189000738199</v>
      </c>
      <c r="G76" s="11">
        <v>2</v>
      </c>
      <c r="H76" s="11">
        <v>4</v>
      </c>
      <c r="I76" s="11">
        <v>2</v>
      </c>
      <c r="J76" s="11">
        <v>22</v>
      </c>
      <c r="K76" s="11">
        <v>4</v>
      </c>
      <c r="L76" s="11">
        <v>5</v>
      </c>
      <c r="M76" s="11">
        <v>1</v>
      </c>
      <c r="N76" s="11">
        <v>1</v>
      </c>
    </row>
    <row r="77" spans="2:14" x14ac:dyDescent="0.55000000000000004">
      <c r="B77" s="11">
        <v>0</v>
      </c>
      <c r="C77" s="11">
        <v>0</v>
      </c>
      <c r="D77" s="11">
        <v>0.92015101680464528</v>
      </c>
      <c r="E77" s="11">
        <v>7.9848983195354689E-2</v>
      </c>
      <c r="F77" s="11">
        <v>-10.878023283340116</v>
      </c>
      <c r="G77" s="11">
        <v>0</v>
      </c>
      <c r="H77" s="11">
        <v>4</v>
      </c>
      <c r="I77" s="11">
        <v>2</v>
      </c>
      <c r="J77" s="11">
        <v>22</v>
      </c>
      <c r="K77" s="11">
        <v>5</v>
      </c>
      <c r="L77" s="11">
        <v>5</v>
      </c>
      <c r="M77" s="11">
        <v>3</v>
      </c>
      <c r="N77" s="11">
        <v>2</v>
      </c>
    </row>
    <row r="78" spans="2:14" x14ac:dyDescent="0.55000000000000004">
      <c r="B78" s="11">
        <v>0</v>
      </c>
      <c r="C78" s="11">
        <v>0</v>
      </c>
      <c r="D78" s="11">
        <v>0.99386888781617932</v>
      </c>
      <c r="E78" s="11">
        <v>6.1311121838206317E-3</v>
      </c>
      <c r="F78" s="11">
        <v>-12.198892144280393</v>
      </c>
      <c r="G78" s="11">
        <v>2</v>
      </c>
      <c r="H78" s="11">
        <v>4</v>
      </c>
      <c r="I78" s="11">
        <v>3</v>
      </c>
      <c r="J78" s="11">
        <v>22</v>
      </c>
      <c r="K78" s="11">
        <v>4</v>
      </c>
      <c r="L78" s="11">
        <v>4</v>
      </c>
      <c r="M78" s="11">
        <v>2</v>
      </c>
      <c r="N78" s="11">
        <v>1</v>
      </c>
    </row>
    <row r="79" spans="2:14" x14ac:dyDescent="0.55000000000000004">
      <c r="B79" s="11">
        <v>0</v>
      </c>
      <c r="C79" s="11">
        <v>0</v>
      </c>
      <c r="D79" s="11">
        <v>0.97817745676785828</v>
      </c>
      <c r="E79" s="11">
        <v>2.1822543232141719E-2</v>
      </c>
      <c r="F79" s="11">
        <v>-10.904805268121477</v>
      </c>
      <c r="G79" s="11">
        <v>3</v>
      </c>
      <c r="H79" s="11">
        <v>4</v>
      </c>
      <c r="I79" s="11">
        <v>2</v>
      </c>
      <c r="J79" s="11">
        <v>22</v>
      </c>
      <c r="K79" s="11">
        <v>5</v>
      </c>
      <c r="L79" s="11">
        <v>4</v>
      </c>
      <c r="M79" s="11">
        <v>3</v>
      </c>
      <c r="N79" s="11">
        <v>1</v>
      </c>
    </row>
    <row r="80" spans="2:14" x14ac:dyDescent="0.55000000000000004">
      <c r="B80" s="11">
        <v>0</v>
      </c>
      <c r="C80" s="11">
        <v>0</v>
      </c>
      <c r="D80" s="11">
        <v>0.99218437769187562</v>
      </c>
      <c r="E80" s="11">
        <v>7.8156223081244959E-3</v>
      </c>
      <c r="F80" s="11">
        <v>-12.546129624434977</v>
      </c>
      <c r="G80" s="11">
        <v>2</v>
      </c>
      <c r="H80" s="11">
        <v>5</v>
      </c>
      <c r="I80" s="11">
        <v>1</v>
      </c>
      <c r="J80" s="11">
        <v>22</v>
      </c>
      <c r="K80" s="11">
        <v>4</v>
      </c>
      <c r="L80" s="11">
        <v>4</v>
      </c>
      <c r="M80" s="11">
        <v>2</v>
      </c>
      <c r="N80" s="11">
        <v>2</v>
      </c>
    </row>
    <row r="81" spans="2:14" x14ac:dyDescent="0.55000000000000004">
      <c r="B81" s="11">
        <v>0</v>
      </c>
      <c r="C81" s="11">
        <v>0</v>
      </c>
      <c r="D81" s="11">
        <v>0.99894214233268919</v>
      </c>
      <c r="E81" s="11">
        <v>1.0578576673108385E-3</v>
      </c>
      <c r="F81" s="11">
        <v>-11.244516742793905</v>
      </c>
      <c r="G81" s="11">
        <v>1</v>
      </c>
      <c r="H81" s="11">
        <v>3</v>
      </c>
      <c r="I81" s="11">
        <v>2</v>
      </c>
      <c r="J81" s="11">
        <v>22</v>
      </c>
      <c r="K81" s="11">
        <v>4</v>
      </c>
      <c r="L81" s="11">
        <v>4</v>
      </c>
      <c r="M81" s="11">
        <v>1</v>
      </c>
      <c r="N81" s="11">
        <v>1</v>
      </c>
    </row>
    <row r="82" spans="2:14" x14ac:dyDescent="0.55000000000000004">
      <c r="B82" s="11">
        <v>0</v>
      </c>
      <c r="C82" s="11">
        <v>0</v>
      </c>
      <c r="D82" s="11">
        <v>0.92640648274386372</v>
      </c>
      <c r="E82" s="11">
        <v>7.359351725613629E-2</v>
      </c>
      <c r="F82" s="11">
        <v>-11.862331655945194</v>
      </c>
      <c r="G82" s="11">
        <v>1</v>
      </c>
      <c r="H82" s="11">
        <v>4</v>
      </c>
      <c r="I82" s="11">
        <v>1</v>
      </c>
      <c r="J82" s="11">
        <v>22</v>
      </c>
      <c r="K82" s="11">
        <v>6</v>
      </c>
      <c r="L82" s="11">
        <v>6</v>
      </c>
      <c r="M82" s="11">
        <v>2</v>
      </c>
      <c r="N82" s="11">
        <v>2</v>
      </c>
    </row>
    <row r="83" spans="2:14" x14ac:dyDescent="0.55000000000000004">
      <c r="B83" s="23">
        <v>0</v>
      </c>
      <c r="C83" s="23">
        <v>1</v>
      </c>
      <c r="D83" s="23">
        <v>0.62492054941866826</v>
      </c>
      <c r="E83" s="23">
        <v>0.37507945058133191</v>
      </c>
      <c r="F83" s="23">
        <v>-14.409235978226581</v>
      </c>
      <c r="G83" s="23">
        <v>0</v>
      </c>
      <c r="H83" s="23">
        <v>5</v>
      </c>
      <c r="I83" s="23">
        <v>2</v>
      </c>
      <c r="J83" s="23">
        <v>22</v>
      </c>
      <c r="K83" s="23">
        <v>8</v>
      </c>
      <c r="L83" s="23">
        <v>4</v>
      </c>
      <c r="M83" s="23">
        <v>3</v>
      </c>
      <c r="N83" s="23">
        <v>2</v>
      </c>
    </row>
    <row r="84" spans="2:14" x14ac:dyDescent="0.55000000000000004">
      <c r="B84" s="11">
        <v>0</v>
      </c>
      <c r="C84" s="11">
        <v>0</v>
      </c>
      <c r="D84" s="11">
        <v>0.91246273567865921</v>
      </c>
      <c r="E84" s="11">
        <v>8.7537264321340777E-2</v>
      </c>
      <c r="F84" s="11">
        <v>-10.607560708730837</v>
      </c>
      <c r="G84" s="11">
        <v>1</v>
      </c>
      <c r="H84" s="11">
        <v>5</v>
      </c>
      <c r="I84" s="11">
        <v>1</v>
      </c>
      <c r="J84" s="11">
        <v>22</v>
      </c>
      <c r="K84" s="11">
        <v>5</v>
      </c>
      <c r="L84" s="11">
        <v>5</v>
      </c>
      <c r="M84" s="11">
        <v>3</v>
      </c>
      <c r="N84" s="11">
        <v>2</v>
      </c>
    </row>
    <row r="85" spans="2:14" x14ac:dyDescent="0.55000000000000004">
      <c r="B85" s="11">
        <v>1</v>
      </c>
      <c r="C85" s="11">
        <v>1</v>
      </c>
      <c r="D85" s="11">
        <v>6.1492630411452386E-2</v>
      </c>
      <c r="E85" s="11">
        <v>0.93850736958854764</v>
      </c>
      <c r="F85" s="11">
        <v>-16.134279556807815</v>
      </c>
      <c r="G85" s="11">
        <v>1</v>
      </c>
      <c r="H85" s="11">
        <v>6</v>
      </c>
      <c r="I85" s="11">
        <v>5</v>
      </c>
      <c r="J85" s="11">
        <v>22</v>
      </c>
      <c r="K85" s="11">
        <v>8</v>
      </c>
      <c r="L85" s="11">
        <v>5</v>
      </c>
      <c r="M85" s="11">
        <v>4</v>
      </c>
      <c r="N85" s="11">
        <v>1</v>
      </c>
    </row>
    <row r="86" spans="2:14" x14ac:dyDescent="0.55000000000000004">
      <c r="B86" s="11">
        <v>0</v>
      </c>
      <c r="C86" s="11">
        <v>0</v>
      </c>
      <c r="D86" s="11">
        <v>0.62156910783505182</v>
      </c>
      <c r="E86" s="11">
        <v>0.37843089216494807</v>
      </c>
      <c r="F86" s="11">
        <v>-20.109055320833786</v>
      </c>
      <c r="G86" s="11">
        <v>3</v>
      </c>
      <c r="H86" s="11">
        <v>7</v>
      </c>
      <c r="I86" s="11">
        <v>3</v>
      </c>
      <c r="J86" s="11">
        <v>22</v>
      </c>
      <c r="K86" s="11">
        <v>5</v>
      </c>
      <c r="L86" s="11">
        <v>7</v>
      </c>
      <c r="M86" s="11">
        <v>3</v>
      </c>
      <c r="N86" s="11">
        <v>3</v>
      </c>
    </row>
    <row r="87" spans="2:14" x14ac:dyDescent="0.55000000000000004">
      <c r="B87" s="11">
        <v>0</v>
      </c>
      <c r="C87" s="11">
        <v>0</v>
      </c>
      <c r="D87" s="11">
        <v>0.94145582348984358</v>
      </c>
      <c r="E87" s="11">
        <v>5.8544176510156462E-2</v>
      </c>
      <c r="F87" s="11">
        <v>-14.801392271199678</v>
      </c>
      <c r="G87" s="11">
        <v>2</v>
      </c>
      <c r="H87" s="11">
        <v>5</v>
      </c>
      <c r="I87" s="11">
        <v>1</v>
      </c>
      <c r="J87" s="11">
        <v>22</v>
      </c>
      <c r="K87" s="11">
        <v>6</v>
      </c>
      <c r="L87" s="11">
        <v>4</v>
      </c>
      <c r="M87" s="11">
        <v>2</v>
      </c>
      <c r="N87" s="11">
        <v>4</v>
      </c>
    </row>
    <row r="88" spans="2:14" x14ac:dyDescent="0.55000000000000004">
      <c r="B88" s="11">
        <v>0</v>
      </c>
      <c r="C88" s="11">
        <v>0</v>
      </c>
      <c r="D88" s="11">
        <v>0.86143105281277765</v>
      </c>
      <c r="E88" s="11">
        <v>0.13856894718722237</v>
      </c>
      <c r="F88" s="11">
        <v>-10.736482735948462</v>
      </c>
      <c r="G88" s="11">
        <v>0</v>
      </c>
      <c r="H88" s="11">
        <v>4</v>
      </c>
      <c r="I88" s="11">
        <v>2</v>
      </c>
      <c r="J88" s="11">
        <v>22</v>
      </c>
      <c r="K88" s="11">
        <v>6</v>
      </c>
      <c r="L88" s="11">
        <v>6</v>
      </c>
      <c r="M88" s="11">
        <v>3</v>
      </c>
      <c r="N88" s="11">
        <v>1</v>
      </c>
    </row>
    <row r="89" spans="2:14" x14ac:dyDescent="0.55000000000000004">
      <c r="B89" s="11">
        <v>0</v>
      </c>
      <c r="C89" s="11">
        <v>0</v>
      </c>
      <c r="D89" s="11">
        <v>0.89646574672811574</v>
      </c>
      <c r="E89" s="11">
        <v>0.10353425327188423</v>
      </c>
      <c r="F89" s="11">
        <v>-12.984004433083049</v>
      </c>
      <c r="G89" s="11">
        <v>2</v>
      </c>
      <c r="H89" s="11">
        <v>3</v>
      </c>
      <c r="I89" s="11">
        <v>1</v>
      </c>
      <c r="J89" s="11">
        <v>22</v>
      </c>
      <c r="K89" s="11">
        <v>8</v>
      </c>
      <c r="L89" s="11">
        <v>6</v>
      </c>
      <c r="M89" s="11">
        <v>1</v>
      </c>
      <c r="N89" s="11">
        <v>1</v>
      </c>
    </row>
    <row r="90" spans="2:14" x14ac:dyDescent="0.55000000000000004">
      <c r="B90" s="23">
        <v>0</v>
      </c>
      <c r="C90" s="23">
        <v>1</v>
      </c>
      <c r="D90" s="23">
        <v>0.86556206058759022</v>
      </c>
      <c r="E90" s="23">
        <v>0.1344379394124097</v>
      </c>
      <c r="F90" s="23">
        <v>-10.903248746277267</v>
      </c>
      <c r="G90" s="23">
        <v>8</v>
      </c>
      <c r="H90" s="23">
        <v>4</v>
      </c>
      <c r="I90" s="23">
        <v>1</v>
      </c>
      <c r="J90" s="23">
        <v>22</v>
      </c>
      <c r="K90" s="23">
        <v>5</v>
      </c>
      <c r="L90" s="23">
        <v>6</v>
      </c>
      <c r="M90" s="23">
        <v>1</v>
      </c>
      <c r="N90" s="23">
        <v>1</v>
      </c>
    </row>
    <row r="91" spans="2:14" x14ac:dyDescent="0.55000000000000004">
      <c r="B91" s="11">
        <v>0</v>
      </c>
      <c r="C91" s="11">
        <v>0</v>
      </c>
      <c r="D91" s="11">
        <v>0.97099408674283139</v>
      </c>
      <c r="E91" s="11">
        <v>2.9005913257168562E-2</v>
      </c>
      <c r="F91" s="11">
        <v>-11.955796430364973</v>
      </c>
      <c r="G91" s="11">
        <v>2</v>
      </c>
      <c r="H91" s="11">
        <v>4</v>
      </c>
      <c r="I91" s="11">
        <v>2</v>
      </c>
      <c r="J91" s="11">
        <v>22</v>
      </c>
      <c r="K91" s="11">
        <v>5</v>
      </c>
      <c r="L91" s="11">
        <v>4</v>
      </c>
      <c r="M91" s="11">
        <v>3</v>
      </c>
      <c r="N91" s="11">
        <v>2</v>
      </c>
    </row>
    <row r="92" spans="2:14" x14ac:dyDescent="0.55000000000000004">
      <c r="B92" s="11">
        <v>0</v>
      </c>
      <c r="C92" s="11">
        <v>0</v>
      </c>
      <c r="D92" s="11">
        <v>0.98951736716528271</v>
      </c>
      <c r="E92" s="11">
        <v>1.0482632834717244E-2</v>
      </c>
      <c r="F92" s="11">
        <v>-11.419415981962729</v>
      </c>
      <c r="G92" s="11">
        <v>1</v>
      </c>
      <c r="H92" s="11">
        <v>4</v>
      </c>
      <c r="I92" s="11">
        <v>1</v>
      </c>
      <c r="J92" s="11">
        <v>22</v>
      </c>
      <c r="K92" s="11">
        <v>5</v>
      </c>
      <c r="L92" s="11">
        <v>4</v>
      </c>
      <c r="M92" s="11">
        <v>2</v>
      </c>
      <c r="N92" s="11">
        <v>2</v>
      </c>
    </row>
    <row r="93" spans="2:14" x14ac:dyDescent="0.55000000000000004">
      <c r="B93" s="11">
        <v>0</v>
      </c>
      <c r="C93" s="11">
        <v>0</v>
      </c>
      <c r="D93" s="11">
        <v>0.98719183101503882</v>
      </c>
      <c r="E93" s="11">
        <v>1.2808168984961302E-2</v>
      </c>
      <c r="F93" s="11">
        <v>-11.855678991521263</v>
      </c>
      <c r="G93" s="11">
        <v>2</v>
      </c>
      <c r="H93" s="11">
        <v>4</v>
      </c>
      <c r="I93" s="11">
        <v>3</v>
      </c>
      <c r="J93" s="11">
        <v>22</v>
      </c>
      <c r="K93" s="11">
        <v>4</v>
      </c>
      <c r="L93" s="11">
        <v>4</v>
      </c>
      <c r="M93" s="11">
        <v>3</v>
      </c>
      <c r="N93" s="11">
        <v>1</v>
      </c>
    </row>
    <row r="94" spans="2:14" x14ac:dyDescent="0.55000000000000004">
      <c r="B94" s="23">
        <v>0</v>
      </c>
      <c r="C94" s="23">
        <v>1</v>
      </c>
      <c r="D94" s="23">
        <v>0.93012602743106465</v>
      </c>
      <c r="E94" s="23">
        <v>6.9873972568935391E-2</v>
      </c>
      <c r="F94" s="23">
        <v>-9.7341099610062614</v>
      </c>
      <c r="G94" s="23">
        <v>0</v>
      </c>
      <c r="H94" s="23">
        <v>4</v>
      </c>
      <c r="I94" s="23">
        <v>1</v>
      </c>
      <c r="J94" s="23">
        <v>23</v>
      </c>
      <c r="K94" s="23">
        <v>5</v>
      </c>
      <c r="L94" s="23">
        <v>5</v>
      </c>
      <c r="M94" s="23">
        <v>1</v>
      </c>
      <c r="N94" s="23">
        <v>1</v>
      </c>
    </row>
    <row r="95" spans="2:14" x14ac:dyDescent="0.55000000000000004">
      <c r="B95" s="11">
        <v>0</v>
      </c>
      <c r="C95" s="11">
        <v>0</v>
      </c>
      <c r="D95" s="11">
        <v>0.98022966941864675</v>
      </c>
      <c r="E95" s="11">
        <v>1.9770330581353347E-2</v>
      </c>
      <c r="F95" s="11">
        <v>-10.487825301509208</v>
      </c>
      <c r="G95" s="11">
        <v>1</v>
      </c>
      <c r="H95" s="11">
        <v>4</v>
      </c>
      <c r="I95" s="11">
        <v>1</v>
      </c>
      <c r="J95" s="11">
        <v>23</v>
      </c>
      <c r="K95" s="11">
        <v>5</v>
      </c>
      <c r="L95" s="11">
        <v>4</v>
      </c>
      <c r="M95" s="11">
        <v>3</v>
      </c>
      <c r="N95" s="11">
        <v>1</v>
      </c>
    </row>
    <row r="96" spans="2:14" x14ac:dyDescent="0.55000000000000004">
      <c r="B96" s="23">
        <v>1</v>
      </c>
      <c r="C96" s="23">
        <v>0</v>
      </c>
      <c r="D96" s="23">
        <v>0.33089105899580873</v>
      </c>
      <c r="E96" s="23">
        <v>0.66910894100419127</v>
      </c>
      <c r="F96" s="23">
        <v>-14.731594958402148</v>
      </c>
      <c r="G96" s="23">
        <v>4</v>
      </c>
      <c r="H96" s="23">
        <v>4</v>
      </c>
      <c r="I96" s="23">
        <v>1</v>
      </c>
      <c r="J96" s="23">
        <v>23</v>
      </c>
      <c r="K96" s="23">
        <v>7</v>
      </c>
      <c r="L96" s="23">
        <v>5</v>
      </c>
      <c r="M96" s="23">
        <v>3</v>
      </c>
      <c r="N96" s="23">
        <v>3</v>
      </c>
    </row>
    <row r="97" spans="2:14" x14ac:dyDescent="0.55000000000000004">
      <c r="B97" s="11">
        <v>0</v>
      </c>
      <c r="C97" s="11">
        <v>0</v>
      </c>
      <c r="D97" s="11">
        <v>0.96006814658641293</v>
      </c>
      <c r="E97" s="11">
        <v>3.9931853413587085E-2</v>
      </c>
      <c r="F97" s="11">
        <v>-13.799912884014597</v>
      </c>
      <c r="G97" s="11">
        <v>1</v>
      </c>
      <c r="H97" s="11">
        <v>4</v>
      </c>
      <c r="I97" s="11">
        <v>3</v>
      </c>
      <c r="J97" s="11">
        <v>23</v>
      </c>
      <c r="K97" s="11">
        <v>5</v>
      </c>
      <c r="L97" s="11">
        <v>4</v>
      </c>
      <c r="M97" s="11">
        <v>2</v>
      </c>
      <c r="N97" s="11">
        <v>2</v>
      </c>
    </row>
    <row r="98" spans="2:14" x14ac:dyDescent="0.55000000000000004">
      <c r="B98" s="11">
        <v>0</v>
      </c>
      <c r="C98" s="11">
        <v>0</v>
      </c>
      <c r="D98" s="11">
        <v>0.81107758445677325</v>
      </c>
      <c r="E98" s="11">
        <v>0.18892241554322675</v>
      </c>
      <c r="F98" s="11">
        <v>-16.006150133242752</v>
      </c>
      <c r="G98" s="11">
        <v>1</v>
      </c>
      <c r="H98" s="11">
        <v>6</v>
      </c>
      <c r="I98" s="11">
        <v>3</v>
      </c>
      <c r="J98" s="11">
        <v>23</v>
      </c>
      <c r="K98" s="11">
        <v>4</v>
      </c>
      <c r="L98" s="11">
        <v>4</v>
      </c>
      <c r="M98" s="11">
        <v>4</v>
      </c>
      <c r="N98" s="11">
        <v>1</v>
      </c>
    </row>
    <row r="99" spans="2:14" x14ac:dyDescent="0.55000000000000004">
      <c r="B99" s="23">
        <v>0</v>
      </c>
      <c r="C99" s="23">
        <v>1</v>
      </c>
      <c r="D99" s="23">
        <v>0.97869042058336975</v>
      </c>
      <c r="E99" s="23">
        <v>2.1309579416630232E-2</v>
      </c>
      <c r="F99" s="23">
        <v>-12.993162059463389</v>
      </c>
      <c r="G99" s="23">
        <v>3</v>
      </c>
      <c r="H99" s="23">
        <v>3</v>
      </c>
      <c r="I99" s="23">
        <v>3</v>
      </c>
      <c r="J99" s="23">
        <v>23</v>
      </c>
      <c r="K99" s="23">
        <v>5</v>
      </c>
      <c r="L99" s="23">
        <v>5</v>
      </c>
      <c r="M99" s="23">
        <v>2</v>
      </c>
      <c r="N99" s="23">
        <v>1</v>
      </c>
    </row>
    <row r="100" spans="2:14" x14ac:dyDescent="0.55000000000000004">
      <c r="B100" s="11">
        <v>1</v>
      </c>
      <c r="C100" s="11">
        <v>1</v>
      </c>
      <c r="D100" s="11">
        <v>7.9817205281180248E-2</v>
      </c>
      <c r="E100" s="11">
        <v>0.92018279471881981</v>
      </c>
      <c r="F100" s="11">
        <v>-14.590129818429915</v>
      </c>
      <c r="G100" s="11">
        <v>0</v>
      </c>
      <c r="H100" s="11">
        <v>6</v>
      </c>
      <c r="I100" s="11">
        <v>3</v>
      </c>
      <c r="J100" s="11">
        <v>23</v>
      </c>
      <c r="K100" s="11">
        <v>8</v>
      </c>
      <c r="L100" s="11">
        <v>6</v>
      </c>
      <c r="M100" s="11">
        <v>3</v>
      </c>
      <c r="N100" s="11">
        <v>1</v>
      </c>
    </row>
    <row r="101" spans="2:14" x14ac:dyDescent="0.55000000000000004">
      <c r="B101" s="11">
        <v>0</v>
      </c>
      <c r="C101" s="11">
        <v>0</v>
      </c>
      <c r="D101" s="11">
        <v>0.93921192903130946</v>
      </c>
      <c r="E101" s="11">
        <v>6.0788070968690489E-2</v>
      </c>
      <c r="F101" s="11">
        <v>-12.090664975007787</v>
      </c>
      <c r="G101" s="11">
        <v>0</v>
      </c>
      <c r="H101" s="11">
        <v>4</v>
      </c>
      <c r="I101" s="11">
        <v>2</v>
      </c>
      <c r="J101" s="11">
        <v>23</v>
      </c>
      <c r="K101" s="11">
        <v>5</v>
      </c>
      <c r="L101" s="11">
        <v>5</v>
      </c>
      <c r="M101" s="11">
        <v>2</v>
      </c>
      <c r="N101" s="11">
        <v>2</v>
      </c>
    </row>
    <row r="102" spans="2:14" x14ac:dyDescent="0.55000000000000004">
      <c r="B102" s="11">
        <v>0</v>
      </c>
      <c r="C102" s="11">
        <v>0</v>
      </c>
      <c r="D102" s="11">
        <v>0.99176881940161454</v>
      </c>
      <c r="E102" s="11">
        <v>8.2311805983854743E-3</v>
      </c>
      <c r="F102" s="11">
        <v>-13.662068256838062</v>
      </c>
      <c r="G102" s="11">
        <v>2</v>
      </c>
      <c r="H102" s="11">
        <v>3</v>
      </c>
      <c r="I102" s="11">
        <v>1</v>
      </c>
      <c r="J102" s="11">
        <v>23</v>
      </c>
      <c r="K102" s="11">
        <v>4</v>
      </c>
      <c r="L102" s="11">
        <v>1</v>
      </c>
      <c r="M102" s="11">
        <v>1</v>
      </c>
      <c r="N102" s="11">
        <v>1</v>
      </c>
    </row>
    <row r="103" spans="2:14" x14ac:dyDescent="0.55000000000000004">
      <c r="B103" s="11">
        <v>0</v>
      </c>
      <c r="C103" s="11">
        <v>0</v>
      </c>
      <c r="D103" s="11">
        <v>0.99819019538975828</v>
      </c>
      <c r="E103" s="11">
        <v>1.8098046102417984E-3</v>
      </c>
      <c r="F103" s="11">
        <v>-11.599168280873803</v>
      </c>
      <c r="G103" s="11">
        <v>1</v>
      </c>
      <c r="H103" s="11">
        <v>3</v>
      </c>
      <c r="I103" s="11">
        <v>2</v>
      </c>
      <c r="J103" s="11">
        <v>23</v>
      </c>
      <c r="K103" s="11">
        <v>4</v>
      </c>
      <c r="L103" s="11">
        <v>5</v>
      </c>
      <c r="M103" s="11">
        <v>2</v>
      </c>
      <c r="N103" s="11">
        <v>1</v>
      </c>
    </row>
    <row r="104" spans="2:14" x14ac:dyDescent="0.55000000000000004">
      <c r="B104" s="11">
        <v>0</v>
      </c>
      <c r="C104" s="11">
        <v>0</v>
      </c>
      <c r="D104" s="11">
        <v>0.90199359467853468</v>
      </c>
      <c r="E104" s="11">
        <v>9.8006405321465304E-2</v>
      </c>
      <c r="F104" s="11">
        <v>-12.576440228081038</v>
      </c>
      <c r="G104" s="11">
        <v>0</v>
      </c>
      <c r="H104" s="11">
        <v>5</v>
      </c>
      <c r="I104" s="11">
        <v>1</v>
      </c>
      <c r="J104" s="11">
        <v>23</v>
      </c>
      <c r="K104" s="11">
        <v>4</v>
      </c>
      <c r="L104" s="11">
        <v>6</v>
      </c>
      <c r="M104" s="11">
        <v>3</v>
      </c>
      <c r="N104" s="11">
        <v>2</v>
      </c>
    </row>
    <row r="105" spans="2:14" x14ac:dyDescent="0.55000000000000004">
      <c r="B105" s="23">
        <v>1</v>
      </c>
      <c r="C105" s="23">
        <v>0</v>
      </c>
      <c r="D105" s="23">
        <v>0.34505622069144304</v>
      </c>
      <c r="E105" s="23">
        <v>0.65494377930855707</v>
      </c>
      <c r="F105" s="23">
        <v>-13.587477815868008</v>
      </c>
      <c r="G105" s="23">
        <v>0</v>
      </c>
      <c r="H105" s="23">
        <v>5</v>
      </c>
      <c r="I105" s="23">
        <v>3</v>
      </c>
      <c r="J105" s="23">
        <v>23</v>
      </c>
      <c r="K105" s="23">
        <v>6</v>
      </c>
      <c r="L105" s="23">
        <v>6</v>
      </c>
      <c r="M105" s="23">
        <v>3</v>
      </c>
      <c r="N105" s="23">
        <v>2</v>
      </c>
    </row>
    <row r="106" spans="2:14" x14ac:dyDescent="0.55000000000000004">
      <c r="B106" s="11">
        <v>0</v>
      </c>
      <c r="C106" s="11">
        <v>0</v>
      </c>
      <c r="D106" s="11">
        <v>0.99084553921150698</v>
      </c>
      <c r="E106" s="11">
        <v>9.1544607884931472E-3</v>
      </c>
      <c r="F106" s="11">
        <v>-12.165878640151536</v>
      </c>
      <c r="G106" s="11">
        <v>1</v>
      </c>
      <c r="H106" s="11">
        <v>3</v>
      </c>
      <c r="I106" s="11">
        <v>1</v>
      </c>
      <c r="J106" s="11">
        <v>23</v>
      </c>
      <c r="K106" s="11">
        <v>5</v>
      </c>
      <c r="L106" s="11">
        <v>5</v>
      </c>
      <c r="M106" s="11">
        <v>2</v>
      </c>
      <c r="N106" s="11">
        <v>2</v>
      </c>
    </row>
    <row r="107" spans="2:14" x14ac:dyDescent="0.55000000000000004">
      <c r="B107" s="11">
        <v>0</v>
      </c>
      <c r="C107" s="11">
        <v>0</v>
      </c>
      <c r="D107" s="11">
        <v>0.9747916105594151</v>
      </c>
      <c r="E107" s="11">
        <v>2.5208389440584903E-2</v>
      </c>
      <c r="F107" s="11">
        <v>-10.805004159955642</v>
      </c>
      <c r="G107" s="11">
        <v>2</v>
      </c>
      <c r="H107" s="11">
        <v>4</v>
      </c>
      <c r="I107" s="11">
        <v>1</v>
      </c>
      <c r="J107" s="11">
        <v>23</v>
      </c>
      <c r="K107" s="11">
        <v>5</v>
      </c>
      <c r="L107" s="11">
        <v>4</v>
      </c>
      <c r="M107" s="11">
        <v>1</v>
      </c>
      <c r="N107" s="11">
        <v>1</v>
      </c>
    </row>
    <row r="108" spans="2:14" x14ac:dyDescent="0.55000000000000004">
      <c r="B108" s="11">
        <v>0</v>
      </c>
      <c r="C108" s="11">
        <v>0</v>
      </c>
      <c r="D108" s="11">
        <v>0.99049298925433737</v>
      </c>
      <c r="E108" s="11">
        <v>9.5070107456625714E-3</v>
      </c>
      <c r="F108" s="11">
        <v>-11.187980290351991</v>
      </c>
      <c r="G108" s="11">
        <v>2</v>
      </c>
      <c r="H108" s="11">
        <v>4</v>
      </c>
      <c r="I108" s="11">
        <v>2</v>
      </c>
      <c r="J108" s="11">
        <v>23</v>
      </c>
      <c r="K108" s="11">
        <v>4</v>
      </c>
      <c r="L108" s="11">
        <v>5</v>
      </c>
      <c r="M108" s="11">
        <v>2</v>
      </c>
      <c r="N108" s="11">
        <v>1</v>
      </c>
    </row>
    <row r="109" spans="2:14" x14ac:dyDescent="0.55000000000000004">
      <c r="B109" s="11">
        <v>0</v>
      </c>
      <c r="C109" s="11">
        <v>0</v>
      </c>
      <c r="D109" s="11">
        <v>0.96932871855347991</v>
      </c>
      <c r="E109" s="11">
        <v>3.0671281446520017E-2</v>
      </c>
      <c r="F109" s="11">
        <v>-10.652532856412774</v>
      </c>
      <c r="G109" s="11">
        <v>0</v>
      </c>
      <c r="H109" s="11">
        <v>4</v>
      </c>
      <c r="I109" s="11">
        <v>1</v>
      </c>
      <c r="J109" s="11">
        <v>23</v>
      </c>
      <c r="K109" s="11">
        <v>5</v>
      </c>
      <c r="L109" s="11">
        <v>4</v>
      </c>
      <c r="M109" s="11">
        <v>3</v>
      </c>
      <c r="N109" s="11">
        <v>1</v>
      </c>
    </row>
    <row r="110" spans="2:14" x14ac:dyDescent="0.55000000000000004">
      <c r="B110" s="11">
        <v>0</v>
      </c>
      <c r="C110" s="11">
        <v>0</v>
      </c>
      <c r="D110" s="11">
        <v>0.99359191330771168</v>
      </c>
      <c r="E110" s="11">
        <v>6.4080866922883459E-3</v>
      </c>
      <c r="F110" s="11">
        <v>-10.819818704236303</v>
      </c>
      <c r="G110" s="11">
        <v>1</v>
      </c>
      <c r="H110" s="11">
        <v>4</v>
      </c>
      <c r="I110" s="11">
        <v>1</v>
      </c>
      <c r="J110" s="11">
        <v>23</v>
      </c>
      <c r="K110" s="11">
        <v>4</v>
      </c>
      <c r="L110" s="11">
        <v>4</v>
      </c>
      <c r="M110" s="11">
        <v>3</v>
      </c>
      <c r="N110" s="11">
        <v>1</v>
      </c>
    </row>
    <row r="111" spans="2:14" x14ac:dyDescent="0.55000000000000004">
      <c r="B111" s="11">
        <v>0</v>
      </c>
      <c r="C111" s="11">
        <v>0</v>
      </c>
      <c r="D111" s="11">
        <v>0.9020854539266302</v>
      </c>
      <c r="E111" s="11">
        <v>9.7914546073369774E-2</v>
      </c>
      <c r="F111" s="11">
        <v>-14.025948374180581</v>
      </c>
      <c r="G111" s="11">
        <v>1</v>
      </c>
      <c r="H111" s="11">
        <v>3</v>
      </c>
      <c r="I111" s="11">
        <v>3</v>
      </c>
      <c r="J111" s="11">
        <v>23</v>
      </c>
      <c r="K111" s="11">
        <v>6</v>
      </c>
      <c r="L111" s="11">
        <v>5</v>
      </c>
      <c r="M111" s="11">
        <v>3</v>
      </c>
      <c r="N111" s="11">
        <v>2</v>
      </c>
    </row>
    <row r="112" spans="2:14" x14ac:dyDescent="0.55000000000000004">
      <c r="B112" s="11">
        <v>0</v>
      </c>
      <c r="C112" s="11">
        <v>0</v>
      </c>
      <c r="D112" s="11">
        <v>0.98516696331130926</v>
      </c>
      <c r="E112" s="11">
        <v>1.4833036688690862E-2</v>
      </c>
      <c r="F112" s="11">
        <v>-9.9543667753531135</v>
      </c>
      <c r="G112" s="11">
        <v>1</v>
      </c>
      <c r="H112" s="11">
        <v>4</v>
      </c>
      <c r="I112" s="11">
        <v>1</v>
      </c>
      <c r="J112" s="11">
        <v>23</v>
      </c>
      <c r="K112" s="11">
        <v>4</v>
      </c>
      <c r="L112" s="11">
        <v>5</v>
      </c>
      <c r="M112" s="11">
        <v>3</v>
      </c>
      <c r="N112" s="11">
        <v>1</v>
      </c>
    </row>
    <row r="113" spans="2:14" x14ac:dyDescent="0.55000000000000004">
      <c r="B113" s="11">
        <v>0</v>
      </c>
      <c r="C113" s="11">
        <v>0</v>
      </c>
      <c r="D113" s="11">
        <v>0.98081738992003564</v>
      </c>
      <c r="E113" s="11">
        <v>1.9182610079964444E-2</v>
      </c>
      <c r="F113" s="11">
        <v>-10.035057579837829</v>
      </c>
      <c r="G113" s="11">
        <v>2</v>
      </c>
      <c r="H113" s="11">
        <v>4</v>
      </c>
      <c r="I113" s="11">
        <v>1</v>
      </c>
      <c r="J113" s="11">
        <v>24</v>
      </c>
      <c r="K113" s="11">
        <v>4</v>
      </c>
      <c r="L113" s="11">
        <v>5</v>
      </c>
      <c r="M113" s="11">
        <v>3</v>
      </c>
      <c r="N113" s="11">
        <v>1</v>
      </c>
    </row>
    <row r="114" spans="2:14" x14ac:dyDescent="0.55000000000000004">
      <c r="B114" s="23">
        <v>0</v>
      </c>
      <c r="C114" s="23">
        <v>1</v>
      </c>
      <c r="D114" s="23">
        <v>0.9393163282576934</v>
      </c>
      <c r="E114" s="23">
        <v>6.0683671742306662E-2</v>
      </c>
      <c r="F114" s="23">
        <v>-10.917801861963316</v>
      </c>
      <c r="G114" s="23">
        <v>0</v>
      </c>
      <c r="H114" s="23">
        <v>5</v>
      </c>
      <c r="I114" s="23">
        <v>1</v>
      </c>
      <c r="J114" s="23">
        <v>24</v>
      </c>
      <c r="K114" s="23">
        <v>4</v>
      </c>
      <c r="L114" s="23">
        <v>6</v>
      </c>
      <c r="M114" s="23">
        <v>3</v>
      </c>
      <c r="N114" s="23">
        <v>1</v>
      </c>
    </row>
    <row r="115" spans="2:14" x14ac:dyDescent="0.55000000000000004">
      <c r="B115" s="11">
        <v>1</v>
      </c>
      <c r="C115" s="11">
        <v>1</v>
      </c>
      <c r="D115" s="11">
        <v>0.43128259393678153</v>
      </c>
      <c r="E115" s="11">
        <v>0.56871740606321852</v>
      </c>
      <c r="F115" s="11">
        <v>-13.030211385352477</v>
      </c>
      <c r="G115" s="11">
        <v>3</v>
      </c>
      <c r="H115" s="11">
        <v>4</v>
      </c>
      <c r="I115" s="11">
        <v>1</v>
      </c>
      <c r="J115" s="11">
        <v>24</v>
      </c>
      <c r="K115" s="11">
        <v>7</v>
      </c>
      <c r="L115" s="11">
        <v>5</v>
      </c>
      <c r="M115" s="11">
        <v>3</v>
      </c>
      <c r="N115" s="11">
        <v>2</v>
      </c>
    </row>
    <row r="116" spans="2:14" x14ac:dyDescent="0.55000000000000004">
      <c r="B116" s="11">
        <v>0</v>
      </c>
      <c r="C116" s="11">
        <v>0</v>
      </c>
      <c r="D116" s="11">
        <v>0.7463589702643757</v>
      </c>
      <c r="E116" s="11">
        <v>0.25364102973562425</v>
      </c>
      <c r="F116" s="11">
        <v>-16.337368228603353</v>
      </c>
      <c r="G116" s="11">
        <v>0</v>
      </c>
      <c r="H116" s="11">
        <v>6</v>
      </c>
      <c r="I116" s="11">
        <v>2</v>
      </c>
      <c r="J116" s="11">
        <v>24</v>
      </c>
      <c r="K116" s="11">
        <v>6</v>
      </c>
      <c r="L116" s="11">
        <v>6</v>
      </c>
      <c r="M116" s="11">
        <v>5</v>
      </c>
      <c r="N116" s="11">
        <v>1</v>
      </c>
    </row>
    <row r="117" spans="2:14" x14ac:dyDescent="0.55000000000000004">
      <c r="B117" s="11">
        <v>1</v>
      </c>
      <c r="C117" s="11">
        <v>1</v>
      </c>
      <c r="D117" s="11">
        <v>0.3923217957955909</v>
      </c>
      <c r="E117" s="11">
        <v>0.6076782042044091</v>
      </c>
      <c r="F117" s="11">
        <v>-13.866131930185139</v>
      </c>
      <c r="G117" s="11">
        <v>0</v>
      </c>
      <c r="H117" s="11">
        <v>6</v>
      </c>
      <c r="I117" s="11">
        <v>2</v>
      </c>
      <c r="J117" s="11">
        <v>24</v>
      </c>
      <c r="K117" s="11">
        <v>6</v>
      </c>
      <c r="L117" s="11">
        <v>5</v>
      </c>
      <c r="M117" s="11">
        <v>3</v>
      </c>
      <c r="N117" s="11">
        <v>2</v>
      </c>
    </row>
    <row r="118" spans="2:14" x14ac:dyDescent="0.55000000000000004">
      <c r="B118" s="11">
        <v>1</v>
      </c>
      <c r="C118" s="11">
        <v>1</v>
      </c>
      <c r="D118" s="11">
        <v>0.34912931730242075</v>
      </c>
      <c r="E118" s="11">
        <v>0.65087068269757931</v>
      </c>
      <c r="F118" s="11">
        <v>-14.572771915323964</v>
      </c>
      <c r="G118" s="11">
        <v>3</v>
      </c>
      <c r="H118" s="11">
        <v>5</v>
      </c>
      <c r="I118" s="11">
        <v>2</v>
      </c>
      <c r="J118" s="11">
        <v>24</v>
      </c>
      <c r="K118" s="11">
        <v>7</v>
      </c>
      <c r="L118" s="11">
        <v>4</v>
      </c>
      <c r="M118" s="11">
        <v>4</v>
      </c>
      <c r="N118" s="11">
        <v>1</v>
      </c>
    </row>
    <row r="119" spans="2:14" x14ac:dyDescent="0.55000000000000004">
      <c r="B119" s="11">
        <v>0</v>
      </c>
      <c r="C119" s="11">
        <v>0</v>
      </c>
      <c r="D119" s="11">
        <v>0.64847683196990347</v>
      </c>
      <c r="E119" s="11">
        <v>0.35152316803009653</v>
      </c>
      <c r="F119" s="11">
        <v>-12.273578091806815</v>
      </c>
      <c r="G119" s="11">
        <v>0</v>
      </c>
      <c r="H119" s="11">
        <v>6</v>
      </c>
      <c r="I119" s="11">
        <v>1</v>
      </c>
      <c r="J119" s="11">
        <v>24</v>
      </c>
      <c r="K119" s="11">
        <v>5</v>
      </c>
      <c r="L119" s="11">
        <v>6</v>
      </c>
      <c r="M119" s="11">
        <v>3</v>
      </c>
      <c r="N119" s="11">
        <v>1</v>
      </c>
    </row>
    <row r="120" spans="2:14" x14ac:dyDescent="0.55000000000000004">
      <c r="B120" s="11">
        <v>0</v>
      </c>
      <c r="C120" s="11">
        <v>0</v>
      </c>
      <c r="D120" s="11">
        <v>0.99682263858289899</v>
      </c>
      <c r="E120" s="11">
        <v>3.1773614171010304E-3</v>
      </c>
      <c r="F120" s="11">
        <v>-11.764516915131162</v>
      </c>
      <c r="G120" s="11">
        <v>2</v>
      </c>
      <c r="H120" s="11">
        <v>3</v>
      </c>
      <c r="I120" s="11">
        <v>1</v>
      </c>
      <c r="J120" s="11">
        <v>24</v>
      </c>
      <c r="K120" s="11">
        <v>4</v>
      </c>
      <c r="L120" s="11">
        <v>6</v>
      </c>
      <c r="M120" s="11">
        <v>2</v>
      </c>
      <c r="N120" s="11">
        <v>1</v>
      </c>
    </row>
    <row r="121" spans="2:14" x14ac:dyDescent="0.55000000000000004">
      <c r="B121" s="11">
        <v>0</v>
      </c>
      <c r="C121" s="11">
        <v>0</v>
      </c>
      <c r="D121" s="11">
        <v>0.84724763220759813</v>
      </c>
      <c r="E121" s="11">
        <v>0.15275236779240187</v>
      </c>
      <c r="F121" s="11">
        <v>-16.90024989414173</v>
      </c>
      <c r="G121" s="11">
        <v>1</v>
      </c>
      <c r="H121" s="11">
        <v>4</v>
      </c>
      <c r="I121" s="11">
        <v>2</v>
      </c>
      <c r="J121" s="11">
        <v>24</v>
      </c>
      <c r="K121" s="11">
        <v>8</v>
      </c>
      <c r="L121" s="11">
        <v>4</v>
      </c>
      <c r="M121" s="11">
        <v>2</v>
      </c>
      <c r="N121" s="11">
        <v>4</v>
      </c>
    </row>
    <row r="122" spans="2:14" x14ac:dyDescent="0.55000000000000004">
      <c r="B122" s="23">
        <v>0</v>
      </c>
      <c r="C122" s="23">
        <v>1</v>
      </c>
      <c r="D122" s="23">
        <v>0.68511746680033714</v>
      </c>
      <c r="E122" s="23">
        <v>0.31488253319966281</v>
      </c>
      <c r="F122" s="23">
        <v>-14.386800607172223</v>
      </c>
      <c r="G122" s="23">
        <v>1</v>
      </c>
      <c r="H122" s="23">
        <v>5</v>
      </c>
      <c r="I122" s="23">
        <v>2</v>
      </c>
      <c r="J122" s="23">
        <v>24</v>
      </c>
      <c r="K122" s="23">
        <v>6</v>
      </c>
      <c r="L122" s="23">
        <v>4</v>
      </c>
      <c r="M122" s="23">
        <v>4</v>
      </c>
      <c r="N122" s="23">
        <v>2</v>
      </c>
    </row>
    <row r="123" spans="2:14" x14ac:dyDescent="0.55000000000000004">
      <c r="B123" s="11">
        <v>0</v>
      </c>
      <c r="C123" s="11">
        <v>0</v>
      </c>
      <c r="D123" s="11">
        <v>0.65196970189258108</v>
      </c>
      <c r="E123" s="11">
        <v>0.34803029810741881</v>
      </c>
      <c r="F123" s="11">
        <v>-13.982462208920847</v>
      </c>
      <c r="G123" s="11">
        <v>0</v>
      </c>
      <c r="H123" s="11">
        <v>4</v>
      </c>
      <c r="I123" s="11">
        <v>2</v>
      </c>
      <c r="J123" s="11">
        <v>24</v>
      </c>
      <c r="K123" s="11">
        <v>6</v>
      </c>
      <c r="L123" s="11">
        <v>6</v>
      </c>
      <c r="M123" s="11">
        <v>3</v>
      </c>
      <c r="N123" s="11">
        <v>3</v>
      </c>
    </row>
    <row r="124" spans="2:14" x14ac:dyDescent="0.55000000000000004">
      <c r="B124" s="11">
        <v>0</v>
      </c>
      <c r="C124" s="11">
        <v>0</v>
      </c>
      <c r="D124" s="11">
        <v>0.98349993023688775</v>
      </c>
      <c r="E124" s="11">
        <v>1.6500069763112343E-2</v>
      </c>
      <c r="F124" s="11">
        <v>-10.223446264752903</v>
      </c>
      <c r="G124" s="11">
        <v>1</v>
      </c>
      <c r="H124" s="11">
        <v>4</v>
      </c>
      <c r="I124" s="11">
        <v>2</v>
      </c>
      <c r="J124" s="11">
        <v>24</v>
      </c>
      <c r="K124" s="11">
        <v>4</v>
      </c>
      <c r="L124" s="11">
        <v>5</v>
      </c>
      <c r="M124" s="11">
        <v>1</v>
      </c>
      <c r="N124" s="11">
        <v>1</v>
      </c>
    </row>
    <row r="125" spans="2:14" x14ac:dyDescent="0.55000000000000004">
      <c r="B125" s="11">
        <v>0</v>
      </c>
      <c r="C125" s="11">
        <v>0</v>
      </c>
      <c r="D125" s="11">
        <v>0.89172403093194885</v>
      </c>
      <c r="E125" s="11">
        <v>0.10827596906805127</v>
      </c>
      <c r="F125" s="11">
        <v>-10.833473344941515</v>
      </c>
      <c r="G125" s="11">
        <v>1</v>
      </c>
      <c r="H125" s="11">
        <v>4</v>
      </c>
      <c r="I125" s="11">
        <v>3</v>
      </c>
      <c r="J125" s="11">
        <v>24</v>
      </c>
      <c r="K125" s="11">
        <v>5</v>
      </c>
      <c r="L125" s="11">
        <v>5</v>
      </c>
      <c r="M125" s="11">
        <v>3</v>
      </c>
      <c r="N125" s="11">
        <v>1</v>
      </c>
    </row>
    <row r="126" spans="2:14" x14ac:dyDescent="0.55000000000000004">
      <c r="B126" s="11">
        <v>0</v>
      </c>
      <c r="C126" s="11">
        <v>0</v>
      </c>
      <c r="D126" s="11">
        <v>0.97435263200670552</v>
      </c>
      <c r="E126" s="11">
        <v>2.5647367993294434E-2</v>
      </c>
      <c r="F126" s="11">
        <v>-10.593758376821926</v>
      </c>
      <c r="G126" s="11">
        <v>5</v>
      </c>
      <c r="H126" s="11">
        <v>4</v>
      </c>
      <c r="I126" s="11">
        <v>1</v>
      </c>
      <c r="J126" s="11">
        <v>24</v>
      </c>
      <c r="K126" s="11">
        <v>4</v>
      </c>
      <c r="L126" s="11">
        <v>5</v>
      </c>
      <c r="M126" s="11">
        <v>3</v>
      </c>
      <c r="N126" s="11">
        <v>1</v>
      </c>
    </row>
    <row r="127" spans="2:14" x14ac:dyDescent="0.55000000000000004">
      <c r="B127" s="11">
        <v>0</v>
      </c>
      <c r="C127" s="11">
        <v>0</v>
      </c>
      <c r="D127" s="11">
        <v>0.90307526181799613</v>
      </c>
      <c r="E127" s="11">
        <v>9.6924738182003853E-2</v>
      </c>
      <c r="F127" s="11">
        <v>-10.219956545969392</v>
      </c>
      <c r="G127" s="11">
        <v>4</v>
      </c>
      <c r="H127" s="11">
        <v>4</v>
      </c>
      <c r="I127" s="11">
        <v>1</v>
      </c>
      <c r="J127" s="11">
        <v>24</v>
      </c>
      <c r="K127" s="11">
        <v>5</v>
      </c>
      <c r="L127" s="11">
        <v>5</v>
      </c>
      <c r="M127" s="11">
        <v>1</v>
      </c>
      <c r="N127" s="11">
        <v>1</v>
      </c>
    </row>
    <row r="128" spans="2:14" x14ac:dyDescent="0.55000000000000004">
      <c r="B128" s="11">
        <v>1</v>
      </c>
      <c r="C128" s="11">
        <v>1</v>
      </c>
      <c r="D128" s="11">
        <v>0.16576930555054584</v>
      </c>
      <c r="E128" s="11">
        <v>0.83423069444945419</v>
      </c>
      <c r="F128" s="11">
        <v>-15.268097948288451</v>
      </c>
      <c r="G128" s="11">
        <v>0</v>
      </c>
      <c r="H128" s="11">
        <v>6</v>
      </c>
      <c r="I128" s="11">
        <v>1</v>
      </c>
      <c r="J128" s="11">
        <v>24</v>
      </c>
      <c r="K128" s="11">
        <v>6</v>
      </c>
      <c r="L128" s="11">
        <v>5</v>
      </c>
      <c r="M128" s="11">
        <v>4</v>
      </c>
      <c r="N128" s="11">
        <v>3</v>
      </c>
    </row>
    <row r="129" spans="2:14" x14ac:dyDescent="0.55000000000000004">
      <c r="B129" s="11">
        <v>0</v>
      </c>
      <c r="C129" s="11">
        <v>0</v>
      </c>
      <c r="D129" s="11">
        <v>0.92854665935688585</v>
      </c>
      <c r="E129" s="11">
        <v>7.1453340643114135E-2</v>
      </c>
      <c r="F129" s="11">
        <v>-11.616911754499702</v>
      </c>
      <c r="G129" s="11">
        <v>3</v>
      </c>
      <c r="H129" s="11">
        <v>4</v>
      </c>
      <c r="I129" s="11">
        <v>1</v>
      </c>
      <c r="J129" s="11">
        <v>24</v>
      </c>
      <c r="K129" s="11">
        <v>6</v>
      </c>
      <c r="L129" s="11">
        <v>4</v>
      </c>
      <c r="M129" s="11">
        <v>1</v>
      </c>
      <c r="N129" s="11">
        <v>1</v>
      </c>
    </row>
    <row r="130" spans="2:14" x14ac:dyDescent="0.55000000000000004">
      <c r="B130" s="11">
        <v>0</v>
      </c>
      <c r="C130" s="11">
        <v>0</v>
      </c>
      <c r="D130" s="11">
        <v>0.97047179026578501</v>
      </c>
      <c r="E130" s="11">
        <v>2.9528209734214984E-2</v>
      </c>
      <c r="F130" s="11">
        <v>-10.692937262092427</v>
      </c>
      <c r="G130" s="11">
        <v>1</v>
      </c>
      <c r="H130" s="11">
        <v>5</v>
      </c>
      <c r="I130" s="11">
        <v>2</v>
      </c>
      <c r="J130" s="11">
        <v>24</v>
      </c>
      <c r="K130" s="11">
        <v>4</v>
      </c>
      <c r="L130" s="11">
        <v>5</v>
      </c>
      <c r="M130" s="11">
        <v>3</v>
      </c>
      <c r="N130" s="11">
        <v>1</v>
      </c>
    </row>
    <row r="131" spans="2:14" x14ac:dyDescent="0.55000000000000004">
      <c r="B131" s="11">
        <v>0</v>
      </c>
      <c r="C131" s="11">
        <v>0</v>
      </c>
      <c r="D131" s="11">
        <v>0.93082316764807604</v>
      </c>
      <c r="E131" s="11">
        <v>6.9176832351924081E-2</v>
      </c>
      <c r="F131" s="11">
        <v>-14.837730704301871</v>
      </c>
      <c r="G131" s="11">
        <v>2</v>
      </c>
      <c r="H131" s="11">
        <v>5</v>
      </c>
      <c r="I131" s="11">
        <v>1</v>
      </c>
      <c r="J131" s="11">
        <v>24</v>
      </c>
      <c r="K131" s="11">
        <v>5</v>
      </c>
      <c r="L131" s="11">
        <v>6</v>
      </c>
      <c r="M131" s="11">
        <v>5</v>
      </c>
      <c r="N131" s="11">
        <v>2</v>
      </c>
    </row>
    <row r="132" spans="2:14" x14ac:dyDescent="0.55000000000000004">
      <c r="B132" s="11">
        <v>0</v>
      </c>
      <c r="C132" s="11">
        <v>0</v>
      </c>
      <c r="D132" s="11">
        <v>0.96589915557498562</v>
      </c>
      <c r="E132" s="11">
        <v>3.410084442501439E-2</v>
      </c>
      <c r="F132" s="11">
        <v>-10.874018185552417</v>
      </c>
      <c r="G132" s="11">
        <v>1</v>
      </c>
      <c r="H132" s="11">
        <v>4</v>
      </c>
      <c r="I132" s="11">
        <v>2</v>
      </c>
      <c r="J132" s="11">
        <v>24</v>
      </c>
      <c r="K132" s="11">
        <v>5</v>
      </c>
      <c r="L132" s="11">
        <v>6</v>
      </c>
      <c r="M132" s="11">
        <v>2</v>
      </c>
      <c r="N132" s="11">
        <v>1</v>
      </c>
    </row>
    <row r="133" spans="2:14" x14ac:dyDescent="0.55000000000000004">
      <c r="B133" s="11">
        <v>0</v>
      </c>
      <c r="C133" s="11">
        <v>0</v>
      </c>
      <c r="D133" s="11">
        <v>0.97282469537060856</v>
      </c>
      <c r="E133" s="11">
        <v>2.7175304629391505E-2</v>
      </c>
      <c r="F133" s="11">
        <v>-12.726176566512979</v>
      </c>
      <c r="G133" s="11">
        <v>3</v>
      </c>
      <c r="H133" s="11">
        <v>4</v>
      </c>
      <c r="I133" s="11">
        <v>1</v>
      </c>
      <c r="J133" s="11">
        <v>24</v>
      </c>
      <c r="K133" s="11">
        <v>5</v>
      </c>
      <c r="L133" s="11">
        <v>4</v>
      </c>
      <c r="M133" s="11">
        <v>2</v>
      </c>
      <c r="N133" s="11">
        <v>2</v>
      </c>
    </row>
    <row r="134" spans="2:14" x14ac:dyDescent="0.55000000000000004">
      <c r="B134" s="11">
        <v>0</v>
      </c>
      <c r="C134" s="11">
        <v>0</v>
      </c>
      <c r="D134" s="11">
        <v>0.69358364741293199</v>
      </c>
      <c r="E134" s="11">
        <v>0.30641635258706795</v>
      </c>
      <c r="F134" s="11">
        <v>-11.153993555397278</v>
      </c>
      <c r="G134" s="11">
        <v>4</v>
      </c>
      <c r="H134" s="11">
        <v>5</v>
      </c>
      <c r="I134" s="11">
        <v>1</v>
      </c>
      <c r="J134" s="11">
        <v>24</v>
      </c>
      <c r="K134" s="11">
        <v>6</v>
      </c>
      <c r="L134" s="11">
        <v>5</v>
      </c>
      <c r="M134" s="11">
        <v>1</v>
      </c>
      <c r="N134" s="11">
        <v>1</v>
      </c>
    </row>
    <row r="135" spans="2:14" x14ac:dyDescent="0.55000000000000004">
      <c r="B135" s="11">
        <v>0</v>
      </c>
      <c r="C135" s="11">
        <v>0</v>
      </c>
      <c r="D135" s="11">
        <v>0.58507429276209888</v>
      </c>
      <c r="E135" s="11">
        <v>0.41492570723790112</v>
      </c>
      <c r="F135" s="11">
        <v>-15.562509283556231</v>
      </c>
      <c r="G135" s="11">
        <v>3</v>
      </c>
      <c r="H135" s="11">
        <v>4</v>
      </c>
      <c r="I135" s="11">
        <v>1</v>
      </c>
      <c r="J135" s="11">
        <v>24</v>
      </c>
      <c r="K135" s="11">
        <v>7</v>
      </c>
      <c r="L135" s="11">
        <v>5</v>
      </c>
      <c r="M135" s="11">
        <v>2</v>
      </c>
      <c r="N135" s="11">
        <v>4</v>
      </c>
    </row>
    <row r="136" spans="2:14" x14ac:dyDescent="0.55000000000000004">
      <c r="B136" s="11">
        <v>1</v>
      </c>
      <c r="C136" s="11">
        <v>1</v>
      </c>
      <c r="D136" s="11">
        <v>0.11470446677877491</v>
      </c>
      <c r="E136" s="11">
        <v>0.88529553322122512</v>
      </c>
      <c r="F136" s="11">
        <v>-15.009407771383803</v>
      </c>
      <c r="G136" s="11">
        <v>2</v>
      </c>
      <c r="H136" s="11">
        <v>6</v>
      </c>
      <c r="I136" s="11">
        <v>2</v>
      </c>
      <c r="J136" s="11">
        <v>24</v>
      </c>
      <c r="K136" s="11">
        <v>7</v>
      </c>
      <c r="L136" s="11">
        <v>6</v>
      </c>
      <c r="M136" s="11">
        <v>3</v>
      </c>
      <c r="N136" s="11">
        <v>2</v>
      </c>
    </row>
    <row r="137" spans="2:14" x14ac:dyDescent="0.55000000000000004">
      <c r="B137" s="11">
        <v>1</v>
      </c>
      <c r="C137" s="11">
        <v>1</v>
      </c>
      <c r="D137" s="11">
        <v>1.4729700053697631E-2</v>
      </c>
      <c r="E137" s="11">
        <v>0.98527029994630233</v>
      </c>
      <c r="F137" s="11">
        <v>-16.960560295341104</v>
      </c>
      <c r="G137" s="11">
        <v>0</v>
      </c>
      <c r="H137" s="11">
        <v>6</v>
      </c>
      <c r="I137" s="11">
        <v>7</v>
      </c>
      <c r="J137" s="11">
        <v>25</v>
      </c>
      <c r="K137" s="11">
        <v>8</v>
      </c>
      <c r="L137" s="11">
        <v>5</v>
      </c>
      <c r="M137" s="11">
        <v>4</v>
      </c>
      <c r="N137" s="11">
        <v>1</v>
      </c>
    </row>
    <row r="138" spans="2:14" x14ac:dyDescent="0.55000000000000004">
      <c r="B138" s="11">
        <v>0</v>
      </c>
      <c r="C138" s="11">
        <v>0</v>
      </c>
      <c r="D138" s="11">
        <v>0.9973502000533726</v>
      </c>
      <c r="E138" s="11">
        <v>2.6497999466273568E-3</v>
      </c>
      <c r="F138" s="11">
        <v>-10.887002606949391</v>
      </c>
      <c r="G138" s="11">
        <v>1</v>
      </c>
      <c r="H138" s="11">
        <v>3</v>
      </c>
      <c r="I138" s="11">
        <v>1</v>
      </c>
      <c r="J138" s="11">
        <v>25</v>
      </c>
      <c r="K138" s="11">
        <v>4</v>
      </c>
      <c r="L138" s="11">
        <v>5</v>
      </c>
      <c r="M138" s="11">
        <v>2</v>
      </c>
      <c r="N138" s="11">
        <v>1</v>
      </c>
    </row>
    <row r="139" spans="2:14" x14ac:dyDescent="0.55000000000000004">
      <c r="B139" s="11">
        <v>0</v>
      </c>
      <c r="C139" s="11">
        <v>0</v>
      </c>
      <c r="D139" s="11">
        <v>0.9364253254564372</v>
      </c>
      <c r="E139" s="11">
        <v>6.3574674543562845E-2</v>
      </c>
      <c r="F139" s="11">
        <v>-10.379620682364402</v>
      </c>
      <c r="G139" s="11">
        <v>0</v>
      </c>
      <c r="H139" s="11">
        <v>5</v>
      </c>
      <c r="I139" s="11">
        <v>1</v>
      </c>
      <c r="J139" s="11">
        <v>25</v>
      </c>
      <c r="K139" s="11">
        <v>4</v>
      </c>
      <c r="L139" s="11">
        <v>5</v>
      </c>
      <c r="M139" s="11">
        <v>3</v>
      </c>
      <c r="N139" s="11">
        <v>1</v>
      </c>
    </row>
    <row r="140" spans="2:14" x14ac:dyDescent="0.55000000000000004">
      <c r="B140" s="11">
        <v>1</v>
      </c>
      <c r="C140" s="11">
        <v>1</v>
      </c>
      <c r="D140" s="11">
        <v>0.31473618721139118</v>
      </c>
      <c r="E140" s="11">
        <v>0.68526381278860893</v>
      </c>
      <c r="F140" s="11">
        <v>-13.872909465688526</v>
      </c>
      <c r="G140" s="11">
        <v>0</v>
      </c>
      <c r="H140" s="11">
        <v>5</v>
      </c>
      <c r="I140" s="11">
        <v>3</v>
      </c>
      <c r="J140" s="11">
        <v>25</v>
      </c>
      <c r="K140" s="11">
        <v>6</v>
      </c>
      <c r="L140" s="11">
        <v>1</v>
      </c>
      <c r="M140" s="11">
        <v>1</v>
      </c>
      <c r="N140" s="11">
        <v>1</v>
      </c>
    </row>
    <row r="141" spans="2:14" x14ac:dyDescent="0.55000000000000004">
      <c r="B141" s="23">
        <v>0</v>
      </c>
      <c r="C141" s="23">
        <v>1</v>
      </c>
      <c r="D141" s="23">
        <v>0.65299420760617588</v>
      </c>
      <c r="E141" s="23">
        <v>0.34700579239382412</v>
      </c>
      <c r="F141" s="23">
        <v>-11.255709269611931</v>
      </c>
      <c r="G141" s="23">
        <v>0</v>
      </c>
      <c r="H141" s="23">
        <v>5</v>
      </c>
      <c r="I141" s="23">
        <v>3</v>
      </c>
      <c r="J141" s="23">
        <v>25</v>
      </c>
      <c r="K141" s="23">
        <v>5</v>
      </c>
      <c r="L141" s="23">
        <v>5</v>
      </c>
      <c r="M141" s="23">
        <v>3</v>
      </c>
      <c r="N141" s="23">
        <v>1</v>
      </c>
    </row>
    <row r="142" spans="2:14" x14ac:dyDescent="0.55000000000000004">
      <c r="B142" s="11">
        <v>0</v>
      </c>
      <c r="C142" s="11">
        <v>0</v>
      </c>
      <c r="D142" s="11">
        <v>0.99401132112222457</v>
      </c>
      <c r="E142" s="11">
        <v>5.9886788777754503E-3</v>
      </c>
      <c r="F142" s="11">
        <v>-11.337138786171653</v>
      </c>
      <c r="G142" s="11">
        <v>2</v>
      </c>
      <c r="H142" s="11">
        <v>4</v>
      </c>
      <c r="I142" s="11">
        <v>1</v>
      </c>
      <c r="J142" s="11">
        <v>25</v>
      </c>
      <c r="K142" s="11">
        <v>4</v>
      </c>
      <c r="L142" s="11">
        <v>4</v>
      </c>
      <c r="M142" s="11">
        <v>2</v>
      </c>
      <c r="N142" s="11">
        <v>1</v>
      </c>
    </row>
    <row r="143" spans="2:14" x14ac:dyDescent="0.55000000000000004">
      <c r="B143" s="11">
        <v>1</v>
      </c>
      <c r="C143" s="11">
        <v>1</v>
      </c>
      <c r="D143" s="11">
        <v>4.1326785387505085E-3</v>
      </c>
      <c r="E143" s="11">
        <v>0.99586732146124957</v>
      </c>
      <c r="F143" s="11">
        <v>-18.562988992813608</v>
      </c>
      <c r="G143" s="11">
        <v>3</v>
      </c>
      <c r="H143" s="11">
        <v>5</v>
      </c>
      <c r="I143" s="11">
        <v>8</v>
      </c>
      <c r="J143" s="11">
        <v>25</v>
      </c>
      <c r="K143" s="11">
        <v>7</v>
      </c>
      <c r="L143" s="11">
        <v>6</v>
      </c>
      <c r="M143" s="11">
        <v>4</v>
      </c>
      <c r="N143" s="11">
        <v>5</v>
      </c>
    </row>
    <row r="144" spans="2:14" x14ac:dyDescent="0.55000000000000004">
      <c r="B144" s="11">
        <v>0</v>
      </c>
      <c r="C144" s="11">
        <v>0</v>
      </c>
      <c r="D144" s="11">
        <v>0.82432978313139094</v>
      </c>
      <c r="E144" s="11">
        <v>0.17567021686860915</v>
      </c>
      <c r="F144" s="11">
        <v>-12.284529357067159</v>
      </c>
      <c r="G144" s="11">
        <v>2</v>
      </c>
      <c r="H144" s="11">
        <v>5</v>
      </c>
      <c r="I144" s="11">
        <v>1</v>
      </c>
      <c r="J144" s="11">
        <v>25</v>
      </c>
      <c r="K144" s="11">
        <v>5</v>
      </c>
      <c r="L144" s="11">
        <v>4</v>
      </c>
      <c r="M144" s="11">
        <v>4</v>
      </c>
      <c r="N144" s="11">
        <v>1</v>
      </c>
    </row>
    <row r="145" spans="2:14" x14ac:dyDescent="0.55000000000000004">
      <c r="B145" s="11">
        <v>0</v>
      </c>
      <c r="C145" s="11">
        <v>0</v>
      </c>
      <c r="D145" s="11">
        <v>0.98941936582057388</v>
      </c>
      <c r="E145" s="11">
        <v>1.0580634179426221E-2</v>
      </c>
      <c r="F145" s="11">
        <v>-14.574128920612068</v>
      </c>
      <c r="G145" s="11">
        <v>1</v>
      </c>
      <c r="H145" s="11">
        <v>3</v>
      </c>
      <c r="I145" s="11">
        <v>5</v>
      </c>
      <c r="J145" s="11">
        <v>25</v>
      </c>
      <c r="K145" s="11">
        <v>4</v>
      </c>
      <c r="L145" s="11">
        <v>5</v>
      </c>
      <c r="M145" s="11">
        <v>2</v>
      </c>
      <c r="N145" s="11">
        <v>1</v>
      </c>
    </row>
    <row r="146" spans="2:14" x14ac:dyDescent="0.55000000000000004">
      <c r="B146" s="11">
        <v>0</v>
      </c>
      <c r="C146" s="11">
        <v>0</v>
      </c>
      <c r="D146" s="11">
        <v>0.95270264247671088</v>
      </c>
      <c r="E146" s="11">
        <v>4.7297357523289181E-2</v>
      </c>
      <c r="F146" s="11">
        <v>-18.333436232364615</v>
      </c>
      <c r="G146" s="11">
        <v>2</v>
      </c>
      <c r="H146" s="11">
        <v>4</v>
      </c>
      <c r="I146" s="11">
        <v>6</v>
      </c>
      <c r="J146" s="11">
        <v>25</v>
      </c>
      <c r="K146" s="11">
        <v>6</v>
      </c>
      <c r="L146" s="11">
        <v>4</v>
      </c>
      <c r="M146" s="11">
        <v>2</v>
      </c>
      <c r="N146" s="11">
        <v>3</v>
      </c>
    </row>
    <row r="147" spans="2:14" x14ac:dyDescent="0.55000000000000004">
      <c r="B147" s="11">
        <v>0</v>
      </c>
      <c r="C147" s="11">
        <v>0</v>
      </c>
      <c r="D147" s="11">
        <v>0.99023631148630642</v>
      </c>
      <c r="E147" s="11">
        <v>9.7636885136936045E-3</v>
      </c>
      <c r="F147" s="11">
        <v>-11.797911189239031</v>
      </c>
      <c r="G147" s="11">
        <v>3</v>
      </c>
      <c r="H147" s="11">
        <v>3</v>
      </c>
      <c r="I147" s="11">
        <v>2</v>
      </c>
      <c r="J147" s="11">
        <v>25</v>
      </c>
      <c r="K147" s="11">
        <v>4</v>
      </c>
      <c r="L147" s="11">
        <v>5</v>
      </c>
      <c r="M147" s="11">
        <v>1</v>
      </c>
      <c r="N147" s="11">
        <v>1</v>
      </c>
    </row>
    <row r="148" spans="2:14" x14ac:dyDescent="0.55000000000000004">
      <c r="B148" s="11">
        <v>1</v>
      </c>
      <c r="C148" s="11">
        <v>1</v>
      </c>
      <c r="D148" s="11">
        <v>0.34094231215720699</v>
      </c>
      <c r="E148" s="11">
        <v>0.65905768784279295</v>
      </c>
      <c r="F148" s="11">
        <v>-12.199422766033697</v>
      </c>
      <c r="G148" s="11">
        <v>3</v>
      </c>
      <c r="H148" s="11">
        <v>5</v>
      </c>
      <c r="I148" s="11">
        <v>1</v>
      </c>
      <c r="J148" s="11">
        <v>25</v>
      </c>
      <c r="K148" s="11">
        <v>8</v>
      </c>
      <c r="L148" s="11">
        <v>5</v>
      </c>
      <c r="M148" s="11">
        <v>3</v>
      </c>
      <c r="N148" s="11">
        <v>1</v>
      </c>
    </row>
    <row r="149" spans="2:14" x14ac:dyDescent="0.55000000000000004">
      <c r="B149" s="11">
        <v>0</v>
      </c>
      <c r="C149" s="11">
        <v>0</v>
      </c>
      <c r="D149" s="11">
        <v>0.94441504199735959</v>
      </c>
      <c r="E149" s="11">
        <v>5.5584958002640392E-2</v>
      </c>
      <c r="F149" s="11">
        <v>-15.833016111089846</v>
      </c>
      <c r="G149" s="11">
        <v>0</v>
      </c>
      <c r="H149" s="11">
        <v>1</v>
      </c>
      <c r="I149" s="11">
        <v>1</v>
      </c>
      <c r="J149" s="11">
        <v>25</v>
      </c>
      <c r="K149" s="11">
        <v>4</v>
      </c>
      <c r="L149" s="11">
        <v>1</v>
      </c>
      <c r="M149" s="11">
        <v>1</v>
      </c>
      <c r="N149" s="11">
        <v>1</v>
      </c>
    </row>
    <row r="150" spans="2:14" x14ac:dyDescent="0.55000000000000004">
      <c r="B150" s="11">
        <v>1</v>
      </c>
      <c r="C150" s="11">
        <v>1</v>
      </c>
      <c r="D150" s="11">
        <v>1.2256735080126818E-2</v>
      </c>
      <c r="E150" s="11">
        <v>0.98774326491987319</v>
      </c>
      <c r="F150" s="11">
        <v>-22.370023486577711</v>
      </c>
      <c r="G150" s="11">
        <v>0</v>
      </c>
      <c r="H150" s="11">
        <v>8</v>
      </c>
      <c r="I150" s="11">
        <v>8</v>
      </c>
      <c r="J150" s="11">
        <v>25</v>
      </c>
      <c r="K150" s="11">
        <v>8</v>
      </c>
      <c r="L150" s="11">
        <v>6</v>
      </c>
      <c r="M150" s="11">
        <v>6</v>
      </c>
      <c r="N150" s="11">
        <v>1</v>
      </c>
    </row>
    <row r="151" spans="2:14" x14ac:dyDescent="0.55000000000000004">
      <c r="B151" s="11">
        <v>0</v>
      </c>
      <c r="C151" s="11">
        <v>0</v>
      </c>
      <c r="D151" s="11">
        <v>0.99439566253508205</v>
      </c>
      <c r="E151" s="11">
        <v>5.6043374649178161E-3</v>
      </c>
      <c r="F151" s="11">
        <v>-12.969949879328848</v>
      </c>
      <c r="G151" s="11">
        <v>2</v>
      </c>
      <c r="H151" s="11">
        <v>3</v>
      </c>
      <c r="I151" s="11">
        <v>1</v>
      </c>
      <c r="J151" s="11">
        <v>25</v>
      </c>
      <c r="K151" s="11">
        <v>3</v>
      </c>
      <c r="L151" s="11">
        <v>5</v>
      </c>
      <c r="M151" s="11">
        <v>3</v>
      </c>
      <c r="N151" s="11">
        <v>1</v>
      </c>
    </row>
    <row r="152" spans="2:14" x14ac:dyDescent="0.55000000000000004">
      <c r="B152" s="11">
        <v>0</v>
      </c>
      <c r="C152" s="11">
        <v>0</v>
      </c>
      <c r="D152" s="11">
        <v>0.93410482035889875</v>
      </c>
      <c r="E152" s="11">
        <v>6.589517964110117E-2</v>
      </c>
      <c r="F152" s="11">
        <v>-12.454721385961816</v>
      </c>
      <c r="G152" s="11">
        <v>3</v>
      </c>
      <c r="H152" s="11">
        <v>4</v>
      </c>
      <c r="I152" s="11">
        <v>2</v>
      </c>
      <c r="J152" s="11">
        <v>25</v>
      </c>
      <c r="K152" s="11">
        <v>4</v>
      </c>
      <c r="L152" s="11">
        <v>5</v>
      </c>
      <c r="M152" s="11">
        <v>3</v>
      </c>
      <c r="N152" s="11">
        <v>2</v>
      </c>
    </row>
    <row r="153" spans="2:14" x14ac:dyDescent="0.55000000000000004">
      <c r="B153" s="11">
        <v>1</v>
      </c>
      <c r="C153" s="11">
        <v>1</v>
      </c>
      <c r="D153" s="11">
        <v>0.20263452529991366</v>
      </c>
      <c r="E153" s="11">
        <v>0.79736547470008645</v>
      </c>
      <c r="F153" s="11">
        <v>-16.583874499883972</v>
      </c>
      <c r="G153" s="11">
        <v>2</v>
      </c>
      <c r="H153" s="11">
        <v>5</v>
      </c>
      <c r="I153" s="11">
        <v>1</v>
      </c>
      <c r="J153" s="11">
        <v>25</v>
      </c>
      <c r="K153" s="11">
        <v>7</v>
      </c>
      <c r="L153" s="11">
        <v>4</v>
      </c>
      <c r="M153" s="11">
        <v>3</v>
      </c>
      <c r="N153" s="11">
        <v>6</v>
      </c>
    </row>
    <row r="154" spans="2:14" x14ac:dyDescent="0.55000000000000004">
      <c r="B154" s="11">
        <v>0</v>
      </c>
      <c r="C154" s="11">
        <v>0</v>
      </c>
      <c r="D154" s="11">
        <v>0.97127460409173416</v>
      </c>
      <c r="E154" s="11">
        <v>2.8725395908265797E-2</v>
      </c>
      <c r="F154" s="11">
        <v>-11.252893917226354</v>
      </c>
      <c r="G154" s="11">
        <v>0</v>
      </c>
      <c r="H154" s="11">
        <v>5</v>
      </c>
      <c r="I154" s="11">
        <v>1</v>
      </c>
      <c r="J154" s="11">
        <v>25</v>
      </c>
      <c r="K154" s="11">
        <v>4</v>
      </c>
      <c r="L154" s="11">
        <v>4</v>
      </c>
      <c r="M154" s="11">
        <v>1</v>
      </c>
      <c r="N154" s="11">
        <v>1</v>
      </c>
    </row>
    <row r="155" spans="2:14" x14ac:dyDescent="0.55000000000000004">
      <c r="B155" s="23">
        <v>0</v>
      </c>
      <c r="C155" s="23">
        <v>1</v>
      </c>
      <c r="D155" s="23">
        <v>0.91225187392751694</v>
      </c>
      <c r="E155" s="23">
        <v>8.7748126072483071E-2</v>
      </c>
      <c r="F155" s="23">
        <v>-11.421793418764347</v>
      </c>
      <c r="G155" s="23">
        <v>3</v>
      </c>
      <c r="H155" s="23">
        <v>5</v>
      </c>
      <c r="I155" s="23">
        <v>1</v>
      </c>
      <c r="J155" s="23">
        <v>25</v>
      </c>
      <c r="K155" s="23">
        <v>5</v>
      </c>
      <c r="L155" s="23">
        <v>4</v>
      </c>
      <c r="M155" s="23">
        <v>1</v>
      </c>
      <c r="N155" s="23">
        <v>1</v>
      </c>
    </row>
    <row r="156" spans="2:14" x14ac:dyDescent="0.55000000000000004">
      <c r="B156" s="11">
        <v>0</v>
      </c>
      <c r="C156" s="11">
        <v>0</v>
      </c>
      <c r="D156" s="11">
        <v>0.72440183314093887</v>
      </c>
      <c r="E156" s="11">
        <v>0.27559816685906113</v>
      </c>
      <c r="F156" s="11">
        <v>-12.234380534911265</v>
      </c>
      <c r="G156" s="11">
        <v>2</v>
      </c>
      <c r="H156" s="11">
        <v>4</v>
      </c>
      <c r="I156" s="11">
        <v>2</v>
      </c>
      <c r="J156" s="11">
        <v>25</v>
      </c>
      <c r="K156" s="11">
        <v>6</v>
      </c>
      <c r="L156" s="11">
        <v>5</v>
      </c>
      <c r="M156" s="11">
        <v>3</v>
      </c>
      <c r="N156" s="11">
        <v>2</v>
      </c>
    </row>
    <row r="157" spans="2:14" x14ac:dyDescent="0.55000000000000004">
      <c r="B157" s="11">
        <v>0</v>
      </c>
      <c r="C157" s="11">
        <v>0</v>
      </c>
      <c r="D157" s="11">
        <v>0.73587041134827336</v>
      </c>
      <c r="E157" s="11">
        <v>0.26412958865172664</v>
      </c>
      <c r="F157" s="11">
        <v>-12.264828385726963</v>
      </c>
      <c r="G157" s="11">
        <v>1</v>
      </c>
      <c r="H157" s="11">
        <v>5</v>
      </c>
      <c r="I157" s="11">
        <v>2</v>
      </c>
      <c r="J157" s="11">
        <v>25</v>
      </c>
      <c r="K157" s="11">
        <v>5</v>
      </c>
      <c r="L157" s="11">
        <v>6</v>
      </c>
      <c r="M157" s="11">
        <v>3</v>
      </c>
      <c r="N157" s="11">
        <v>2</v>
      </c>
    </row>
    <row r="158" spans="2:14" x14ac:dyDescent="0.55000000000000004">
      <c r="B158" s="11">
        <v>0</v>
      </c>
      <c r="C158" s="11">
        <v>0</v>
      </c>
      <c r="D158" s="11">
        <v>0.94614373501271987</v>
      </c>
      <c r="E158" s="11">
        <v>5.3856264987280147E-2</v>
      </c>
      <c r="F158" s="11">
        <v>-10.495386719303507</v>
      </c>
      <c r="G158" s="11">
        <v>3</v>
      </c>
      <c r="H158" s="11">
        <v>4</v>
      </c>
      <c r="I158" s="11">
        <v>1</v>
      </c>
      <c r="J158" s="11">
        <v>25</v>
      </c>
      <c r="K158" s="11">
        <v>5</v>
      </c>
      <c r="L158" s="11">
        <v>5</v>
      </c>
      <c r="M158" s="11">
        <v>2</v>
      </c>
      <c r="N158" s="11">
        <v>1</v>
      </c>
    </row>
    <row r="159" spans="2:14" x14ac:dyDescent="0.55000000000000004">
      <c r="B159" s="23">
        <v>1</v>
      </c>
      <c r="C159" s="23">
        <v>0</v>
      </c>
      <c r="D159" s="23">
        <v>0.3813682144943521</v>
      </c>
      <c r="E159" s="23">
        <v>0.61863178550564779</v>
      </c>
      <c r="F159" s="23">
        <v>-12.742257742377898</v>
      </c>
      <c r="G159" s="23">
        <v>3</v>
      </c>
      <c r="H159" s="23">
        <v>5</v>
      </c>
      <c r="I159" s="23">
        <v>1</v>
      </c>
      <c r="J159" s="23">
        <v>26</v>
      </c>
      <c r="K159" s="23">
        <v>8</v>
      </c>
      <c r="L159" s="23">
        <v>5</v>
      </c>
      <c r="M159" s="23">
        <v>3</v>
      </c>
      <c r="N159" s="23">
        <v>1</v>
      </c>
    </row>
    <row r="160" spans="2:14" x14ac:dyDescent="0.55000000000000004">
      <c r="B160" s="11">
        <v>0</v>
      </c>
      <c r="C160" s="11">
        <v>0</v>
      </c>
      <c r="D160" s="11">
        <v>0.99683398729743666</v>
      </c>
      <c r="E160" s="11">
        <v>3.1660127025632439E-3</v>
      </c>
      <c r="F160" s="11">
        <v>-12.404555434735869</v>
      </c>
      <c r="G160" s="11">
        <v>1</v>
      </c>
      <c r="H160" s="11">
        <v>3</v>
      </c>
      <c r="I160" s="11">
        <v>2</v>
      </c>
      <c r="J160" s="11">
        <v>26</v>
      </c>
      <c r="K160" s="11">
        <v>5</v>
      </c>
      <c r="L160" s="11">
        <v>4</v>
      </c>
      <c r="M160" s="11">
        <v>2</v>
      </c>
      <c r="N160" s="11">
        <v>1</v>
      </c>
    </row>
    <row r="161" spans="2:14" x14ac:dyDescent="0.55000000000000004">
      <c r="B161" s="11">
        <v>1</v>
      </c>
      <c r="C161" s="11">
        <v>1</v>
      </c>
      <c r="D161" s="11">
        <v>0.33800095411471437</v>
      </c>
      <c r="E161" s="11">
        <v>0.66199904588528558</v>
      </c>
      <c r="F161" s="11">
        <v>-14.864718456398668</v>
      </c>
      <c r="G161" s="11">
        <v>0</v>
      </c>
      <c r="H161" s="11">
        <v>6</v>
      </c>
      <c r="I161" s="11">
        <v>1</v>
      </c>
      <c r="J161" s="11">
        <v>26</v>
      </c>
      <c r="K161" s="11">
        <v>6</v>
      </c>
      <c r="L161" s="11">
        <v>1</v>
      </c>
      <c r="M161" s="11">
        <v>1</v>
      </c>
      <c r="N161" s="11">
        <v>1</v>
      </c>
    </row>
    <row r="162" spans="2:14" x14ac:dyDescent="0.55000000000000004">
      <c r="B162" s="23">
        <v>0</v>
      </c>
      <c r="C162" s="23">
        <v>1</v>
      </c>
      <c r="D162" s="23">
        <v>0.67569849733334997</v>
      </c>
      <c r="E162" s="23">
        <v>0.32430150266665003</v>
      </c>
      <c r="F162" s="23">
        <v>-20.867843939418943</v>
      </c>
      <c r="G162" s="23">
        <v>1</v>
      </c>
      <c r="H162" s="23">
        <v>7</v>
      </c>
      <c r="I162" s="23">
        <v>2</v>
      </c>
      <c r="J162" s="23">
        <v>26</v>
      </c>
      <c r="K162" s="23">
        <v>4</v>
      </c>
      <c r="L162" s="23">
        <v>2</v>
      </c>
      <c r="M162" s="23">
        <v>4</v>
      </c>
      <c r="N162" s="23">
        <v>1</v>
      </c>
    </row>
    <row r="163" spans="2:14" x14ac:dyDescent="0.55000000000000004">
      <c r="B163" s="11">
        <v>1</v>
      </c>
      <c r="C163" s="11">
        <v>1</v>
      </c>
      <c r="D163" s="11">
        <v>0.35675550502265613</v>
      </c>
      <c r="E163" s="11">
        <v>0.64324449497734393</v>
      </c>
      <c r="F163" s="11">
        <v>-13.182035443059982</v>
      </c>
      <c r="G163" s="11">
        <v>4</v>
      </c>
      <c r="H163" s="11">
        <v>5</v>
      </c>
      <c r="I163" s="11">
        <v>3</v>
      </c>
      <c r="J163" s="11">
        <v>26</v>
      </c>
      <c r="K163" s="11">
        <v>5</v>
      </c>
      <c r="L163" s="11">
        <v>5</v>
      </c>
      <c r="M163" s="11">
        <v>4</v>
      </c>
      <c r="N163" s="11">
        <v>1</v>
      </c>
    </row>
    <row r="164" spans="2:14" x14ac:dyDescent="0.55000000000000004">
      <c r="B164" s="11">
        <v>0</v>
      </c>
      <c r="C164" s="11">
        <v>0</v>
      </c>
      <c r="D164" s="11">
        <v>0.98284805406477405</v>
      </c>
      <c r="E164" s="11">
        <v>1.7151945935226013E-2</v>
      </c>
      <c r="F164" s="11">
        <v>-12.539728204701637</v>
      </c>
      <c r="G164" s="11">
        <v>1</v>
      </c>
      <c r="H164" s="11">
        <v>3</v>
      </c>
      <c r="I164" s="11">
        <v>3</v>
      </c>
      <c r="J164" s="11">
        <v>26</v>
      </c>
      <c r="K164" s="11">
        <v>5</v>
      </c>
      <c r="L164" s="11">
        <v>5</v>
      </c>
      <c r="M164" s="11">
        <v>2</v>
      </c>
      <c r="N164" s="11">
        <v>1</v>
      </c>
    </row>
    <row r="165" spans="2:14" x14ac:dyDescent="0.55000000000000004">
      <c r="B165" s="11">
        <v>1</v>
      </c>
      <c r="C165" s="11">
        <v>1</v>
      </c>
      <c r="D165" s="11">
        <v>0.12670338638730017</v>
      </c>
      <c r="E165" s="11">
        <v>0.87329661361269983</v>
      </c>
      <c r="F165" s="11">
        <v>-14.149160833354417</v>
      </c>
      <c r="G165" s="11">
        <v>4</v>
      </c>
      <c r="H165" s="11">
        <v>6</v>
      </c>
      <c r="I165" s="11">
        <v>2</v>
      </c>
      <c r="J165" s="11">
        <v>26</v>
      </c>
      <c r="K165" s="11">
        <v>7</v>
      </c>
      <c r="L165" s="11">
        <v>5</v>
      </c>
      <c r="M165" s="11">
        <v>1</v>
      </c>
      <c r="N165" s="11">
        <v>1</v>
      </c>
    </row>
    <row r="166" spans="2:14" x14ac:dyDescent="0.55000000000000004">
      <c r="B166" s="11">
        <v>0</v>
      </c>
      <c r="C166" s="11">
        <v>0</v>
      </c>
      <c r="D166" s="11">
        <v>0.93626128860679014</v>
      </c>
      <c r="E166" s="11">
        <v>6.3738711393209871E-2</v>
      </c>
      <c r="F166" s="11">
        <v>-10.995300999833681</v>
      </c>
      <c r="G166" s="11">
        <v>2</v>
      </c>
      <c r="H166" s="11">
        <v>5</v>
      </c>
      <c r="I166" s="11">
        <v>1</v>
      </c>
      <c r="J166" s="11">
        <v>26</v>
      </c>
      <c r="K166" s="11">
        <v>5</v>
      </c>
      <c r="L166" s="11">
        <v>5</v>
      </c>
      <c r="M166" s="11">
        <v>2</v>
      </c>
      <c r="N166" s="11">
        <v>1</v>
      </c>
    </row>
    <row r="167" spans="2:14" x14ac:dyDescent="0.55000000000000004">
      <c r="B167" s="23">
        <v>1</v>
      </c>
      <c r="C167" s="23">
        <v>0</v>
      </c>
      <c r="D167" s="23">
        <v>0.3094246598123922</v>
      </c>
      <c r="E167" s="23">
        <v>0.69057534018760769</v>
      </c>
      <c r="F167" s="23">
        <v>-15.257691913211982</v>
      </c>
      <c r="G167" s="23">
        <v>0</v>
      </c>
      <c r="H167" s="23">
        <v>5</v>
      </c>
      <c r="I167" s="23">
        <v>1</v>
      </c>
      <c r="J167" s="23">
        <v>26</v>
      </c>
      <c r="K167" s="23">
        <v>6</v>
      </c>
      <c r="L167" s="23">
        <v>7</v>
      </c>
      <c r="M167" s="23">
        <v>4</v>
      </c>
      <c r="N167" s="23">
        <v>2</v>
      </c>
    </row>
    <row r="168" spans="2:14" x14ac:dyDescent="0.55000000000000004">
      <c r="B168" s="11">
        <v>0</v>
      </c>
      <c r="C168" s="11">
        <v>0</v>
      </c>
      <c r="D168" s="11">
        <v>0.95608745554478214</v>
      </c>
      <c r="E168" s="11">
        <v>4.3912544455217951E-2</v>
      </c>
      <c r="F168" s="11">
        <v>-10.386578190769416</v>
      </c>
      <c r="G168" s="11">
        <v>0</v>
      </c>
      <c r="H168" s="11">
        <v>4</v>
      </c>
      <c r="I168" s="11">
        <v>1</v>
      </c>
      <c r="J168" s="11">
        <v>26</v>
      </c>
      <c r="K168" s="11">
        <v>5</v>
      </c>
      <c r="L168" s="11">
        <v>5</v>
      </c>
      <c r="M168" s="11">
        <v>2</v>
      </c>
      <c r="N168" s="11">
        <v>1</v>
      </c>
    </row>
    <row r="169" spans="2:14" x14ac:dyDescent="0.55000000000000004">
      <c r="B169" s="11">
        <v>0</v>
      </c>
      <c r="C169" s="11">
        <v>0</v>
      </c>
      <c r="D169" s="11">
        <v>0.85644407937088762</v>
      </c>
      <c r="E169" s="11">
        <v>0.14355592062911238</v>
      </c>
      <c r="F169" s="11">
        <v>-16.663318091992732</v>
      </c>
      <c r="G169" s="11">
        <v>6</v>
      </c>
      <c r="H169" s="11">
        <v>1</v>
      </c>
      <c r="I169" s="11">
        <v>1</v>
      </c>
      <c r="J169" s="11">
        <v>26</v>
      </c>
      <c r="K169" s="11">
        <v>5</v>
      </c>
      <c r="L169" s="11">
        <v>1</v>
      </c>
      <c r="M169" s="11">
        <v>1</v>
      </c>
      <c r="N169" s="11">
        <v>1</v>
      </c>
    </row>
    <row r="170" spans="2:14" x14ac:dyDescent="0.55000000000000004">
      <c r="B170" s="11">
        <v>0</v>
      </c>
      <c r="C170" s="11">
        <v>0</v>
      </c>
      <c r="D170" s="11">
        <v>0.72587900408786743</v>
      </c>
      <c r="E170" s="11">
        <v>0.27412099591213263</v>
      </c>
      <c r="F170" s="11">
        <v>-12.775842087431936</v>
      </c>
      <c r="G170" s="11">
        <v>6</v>
      </c>
      <c r="H170" s="11">
        <v>4</v>
      </c>
      <c r="I170" s="11">
        <v>3</v>
      </c>
      <c r="J170" s="11">
        <v>26</v>
      </c>
      <c r="K170" s="11">
        <v>5</v>
      </c>
      <c r="L170" s="11">
        <v>6</v>
      </c>
      <c r="M170" s="11">
        <v>3</v>
      </c>
      <c r="N170" s="11">
        <v>1</v>
      </c>
    </row>
    <row r="171" spans="2:14" x14ac:dyDescent="0.55000000000000004">
      <c r="B171" s="11">
        <v>0</v>
      </c>
      <c r="C171" s="11">
        <v>0</v>
      </c>
      <c r="D171" s="11">
        <v>0.7912354984890948</v>
      </c>
      <c r="E171" s="11">
        <v>0.20876450151090514</v>
      </c>
      <c r="F171" s="11">
        <v>-12.480688827277417</v>
      </c>
      <c r="G171" s="11">
        <v>2</v>
      </c>
      <c r="H171" s="11">
        <v>5</v>
      </c>
      <c r="I171" s="11">
        <v>2</v>
      </c>
      <c r="J171" s="11">
        <v>26</v>
      </c>
      <c r="K171" s="11">
        <v>5</v>
      </c>
      <c r="L171" s="11">
        <v>5</v>
      </c>
      <c r="M171" s="11">
        <v>3</v>
      </c>
      <c r="N171" s="11">
        <v>2</v>
      </c>
    </row>
    <row r="172" spans="2:14" x14ac:dyDescent="0.55000000000000004">
      <c r="B172" s="11">
        <v>0</v>
      </c>
      <c r="C172" s="11">
        <v>0</v>
      </c>
      <c r="D172" s="11">
        <v>0.98199060724983323</v>
      </c>
      <c r="E172" s="11">
        <v>1.8009392750166883E-2</v>
      </c>
      <c r="F172" s="11">
        <v>-14.83719777404383</v>
      </c>
      <c r="G172" s="11">
        <v>3</v>
      </c>
      <c r="H172" s="11">
        <v>4</v>
      </c>
      <c r="I172" s="11">
        <v>2</v>
      </c>
      <c r="J172" s="11">
        <v>26</v>
      </c>
      <c r="K172" s="11">
        <v>5</v>
      </c>
      <c r="L172" s="11">
        <v>3</v>
      </c>
      <c r="M172" s="11">
        <v>2</v>
      </c>
      <c r="N172" s="11">
        <v>1</v>
      </c>
    </row>
    <row r="173" spans="2:14" x14ac:dyDescent="0.55000000000000004">
      <c r="B173" s="11">
        <v>0</v>
      </c>
      <c r="C173" s="11">
        <v>0</v>
      </c>
      <c r="D173" s="11">
        <v>0.89646366351257711</v>
      </c>
      <c r="E173" s="11">
        <v>0.1035363364874229</v>
      </c>
      <c r="F173" s="11">
        <v>-10.252244473478818</v>
      </c>
      <c r="G173" s="11">
        <v>1</v>
      </c>
      <c r="H173" s="11">
        <v>5</v>
      </c>
      <c r="I173" s="11">
        <v>1</v>
      </c>
      <c r="J173" s="11">
        <v>26</v>
      </c>
      <c r="K173" s="11">
        <v>5</v>
      </c>
      <c r="L173" s="11">
        <v>5</v>
      </c>
      <c r="M173" s="11">
        <v>1</v>
      </c>
      <c r="N173" s="11">
        <v>1</v>
      </c>
    </row>
    <row r="174" spans="2:14" x14ac:dyDescent="0.55000000000000004">
      <c r="B174" s="23">
        <v>0</v>
      </c>
      <c r="C174" s="23">
        <v>1</v>
      </c>
      <c r="D174" s="23">
        <v>0.90700290809354767</v>
      </c>
      <c r="E174" s="23">
        <v>9.2997091906452334E-2</v>
      </c>
      <c r="F174" s="23">
        <v>-12.678108527542303</v>
      </c>
      <c r="G174" s="23">
        <v>2</v>
      </c>
      <c r="H174" s="23">
        <v>5</v>
      </c>
      <c r="I174" s="23">
        <v>2</v>
      </c>
      <c r="J174" s="23">
        <v>27</v>
      </c>
      <c r="K174" s="23">
        <v>4</v>
      </c>
      <c r="L174" s="23">
        <v>5</v>
      </c>
      <c r="M174" s="23">
        <v>4</v>
      </c>
      <c r="N174" s="23">
        <v>1</v>
      </c>
    </row>
    <row r="175" spans="2:14" x14ac:dyDescent="0.55000000000000004">
      <c r="B175" s="11">
        <v>0</v>
      </c>
      <c r="C175" s="11">
        <v>0</v>
      </c>
      <c r="D175" s="11">
        <v>0.76292648206704572</v>
      </c>
      <c r="E175" s="11">
        <v>0.23707351793295436</v>
      </c>
      <c r="F175" s="11">
        <v>-11.820263657018868</v>
      </c>
      <c r="G175" s="11">
        <v>4</v>
      </c>
      <c r="H175" s="11">
        <v>4</v>
      </c>
      <c r="I175" s="11">
        <v>1</v>
      </c>
      <c r="J175" s="11">
        <v>27</v>
      </c>
      <c r="K175" s="11">
        <v>6</v>
      </c>
      <c r="L175" s="11">
        <v>6</v>
      </c>
      <c r="M175" s="11">
        <v>3</v>
      </c>
      <c r="N175" s="11">
        <v>1</v>
      </c>
    </row>
    <row r="176" spans="2:14" x14ac:dyDescent="0.55000000000000004">
      <c r="B176" s="11">
        <v>0</v>
      </c>
      <c r="C176" s="11">
        <v>0</v>
      </c>
      <c r="D176" s="11">
        <v>0.95739271624954869</v>
      </c>
      <c r="E176" s="11">
        <v>4.2607283750451391E-2</v>
      </c>
      <c r="F176" s="11">
        <v>-11.421814536809567</v>
      </c>
      <c r="G176" s="11">
        <v>5</v>
      </c>
      <c r="H176" s="11">
        <v>5</v>
      </c>
      <c r="I176" s="11">
        <v>1</v>
      </c>
      <c r="J176" s="11">
        <v>27</v>
      </c>
      <c r="K176" s="11">
        <v>4</v>
      </c>
      <c r="L176" s="11">
        <v>5</v>
      </c>
      <c r="M176" s="11">
        <v>3</v>
      </c>
      <c r="N176" s="11">
        <v>1</v>
      </c>
    </row>
    <row r="177" spans="2:14" x14ac:dyDescent="0.55000000000000004">
      <c r="B177" s="23">
        <v>1</v>
      </c>
      <c r="C177" s="23">
        <v>0</v>
      </c>
      <c r="D177" s="23">
        <v>0.49497455540760404</v>
      </c>
      <c r="E177" s="23">
        <v>0.50502544459239596</v>
      </c>
      <c r="F177" s="23">
        <v>-15.313189826609019</v>
      </c>
      <c r="G177" s="23">
        <v>0</v>
      </c>
      <c r="H177" s="23">
        <v>6</v>
      </c>
      <c r="I177" s="23">
        <v>1</v>
      </c>
      <c r="J177" s="23">
        <v>27</v>
      </c>
      <c r="K177" s="23">
        <v>5</v>
      </c>
      <c r="L177" s="23">
        <v>6</v>
      </c>
      <c r="M177" s="23">
        <v>3</v>
      </c>
      <c r="N177" s="23">
        <v>3</v>
      </c>
    </row>
    <row r="178" spans="2:14" x14ac:dyDescent="0.55000000000000004">
      <c r="B178" s="11">
        <v>0</v>
      </c>
      <c r="C178" s="11">
        <v>0</v>
      </c>
      <c r="D178" s="11">
        <v>0.98124763921438996</v>
      </c>
      <c r="E178" s="11">
        <v>1.8752360785609989E-2</v>
      </c>
      <c r="F178" s="11">
        <v>-11.960545044765608</v>
      </c>
      <c r="G178" s="11">
        <v>5</v>
      </c>
      <c r="H178" s="11">
        <v>3</v>
      </c>
      <c r="I178" s="11">
        <v>2</v>
      </c>
      <c r="J178" s="11">
        <v>27</v>
      </c>
      <c r="K178" s="11">
        <v>5</v>
      </c>
      <c r="L178" s="11">
        <v>5</v>
      </c>
      <c r="M178" s="11">
        <v>3</v>
      </c>
      <c r="N178" s="11">
        <v>1</v>
      </c>
    </row>
    <row r="179" spans="2:14" x14ac:dyDescent="0.55000000000000004">
      <c r="B179" s="23">
        <v>0</v>
      </c>
      <c r="C179" s="23">
        <v>1</v>
      </c>
      <c r="D179" s="23">
        <v>0.78582060393581499</v>
      </c>
      <c r="E179" s="23">
        <v>0.21417939606418504</v>
      </c>
      <c r="F179" s="23">
        <v>-13.074099336980431</v>
      </c>
      <c r="G179" s="23">
        <v>2</v>
      </c>
      <c r="H179" s="23">
        <v>4</v>
      </c>
      <c r="I179" s="23">
        <v>2</v>
      </c>
      <c r="J179" s="23">
        <v>27</v>
      </c>
      <c r="K179" s="23">
        <v>7</v>
      </c>
      <c r="L179" s="23">
        <v>5</v>
      </c>
      <c r="M179" s="23">
        <v>2</v>
      </c>
      <c r="N179" s="23">
        <v>1</v>
      </c>
    </row>
    <row r="180" spans="2:14" x14ac:dyDescent="0.55000000000000004">
      <c r="B180" s="11">
        <v>1</v>
      </c>
      <c r="C180" s="11">
        <v>1</v>
      </c>
      <c r="D180" s="11">
        <v>0.21500215150337296</v>
      </c>
      <c r="E180" s="11">
        <v>0.7849978484966269</v>
      </c>
      <c r="F180" s="11">
        <v>-13.945232343859388</v>
      </c>
      <c r="G180" s="11">
        <v>5</v>
      </c>
      <c r="H180" s="11">
        <v>6</v>
      </c>
      <c r="I180" s="11">
        <v>1</v>
      </c>
      <c r="J180" s="11">
        <v>27</v>
      </c>
      <c r="K180" s="11">
        <v>7</v>
      </c>
      <c r="L180" s="11">
        <v>5</v>
      </c>
      <c r="M180" s="11">
        <v>1</v>
      </c>
      <c r="N180" s="11">
        <v>1</v>
      </c>
    </row>
    <row r="181" spans="2:14" x14ac:dyDescent="0.55000000000000004">
      <c r="B181" s="11">
        <v>0</v>
      </c>
      <c r="C181" s="11">
        <v>0</v>
      </c>
      <c r="D181" s="11">
        <v>0.99635081976792228</v>
      </c>
      <c r="E181" s="11">
        <v>3.6491802320775964E-3</v>
      </c>
      <c r="F181" s="11">
        <v>-11.365812069441462</v>
      </c>
      <c r="G181" s="11">
        <v>1</v>
      </c>
      <c r="H181" s="11">
        <v>3</v>
      </c>
      <c r="I181" s="11">
        <v>2</v>
      </c>
      <c r="J181" s="11">
        <v>27</v>
      </c>
      <c r="K181" s="11">
        <v>4</v>
      </c>
      <c r="L181" s="11">
        <v>5</v>
      </c>
      <c r="M181" s="11">
        <v>1</v>
      </c>
      <c r="N181" s="11">
        <v>1</v>
      </c>
    </row>
    <row r="182" spans="2:14" x14ac:dyDescent="0.55000000000000004">
      <c r="B182" s="11">
        <v>0</v>
      </c>
      <c r="C182" s="11">
        <v>0</v>
      </c>
      <c r="D182" s="11">
        <v>0.96644037705049379</v>
      </c>
      <c r="E182" s="11">
        <v>3.3559622949506096E-2</v>
      </c>
      <c r="F182" s="11">
        <v>-11.395240063699696</v>
      </c>
      <c r="G182" s="11">
        <v>0</v>
      </c>
      <c r="H182" s="11">
        <v>4</v>
      </c>
      <c r="I182" s="11">
        <v>2</v>
      </c>
      <c r="J182" s="11">
        <v>27</v>
      </c>
      <c r="K182" s="11">
        <v>4</v>
      </c>
      <c r="L182" s="11">
        <v>6</v>
      </c>
      <c r="M182" s="11">
        <v>1</v>
      </c>
      <c r="N182" s="11">
        <v>1</v>
      </c>
    </row>
    <row r="183" spans="2:14" x14ac:dyDescent="0.55000000000000004">
      <c r="B183" s="11">
        <v>0</v>
      </c>
      <c r="C183" s="11">
        <v>0</v>
      </c>
      <c r="D183" s="11">
        <v>0.99233569531513321</v>
      </c>
      <c r="E183" s="11">
        <v>7.6643046848666359E-3</v>
      </c>
      <c r="F183" s="11">
        <v>-12.36329486047593</v>
      </c>
      <c r="G183" s="11">
        <v>6</v>
      </c>
      <c r="H183" s="11">
        <v>3</v>
      </c>
      <c r="I183" s="11">
        <v>1</v>
      </c>
      <c r="J183" s="11">
        <v>27</v>
      </c>
      <c r="K183" s="11">
        <v>5</v>
      </c>
      <c r="L183" s="11">
        <v>4</v>
      </c>
      <c r="M183" s="11">
        <v>3</v>
      </c>
      <c r="N183" s="11">
        <v>1</v>
      </c>
    </row>
    <row r="184" spans="2:14" x14ac:dyDescent="0.55000000000000004">
      <c r="B184" s="23">
        <v>1</v>
      </c>
      <c r="C184" s="23">
        <v>0</v>
      </c>
      <c r="D184" s="23">
        <v>8.5759742465558592E-2</v>
      </c>
      <c r="E184" s="23">
        <v>0.91424025753444138</v>
      </c>
      <c r="F184" s="23">
        <v>-15.153232015695442</v>
      </c>
      <c r="G184" s="23">
        <v>0</v>
      </c>
      <c r="H184" s="23">
        <v>5</v>
      </c>
      <c r="I184" s="23">
        <v>1</v>
      </c>
      <c r="J184" s="23">
        <v>27</v>
      </c>
      <c r="K184" s="23">
        <v>7</v>
      </c>
      <c r="L184" s="23">
        <v>6</v>
      </c>
      <c r="M184" s="23">
        <v>4</v>
      </c>
      <c r="N184" s="23">
        <v>3</v>
      </c>
    </row>
    <row r="185" spans="2:14" x14ac:dyDescent="0.55000000000000004">
      <c r="B185" s="11">
        <v>0</v>
      </c>
      <c r="C185" s="11">
        <v>0</v>
      </c>
      <c r="D185" s="11">
        <v>0.93128287069792781</v>
      </c>
      <c r="E185" s="11">
        <v>6.8717129302072077E-2</v>
      </c>
      <c r="F185" s="11">
        <v>-10.410562417011187</v>
      </c>
      <c r="G185" s="11">
        <v>3</v>
      </c>
      <c r="H185" s="11">
        <v>4</v>
      </c>
      <c r="I185" s="11">
        <v>1</v>
      </c>
      <c r="J185" s="11">
        <v>27</v>
      </c>
      <c r="K185" s="11">
        <v>5</v>
      </c>
      <c r="L185" s="11">
        <v>5</v>
      </c>
      <c r="M185" s="11">
        <v>1</v>
      </c>
      <c r="N185" s="11">
        <v>1</v>
      </c>
    </row>
    <row r="186" spans="2:14" x14ac:dyDescent="0.55000000000000004">
      <c r="B186" s="11">
        <v>0</v>
      </c>
      <c r="C186" s="11">
        <v>0</v>
      </c>
      <c r="D186" s="11">
        <v>0.89325834726038622</v>
      </c>
      <c r="E186" s="11">
        <v>0.10674165273961379</v>
      </c>
      <c r="F186" s="11">
        <v>-12.360956479540661</v>
      </c>
      <c r="G186" s="11">
        <v>0</v>
      </c>
      <c r="H186" s="11">
        <v>4</v>
      </c>
      <c r="I186" s="11">
        <v>3</v>
      </c>
      <c r="J186" s="11">
        <v>27</v>
      </c>
      <c r="K186" s="11">
        <v>5</v>
      </c>
      <c r="L186" s="11">
        <v>6</v>
      </c>
      <c r="M186" s="11">
        <v>2</v>
      </c>
      <c r="N186" s="11">
        <v>1</v>
      </c>
    </row>
    <row r="187" spans="2:14" x14ac:dyDescent="0.55000000000000004">
      <c r="B187" s="11">
        <v>0</v>
      </c>
      <c r="C187" s="11">
        <v>0</v>
      </c>
      <c r="D187" s="11">
        <v>0.76063801701223888</v>
      </c>
      <c r="E187" s="11">
        <v>0.23936198298776118</v>
      </c>
      <c r="F187" s="11">
        <v>-13.224757613704723</v>
      </c>
      <c r="G187" s="11">
        <v>3</v>
      </c>
      <c r="H187" s="11">
        <v>4</v>
      </c>
      <c r="I187" s="11">
        <v>3</v>
      </c>
      <c r="J187" s="11">
        <v>27</v>
      </c>
      <c r="K187" s="11">
        <v>5</v>
      </c>
      <c r="L187" s="11">
        <v>5</v>
      </c>
      <c r="M187" s="11">
        <v>3</v>
      </c>
      <c r="N187" s="11">
        <v>2</v>
      </c>
    </row>
    <row r="188" spans="2:14" x14ac:dyDescent="0.55000000000000004">
      <c r="B188" s="11">
        <v>0</v>
      </c>
      <c r="C188" s="11">
        <v>0</v>
      </c>
      <c r="D188" s="11">
        <v>0.97468446441449719</v>
      </c>
      <c r="E188" s="11">
        <v>2.531553558550291E-2</v>
      </c>
      <c r="F188" s="11">
        <v>-11.478862251724715</v>
      </c>
      <c r="G188" s="11">
        <v>2</v>
      </c>
      <c r="H188" s="11">
        <v>4</v>
      </c>
      <c r="I188" s="11">
        <v>2</v>
      </c>
      <c r="J188" s="11">
        <v>27</v>
      </c>
      <c r="K188" s="11">
        <v>5</v>
      </c>
      <c r="L188" s="11">
        <v>4</v>
      </c>
      <c r="M188" s="11">
        <v>1</v>
      </c>
      <c r="N188" s="11">
        <v>1</v>
      </c>
    </row>
    <row r="189" spans="2:14" x14ac:dyDescent="0.55000000000000004">
      <c r="B189" s="23">
        <v>0</v>
      </c>
      <c r="C189" s="23">
        <v>1</v>
      </c>
      <c r="D189" s="23">
        <v>0.7484651449701889</v>
      </c>
      <c r="E189" s="23">
        <v>0.2515348550298111</v>
      </c>
      <c r="F189" s="23">
        <v>-12.329728784938204</v>
      </c>
      <c r="G189" s="23">
        <v>4</v>
      </c>
      <c r="H189" s="23">
        <v>4</v>
      </c>
      <c r="I189" s="23">
        <v>2</v>
      </c>
      <c r="J189" s="23">
        <v>27</v>
      </c>
      <c r="K189" s="23">
        <v>6</v>
      </c>
      <c r="L189" s="23">
        <v>6</v>
      </c>
      <c r="M189" s="23">
        <v>1</v>
      </c>
      <c r="N189" s="23">
        <v>1</v>
      </c>
    </row>
    <row r="190" spans="2:14" x14ac:dyDescent="0.55000000000000004">
      <c r="B190" s="11">
        <v>0</v>
      </c>
      <c r="C190" s="11">
        <v>0</v>
      </c>
      <c r="D190" s="11">
        <v>0.90628342168235942</v>
      </c>
      <c r="E190" s="11">
        <v>9.3716578317640659E-2</v>
      </c>
      <c r="F190" s="11">
        <v>-10.483185412142777</v>
      </c>
      <c r="G190" s="11">
        <v>2</v>
      </c>
      <c r="H190" s="11">
        <v>5</v>
      </c>
      <c r="I190" s="11">
        <v>1</v>
      </c>
      <c r="J190" s="11">
        <v>27</v>
      </c>
      <c r="K190" s="11">
        <v>5</v>
      </c>
      <c r="L190" s="11">
        <v>5</v>
      </c>
      <c r="M190" s="11">
        <v>3</v>
      </c>
      <c r="N190" s="11">
        <v>1</v>
      </c>
    </row>
    <row r="191" spans="2:14" x14ac:dyDescent="0.55000000000000004">
      <c r="B191" s="11">
        <v>0</v>
      </c>
      <c r="C191" s="11">
        <v>0</v>
      </c>
      <c r="D191" s="11">
        <v>0.99106156098756559</v>
      </c>
      <c r="E191" s="11">
        <v>8.9384390124344799E-3</v>
      </c>
      <c r="F191" s="11">
        <v>-14.315950014255529</v>
      </c>
      <c r="G191" s="11">
        <v>6</v>
      </c>
      <c r="H191" s="11">
        <v>3</v>
      </c>
      <c r="I191" s="11">
        <v>1</v>
      </c>
      <c r="J191" s="11">
        <v>28</v>
      </c>
      <c r="K191" s="11">
        <v>4</v>
      </c>
      <c r="L191" s="11">
        <v>7</v>
      </c>
      <c r="M191" s="11">
        <v>1</v>
      </c>
      <c r="N191" s="11">
        <v>1</v>
      </c>
    </row>
    <row r="192" spans="2:14" x14ac:dyDescent="0.55000000000000004">
      <c r="B192" s="11">
        <v>0</v>
      </c>
      <c r="C192" s="11">
        <v>0</v>
      </c>
      <c r="D192" s="11">
        <v>0.72584846876595299</v>
      </c>
      <c r="E192" s="11">
        <v>0.27415153123404695</v>
      </c>
      <c r="F192" s="11">
        <v>-14.301793762753618</v>
      </c>
      <c r="G192" s="11">
        <v>5</v>
      </c>
      <c r="H192" s="11">
        <v>5</v>
      </c>
      <c r="I192" s="11">
        <v>1</v>
      </c>
      <c r="J192" s="11">
        <v>28</v>
      </c>
      <c r="K192" s="11">
        <v>5</v>
      </c>
      <c r="L192" s="11">
        <v>5</v>
      </c>
      <c r="M192" s="11">
        <v>3</v>
      </c>
      <c r="N192" s="11">
        <v>4</v>
      </c>
    </row>
    <row r="193" spans="2:14" x14ac:dyDescent="0.55000000000000004">
      <c r="B193" s="23">
        <v>0</v>
      </c>
      <c r="C193" s="23">
        <v>1</v>
      </c>
      <c r="D193" s="23">
        <v>0.75869056706701721</v>
      </c>
      <c r="E193" s="23">
        <v>0.24130943293298288</v>
      </c>
      <c r="F193" s="23">
        <v>-13.332938326363946</v>
      </c>
      <c r="G193" s="23">
        <v>2</v>
      </c>
      <c r="H193" s="23">
        <v>4</v>
      </c>
      <c r="I193" s="23">
        <v>1</v>
      </c>
      <c r="J193" s="23">
        <v>28</v>
      </c>
      <c r="K193" s="23">
        <v>6</v>
      </c>
      <c r="L193" s="23">
        <v>1</v>
      </c>
      <c r="M193" s="23">
        <v>1</v>
      </c>
      <c r="N193" s="23">
        <v>1</v>
      </c>
    </row>
    <row r="194" spans="2:14" x14ac:dyDescent="0.55000000000000004">
      <c r="B194" s="23">
        <v>1</v>
      </c>
      <c r="C194" s="23">
        <v>0</v>
      </c>
      <c r="D194" s="23">
        <v>0.11034592339153178</v>
      </c>
      <c r="E194" s="23">
        <v>0.88965407660846829</v>
      </c>
      <c r="F194" s="23">
        <v>-14.476531653153673</v>
      </c>
      <c r="G194" s="23">
        <v>6</v>
      </c>
      <c r="H194" s="23">
        <v>5</v>
      </c>
      <c r="I194" s="23">
        <v>3</v>
      </c>
      <c r="J194" s="23">
        <v>28</v>
      </c>
      <c r="K194" s="23">
        <v>7</v>
      </c>
      <c r="L194" s="23">
        <v>5</v>
      </c>
      <c r="M194" s="23">
        <v>3</v>
      </c>
      <c r="N194" s="23">
        <v>2</v>
      </c>
    </row>
    <row r="195" spans="2:14" x14ac:dyDescent="0.55000000000000004">
      <c r="B195" s="11">
        <v>0</v>
      </c>
      <c r="C195" s="11">
        <v>0</v>
      </c>
      <c r="D195" s="11">
        <v>0.51647362496231819</v>
      </c>
      <c r="E195" s="11">
        <v>0.48352637503768175</v>
      </c>
      <c r="F195" s="11">
        <v>-13.215175724728169</v>
      </c>
      <c r="G195" s="11">
        <v>3</v>
      </c>
      <c r="H195" s="11">
        <v>5</v>
      </c>
      <c r="I195" s="11">
        <v>1</v>
      </c>
      <c r="J195" s="11">
        <v>28</v>
      </c>
      <c r="K195" s="11">
        <v>5</v>
      </c>
      <c r="L195" s="11">
        <v>5</v>
      </c>
      <c r="M195" s="11">
        <v>4</v>
      </c>
      <c r="N195" s="11">
        <v>2</v>
      </c>
    </row>
    <row r="196" spans="2:14" x14ac:dyDescent="0.55000000000000004">
      <c r="B196" s="11">
        <v>1</v>
      </c>
      <c r="C196" s="11">
        <v>1</v>
      </c>
      <c r="D196" s="11">
        <v>0.42228220654453424</v>
      </c>
      <c r="E196" s="11">
        <v>0.57771779345546581</v>
      </c>
      <c r="F196" s="11">
        <v>-16.889515280318861</v>
      </c>
      <c r="G196" s="11">
        <v>1</v>
      </c>
      <c r="H196" s="11">
        <v>4</v>
      </c>
      <c r="I196" s="11">
        <v>4</v>
      </c>
      <c r="J196" s="11">
        <v>28</v>
      </c>
      <c r="K196" s="11">
        <v>6</v>
      </c>
      <c r="L196" s="11">
        <v>4</v>
      </c>
      <c r="M196" s="11">
        <v>4</v>
      </c>
      <c r="N196" s="11">
        <v>2</v>
      </c>
    </row>
    <row r="197" spans="2:14" x14ac:dyDescent="0.55000000000000004">
      <c r="B197" s="11">
        <v>1</v>
      </c>
      <c r="C197" s="11">
        <v>1</v>
      </c>
      <c r="D197" s="11">
        <v>8.2830042769441638E-3</v>
      </c>
      <c r="E197" s="11">
        <v>0.99171699572305572</v>
      </c>
      <c r="F197" s="11">
        <v>-17.544248689851212</v>
      </c>
      <c r="G197" s="11">
        <v>1</v>
      </c>
      <c r="H197" s="11">
        <v>6</v>
      </c>
      <c r="I197" s="11">
        <v>3</v>
      </c>
      <c r="J197" s="11">
        <v>28</v>
      </c>
      <c r="K197" s="11">
        <v>7</v>
      </c>
      <c r="L197" s="11">
        <v>5</v>
      </c>
      <c r="M197" s="11">
        <v>4</v>
      </c>
      <c r="N197" s="11">
        <v>6</v>
      </c>
    </row>
    <row r="198" spans="2:14" x14ac:dyDescent="0.55000000000000004">
      <c r="B198" s="23">
        <v>0</v>
      </c>
      <c r="C198" s="23">
        <v>1</v>
      </c>
      <c r="D198" s="23">
        <v>0.72019637349090648</v>
      </c>
      <c r="E198" s="23">
        <v>0.27980362650909352</v>
      </c>
      <c r="F198" s="23">
        <v>-12.49352849064068</v>
      </c>
      <c r="G198" s="23">
        <v>3</v>
      </c>
      <c r="H198" s="23">
        <v>4</v>
      </c>
      <c r="I198" s="23">
        <v>1</v>
      </c>
      <c r="J198" s="23">
        <v>28</v>
      </c>
      <c r="K198" s="23">
        <v>6</v>
      </c>
      <c r="L198" s="23">
        <v>5</v>
      </c>
      <c r="M198" s="23">
        <v>3</v>
      </c>
      <c r="N198" s="23">
        <v>2</v>
      </c>
    </row>
    <row r="199" spans="2:14" x14ac:dyDescent="0.55000000000000004">
      <c r="B199" s="11">
        <v>0</v>
      </c>
      <c r="C199" s="11">
        <v>0</v>
      </c>
      <c r="D199" s="11">
        <v>0.79860895438711554</v>
      </c>
      <c r="E199" s="11">
        <v>0.20139104561288435</v>
      </c>
      <c r="F199" s="11">
        <v>-11.866445565034979</v>
      </c>
      <c r="G199" s="11">
        <v>5</v>
      </c>
      <c r="H199" s="11">
        <v>4</v>
      </c>
      <c r="I199" s="11">
        <v>2</v>
      </c>
      <c r="J199" s="11">
        <v>28</v>
      </c>
      <c r="K199" s="11">
        <v>6</v>
      </c>
      <c r="L199" s="11">
        <v>5</v>
      </c>
      <c r="M199" s="11">
        <v>1</v>
      </c>
      <c r="N199" s="11">
        <v>1</v>
      </c>
    </row>
    <row r="200" spans="2:14" x14ac:dyDescent="0.55000000000000004">
      <c r="B200" s="23">
        <v>1</v>
      </c>
      <c r="C200" s="23">
        <v>0</v>
      </c>
      <c r="D200" s="23">
        <v>0.46923470929168803</v>
      </c>
      <c r="E200" s="23">
        <v>0.53076529070831191</v>
      </c>
      <c r="F200" s="23">
        <v>-12.866524697042868</v>
      </c>
      <c r="G200" s="23">
        <v>1</v>
      </c>
      <c r="H200" s="23">
        <v>5</v>
      </c>
      <c r="I200" s="23">
        <v>2</v>
      </c>
      <c r="J200" s="23">
        <v>28</v>
      </c>
      <c r="K200" s="23">
        <v>6</v>
      </c>
      <c r="L200" s="23">
        <v>6</v>
      </c>
      <c r="M200" s="23">
        <v>4</v>
      </c>
      <c r="N200" s="23">
        <v>1</v>
      </c>
    </row>
    <row r="201" spans="2:14" x14ac:dyDescent="0.55000000000000004">
      <c r="B201" s="23">
        <v>0</v>
      </c>
      <c r="C201" s="23">
        <v>1</v>
      </c>
      <c r="D201" s="23">
        <v>0.68528617688296267</v>
      </c>
      <c r="E201" s="23">
        <v>0.31471382311703738</v>
      </c>
      <c r="F201" s="23">
        <v>-12.914495561424166</v>
      </c>
      <c r="G201" s="23">
        <v>3</v>
      </c>
      <c r="H201" s="23">
        <v>4</v>
      </c>
      <c r="I201" s="23">
        <v>1</v>
      </c>
      <c r="J201" s="23">
        <v>28</v>
      </c>
      <c r="K201" s="23">
        <v>7</v>
      </c>
      <c r="L201" s="23">
        <v>5</v>
      </c>
      <c r="M201" s="23">
        <v>2</v>
      </c>
      <c r="N201" s="23">
        <v>1</v>
      </c>
    </row>
    <row r="202" spans="2:14" x14ac:dyDescent="0.55000000000000004">
      <c r="B202" s="11">
        <v>0</v>
      </c>
      <c r="C202" s="11">
        <v>0</v>
      </c>
      <c r="D202" s="11">
        <v>0.80237451716216857</v>
      </c>
      <c r="E202" s="11">
        <v>0.19762548283783138</v>
      </c>
      <c r="F202" s="11">
        <v>-13.161195840664412</v>
      </c>
      <c r="G202" s="11">
        <v>4</v>
      </c>
      <c r="H202" s="11">
        <v>4</v>
      </c>
      <c r="I202" s="11">
        <v>1</v>
      </c>
      <c r="J202" s="11">
        <v>28</v>
      </c>
      <c r="K202" s="11">
        <v>6</v>
      </c>
      <c r="L202" s="11">
        <v>5</v>
      </c>
      <c r="M202" s="11">
        <v>2</v>
      </c>
      <c r="N202" s="11">
        <v>2</v>
      </c>
    </row>
    <row r="203" spans="2:14" x14ac:dyDescent="0.55000000000000004">
      <c r="B203" s="11">
        <v>0</v>
      </c>
      <c r="C203" s="11">
        <v>0</v>
      </c>
      <c r="D203" s="11">
        <v>0.96916298799312461</v>
      </c>
      <c r="E203" s="11">
        <v>3.0837012006875279E-2</v>
      </c>
      <c r="F203" s="11">
        <v>-12.995507197953488</v>
      </c>
      <c r="G203" s="11">
        <v>1</v>
      </c>
      <c r="H203" s="11">
        <v>5</v>
      </c>
      <c r="I203" s="11">
        <v>2</v>
      </c>
      <c r="J203" s="11">
        <v>28</v>
      </c>
      <c r="K203" s="11">
        <v>4</v>
      </c>
      <c r="L203" s="11">
        <v>5</v>
      </c>
      <c r="M203" s="11">
        <v>2</v>
      </c>
      <c r="N203" s="11">
        <v>2</v>
      </c>
    </row>
    <row r="204" spans="2:14" x14ac:dyDescent="0.55000000000000004">
      <c r="B204" s="11">
        <v>0</v>
      </c>
      <c r="C204" s="11">
        <v>0</v>
      </c>
      <c r="D204" s="11">
        <v>0.64025098701808736</v>
      </c>
      <c r="E204" s="11">
        <v>0.35974901298191259</v>
      </c>
      <c r="F204" s="11">
        <v>-12.170979187587974</v>
      </c>
      <c r="G204" s="11">
        <v>5</v>
      </c>
      <c r="H204" s="11">
        <v>5</v>
      </c>
      <c r="I204" s="11">
        <v>1</v>
      </c>
      <c r="J204" s="11">
        <v>28</v>
      </c>
      <c r="K204" s="11">
        <v>5</v>
      </c>
      <c r="L204" s="11">
        <v>5</v>
      </c>
      <c r="M204" s="11">
        <v>4</v>
      </c>
      <c r="N204" s="11">
        <v>1</v>
      </c>
    </row>
    <row r="205" spans="2:14" x14ac:dyDescent="0.55000000000000004">
      <c r="B205" s="11">
        <v>0</v>
      </c>
      <c r="C205" s="11">
        <v>0</v>
      </c>
      <c r="D205" s="11">
        <v>0.96726780634556453</v>
      </c>
      <c r="E205" s="11">
        <v>3.2732193654435381E-2</v>
      </c>
      <c r="F205" s="11">
        <v>-12.472935597770256</v>
      </c>
      <c r="G205" s="11">
        <v>4</v>
      </c>
      <c r="H205" s="11">
        <v>5</v>
      </c>
      <c r="I205" s="11">
        <v>1</v>
      </c>
      <c r="J205" s="11">
        <v>28</v>
      </c>
      <c r="K205" s="11">
        <v>4</v>
      </c>
      <c r="L205" s="11">
        <v>4</v>
      </c>
      <c r="M205" s="11">
        <v>3</v>
      </c>
      <c r="N205" s="11">
        <v>1</v>
      </c>
    </row>
    <row r="206" spans="2:14" x14ac:dyDescent="0.55000000000000004">
      <c r="B206" s="23">
        <v>0</v>
      </c>
      <c r="C206" s="23">
        <v>1</v>
      </c>
      <c r="D206" s="23">
        <v>0.56701362030967983</v>
      </c>
      <c r="E206" s="23">
        <v>0.43298637969032017</v>
      </c>
      <c r="F206" s="23">
        <v>-12.109893614236608</v>
      </c>
      <c r="G206" s="23">
        <v>9</v>
      </c>
      <c r="H206" s="23">
        <v>4</v>
      </c>
      <c r="I206" s="23">
        <v>1</v>
      </c>
      <c r="J206" s="23">
        <v>29</v>
      </c>
      <c r="K206" s="23">
        <v>5</v>
      </c>
      <c r="L206" s="23">
        <v>6</v>
      </c>
      <c r="M206" s="23">
        <v>3</v>
      </c>
      <c r="N206" s="23">
        <v>1</v>
      </c>
    </row>
    <row r="207" spans="2:14" x14ac:dyDescent="0.55000000000000004">
      <c r="B207" s="23">
        <v>1</v>
      </c>
      <c r="C207" s="23">
        <v>0</v>
      </c>
      <c r="D207" s="23">
        <v>0.43793644628623235</v>
      </c>
      <c r="E207" s="23">
        <v>0.56206355371376759</v>
      </c>
      <c r="F207" s="23">
        <v>-12.24997058033202</v>
      </c>
      <c r="G207" s="23">
        <v>0</v>
      </c>
      <c r="H207" s="23">
        <v>4</v>
      </c>
      <c r="I207" s="23">
        <v>3</v>
      </c>
      <c r="J207" s="23">
        <v>29</v>
      </c>
      <c r="K207" s="23">
        <v>6</v>
      </c>
      <c r="L207" s="23">
        <v>6</v>
      </c>
      <c r="M207" s="23">
        <v>1</v>
      </c>
      <c r="N207" s="23">
        <v>1</v>
      </c>
    </row>
    <row r="208" spans="2:14" x14ac:dyDescent="0.55000000000000004">
      <c r="B208" s="11">
        <v>0</v>
      </c>
      <c r="C208" s="11">
        <v>0</v>
      </c>
      <c r="D208" s="11">
        <v>0.8094503319234112</v>
      </c>
      <c r="E208" s="11">
        <v>0.19054966807658885</v>
      </c>
      <c r="F208" s="11">
        <v>-11.265446739754092</v>
      </c>
      <c r="G208" s="11">
        <v>4</v>
      </c>
      <c r="H208" s="11">
        <v>4</v>
      </c>
      <c r="I208" s="11">
        <v>2</v>
      </c>
      <c r="J208" s="11">
        <v>29</v>
      </c>
      <c r="K208" s="11">
        <v>5</v>
      </c>
      <c r="L208" s="11">
        <v>5</v>
      </c>
      <c r="M208" s="11">
        <v>1</v>
      </c>
      <c r="N208" s="11">
        <v>1</v>
      </c>
    </row>
    <row r="209" spans="2:14" x14ac:dyDescent="0.55000000000000004">
      <c r="B209" s="11">
        <v>0</v>
      </c>
      <c r="C209" s="11">
        <v>0</v>
      </c>
      <c r="D209" s="11">
        <v>0.92484997118461876</v>
      </c>
      <c r="E209" s="11">
        <v>7.515002881538127E-2</v>
      </c>
      <c r="F209" s="11">
        <v>-12.124441875780823</v>
      </c>
      <c r="G209" s="11">
        <v>3</v>
      </c>
      <c r="H209" s="11">
        <v>4</v>
      </c>
      <c r="I209" s="11">
        <v>2</v>
      </c>
      <c r="J209" s="11">
        <v>29</v>
      </c>
      <c r="K209" s="11">
        <v>4</v>
      </c>
      <c r="L209" s="11">
        <v>6</v>
      </c>
      <c r="M209" s="11">
        <v>1</v>
      </c>
      <c r="N209" s="11">
        <v>1</v>
      </c>
    </row>
    <row r="210" spans="2:14" x14ac:dyDescent="0.55000000000000004">
      <c r="B210" s="11">
        <v>1</v>
      </c>
      <c r="C210" s="11">
        <v>1</v>
      </c>
      <c r="D210" s="11">
        <v>4.1181343890742163E-2</v>
      </c>
      <c r="E210" s="11">
        <v>0.95881865610925787</v>
      </c>
      <c r="F210" s="11">
        <v>-14.438598710055384</v>
      </c>
      <c r="G210" s="11">
        <v>5</v>
      </c>
      <c r="H210" s="11">
        <v>5</v>
      </c>
      <c r="I210" s="11">
        <v>2</v>
      </c>
      <c r="J210" s="11">
        <v>29</v>
      </c>
      <c r="K210" s="11">
        <v>7</v>
      </c>
      <c r="L210" s="11">
        <v>6</v>
      </c>
      <c r="M210" s="11">
        <v>4</v>
      </c>
      <c r="N210" s="11">
        <v>2</v>
      </c>
    </row>
    <row r="211" spans="2:14" x14ac:dyDescent="0.55000000000000004">
      <c r="B211" s="23">
        <v>0</v>
      </c>
      <c r="C211" s="23">
        <v>1</v>
      </c>
      <c r="D211" s="23">
        <v>0.71030568794617865</v>
      </c>
      <c r="E211" s="23">
        <v>0.28969431205382123</v>
      </c>
      <c r="F211" s="23">
        <v>-15.530673118722968</v>
      </c>
      <c r="G211" s="23">
        <v>4</v>
      </c>
      <c r="H211" s="23">
        <v>4</v>
      </c>
      <c r="I211" s="23">
        <v>1</v>
      </c>
      <c r="J211" s="23">
        <v>29</v>
      </c>
      <c r="K211" s="23">
        <v>6</v>
      </c>
      <c r="L211" s="23">
        <v>4</v>
      </c>
      <c r="M211" s="23">
        <v>3</v>
      </c>
      <c r="N211" s="23">
        <v>4</v>
      </c>
    </row>
    <row r="212" spans="2:14" x14ac:dyDescent="0.55000000000000004">
      <c r="B212" s="11">
        <v>0</v>
      </c>
      <c r="C212" s="11">
        <v>0</v>
      </c>
      <c r="D212" s="11">
        <v>0.69726068736805513</v>
      </c>
      <c r="E212" s="11">
        <v>0.30273931263194487</v>
      </c>
      <c r="F212" s="11">
        <v>-11.578874201229818</v>
      </c>
      <c r="G212" s="11">
        <v>4</v>
      </c>
      <c r="H212" s="11">
        <v>5</v>
      </c>
      <c r="I212" s="11">
        <v>2</v>
      </c>
      <c r="J212" s="11">
        <v>29</v>
      </c>
      <c r="K212" s="11">
        <v>5</v>
      </c>
      <c r="L212" s="11">
        <v>5</v>
      </c>
      <c r="M212" s="11">
        <v>1</v>
      </c>
      <c r="N212" s="11">
        <v>1</v>
      </c>
    </row>
    <row r="213" spans="2:14" x14ac:dyDescent="0.55000000000000004">
      <c r="B213" s="11">
        <v>1</v>
      </c>
      <c r="C213" s="11">
        <v>1</v>
      </c>
      <c r="D213" s="11">
        <v>8.5620358184510428E-2</v>
      </c>
      <c r="E213" s="11">
        <v>0.91437964181548959</v>
      </c>
      <c r="F213" s="11">
        <v>-16.487774218575513</v>
      </c>
      <c r="G213" s="11">
        <v>1</v>
      </c>
      <c r="H213" s="11">
        <v>6</v>
      </c>
      <c r="I213" s="11">
        <v>3</v>
      </c>
      <c r="J213" s="11">
        <v>29</v>
      </c>
      <c r="K213" s="11">
        <v>5</v>
      </c>
      <c r="L213" s="11">
        <v>6</v>
      </c>
      <c r="M213" s="11">
        <v>4</v>
      </c>
      <c r="N213" s="11">
        <v>3</v>
      </c>
    </row>
    <row r="214" spans="2:14" x14ac:dyDescent="0.55000000000000004">
      <c r="B214" s="11">
        <v>1</v>
      </c>
      <c r="C214" s="11">
        <v>1</v>
      </c>
      <c r="D214" s="11">
        <v>0.38329582733027212</v>
      </c>
      <c r="E214" s="11">
        <v>0.61670417266972788</v>
      </c>
      <c r="F214" s="11">
        <v>-14.7775834289521</v>
      </c>
      <c r="G214" s="11">
        <v>2</v>
      </c>
      <c r="H214" s="11">
        <v>4</v>
      </c>
      <c r="I214" s="11">
        <v>1</v>
      </c>
      <c r="J214" s="11">
        <v>29</v>
      </c>
      <c r="K214" s="11">
        <v>6</v>
      </c>
      <c r="L214" s="11">
        <v>5</v>
      </c>
      <c r="M214" s="11">
        <v>4</v>
      </c>
      <c r="N214" s="11">
        <v>4</v>
      </c>
    </row>
    <row r="215" spans="2:14" x14ac:dyDescent="0.55000000000000004">
      <c r="B215" s="11">
        <v>0</v>
      </c>
      <c r="C215" s="11">
        <v>0</v>
      </c>
      <c r="D215" s="11">
        <v>0.66482069805040911</v>
      </c>
      <c r="E215" s="11">
        <v>0.335179301949591</v>
      </c>
      <c r="F215" s="11">
        <v>-13.976045907168238</v>
      </c>
      <c r="G215" s="11">
        <v>4</v>
      </c>
      <c r="H215" s="11">
        <v>6</v>
      </c>
      <c r="I215" s="11">
        <v>1</v>
      </c>
      <c r="J215" s="11">
        <v>29</v>
      </c>
      <c r="K215" s="11">
        <v>4</v>
      </c>
      <c r="L215" s="11">
        <v>6</v>
      </c>
      <c r="M215" s="11">
        <v>1</v>
      </c>
      <c r="N215" s="11">
        <v>1</v>
      </c>
    </row>
    <row r="216" spans="2:14" x14ac:dyDescent="0.55000000000000004">
      <c r="B216" s="11">
        <v>1</v>
      </c>
      <c r="C216" s="11">
        <v>1</v>
      </c>
      <c r="D216" s="11">
        <v>0.24401858853226757</v>
      </c>
      <c r="E216" s="11">
        <v>0.75598141146773246</v>
      </c>
      <c r="F216" s="11">
        <v>-15.97648692113998</v>
      </c>
      <c r="G216" s="11">
        <v>5</v>
      </c>
      <c r="H216" s="11">
        <v>4</v>
      </c>
      <c r="I216" s="11">
        <v>2</v>
      </c>
      <c r="J216" s="11">
        <v>29</v>
      </c>
      <c r="K216" s="11">
        <v>8</v>
      </c>
      <c r="L216" s="11">
        <v>5</v>
      </c>
      <c r="M216" s="11">
        <v>3</v>
      </c>
      <c r="N216" s="11">
        <v>4</v>
      </c>
    </row>
    <row r="217" spans="2:14" x14ac:dyDescent="0.55000000000000004">
      <c r="B217" s="23">
        <v>0</v>
      </c>
      <c r="C217" s="23">
        <v>1</v>
      </c>
      <c r="D217" s="23">
        <v>0.85234019611372325</v>
      </c>
      <c r="E217" s="23">
        <v>0.14765980388627672</v>
      </c>
      <c r="F217" s="23">
        <v>-10.810831805940907</v>
      </c>
      <c r="G217" s="23">
        <v>6</v>
      </c>
      <c r="H217" s="23">
        <v>4</v>
      </c>
      <c r="I217" s="23">
        <v>1</v>
      </c>
      <c r="J217" s="23">
        <v>29</v>
      </c>
      <c r="K217" s="23">
        <v>5</v>
      </c>
      <c r="L217" s="23">
        <v>5</v>
      </c>
      <c r="M217" s="23">
        <v>1</v>
      </c>
      <c r="N217" s="23">
        <v>1</v>
      </c>
    </row>
    <row r="218" spans="2:14" x14ac:dyDescent="0.55000000000000004">
      <c r="B218" s="11">
        <v>1</v>
      </c>
      <c r="C218" s="11">
        <v>1</v>
      </c>
      <c r="D218" s="11">
        <v>0.19102437938456812</v>
      </c>
      <c r="E218" s="11">
        <v>0.80897562061543193</v>
      </c>
      <c r="F218" s="11">
        <v>-14.10305569877532</v>
      </c>
      <c r="G218" s="11">
        <v>2</v>
      </c>
      <c r="H218" s="11">
        <v>5</v>
      </c>
      <c r="I218" s="11">
        <v>3</v>
      </c>
      <c r="J218" s="11">
        <v>29</v>
      </c>
      <c r="K218" s="11">
        <v>5</v>
      </c>
      <c r="L218" s="11">
        <v>6</v>
      </c>
      <c r="M218" s="11">
        <v>4</v>
      </c>
      <c r="N218" s="11">
        <v>2</v>
      </c>
    </row>
    <row r="219" spans="2:14" x14ac:dyDescent="0.55000000000000004">
      <c r="B219" s="11">
        <v>0</v>
      </c>
      <c r="C219" s="11">
        <v>0</v>
      </c>
      <c r="D219" s="11">
        <v>0.70586756439438048</v>
      </c>
      <c r="E219" s="11">
        <v>0.29413243560561952</v>
      </c>
      <c r="F219" s="11">
        <v>-10.919759268186864</v>
      </c>
      <c r="G219" s="11">
        <v>0</v>
      </c>
      <c r="H219" s="11">
        <v>5</v>
      </c>
      <c r="I219" s="11">
        <v>1</v>
      </c>
      <c r="J219" s="11">
        <v>29</v>
      </c>
      <c r="K219" s="11">
        <v>5</v>
      </c>
      <c r="L219" s="11">
        <v>6</v>
      </c>
      <c r="M219" s="11">
        <v>3</v>
      </c>
      <c r="N219" s="11">
        <v>1</v>
      </c>
    </row>
    <row r="220" spans="2:14" x14ac:dyDescent="0.55000000000000004">
      <c r="B220" s="11">
        <v>0</v>
      </c>
      <c r="C220" s="11">
        <v>0</v>
      </c>
      <c r="D220" s="11">
        <v>0.95597783904034583</v>
      </c>
      <c r="E220" s="11">
        <v>4.4022160959654069E-2</v>
      </c>
      <c r="F220" s="11">
        <v>-10.903005908703037</v>
      </c>
      <c r="G220" s="11">
        <v>1</v>
      </c>
      <c r="H220" s="11">
        <v>4</v>
      </c>
      <c r="I220" s="11">
        <v>1</v>
      </c>
      <c r="J220" s="11">
        <v>29</v>
      </c>
      <c r="K220" s="11">
        <v>4</v>
      </c>
      <c r="L220" s="11">
        <v>6</v>
      </c>
      <c r="M220" s="11">
        <v>3</v>
      </c>
      <c r="N220" s="11">
        <v>1</v>
      </c>
    </row>
    <row r="221" spans="2:14" x14ac:dyDescent="0.55000000000000004">
      <c r="B221" s="11">
        <v>0</v>
      </c>
      <c r="C221" s="11">
        <v>0</v>
      </c>
      <c r="D221" s="11">
        <v>0.98002860301858108</v>
      </c>
      <c r="E221" s="11">
        <v>1.9971396981418938E-2</v>
      </c>
      <c r="F221" s="11">
        <v>-11.172399089633933</v>
      </c>
      <c r="G221" s="11">
        <v>1</v>
      </c>
      <c r="H221" s="11">
        <v>4</v>
      </c>
      <c r="I221" s="11">
        <v>1</v>
      </c>
      <c r="J221" s="11">
        <v>29</v>
      </c>
      <c r="K221" s="11">
        <v>5</v>
      </c>
      <c r="L221" s="11">
        <v>4</v>
      </c>
      <c r="M221" s="11">
        <v>2</v>
      </c>
      <c r="N221" s="11">
        <v>1</v>
      </c>
    </row>
    <row r="222" spans="2:14" x14ac:dyDescent="0.55000000000000004">
      <c r="B222" s="11">
        <v>0</v>
      </c>
      <c r="C222" s="11">
        <v>0</v>
      </c>
      <c r="D222" s="11">
        <v>0.92873008408693092</v>
      </c>
      <c r="E222" s="11">
        <v>7.1269915913069082E-2</v>
      </c>
      <c r="F222" s="11">
        <v>-10.813282610674243</v>
      </c>
      <c r="G222" s="11">
        <v>5</v>
      </c>
      <c r="H222" s="11">
        <v>4</v>
      </c>
      <c r="I222" s="11">
        <v>1</v>
      </c>
      <c r="J222" s="11">
        <v>30</v>
      </c>
      <c r="K222" s="11">
        <v>5</v>
      </c>
      <c r="L222" s="11">
        <v>5</v>
      </c>
      <c r="M222" s="11">
        <v>1</v>
      </c>
      <c r="N222" s="11">
        <v>1</v>
      </c>
    </row>
    <row r="223" spans="2:14" x14ac:dyDescent="0.55000000000000004">
      <c r="B223" s="11">
        <v>0</v>
      </c>
      <c r="C223" s="11">
        <v>0</v>
      </c>
      <c r="D223" s="11">
        <v>0.8322372167893316</v>
      </c>
      <c r="E223" s="11">
        <v>0.16776278321066826</v>
      </c>
      <c r="F223" s="11">
        <v>-13.576552067308898</v>
      </c>
      <c r="G223" s="11">
        <v>4</v>
      </c>
      <c r="H223" s="11">
        <v>5</v>
      </c>
      <c r="I223" s="11">
        <v>1</v>
      </c>
      <c r="J223" s="11">
        <v>30</v>
      </c>
      <c r="K223" s="11">
        <v>5</v>
      </c>
      <c r="L223" s="11">
        <v>7</v>
      </c>
      <c r="M223" s="11">
        <v>1</v>
      </c>
      <c r="N223" s="11">
        <v>1</v>
      </c>
    </row>
    <row r="224" spans="2:14" x14ac:dyDescent="0.55000000000000004">
      <c r="B224" s="11">
        <v>0</v>
      </c>
      <c r="C224" s="11">
        <v>0</v>
      </c>
      <c r="D224" s="11">
        <v>0.99727517944895872</v>
      </c>
      <c r="E224" s="11">
        <v>2.7248205510412671E-3</v>
      </c>
      <c r="F224" s="11">
        <v>-12.306011568140951</v>
      </c>
      <c r="G224" s="11">
        <v>5</v>
      </c>
      <c r="H224" s="11">
        <v>3</v>
      </c>
      <c r="I224" s="11">
        <v>1</v>
      </c>
      <c r="J224" s="11">
        <v>30</v>
      </c>
      <c r="K224" s="11">
        <v>4</v>
      </c>
      <c r="L224" s="11">
        <v>5</v>
      </c>
      <c r="M224" s="11">
        <v>2</v>
      </c>
      <c r="N224" s="11">
        <v>1</v>
      </c>
    </row>
    <row r="225" spans="2:14" x14ac:dyDescent="0.55000000000000004">
      <c r="B225" s="11">
        <v>0</v>
      </c>
      <c r="C225" s="11">
        <v>0</v>
      </c>
      <c r="D225" s="11">
        <v>0.60181093824940934</v>
      </c>
      <c r="E225" s="11">
        <v>0.39818906175059077</v>
      </c>
      <c r="F225" s="11">
        <v>-14.714827464871304</v>
      </c>
      <c r="G225" s="11">
        <v>3</v>
      </c>
      <c r="H225" s="11">
        <v>6</v>
      </c>
      <c r="I225" s="11">
        <v>2</v>
      </c>
      <c r="J225" s="11">
        <v>30</v>
      </c>
      <c r="K225" s="11">
        <v>5</v>
      </c>
      <c r="L225" s="11">
        <v>5</v>
      </c>
      <c r="M225" s="11">
        <v>3</v>
      </c>
      <c r="N225" s="11">
        <v>2</v>
      </c>
    </row>
    <row r="226" spans="2:14" x14ac:dyDescent="0.55000000000000004">
      <c r="B226" s="11">
        <v>0</v>
      </c>
      <c r="C226" s="11">
        <v>0</v>
      </c>
      <c r="D226" s="11">
        <v>0.91210032575281219</v>
      </c>
      <c r="E226" s="11">
        <v>8.7899674247187753E-2</v>
      </c>
      <c r="F226" s="11">
        <v>-13.365707901215597</v>
      </c>
      <c r="G226" s="11">
        <v>3</v>
      </c>
      <c r="H226" s="11">
        <v>4</v>
      </c>
      <c r="I226" s="11">
        <v>2</v>
      </c>
      <c r="J226" s="11">
        <v>30</v>
      </c>
      <c r="K226" s="11">
        <v>5</v>
      </c>
      <c r="L226" s="11">
        <v>4</v>
      </c>
      <c r="M226" s="11">
        <v>4</v>
      </c>
      <c r="N226" s="11">
        <v>1</v>
      </c>
    </row>
    <row r="227" spans="2:14" x14ac:dyDescent="0.55000000000000004">
      <c r="B227" s="23">
        <v>0</v>
      </c>
      <c r="C227" s="23">
        <v>1</v>
      </c>
      <c r="D227" s="23">
        <v>0.80439760949384354</v>
      </c>
      <c r="E227" s="23">
        <v>0.19560239050615646</v>
      </c>
      <c r="F227" s="23">
        <v>-13.120845021699671</v>
      </c>
      <c r="G227" s="23">
        <v>2</v>
      </c>
      <c r="H227" s="23">
        <v>4</v>
      </c>
      <c r="I227" s="23">
        <v>3</v>
      </c>
      <c r="J227" s="23">
        <v>30</v>
      </c>
      <c r="K227" s="23">
        <v>5</v>
      </c>
      <c r="L227" s="23">
        <v>5</v>
      </c>
      <c r="M227" s="23">
        <v>3</v>
      </c>
      <c r="N227" s="23">
        <v>2</v>
      </c>
    </row>
    <row r="228" spans="2:14" x14ac:dyDescent="0.55000000000000004">
      <c r="B228" s="11">
        <v>0</v>
      </c>
      <c r="C228" s="11">
        <v>0</v>
      </c>
      <c r="D228" s="11">
        <v>0.53489387298744906</v>
      </c>
      <c r="E228" s="11">
        <v>0.46510612701255094</v>
      </c>
      <c r="F228" s="11">
        <v>-14.996072850359891</v>
      </c>
      <c r="G228" s="11">
        <v>4</v>
      </c>
      <c r="H228" s="11">
        <v>5</v>
      </c>
      <c r="I228" s="11">
        <v>2</v>
      </c>
      <c r="J228" s="11">
        <v>30</v>
      </c>
      <c r="K228" s="11">
        <v>6</v>
      </c>
      <c r="L228" s="11">
        <v>5</v>
      </c>
      <c r="M228" s="11">
        <v>3</v>
      </c>
      <c r="N228" s="11">
        <v>3</v>
      </c>
    </row>
    <row r="229" spans="2:14" x14ac:dyDescent="0.55000000000000004">
      <c r="B229" s="11">
        <v>0</v>
      </c>
      <c r="C229" s="11">
        <v>0</v>
      </c>
      <c r="D229" s="11">
        <v>0.98013031449335342</v>
      </c>
      <c r="E229" s="11">
        <v>1.986968550664648E-2</v>
      </c>
      <c r="F229" s="11">
        <v>-13.07417131689229</v>
      </c>
      <c r="G229" s="11">
        <v>5</v>
      </c>
      <c r="H229" s="11">
        <v>5</v>
      </c>
      <c r="I229" s="11">
        <v>2</v>
      </c>
      <c r="J229" s="11">
        <v>30</v>
      </c>
      <c r="K229" s="11">
        <v>4</v>
      </c>
      <c r="L229" s="11">
        <v>4</v>
      </c>
      <c r="M229" s="11">
        <v>3</v>
      </c>
      <c r="N229" s="11">
        <v>1</v>
      </c>
    </row>
    <row r="230" spans="2:14" x14ac:dyDescent="0.55000000000000004">
      <c r="B230" s="11">
        <v>0</v>
      </c>
      <c r="C230" s="11">
        <v>0</v>
      </c>
      <c r="D230" s="11">
        <v>0.92895892515177425</v>
      </c>
      <c r="E230" s="11">
        <v>7.1041074848225749E-2</v>
      </c>
      <c r="F230" s="11">
        <v>-12.033421323302054</v>
      </c>
      <c r="G230" s="11">
        <v>1</v>
      </c>
      <c r="H230" s="11">
        <v>5</v>
      </c>
      <c r="I230" s="11">
        <v>1</v>
      </c>
      <c r="J230" s="11">
        <v>30</v>
      </c>
      <c r="K230" s="11">
        <v>4</v>
      </c>
      <c r="L230" s="11">
        <v>5</v>
      </c>
      <c r="M230" s="11">
        <v>4</v>
      </c>
      <c r="N230" s="11">
        <v>1</v>
      </c>
    </row>
    <row r="231" spans="2:14" x14ac:dyDescent="0.55000000000000004">
      <c r="B231" s="11">
        <v>0</v>
      </c>
      <c r="C231" s="11">
        <v>0</v>
      </c>
      <c r="D231" s="11">
        <v>0.95742382565005324</v>
      </c>
      <c r="E231" s="11">
        <v>4.2576174349946774E-2</v>
      </c>
      <c r="F231" s="11">
        <v>-9.9556547682286354</v>
      </c>
      <c r="G231" s="11">
        <v>1</v>
      </c>
      <c r="H231" s="11">
        <v>4</v>
      </c>
      <c r="I231" s="11">
        <v>1</v>
      </c>
      <c r="J231" s="11">
        <v>30</v>
      </c>
      <c r="K231" s="11">
        <v>5</v>
      </c>
      <c r="L231" s="11">
        <v>5</v>
      </c>
      <c r="M231" s="11">
        <v>3</v>
      </c>
      <c r="N231" s="11">
        <v>1</v>
      </c>
    </row>
    <row r="232" spans="2:14" x14ac:dyDescent="0.55000000000000004">
      <c r="B232" s="11">
        <v>0</v>
      </c>
      <c r="C232" s="11">
        <v>0</v>
      </c>
      <c r="D232" s="11">
        <v>0.92120581303737747</v>
      </c>
      <c r="E232" s="11">
        <v>7.8794186962622664E-2</v>
      </c>
      <c r="F232" s="11">
        <v>-13.258054121477677</v>
      </c>
      <c r="G232" s="11">
        <v>6</v>
      </c>
      <c r="H232" s="11">
        <v>4</v>
      </c>
      <c r="I232" s="11">
        <v>1</v>
      </c>
      <c r="J232" s="11">
        <v>30</v>
      </c>
      <c r="K232" s="11">
        <v>5</v>
      </c>
      <c r="L232" s="11">
        <v>7</v>
      </c>
      <c r="M232" s="11">
        <v>1</v>
      </c>
      <c r="N232" s="11">
        <v>1</v>
      </c>
    </row>
    <row r="233" spans="2:14" x14ac:dyDescent="0.55000000000000004">
      <c r="B233" s="23">
        <v>1</v>
      </c>
      <c r="C233" s="23">
        <v>0</v>
      </c>
      <c r="D233" s="23">
        <v>0.11370749697472451</v>
      </c>
      <c r="E233" s="23">
        <v>0.88629250302527551</v>
      </c>
      <c r="F233" s="23">
        <v>-15.65998898101012</v>
      </c>
      <c r="G233" s="23">
        <v>2</v>
      </c>
      <c r="H233" s="23">
        <v>5</v>
      </c>
      <c r="I233" s="23">
        <v>1</v>
      </c>
      <c r="J233" s="23">
        <v>30</v>
      </c>
      <c r="K233" s="23">
        <v>7</v>
      </c>
      <c r="L233" s="23">
        <v>5</v>
      </c>
      <c r="M233" s="23">
        <v>3</v>
      </c>
      <c r="N233" s="23">
        <v>5</v>
      </c>
    </row>
    <row r="234" spans="2:14" x14ac:dyDescent="0.55000000000000004">
      <c r="B234" s="23">
        <v>0</v>
      </c>
      <c r="C234" s="23">
        <v>1</v>
      </c>
      <c r="D234" s="23">
        <v>0.8602747900863903</v>
      </c>
      <c r="E234" s="23">
        <v>0.13972520991360976</v>
      </c>
      <c r="F234" s="23">
        <v>-17.580732758237009</v>
      </c>
      <c r="G234" s="23">
        <v>10</v>
      </c>
      <c r="H234" s="23">
        <v>1</v>
      </c>
      <c r="I234" s="23">
        <v>1</v>
      </c>
      <c r="J234" s="23">
        <v>30</v>
      </c>
      <c r="K234" s="23">
        <v>5</v>
      </c>
      <c r="L234" s="23">
        <v>1</v>
      </c>
      <c r="M234" s="23">
        <v>1</v>
      </c>
      <c r="N234" s="23">
        <v>1</v>
      </c>
    </row>
    <row r="235" spans="2:14" x14ac:dyDescent="0.55000000000000004">
      <c r="B235" s="11">
        <v>0</v>
      </c>
      <c r="C235" s="11">
        <v>0</v>
      </c>
      <c r="D235" s="11">
        <v>0.95908568259581573</v>
      </c>
      <c r="E235" s="11">
        <v>4.091431740418424E-2</v>
      </c>
      <c r="F235" s="11">
        <v>-10.563524826030546</v>
      </c>
      <c r="G235" s="11">
        <v>1</v>
      </c>
      <c r="H235" s="11">
        <v>4</v>
      </c>
      <c r="I235" s="11">
        <v>1</v>
      </c>
      <c r="J235" s="11">
        <v>31</v>
      </c>
      <c r="K235" s="11">
        <v>4</v>
      </c>
      <c r="L235" s="11">
        <v>5</v>
      </c>
      <c r="M235" s="11">
        <v>3</v>
      </c>
      <c r="N235" s="11">
        <v>1</v>
      </c>
    </row>
    <row r="236" spans="2:14" x14ac:dyDescent="0.55000000000000004">
      <c r="B236" s="23">
        <v>0</v>
      </c>
      <c r="C236" s="23">
        <v>1</v>
      </c>
      <c r="D236" s="23">
        <v>0.57056993383877141</v>
      </c>
      <c r="E236" s="23">
        <v>0.4294300661612287</v>
      </c>
      <c r="F236" s="23">
        <v>-11.530073008186006</v>
      </c>
      <c r="G236" s="23">
        <v>7</v>
      </c>
      <c r="H236" s="23">
        <v>4</v>
      </c>
      <c r="I236" s="23">
        <v>1</v>
      </c>
      <c r="J236" s="23">
        <v>31</v>
      </c>
      <c r="K236" s="23">
        <v>5</v>
      </c>
      <c r="L236" s="23">
        <v>5</v>
      </c>
      <c r="M236" s="23">
        <v>1</v>
      </c>
      <c r="N236" s="23">
        <v>1</v>
      </c>
    </row>
    <row r="237" spans="2:14" x14ac:dyDescent="0.55000000000000004">
      <c r="B237" s="11">
        <v>1</v>
      </c>
      <c r="C237" s="11">
        <v>1</v>
      </c>
      <c r="D237" s="11">
        <v>0.28296206440943683</v>
      </c>
      <c r="E237" s="11">
        <v>0.71703793559056317</v>
      </c>
      <c r="F237" s="11">
        <v>-13.983661204922294</v>
      </c>
      <c r="G237" s="11">
        <v>8</v>
      </c>
      <c r="H237" s="11">
        <v>4</v>
      </c>
      <c r="I237" s="11">
        <v>2</v>
      </c>
      <c r="J237" s="11">
        <v>31</v>
      </c>
      <c r="K237" s="11">
        <v>5</v>
      </c>
      <c r="L237" s="11">
        <v>5</v>
      </c>
      <c r="M237" s="11">
        <v>4</v>
      </c>
      <c r="N237" s="11">
        <v>2</v>
      </c>
    </row>
    <row r="238" spans="2:14" x14ac:dyDescent="0.55000000000000004">
      <c r="B238" s="11">
        <v>1</v>
      </c>
      <c r="C238" s="11">
        <v>1</v>
      </c>
      <c r="D238" s="11">
        <v>4.4820100123179163E-2</v>
      </c>
      <c r="E238" s="11">
        <v>0.95517989987682073</v>
      </c>
      <c r="F238" s="11">
        <v>-16.311148603109597</v>
      </c>
      <c r="G238" s="11">
        <v>2</v>
      </c>
      <c r="H238" s="11">
        <v>6</v>
      </c>
      <c r="I238" s="11">
        <v>4</v>
      </c>
      <c r="J238" s="11">
        <v>31</v>
      </c>
      <c r="K238" s="11">
        <v>6</v>
      </c>
      <c r="L238" s="11">
        <v>6</v>
      </c>
      <c r="M238" s="11">
        <v>3</v>
      </c>
      <c r="N238" s="11">
        <v>2</v>
      </c>
    </row>
    <row r="239" spans="2:14" x14ac:dyDescent="0.55000000000000004">
      <c r="B239" s="11">
        <v>1</v>
      </c>
      <c r="C239" s="11">
        <v>1</v>
      </c>
      <c r="D239" s="11">
        <v>8.9106555597860057E-2</v>
      </c>
      <c r="E239" s="11">
        <v>0.91089344440213993</v>
      </c>
      <c r="F239" s="11">
        <v>-13.294138009234134</v>
      </c>
      <c r="G239" s="11">
        <v>4</v>
      </c>
      <c r="H239" s="11">
        <v>4</v>
      </c>
      <c r="I239" s="11">
        <v>3</v>
      </c>
      <c r="J239" s="11">
        <v>31</v>
      </c>
      <c r="K239" s="11">
        <v>7</v>
      </c>
      <c r="L239" s="11">
        <v>6</v>
      </c>
      <c r="M239" s="11">
        <v>1</v>
      </c>
      <c r="N239" s="11">
        <v>1</v>
      </c>
    </row>
    <row r="240" spans="2:14" x14ac:dyDescent="0.55000000000000004">
      <c r="B240" s="11">
        <v>1</v>
      </c>
      <c r="C240" s="11">
        <v>1</v>
      </c>
      <c r="D240" s="11">
        <v>2.4165351663615015E-2</v>
      </c>
      <c r="E240" s="11">
        <v>0.97583464833638489</v>
      </c>
      <c r="F240" s="11">
        <v>-15.458299763588265</v>
      </c>
      <c r="G240" s="11">
        <v>4</v>
      </c>
      <c r="H240" s="11">
        <v>5</v>
      </c>
      <c r="I240" s="11">
        <v>1</v>
      </c>
      <c r="J240" s="11">
        <v>31</v>
      </c>
      <c r="K240" s="11">
        <v>8</v>
      </c>
      <c r="L240" s="11">
        <v>6</v>
      </c>
      <c r="M240" s="11">
        <v>4</v>
      </c>
      <c r="N240" s="11">
        <v>3</v>
      </c>
    </row>
    <row r="241" spans="2:14" x14ac:dyDescent="0.55000000000000004">
      <c r="B241" s="23">
        <v>1</v>
      </c>
      <c r="C241" s="23">
        <v>0</v>
      </c>
      <c r="D241" s="23">
        <v>0.39451563514959698</v>
      </c>
      <c r="E241" s="23">
        <v>0.60548436485040302</v>
      </c>
      <c r="F241" s="23">
        <v>-12.976263114614451</v>
      </c>
      <c r="G241" s="23">
        <v>6</v>
      </c>
      <c r="H241" s="23">
        <v>5</v>
      </c>
      <c r="I241" s="23">
        <v>3</v>
      </c>
      <c r="J241" s="23">
        <v>31</v>
      </c>
      <c r="K241" s="23">
        <v>5</v>
      </c>
      <c r="L241" s="23">
        <v>6</v>
      </c>
      <c r="M241" s="23">
        <v>1</v>
      </c>
      <c r="N241" s="23">
        <v>1</v>
      </c>
    </row>
    <row r="242" spans="2:14" x14ac:dyDescent="0.55000000000000004">
      <c r="B242" s="11">
        <v>0</v>
      </c>
      <c r="C242" s="11">
        <v>0</v>
      </c>
      <c r="D242" s="11">
        <v>0.86623017938837354</v>
      </c>
      <c r="E242" s="11">
        <v>0.13376982061162659</v>
      </c>
      <c r="F242" s="11">
        <v>-15.040813581437721</v>
      </c>
      <c r="G242" s="11">
        <v>7</v>
      </c>
      <c r="H242" s="11">
        <v>3</v>
      </c>
      <c r="I242" s="11">
        <v>2</v>
      </c>
      <c r="J242" s="11">
        <v>31</v>
      </c>
      <c r="K242" s="11">
        <v>5</v>
      </c>
      <c r="L242" s="11">
        <v>5</v>
      </c>
      <c r="M242" s="11">
        <v>2</v>
      </c>
      <c r="N242" s="11">
        <v>2</v>
      </c>
    </row>
    <row r="243" spans="2:14" x14ac:dyDescent="0.55000000000000004">
      <c r="B243" s="11">
        <v>1</v>
      </c>
      <c r="C243" s="11">
        <v>1</v>
      </c>
      <c r="D243" s="11">
        <v>0.18139643562041505</v>
      </c>
      <c r="E243" s="11">
        <v>0.81860356437958504</v>
      </c>
      <c r="F243" s="11">
        <v>-15.158884278258487</v>
      </c>
      <c r="G243" s="11">
        <v>0</v>
      </c>
      <c r="H243" s="11">
        <v>6</v>
      </c>
      <c r="I243" s="11">
        <v>2</v>
      </c>
      <c r="J243" s="11">
        <v>31</v>
      </c>
      <c r="K243" s="11">
        <v>6</v>
      </c>
      <c r="L243" s="11">
        <v>1</v>
      </c>
      <c r="M243" s="11">
        <v>1</v>
      </c>
      <c r="N243" s="11">
        <v>1</v>
      </c>
    </row>
    <row r="244" spans="2:14" x14ac:dyDescent="0.55000000000000004">
      <c r="B244" s="11">
        <v>0</v>
      </c>
      <c r="C244" s="11">
        <v>0</v>
      </c>
      <c r="D244" s="11">
        <v>0.87581426074388546</v>
      </c>
      <c r="E244" s="11">
        <v>0.12418573925611451</v>
      </c>
      <c r="F244" s="11">
        <v>-14.624829620472321</v>
      </c>
      <c r="G244" s="11">
        <v>6</v>
      </c>
      <c r="H244" s="11">
        <v>4</v>
      </c>
      <c r="I244" s="11">
        <v>2</v>
      </c>
      <c r="J244" s="11">
        <v>31</v>
      </c>
      <c r="K244" s="11">
        <v>4</v>
      </c>
      <c r="L244" s="11">
        <v>1</v>
      </c>
      <c r="M244" s="11">
        <v>1</v>
      </c>
      <c r="N244" s="11">
        <v>1</v>
      </c>
    </row>
    <row r="245" spans="2:14" x14ac:dyDescent="0.55000000000000004">
      <c r="B245" s="11">
        <v>0</v>
      </c>
      <c r="C245" s="11">
        <v>0</v>
      </c>
      <c r="D245" s="11">
        <v>0.90983659069703038</v>
      </c>
      <c r="E245" s="11">
        <v>9.0163409302969594E-2</v>
      </c>
      <c r="F245" s="11">
        <v>-12.315156006822793</v>
      </c>
      <c r="G245" s="11">
        <v>10</v>
      </c>
      <c r="H245" s="11">
        <v>4</v>
      </c>
      <c r="I245" s="11">
        <v>1</v>
      </c>
      <c r="J245" s="11">
        <v>31</v>
      </c>
      <c r="K245" s="11">
        <v>4</v>
      </c>
      <c r="L245" s="11">
        <v>5</v>
      </c>
      <c r="M245" s="11">
        <v>1</v>
      </c>
      <c r="N245" s="11">
        <v>1</v>
      </c>
    </row>
    <row r="246" spans="2:14" x14ac:dyDescent="0.55000000000000004">
      <c r="B246" s="11">
        <v>1</v>
      </c>
      <c r="C246" s="11">
        <v>1</v>
      </c>
      <c r="D246" s="11">
        <v>7.6853483483758159E-3</v>
      </c>
      <c r="E246" s="11">
        <v>0.99231465165162414</v>
      </c>
      <c r="F246" s="11">
        <v>-15.788451175129911</v>
      </c>
      <c r="G246" s="11">
        <v>3</v>
      </c>
      <c r="H246" s="11">
        <v>5</v>
      </c>
      <c r="I246" s="11">
        <v>4</v>
      </c>
      <c r="J246" s="11">
        <v>31</v>
      </c>
      <c r="K246" s="11">
        <v>7</v>
      </c>
      <c r="L246" s="11">
        <v>6</v>
      </c>
      <c r="M246" s="11">
        <v>4</v>
      </c>
      <c r="N246" s="11">
        <v>2</v>
      </c>
    </row>
    <row r="247" spans="2:14" x14ac:dyDescent="0.55000000000000004">
      <c r="B247" s="11">
        <v>1</v>
      </c>
      <c r="C247" s="11">
        <v>1</v>
      </c>
      <c r="D247" s="11">
        <v>0.31572970552014351</v>
      </c>
      <c r="E247" s="11">
        <v>0.68427029447985643</v>
      </c>
      <c r="F247" s="11">
        <v>-14.524482568334557</v>
      </c>
      <c r="G247" s="11">
        <v>7</v>
      </c>
      <c r="H247" s="11">
        <v>4</v>
      </c>
      <c r="I247" s="11">
        <v>2</v>
      </c>
      <c r="J247" s="11">
        <v>32</v>
      </c>
      <c r="K247" s="11">
        <v>5</v>
      </c>
      <c r="L247" s="11">
        <v>1</v>
      </c>
      <c r="M247" s="11">
        <v>1</v>
      </c>
      <c r="N247" s="11">
        <v>1</v>
      </c>
    </row>
    <row r="248" spans="2:14" x14ac:dyDescent="0.55000000000000004">
      <c r="B248" s="23">
        <v>0</v>
      </c>
      <c r="C248" s="23">
        <v>1</v>
      </c>
      <c r="D248" s="23">
        <v>0.71813087355834149</v>
      </c>
      <c r="E248" s="23">
        <v>0.28186912644165857</v>
      </c>
      <c r="F248" s="23">
        <v>-11.372636007723688</v>
      </c>
      <c r="G248" s="23">
        <v>1</v>
      </c>
      <c r="H248" s="23">
        <v>5</v>
      </c>
      <c r="I248" s="23">
        <v>2</v>
      </c>
      <c r="J248" s="23">
        <v>32</v>
      </c>
      <c r="K248" s="23">
        <v>5</v>
      </c>
      <c r="L248" s="23">
        <v>5</v>
      </c>
      <c r="M248" s="23">
        <v>3</v>
      </c>
      <c r="N248" s="23">
        <v>1</v>
      </c>
    </row>
    <row r="249" spans="2:14" x14ac:dyDescent="0.55000000000000004">
      <c r="B249" s="11">
        <v>0</v>
      </c>
      <c r="C249" s="11">
        <v>0</v>
      </c>
      <c r="D249" s="11">
        <v>0.90205472719871704</v>
      </c>
      <c r="E249" s="11">
        <v>9.7945272801283026E-2</v>
      </c>
      <c r="F249" s="11">
        <v>-11.815943269042164</v>
      </c>
      <c r="G249" s="11">
        <v>5</v>
      </c>
      <c r="H249" s="11">
        <v>4</v>
      </c>
      <c r="I249" s="11">
        <v>1</v>
      </c>
      <c r="J249" s="11">
        <v>32</v>
      </c>
      <c r="K249" s="11">
        <v>4</v>
      </c>
      <c r="L249" s="11">
        <v>5</v>
      </c>
      <c r="M249" s="11">
        <v>3</v>
      </c>
      <c r="N249" s="11">
        <v>1</v>
      </c>
    </row>
    <row r="250" spans="2:14" x14ac:dyDescent="0.55000000000000004">
      <c r="B250" s="11">
        <v>1</v>
      </c>
      <c r="C250" s="11">
        <v>1</v>
      </c>
      <c r="D250" s="11">
        <v>0.2803576366947742</v>
      </c>
      <c r="E250" s="11">
        <v>0.7196423633052258</v>
      </c>
      <c r="F250" s="11">
        <v>-12.497110022905403</v>
      </c>
      <c r="G250" s="11">
        <v>0</v>
      </c>
      <c r="H250" s="11">
        <v>4</v>
      </c>
      <c r="I250" s="11">
        <v>3</v>
      </c>
      <c r="J250" s="11">
        <v>32</v>
      </c>
      <c r="K250" s="11">
        <v>6</v>
      </c>
      <c r="L250" s="11">
        <v>6</v>
      </c>
      <c r="M250" s="11">
        <v>1</v>
      </c>
      <c r="N250" s="11">
        <v>1</v>
      </c>
    </row>
    <row r="251" spans="2:14" x14ac:dyDescent="0.55000000000000004">
      <c r="B251" s="11">
        <v>0</v>
      </c>
      <c r="C251" s="11">
        <v>0</v>
      </c>
      <c r="D251" s="11">
        <v>0.72800571676481507</v>
      </c>
      <c r="E251" s="11">
        <v>0.27199428323518493</v>
      </c>
      <c r="F251" s="11">
        <v>-12.4422714306733</v>
      </c>
      <c r="G251" s="11">
        <v>0</v>
      </c>
      <c r="H251" s="11">
        <v>4</v>
      </c>
      <c r="I251" s="11">
        <v>3</v>
      </c>
      <c r="J251" s="11">
        <v>32</v>
      </c>
      <c r="K251" s="11">
        <v>5</v>
      </c>
      <c r="L251" s="11">
        <v>5</v>
      </c>
      <c r="M251" s="11">
        <v>2</v>
      </c>
      <c r="N251" s="11">
        <v>1</v>
      </c>
    </row>
    <row r="252" spans="2:14" x14ac:dyDescent="0.55000000000000004">
      <c r="B252" s="23">
        <v>1</v>
      </c>
      <c r="C252" s="23">
        <v>0</v>
      </c>
      <c r="D252" s="23">
        <v>0.41646829165050314</v>
      </c>
      <c r="E252" s="23">
        <v>0.58353170834949686</v>
      </c>
      <c r="F252" s="23">
        <v>-13.533512828873571</v>
      </c>
      <c r="G252" s="23">
        <v>6</v>
      </c>
      <c r="H252" s="23">
        <v>4</v>
      </c>
      <c r="I252" s="23">
        <v>2</v>
      </c>
      <c r="J252" s="23">
        <v>32</v>
      </c>
      <c r="K252" s="23">
        <v>6</v>
      </c>
      <c r="L252" s="23">
        <v>5</v>
      </c>
      <c r="M252" s="23">
        <v>3</v>
      </c>
      <c r="N252" s="23">
        <v>2</v>
      </c>
    </row>
    <row r="253" spans="2:14" x14ac:dyDescent="0.55000000000000004">
      <c r="B253" s="11">
        <v>1</v>
      </c>
      <c r="C253" s="11">
        <v>1</v>
      </c>
      <c r="D253" s="11">
        <v>5.4128567038762232E-2</v>
      </c>
      <c r="E253" s="11">
        <v>0.94587143296123777</v>
      </c>
      <c r="F253" s="11">
        <v>-14.656419530314951</v>
      </c>
      <c r="G253" s="11">
        <v>9</v>
      </c>
      <c r="H253" s="11">
        <v>4</v>
      </c>
      <c r="I253" s="11">
        <v>3</v>
      </c>
      <c r="J253" s="11">
        <v>32</v>
      </c>
      <c r="K253" s="11">
        <v>7</v>
      </c>
      <c r="L253" s="11">
        <v>6</v>
      </c>
      <c r="M253" s="11">
        <v>2</v>
      </c>
      <c r="N253" s="11">
        <v>1</v>
      </c>
    </row>
    <row r="254" spans="2:14" x14ac:dyDescent="0.55000000000000004">
      <c r="B254" s="11">
        <v>1</v>
      </c>
      <c r="C254" s="11">
        <v>1</v>
      </c>
      <c r="D254" s="11">
        <v>4.5322426062067482E-2</v>
      </c>
      <c r="E254" s="11">
        <v>0.95467757393793262</v>
      </c>
      <c r="F254" s="11">
        <v>-13.345499001730476</v>
      </c>
      <c r="G254" s="11">
        <v>4</v>
      </c>
      <c r="H254" s="11">
        <v>6</v>
      </c>
      <c r="I254" s="11">
        <v>1</v>
      </c>
      <c r="J254" s="11">
        <v>32</v>
      </c>
      <c r="K254" s="11">
        <v>7</v>
      </c>
      <c r="L254" s="11">
        <v>5</v>
      </c>
      <c r="M254" s="11">
        <v>1</v>
      </c>
      <c r="N254" s="11">
        <v>1</v>
      </c>
    </row>
    <row r="255" spans="2:14" x14ac:dyDescent="0.55000000000000004">
      <c r="B255" s="11">
        <v>1</v>
      </c>
      <c r="C255" s="11">
        <v>1</v>
      </c>
      <c r="D255" s="11">
        <v>2.8011129185692731E-2</v>
      </c>
      <c r="E255" s="11">
        <v>0.97198887081430718</v>
      </c>
      <c r="F255" s="11">
        <v>-17.650781856030406</v>
      </c>
      <c r="G255" s="11">
        <v>3</v>
      </c>
      <c r="H255" s="11">
        <v>5</v>
      </c>
      <c r="I255" s="11">
        <v>4</v>
      </c>
      <c r="J255" s="11">
        <v>32</v>
      </c>
      <c r="K255" s="11">
        <v>6</v>
      </c>
      <c r="L255" s="11">
        <v>7</v>
      </c>
      <c r="M255" s="11">
        <v>4</v>
      </c>
      <c r="N255" s="11">
        <v>2</v>
      </c>
    </row>
    <row r="256" spans="2:14" x14ac:dyDescent="0.55000000000000004">
      <c r="B256" s="11">
        <v>0</v>
      </c>
      <c r="C256" s="11">
        <v>0</v>
      </c>
      <c r="D256" s="11">
        <v>0.97694791649167179</v>
      </c>
      <c r="E256" s="11">
        <v>2.3052083508328162E-2</v>
      </c>
      <c r="F256" s="11">
        <v>-13.721296625259175</v>
      </c>
      <c r="G256" s="11">
        <v>6</v>
      </c>
      <c r="H256" s="11">
        <v>4</v>
      </c>
      <c r="I256" s="11">
        <v>2</v>
      </c>
      <c r="J256" s="11">
        <v>32</v>
      </c>
      <c r="K256" s="11">
        <v>4</v>
      </c>
      <c r="L256" s="11">
        <v>4</v>
      </c>
      <c r="M256" s="11">
        <v>2</v>
      </c>
      <c r="N256" s="11">
        <v>1</v>
      </c>
    </row>
    <row r="257" spans="2:14" x14ac:dyDescent="0.55000000000000004">
      <c r="B257" s="11">
        <v>1</v>
      </c>
      <c r="C257" s="11">
        <v>1</v>
      </c>
      <c r="D257" s="11">
        <v>0.37897286372366468</v>
      </c>
      <c r="E257" s="11">
        <v>0.62102713627633521</v>
      </c>
      <c r="F257" s="11">
        <v>-13.882690774686683</v>
      </c>
      <c r="G257" s="11">
        <v>7</v>
      </c>
      <c r="H257" s="11">
        <v>5</v>
      </c>
      <c r="I257" s="11">
        <v>3</v>
      </c>
      <c r="J257" s="11">
        <v>32</v>
      </c>
      <c r="K257" s="11">
        <v>4</v>
      </c>
      <c r="L257" s="11">
        <v>5</v>
      </c>
      <c r="M257" s="11">
        <v>3</v>
      </c>
      <c r="N257" s="11">
        <v>1</v>
      </c>
    </row>
    <row r="258" spans="2:14" x14ac:dyDescent="0.55000000000000004">
      <c r="B258" s="11">
        <v>1</v>
      </c>
      <c r="C258" s="11">
        <v>1</v>
      </c>
      <c r="D258" s="11">
        <v>0.1786380242950126</v>
      </c>
      <c r="E258" s="11">
        <v>0.82136197570498737</v>
      </c>
      <c r="F258" s="11">
        <v>-14.70085534011505</v>
      </c>
      <c r="G258" s="11">
        <v>4</v>
      </c>
      <c r="H258" s="11">
        <v>4</v>
      </c>
      <c r="I258" s="11">
        <v>1</v>
      </c>
      <c r="J258" s="11">
        <v>33</v>
      </c>
      <c r="K258" s="11">
        <v>7</v>
      </c>
      <c r="L258" s="11">
        <v>5</v>
      </c>
      <c r="M258" s="11">
        <v>2</v>
      </c>
      <c r="N258" s="11">
        <v>2</v>
      </c>
    </row>
    <row r="259" spans="2:14" x14ac:dyDescent="0.55000000000000004">
      <c r="B259" s="11">
        <v>0</v>
      </c>
      <c r="C259" s="11">
        <v>0</v>
      </c>
      <c r="D259" s="11">
        <v>0.95134313846224416</v>
      </c>
      <c r="E259" s="11">
        <v>4.8656861537755822E-2</v>
      </c>
      <c r="F259" s="11">
        <v>-12.333448501820179</v>
      </c>
      <c r="G259" s="11">
        <v>2</v>
      </c>
      <c r="H259" s="11">
        <v>4</v>
      </c>
      <c r="I259" s="11">
        <v>1</v>
      </c>
      <c r="J259" s="11">
        <v>33</v>
      </c>
      <c r="K259" s="11">
        <v>4</v>
      </c>
      <c r="L259" s="11">
        <v>5</v>
      </c>
      <c r="M259" s="11">
        <v>2</v>
      </c>
      <c r="N259" s="11">
        <v>1</v>
      </c>
    </row>
    <row r="260" spans="2:14" x14ac:dyDescent="0.55000000000000004">
      <c r="B260" s="11">
        <v>1</v>
      </c>
      <c r="C260" s="11">
        <v>1</v>
      </c>
      <c r="D260" s="11">
        <v>0.11410962211892491</v>
      </c>
      <c r="E260" s="11">
        <v>0.88589037788107505</v>
      </c>
      <c r="F260" s="11">
        <v>-17.341715606038619</v>
      </c>
      <c r="G260" s="11">
        <v>1</v>
      </c>
      <c r="H260" s="11">
        <v>4</v>
      </c>
      <c r="I260" s="11">
        <v>5</v>
      </c>
      <c r="J260" s="11">
        <v>33</v>
      </c>
      <c r="K260" s="11">
        <v>6</v>
      </c>
      <c r="L260" s="11">
        <v>7</v>
      </c>
      <c r="M260" s="11">
        <v>4</v>
      </c>
      <c r="N260" s="11">
        <v>1</v>
      </c>
    </row>
    <row r="261" spans="2:14" x14ac:dyDescent="0.55000000000000004">
      <c r="B261" s="23">
        <v>0</v>
      </c>
      <c r="C261" s="23">
        <v>1</v>
      </c>
      <c r="D261" s="23">
        <v>0.60779729907738556</v>
      </c>
      <c r="E261" s="23">
        <v>0.3922027009226145</v>
      </c>
      <c r="F261" s="23">
        <v>-18.209057440749032</v>
      </c>
      <c r="G261" s="23">
        <v>6</v>
      </c>
      <c r="H261" s="23">
        <v>4</v>
      </c>
      <c r="I261" s="23">
        <v>5</v>
      </c>
      <c r="J261" s="23">
        <v>33</v>
      </c>
      <c r="K261" s="23">
        <v>5</v>
      </c>
      <c r="L261" s="23">
        <v>4</v>
      </c>
      <c r="M261" s="23">
        <v>2</v>
      </c>
      <c r="N261" s="23">
        <v>2</v>
      </c>
    </row>
    <row r="262" spans="2:14" x14ac:dyDescent="0.55000000000000004">
      <c r="B262" s="11">
        <v>0</v>
      </c>
      <c r="C262" s="11">
        <v>0</v>
      </c>
      <c r="D262" s="11">
        <v>0.90124578545233947</v>
      </c>
      <c r="E262" s="11">
        <v>9.8754214547660576E-2</v>
      </c>
      <c r="F262" s="11">
        <v>-14.373816541412721</v>
      </c>
      <c r="G262" s="11">
        <v>9</v>
      </c>
      <c r="H262" s="11">
        <v>3</v>
      </c>
      <c r="I262" s="11">
        <v>1</v>
      </c>
      <c r="J262" s="11">
        <v>33</v>
      </c>
      <c r="K262" s="11">
        <v>4</v>
      </c>
      <c r="L262" s="11">
        <v>5</v>
      </c>
      <c r="M262" s="11">
        <v>1</v>
      </c>
      <c r="N262" s="11">
        <v>1</v>
      </c>
    </row>
    <row r="263" spans="2:14" x14ac:dyDescent="0.55000000000000004">
      <c r="B263" s="11">
        <v>1</v>
      </c>
      <c r="C263" s="11">
        <v>1</v>
      </c>
      <c r="D263" s="11">
        <v>0.25496714403324217</v>
      </c>
      <c r="E263" s="11">
        <v>0.74503285596675795</v>
      </c>
      <c r="F263" s="11">
        <v>-14.164667278153638</v>
      </c>
      <c r="G263" s="11">
        <v>10</v>
      </c>
      <c r="H263" s="11">
        <v>5</v>
      </c>
      <c r="I263" s="11">
        <v>2</v>
      </c>
      <c r="J263" s="11">
        <v>34</v>
      </c>
      <c r="K263" s="11">
        <v>7</v>
      </c>
      <c r="L263" s="11">
        <v>5</v>
      </c>
      <c r="M263" s="11">
        <v>1</v>
      </c>
      <c r="N263" s="11">
        <v>1</v>
      </c>
    </row>
    <row r="264" spans="2:14" x14ac:dyDescent="0.55000000000000004">
      <c r="B264" s="11">
        <v>0</v>
      </c>
      <c r="C264" s="11">
        <v>0</v>
      </c>
      <c r="D264" s="11">
        <v>0.87280725237305701</v>
      </c>
      <c r="E264" s="11">
        <v>0.12719274762694302</v>
      </c>
      <c r="F264" s="11">
        <v>-12.052887347136005</v>
      </c>
      <c r="G264" s="11">
        <v>2</v>
      </c>
      <c r="H264" s="11">
        <v>4</v>
      </c>
      <c r="I264" s="11">
        <v>1</v>
      </c>
      <c r="J264" s="11">
        <v>34</v>
      </c>
      <c r="K264" s="11">
        <v>5</v>
      </c>
      <c r="L264" s="11">
        <v>5</v>
      </c>
      <c r="M264" s="11">
        <v>3</v>
      </c>
      <c r="N264" s="11">
        <v>2</v>
      </c>
    </row>
    <row r="265" spans="2:14" x14ac:dyDescent="0.55000000000000004">
      <c r="B265" s="11">
        <v>0</v>
      </c>
      <c r="C265" s="11">
        <v>0</v>
      </c>
      <c r="D265" s="11">
        <v>0.73026172730661032</v>
      </c>
      <c r="E265" s="11">
        <v>0.26973827269338962</v>
      </c>
      <c r="F265" s="11">
        <v>-12.574198402094208</v>
      </c>
      <c r="G265" s="11">
        <v>4</v>
      </c>
      <c r="H265" s="11">
        <v>4</v>
      </c>
      <c r="I265" s="11">
        <v>3</v>
      </c>
      <c r="J265" s="11">
        <v>34</v>
      </c>
      <c r="K265" s="11">
        <v>5</v>
      </c>
      <c r="L265" s="11">
        <v>5</v>
      </c>
      <c r="M265" s="11">
        <v>1</v>
      </c>
      <c r="N265" s="11">
        <v>1</v>
      </c>
    </row>
    <row r="266" spans="2:14" x14ac:dyDescent="0.55000000000000004">
      <c r="B266" s="23">
        <v>1</v>
      </c>
      <c r="C266" s="23">
        <v>0</v>
      </c>
      <c r="D266" s="23">
        <v>0.43885341678892448</v>
      </c>
      <c r="E266" s="23">
        <v>0.56114658321107558</v>
      </c>
      <c r="F266" s="23">
        <v>-15.423560044178524</v>
      </c>
      <c r="G266" s="23">
        <v>9</v>
      </c>
      <c r="H266" s="23">
        <v>5</v>
      </c>
      <c r="I266" s="23">
        <v>1</v>
      </c>
      <c r="J266" s="23">
        <v>34</v>
      </c>
      <c r="K266" s="23">
        <v>5</v>
      </c>
      <c r="L266" s="23">
        <v>5</v>
      </c>
      <c r="M266" s="23">
        <v>3</v>
      </c>
      <c r="N266" s="23">
        <v>4</v>
      </c>
    </row>
    <row r="267" spans="2:14" x14ac:dyDescent="0.55000000000000004">
      <c r="B267" s="23">
        <v>1</v>
      </c>
      <c r="C267" s="23">
        <v>0</v>
      </c>
      <c r="D267" s="23">
        <v>1.954567369117103E-2</v>
      </c>
      <c r="E267" s="23">
        <v>0.98045432630882889</v>
      </c>
      <c r="F267" s="23">
        <v>-17.375977182912084</v>
      </c>
      <c r="G267" s="23">
        <v>5</v>
      </c>
      <c r="H267" s="23">
        <v>5</v>
      </c>
      <c r="I267" s="23">
        <v>2</v>
      </c>
      <c r="J267" s="23">
        <v>34</v>
      </c>
      <c r="K267" s="23">
        <v>7</v>
      </c>
      <c r="L267" s="23">
        <v>6</v>
      </c>
      <c r="M267" s="23">
        <v>4</v>
      </c>
      <c r="N267" s="23">
        <v>6</v>
      </c>
    </row>
    <row r="268" spans="2:14" x14ac:dyDescent="0.55000000000000004">
      <c r="B268" s="11">
        <v>0</v>
      </c>
      <c r="C268" s="11">
        <v>0</v>
      </c>
      <c r="D268" s="11">
        <v>0.84134139489006377</v>
      </c>
      <c r="E268" s="11">
        <v>0.15865860510993629</v>
      </c>
      <c r="F268" s="11">
        <v>-18.62410053876447</v>
      </c>
      <c r="G268" s="11">
        <v>10</v>
      </c>
      <c r="H268" s="11">
        <v>3</v>
      </c>
      <c r="I268" s="11">
        <v>4</v>
      </c>
      <c r="J268" s="11">
        <v>34</v>
      </c>
      <c r="K268" s="11">
        <v>5</v>
      </c>
      <c r="L268" s="11">
        <v>7</v>
      </c>
      <c r="M268" s="11">
        <v>1</v>
      </c>
      <c r="N268" s="11">
        <v>1</v>
      </c>
    </row>
    <row r="269" spans="2:14" x14ac:dyDescent="0.55000000000000004">
      <c r="B269" s="11">
        <v>0</v>
      </c>
      <c r="C269" s="11">
        <v>0</v>
      </c>
      <c r="D269" s="11">
        <v>0.82936516411383387</v>
      </c>
      <c r="E269" s="11">
        <v>0.17063483588616613</v>
      </c>
      <c r="F269" s="11">
        <v>-14.77140366283734</v>
      </c>
      <c r="G269" s="11">
        <v>8</v>
      </c>
      <c r="H269" s="11">
        <v>3</v>
      </c>
      <c r="I269" s="11">
        <v>3</v>
      </c>
      <c r="J269" s="11">
        <v>34</v>
      </c>
      <c r="K269" s="11">
        <v>5</v>
      </c>
      <c r="L269" s="11">
        <v>6</v>
      </c>
      <c r="M269" s="11">
        <v>1</v>
      </c>
      <c r="N269" s="11">
        <v>1</v>
      </c>
    </row>
    <row r="270" spans="2:14" x14ac:dyDescent="0.55000000000000004">
      <c r="B270" s="23">
        <v>0</v>
      </c>
      <c r="C270" s="23">
        <v>1</v>
      </c>
      <c r="D270" s="23">
        <v>0.85747275859752536</v>
      </c>
      <c r="E270" s="23">
        <v>0.14252724140247472</v>
      </c>
      <c r="F270" s="23">
        <v>-12.679028739020639</v>
      </c>
      <c r="G270" s="23">
        <v>3</v>
      </c>
      <c r="H270" s="23">
        <v>4</v>
      </c>
      <c r="I270" s="23">
        <v>1</v>
      </c>
      <c r="J270" s="23">
        <v>34</v>
      </c>
      <c r="K270" s="23">
        <v>6</v>
      </c>
      <c r="L270" s="23">
        <v>6</v>
      </c>
      <c r="M270" s="23">
        <v>2</v>
      </c>
      <c r="N270" s="23">
        <v>1</v>
      </c>
    </row>
    <row r="271" spans="2:14" x14ac:dyDescent="0.55000000000000004">
      <c r="B271" s="11">
        <v>0</v>
      </c>
      <c r="C271" s="11">
        <v>0</v>
      </c>
      <c r="D271" s="11">
        <v>0.64090268550059148</v>
      </c>
      <c r="E271" s="11">
        <v>0.3590973144994084</v>
      </c>
      <c r="F271" s="11">
        <v>-14.299514116986266</v>
      </c>
      <c r="G271" s="11">
        <v>5</v>
      </c>
      <c r="H271" s="11">
        <v>5</v>
      </c>
      <c r="I271" s="11">
        <v>1</v>
      </c>
      <c r="J271" s="11">
        <v>35</v>
      </c>
      <c r="K271" s="11">
        <v>4</v>
      </c>
      <c r="L271" s="11">
        <v>6</v>
      </c>
      <c r="M271" s="11">
        <v>4</v>
      </c>
      <c r="N271" s="11">
        <v>1</v>
      </c>
    </row>
    <row r="272" spans="2:14" x14ac:dyDescent="0.55000000000000004">
      <c r="B272" s="11">
        <v>1</v>
      </c>
      <c r="C272" s="11">
        <v>1</v>
      </c>
      <c r="D272" s="11">
        <v>0.20364514319153273</v>
      </c>
      <c r="E272" s="11">
        <v>0.79635485680846729</v>
      </c>
      <c r="F272" s="11">
        <v>-13.569909277222777</v>
      </c>
      <c r="G272" s="11">
        <v>5</v>
      </c>
      <c r="H272" s="11">
        <v>5</v>
      </c>
      <c r="I272" s="11">
        <v>1</v>
      </c>
      <c r="J272" s="11">
        <v>35</v>
      </c>
      <c r="K272" s="11">
        <v>6</v>
      </c>
      <c r="L272" s="11">
        <v>6</v>
      </c>
      <c r="M272" s="11">
        <v>4</v>
      </c>
      <c r="N272" s="11">
        <v>1</v>
      </c>
    </row>
    <row r="273" spans="2:14" x14ac:dyDescent="0.55000000000000004">
      <c r="B273" s="11">
        <v>1</v>
      </c>
      <c r="C273" s="11">
        <v>1</v>
      </c>
      <c r="D273" s="11">
        <v>0.1167508922851309</v>
      </c>
      <c r="E273" s="11">
        <v>0.8832491077148692</v>
      </c>
      <c r="F273" s="11">
        <v>-15.781712364997501</v>
      </c>
      <c r="G273" s="11">
        <v>3</v>
      </c>
      <c r="H273" s="11">
        <v>5</v>
      </c>
      <c r="I273" s="11">
        <v>1</v>
      </c>
      <c r="J273" s="11">
        <v>35</v>
      </c>
      <c r="K273" s="11">
        <v>7</v>
      </c>
      <c r="L273" s="11">
        <v>5</v>
      </c>
      <c r="M273" s="11">
        <v>3</v>
      </c>
      <c r="N273" s="11">
        <v>4</v>
      </c>
    </row>
    <row r="274" spans="2:14" x14ac:dyDescent="0.55000000000000004">
      <c r="B274" s="11">
        <v>1</v>
      </c>
      <c r="C274" s="11">
        <v>1</v>
      </c>
      <c r="D274" s="11">
        <v>0.17053293933978939</v>
      </c>
      <c r="E274" s="11">
        <v>0.8294670606602107</v>
      </c>
      <c r="F274" s="11">
        <v>-13.19643836173535</v>
      </c>
      <c r="G274" s="11">
        <v>0</v>
      </c>
      <c r="H274" s="11">
        <v>5</v>
      </c>
      <c r="I274" s="11">
        <v>1</v>
      </c>
      <c r="J274" s="11">
        <v>35</v>
      </c>
      <c r="K274" s="11">
        <v>8</v>
      </c>
      <c r="L274" s="11">
        <v>6</v>
      </c>
      <c r="M274" s="11">
        <v>3</v>
      </c>
      <c r="N274" s="11">
        <v>1</v>
      </c>
    </row>
    <row r="275" spans="2:14" x14ac:dyDescent="0.55000000000000004">
      <c r="B275" s="11">
        <v>0</v>
      </c>
      <c r="C275" s="11">
        <v>0</v>
      </c>
      <c r="D275" s="11">
        <v>0.96128554880981787</v>
      </c>
      <c r="E275" s="11">
        <v>3.8714451190182159E-2</v>
      </c>
      <c r="F275" s="11">
        <v>-19.454230496640047</v>
      </c>
      <c r="G275" s="11">
        <v>6</v>
      </c>
      <c r="H275" s="11">
        <v>3</v>
      </c>
      <c r="I275" s="11">
        <v>3</v>
      </c>
      <c r="J275" s="11">
        <v>35</v>
      </c>
      <c r="K275" s="11">
        <v>5</v>
      </c>
      <c r="L275" s="11">
        <v>3</v>
      </c>
      <c r="M275" s="11">
        <v>2</v>
      </c>
      <c r="N275" s="11">
        <v>2</v>
      </c>
    </row>
    <row r="276" spans="2:14" x14ac:dyDescent="0.55000000000000004">
      <c r="B276" s="11">
        <v>1</v>
      </c>
      <c r="C276" s="11">
        <v>1</v>
      </c>
      <c r="D276" s="11">
        <v>4.4912696950144878E-3</v>
      </c>
      <c r="E276" s="11">
        <v>0.99550873030498555</v>
      </c>
      <c r="F276" s="11">
        <v>-14.292248813171602</v>
      </c>
      <c r="G276" s="11">
        <v>7</v>
      </c>
      <c r="H276" s="11">
        <v>6</v>
      </c>
      <c r="I276" s="11">
        <v>1</v>
      </c>
      <c r="J276" s="11">
        <v>36</v>
      </c>
      <c r="K276" s="11">
        <v>7</v>
      </c>
      <c r="L276" s="11">
        <v>6</v>
      </c>
      <c r="M276" s="11">
        <v>4</v>
      </c>
      <c r="N276" s="11">
        <v>1</v>
      </c>
    </row>
    <row r="277" spans="2:14" x14ac:dyDescent="0.55000000000000004">
      <c r="B277" s="23">
        <v>0</v>
      </c>
      <c r="C277" s="23">
        <v>1</v>
      </c>
      <c r="D277" s="23">
        <v>0.66725296612738183</v>
      </c>
      <c r="E277" s="23">
        <v>0.33274703387261806</v>
      </c>
      <c r="F277" s="23">
        <v>-12.295036429764643</v>
      </c>
      <c r="G277" s="23">
        <v>6</v>
      </c>
      <c r="H277" s="23">
        <v>4</v>
      </c>
      <c r="I277" s="23">
        <v>1</v>
      </c>
      <c r="J277" s="23">
        <v>36</v>
      </c>
      <c r="K277" s="23">
        <v>5</v>
      </c>
      <c r="L277" s="23">
        <v>6</v>
      </c>
      <c r="M277" s="23">
        <v>1</v>
      </c>
      <c r="N277" s="23">
        <v>1</v>
      </c>
    </row>
    <row r="278" spans="2:14" x14ac:dyDescent="0.55000000000000004">
      <c r="B278" s="11">
        <v>1</v>
      </c>
      <c r="C278" s="11">
        <v>1</v>
      </c>
      <c r="D278" s="11">
        <v>1.2607096815782112E-2</v>
      </c>
      <c r="E278" s="11">
        <v>0.9873929031842178</v>
      </c>
      <c r="F278" s="11">
        <v>-15.288343412046908</v>
      </c>
      <c r="G278" s="11">
        <v>8</v>
      </c>
      <c r="H278" s="11">
        <v>4</v>
      </c>
      <c r="I278" s="11">
        <v>3</v>
      </c>
      <c r="J278" s="11">
        <v>36</v>
      </c>
      <c r="K278" s="11">
        <v>8</v>
      </c>
      <c r="L278" s="11">
        <v>5</v>
      </c>
      <c r="M278" s="11">
        <v>4</v>
      </c>
      <c r="N278" s="11">
        <v>2</v>
      </c>
    </row>
    <row r="279" spans="2:14" x14ac:dyDescent="0.55000000000000004">
      <c r="B279" s="11">
        <v>0</v>
      </c>
      <c r="C279" s="11">
        <v>0</v>
      </c>
      <c r="D279" s="11">
        <v>0.933452426793697</v>
      </c>
      <c r="E279" s="11">
        <v>6.6547573206302862E-2</v>
      </c>
      <c r="F279" s="11">
        <v>-15.54552006538473</v>
      </c>
      <c r="G279" s="11">
        <v>1</v>
      </c>
      <c r="H279" s="11">
        <v>3</v>
      </c>
      <c r="I279" s="11">
        <v>4</v>
      </c>
      <c r="J279" s="11">
        <v>36</v>
      </c>
      <c r="K279" s="11">
        <v>4</v>
      </c>
      <c r="L279" s="11">
        <v>5</v>
      </c>
      <c r="M279" s="11">
        <v>1</v>
      </c>
      <c r="N279" s="11">
        <v>1</v>
      </c>
    </row>
    <row r="280" spans="2:14" x14ac:dyDescent="0.55000000000000004">
      <c r="B280" s="23">
        <v>1</v>
      </c>
      <c r="C280" s="23">
        <v>0</v>
      </c>
      <c r="D280" s="23">
        <v>0.49080756446498619</v>
      </c>
      <c r="E280" s="23">
        <v>0.50919243553501381</v>
      </c>
      <c r="F280" s="23">
        <v>-12.925767139485691</v>
      </c>
      <c r="G280" s="23">
        <v>10</v>
      </c>
      <c r="H280" s="23">
        <v>4</v>
      </c>
      <c r="I280" s="23">
        <v>1</v>
      </c>
      <c r="J280" s="23">
        <v>36</v>
      </c>
      <c r="K280" s="23">
        <v>6</v>
      </c>
      <c r="L280" s="23">
        <v>5</v>
      </c>
      <c r="M280" s="23">
        <v>1</v>
      </c>
      <c r="N280" s="23">
        <v>1</v>
      </c>
    </row>
    <row r="281" spans="2:14" x14ac:dyDescent="0.55000000000000004">
      <c r="B281" s="11">
        <v>1</v>
      </c>
      <c r="C281" s="11">
        <v>1</v>
      </c>
      <c r="D281" s="11">
        <v>0.17796183107787103</v>
      </c>
      <c r="E281" s="11">
        <v>0.82203816892212889</v>
      </c>
      <c r="F281" s="11">
        <v>-15.485347729961854</v>
      </c>
      <c r="G281" s="11">
        <v>3</v>
      </c>
      <c r="H281" s="11">
        <v>5</v>
      </c>
      <c r="I281" s="11">
        <v>2</v>
      </c>
      <c r="J281" s="11">
        <v>36</v>
      </c>
      <c r="K281" s="11">
        <v>8</v>
      </c>
      <c r="L281" s="11">
        <v>5</v>
      </c>
      <c r="M281" s="11">
        <v>2</v>
      </c>
      <c r="N281" s="11">
        <v>2</v>
      </c>
    </row>
    <row r="282" spans="2:14" x14ac:dyDescent="0.55000000000000004">
      <c r="B282" s="11">
        <v>0</v>
      </c>
      <c r="C282" s="11">
        <v>0</v>
      </c>
      <c r="D282" s="11">
        <v>0.97353714450663031</v>
      </c>
      <c r="E282" s="11">
        <v>2.6462855493369582E-2</v>
      </c>
      <c r="F282" s="11">
        <v>-12.283430376789816</v>
      </c>
      <c r="G282" s="11">
        <v>4</v>
      </c>
      <c r="H282" s="11">
        <v>3</v>
      </c>
      <c r="I282" s="11">
        <v>2</v>
      </c>
      <c r="J282" s="11">
        <v>37</v>
      </c>
      <c r="K282" s="11">
        <v>5</v>
      </c>
      <c r="L282" s="11">
        <v>5</v>
      </c>
      <c r="M282" s="11">
        <v>1</v>
      </c>
      <c r="N282" s="11">
        <v>1</v>
      </c>
    </row>
    <row r="283" spans="2:14" x14ac:dyDescent="0.55000000000000004">
      <c r="B283" s="11">
        <v>1</v>
      </c>
      <c r="C283" s="11">
        <v>1</v>
      </c>
      <c r="D283" s="11">
        <v>0.44615486843788693</v>
      </c>
      <c r="E283" s="11">
        <v>0.55384513156211301</v>
      </c>
      <c r="F283" s="11">
        <v>-13.550565703334307</v>
      </c>
      <c r="G283" s="11">
        <v>5</v>
      </c>
      <c r="H283" s="11">
        <v>5</v>
      </c>
      <c r="I283" s="11">
        <v>3</v>
      </c>
      <c r="J283" s="11">
        <v>37</v>
      </c>
      <c r="K283" s="11">
        <v>6</v>
      </c>
      <c r="L283" s="11">
        <v>6</v>
      </c>
      <c r="M283" s="11">
        <v>1</v>
      </c>
      <c r="N283" s="11">
        <v>1</v>
      </c>
    </row>
    <row r="284" spans="2:14" x14ac:dyDescent="0.55000000000000004">
      <c r="B284" s="11">
        <v>0</v>
      </c>
      <c r="C284" s="11">
        <v>0</v>
      </c>
      <c r="D284" s="11">
        <v>0.66931958220828336</v>
      </c>
      <c r="E284" s="11">
        <v>0.33068041779171664</v>
      </c>
      <c r="F284" s="11">
        <v>-14.120917055078134</v>
      </c>
      <c r="G284" s="11">
        <v>7</v>
      </c>
      <c r="H284" s="11">
        <v>4</v>
      </c>
      <c r="I284" s="11">
        <v>1</v>
      </c>
      <c r="J284" s="11">
        <v>37</v>
      </c>
      <c r="K284" s="11">
        <v>5</v>
      </c>
      <c r="L284" s="11">
        <v>1</v>
      </c>
      <c r="M284" s="11">
        <v>1</v>
      </c>
      <c r="N284" s="11">
        <v>1</v>
      </c>
    </row>
    <row r="285" spans="2:14" x14ac:dyDescent="0.55000000000000004">
      <c r="B285" s="11">
        <v>0</v>
      </c>
      <c r="C285" s="11">
        <v>0</v>
      </c>
      <c r="D285" s="11">
        <v>0.84437269238119772</v>
      </c>
      <c r="E285" s="11">
        <v>0.15562730761880236</v>
      </c>
      <c r="F285" s="11">
        <v>-13.680023845517452</v>
      </c>
      <c r="G285" s="11">
        <v>3</v>
      </c>
      <c r="H285" s="11">
        <v>3</v>
      </c>
      <c r="I285" s="11">
        <v>1</v>
      </c>
      <c r="J285" s="11">
        <v>37</v>
      </c>
      <c r="K285" s="11">
        <v>7</v>
      </c>
      <c r="L285" s="11">
        <v>5</v>
      </c>
      <c r="M285" s="11">
        <v>1</v>
      </c>
      <c r="N285" s="11">
        <v>1</v>
      </c>
    </row>
    <row r="286" spans="2:14" x14ac:dyDescent="0.55000000000000004">
      <c r="B286" s="11">
        <v>0</v>
      </c>
      <c r="C286" s="11">
        <v>0</v>
      </c>
      <c r="D286" s="11">
        <v>0.92370829707804558</v>
      </c>
      <c r="E286" s="11">
        <v>7.6291702921954391E-2</v>
      </c>
      <c r="F286" s="11">
        <v>-10.998456477897266</v>
      </c>
      <c r="G286" s="11">
        <v>6</v>
      </c>
      <c r="H286" s="11">
        <v>4</v>
      </c>
      <c r="I286" s="11">
        <v>1</v>
      </c>
      <c r="J286" s="11">
        <v>37</v>
      </c>
      <c r="K286" s="11">
        <v>5</v>
      </c>
      <c r="L286" s="11">
        <v>5</v>
      </c>
      <c r="M286" s="11">
        <v>3</v>
      </c>
      <c r="N286" s="11">
        <v>1</v>
      </c>
    </row>
    <row r="287" spans="2:14" x14ac:dyDescent="0.55000000000000004">
      <c r="B287" s="23">
        <v>0</v>
      </c>
      <c r="C287" s="23">
        <v>1</v>
      </c>
      <c r="D287" s="23">
        <v>0.61923076335153426</v>
      </c>
      <c r="E287" s="23">
        <v>0.38076923664846574</v>
      </c>
      <c r="F287" s="23">
        <v>-15.305367165221845</v>
      </c>
      <c r="G287" s="23">
        <v>5</v>
      </c>
      <c r="H287" s="23">
        <v>5</v>
      </c>
      <c r="I287" s="23">
        <v>1</v>
      </c>
      <c r="J287" s="23">
        <v>37</v>
      </c>
      <c r="K287" s="23">
        <v>1</v>
      </c>
      <c r="L287" s="23">
        <v>6</v>
      </c>
      <c r="M287" s="23">
        <v>3</v>
      </c>
      <c r="N287" s="23">
        <v>1</v>
      </c>
    </row>
    <row r="288" spans="2:14" x14ac:dyDescent="0.55000000000000004">
      <c r="B288" s="23">
        <v>0</v>
      </c>
      <c r="C288" s="23">
        <v>1</v>
      </c>
      <c r="D288" s="23">
        <v>0.60063580500821978</v>
      </c>
      <c r="E288" s="23">
        <v>0.39936419499178027</v>
      </c>
      <c r="F288" s="23">
        <v>-12.902674075408944</v>
      </c>
      <c r="G288" s="23">
        <v>4</v>
      </c>
      <c r="H288" s="23">
        <v>5</v>
      </c>
      <c r="I288" s="23">
        <v>2</v>
      </c>
      <c r="J288" s="23">
        <v>37</v>
      </c>
      <c r="K288" s="23">
        <v>6</v>
      </c>
      <c r="L288" s="23">
        <v>6</v>
      </c>
      <c r="M288" s="23">
        <v>3</v>
      </c>
      <c r="N288" s="23">
        <v>1</v>
      </c>
    </row>
    <row r="289" spans="2:14" x14ac:dyDescent="0.55000000000000004">
      <c r="B289" s="23">
        <v>1</v>
      </c>
      <c r="C289" s="23">
        <v>0</v>
      </c>
      <c r="D289" s="23">
        <v>0.26434025352052209</v>
      </c>
      <c r="E289" s="23">
        <v>0.73565974647947785</v>
      </c>
      <c r="F289" s="23">
        <v>-17.694209102972629</v>
      </c>
      <c r="G289" s="23">
        <v>4</v>
      </c>
      <c r="H289" s="23">
        <v>4</v>
      </c>
      <c r="I289" s="23">
        <v>3</v>
      </c>
      <c r="J289" s="23">
        <v>37</v>
      </c>
      <c r="K289" s="23">
        <v>8</v>
      </c>
      <c r="L289" s="23">
        <v>8</v>
      </c>
      <c r="M289" s="23">
        <v>3</v>
      </c>
      <c r="N289" s="23">
        <v>1</v>
      </c>
    </row>
    <row r="290" spans="2:14" x14ac:dyDescent="0.55000000000000004">
      <c r="B290" s="11">
        <v>0</v>
      </c>
      <c r="C290" s="11">
        <v>0</v>
      </c>
      <c r="D290" s="11">
        <v>0.64408799470960465</v>
      </c>
      <c r="E290" s="11">
        <v>0.35591200529039524</v>
      </c>
      <c r="F290" s="11">
        <v>-14.397544031421216</v>
      </c>
      <c r="G290" s="11">
        <v>7</v>
      </c>
      <c r="H290" s="11">
        <v>4</v>
      </c>
      <c r="I290" s="11">
        <v>1</v>
      </c>
      <c r="J290" s="11">
        <v>37</v>
      </c>
      <c r="K290" s="11">
        <v>5</v>
      </c>
      <c r="L290" s="11">
        <v>5</v>
      </c>
      <c r="M290" s="11">
        <v>3</v>
      </c>
      <c r="N290" s="11">
        <v>3</v>
      </c>
    </row>
    <row r="291" spans="2:14" x14ac:dyDescent="0.55000000000000004">
      <c r="B291" s="11">
        <v>0</v>
      </c>
      <c r="C291" s="11">
        <v>0</v>
      </c>
      <c r="D291" s="11">
        <v>0.64503031642062314</v>
      </c>
      <c r="E291" s="11">
        <v>0.35496968357937686</v>
      </c>
      <c r="F291" s="11">
        <v>-13.974057054725705</v>
      </c>
      <c r="G291" s="11">
        <v>5</v>
      </c>
      <c r="H291" s="11">
        <v>5</v>
      </c>
      <c r="I291" s="11">
        <v>1</v>
      </c>
      <c r="J291" s="11">
        <v>38</v>
      </c>
      <c r="K291" s="11">
        <v>5</v>
      </c>
      <c r="L291" s="11">
        <v>7</v>
      </c>
      <c r="M291" s="11">
        <v>1</v>
      </c>
      <c r="N291" s="11">
        <v>1</v>
      </c>
    </row>
    <row r="292" spans="2:14" x14ac:dyDescent="0.55000000000000004">
      <c r="B292" s="23">
        <v>0</v>
      </c>
      <c r="C292" s="23">
        <v>1</v>
      </c>
      <c r="D292" s="23">
        <v>0.53201949630337697</v>
      </c>
      <c r="E292" s="23">
        <v>0.46798050369662308</v>
      </c>
      <c r="F292" s="23">
        <v>-12.422579268970786</v>
      </c>
      <c r="G292" s="23">
        <v>0</v>
      </c>
      <c r="H292" s="23">
        <v>4</v>
      </c>
      <c r="I292" s="23">
        <v>3</v>
      </c>
      <c r="J292" s="23">
        <v>38</v>
      </c>
      <c r="K292" s="23">
        <v>5</v>
      </c>
      <c r="L292" s="23">
        <v>6</v>
      </c>
      <c r="M292" s="23">
        <v>3</v>
      </c>
      <c r="N292" s="23">
        <v>1</v>
      </c>
    </row>
    <row r="293" spans="2:14" x14ac:dyDescent="0.55000000000000004">
      <c r="B293" s="11">
        <v>0</v>
      </c>
      <c r="C293" s="11">
        <v>0</v>
      </c>
      <c r="D293" s="11">
        <v>0.58785941887889925</v>
      </c>
      <c r="E293" s="11">
        <v>0.4121405811211008</v>
      </c>
      <c r="F293" s="11">
        <v>-12.162334544181187</v>
      </c>
      <c r="G293" s="11">
        <v>5</v>
      </c>
      <c r="H293" s="11">
        <v>5</v>
      </c>
      <c r="I293" s="11">
        <v>1</v>
      </c>
      <c r="J293" s="11">
        <v>38</v>
      </c>
      <c r="K293" s="11">
        <v>5</v>
      </c>
      <c r="L293" s="11">
        <v>6</v>
      </c>
      <c r="M293" s="11">
        <v>3</v>
      </c>
      <c r="N293" s="11">
        <v>1</v>
      </c>
    </row>
    <row r="294" spans="2:14" x14ac:dyDescent="0.55000000000000004">
      <c r="B294" s="11">
        <v>1</v>
      </c>
      <c r="C294" s="11">
        <v>1</v>
      </c>
      <c r="D294" s="11">
        <v>5.5263706133892015E-3</v>
      </c>
      <c r="E294" s="11">
        <v>0.99447362938661077</v>
      </c>
      <c r="F294" s="11">
        <v>-17.104770775033536</v>
      </c>
      <c r="G294" s="11">
        <v>12</v>
      </c>
      <c r="H294" s="11">
        <v>5</v>
      </c>
      <c r="I294" s="11">
        <v>3</v>
      </c>
      <c r="J294" s="11">
        <v>38</v>
      </c>
      <c r="K294" s="11">
        <v>7</v>
      </c>
      <c r="L294" s="11">
        <v>5</v>
      </c>
      <c r="M294" s="11">
        <v>4</v>
      </c>
      <c r="N294" s="11">
        <v>3</v>
      </c>
    </row>
    <row r="295" spans="2:14" x14ac:dyDescent="0.55000000000000004">
      <c r="B295" s="11">
        <v>0</v>
      </c>
      <c r="C295" s="11">
        <v>0</v>
      </c>
      <c r="D295" s="11">
        <v>0.85733747947062333</v>
      </c>
      <c r="E295" s="11">
        <v>0.14266252052937661</v>
      </c>
      <c r="F295" s="11">
        <v>-13.291596574897122</v>
      </c>
      <c r="G295" s="11">
        <v>10</v>
      </c>
      <c r="H295" s="11">
        <v>4</v>
      </c>
      <c r="I295" s="11">
        <v>1</v>
      </c>
      <c r="J295" s="11">
        <v>38</v>
      </c>
      <c r="K295" s="11">
        <v>4</v>
      </c>
      <c r="L295" s="11">
        <v>6</v>
      </c>
      <c r="M295" s="11">
        <v>1</v>
      </c>
      <c r="N295" s="11">
        <v>1</v>
      </c>
    </row>
    <row r="296" spans="2:14" x14ac:dyDescent="0.55000000000000004">
      <c r="B296" s="11">
        <v>1</v>
      </c>
      <c r="C296" s="11">
        <v>1</v>
      </c>
      <c r="D296" s="11">
        <v>0.26268467677677121</v>
      </c>
      <c r="E296" s="11">
        <v>0.73731532322322879</v>
      </c>
      <c r="F296" s="11">
        <v>-12.108814862042911</v>
      </c>
      <c r="G296" s="11">
        <v>1</v>
      </c>
      <c r="H296" s="11">
        <v>5</v>
      </c>
      <c r="I296" s="11">
        <v>1</v>
      </c>
      <c r="J296" s="11">
        <v>38</v>
      </c>
      <c r="K296" s="11">
        <v>7</v>
      </c>
      <c r="L296" s="11">
        <v>5</v>
      </c>
      <c r="M296" s="11">
        <v>1</v>
      </c>
      <c r="N296" s="11">
        <v>1</v>
      </c>
    </row>
    <row r="297" spans="2:14" x14ac:dyDescent="0.55000000000000004">
      <c r="B297" s="23">
        <v>0</v>
      </c>
      <c r="C297" s="23">
        <v>1</v>
      </c>
      <c r="D297" s="23">
        <v>0.64546059559411073</v>
      </c>
      <c r="E297" s="23">
        <v>0.35453940440588921</v>
      </c>
      <c r="F297" s="23">
        <v>-13.523962138437005</v>
      </c>
      <c r="G297" s="23">
        <v>13</v>
      </c>
      <c r="H297" s="23">
        <v>4</v>
      </c>
      <c r="I297" s="23">
        <v>2</v>
      </c>
      <c r="J297" s="23">
        <v>38</v>
      </c>
      <c r="K297" s="23">
        <v>5</v>
      </c>
      <c r="L297" s="23">
        <v>5</v>
      </c>
      <c r="M297" s="23">
        <v>1</v>
      </c>
      <c r="N297" s="23">
        <v>1</v>
      </c>
    </row>
    <row r="298" spans="2:14" x14ac:dyDescent="0.55000000000000004">
      <c r="B298" s="23">
        <v>1</v>
      </c>
      <c r="C298" s="23">
        <v>0</v>
      </c>
      <c r="D298" s="23">
        <v>0.27618015809377028</v>
      </c>
      <c r="E298" s="23">
        <v>0.72381984190622972</v>
      </c>
      <c r="F298" s="23">
        <v>-12.774593043063451</v>
      </c>
      <c r="G298" s="23">
        <v>4</v>
      </c>
      <c r="H298" s="23">
        <v>5</v>
      </c>
      <c r="I298" s="23">
        <v>1</v>
      </c>
      <c r="J298" s="23">
        <v>38</v>
      </c>
      <c r="K298" s="23">
        <v>5</v>
      </c>
      <c r="L298" s="23">
        <v>6</v>
      </c>
      <c r="M298" s="23">
        <v>4</v>
      </c>
      <c r="N298" s="23">
        <v>1</v>
      </c>
    </row>
    <row r="299" spans="2:14" x14ac:dyDescent="0.55000000000000004">
      <c r="B299" s="11">
        <v>0</v>
      </c>
      <c r="C299" s="11">
        <v>0</v>
      </c>
      <c r="D299" s="11">
        <v>0.87115888761464599</v>
      </c>
      <c r="E299" s="11">
        <v>0.12884111238535406</v>
      </c>
      <c r="F299" s="11">
        <v>-13.526490026490565</v>
      </c>
      <c r="G299" s="11">
        <v>8</v>
      </c>
      <c r="H299" s="11">
        <v>5</v>
      </c>
      <c r="I299" s="11">
        <v>2</v>
      </c>
      <c r="J299" s="11">
        <v>39</v>
      </c>
      <c r="K299" s="11">
        <v>4</v>
      </c>
      <c r="L299" s="11">
        <v>5</v>
      </c>
      <c r="M299" s="11">
        <v>3</v>
      </c>
      <c r="N299" s="11">
        <v>1</v>
      </c>
    </row>
    <row r="300" spans="2:14" x14ac:dyDescent="0.55000000000000004">
      <c r="B300" s="23">
        <v>1</v>
      </c>
      <c r="C300" s="23">
        <v>0</v>
      </c>
      <c r="D300" s="23">
        <v>0.47920342816765765</v>
      </c>
      <c r="E300" s="23">
        <v>0.52079657183234229</v>
      </c>
      <c r="F300" s="23">
        <v>-14.420555474422581</v>
      </c>
      <c r="G300" s="23">
        <v>10</v>
      </c>
      <c r="H300" s="23">
        <v>5</v>
      </c>
      <c r="I300" s="23">
        <v>1</v>
      </c>
      <c r="J300" s="23">
        <v>39</v>
      </c>
      <c r="K300" s="23">
        <v>6</v>
      </c>
      <c r="L300" s="23">
        <v>5</v>
      </c>
      <c r="M300" s="23">
        <v>3</v>
      </c>
      <c r="N300" s="23">
        <v>2</v>
      </c>
    </row>
    <row r="301" spans="2:14" x14ac:dyDescent="0.55000000000000004">
      <c r="B301" s="11">
        <v>1</v>
      </c>
      <c r="C301" s="11">
        <v>1</v>
      </c>
      <c r="D301" s="11">
        <v>9.3832142082360515E-2</v>
      </c>
      <c r="E301" s="11">
        <v>0.90616785791763943</v>
      </c>
      <c r="F301" s="11">
        <v>-16.018620698544598</v>
      </c>
      <c r="G301" s="11">
        <v>8</v>
      </c>
      <c r="H301" s="11">
        <v>4</v>
      </c>
      <c r="I301" s="11">
        <v>4</v>
      </c>
      <c r="J301" s="11">
        <v>39</v>
      </c>
      <c r="K301" s="11">
        <v>8</v>
      </c>
      <c r="L301" s="11">
        <v>5</v>
      </c>
      <c r="M301" s="11">
        <v>1</v>
      </c>
      <c r="N301" s="11">
        <v>1</v>
      </c>
    </row>
    <row r="302" spans="2:14" x14ac:dyDescent="0.55000000000000004">
      <c r="B302" s="11">
        <v>0</v>
      </c>
      <c r="C302" s="11">
        <v>0</v>
      </c>
      <c r="D302" s="11">
        <v>0.55188260566022529</v>
      </c>
      <c r="E302" s="11">
        <v>0.44811739433977466</v>
      </c>
      <c r="F302" s="11">
        <v>-17.482552450130356</v>
      </c>
      <c r="G302" s="11">
        <v>8</v>
      </c>
      <c r="H302" s="11">
        <v>5</v>
      </c>
      <c r="I302" s="11">
        <v>3</v>
      </c>
      <c r="J302" s="11">
        <v>39</v>
      </c>
      <c r="K302" s="11">
        <v>3</v>
      </c>
      <c r="L302" s="11">
        <v>5</v>
      </c>
      <c r="M302" s="11">
        <v>4</v>
      </c>
      <c r="N302" s="11">
        <v>1</v>
      </c>
    </row>
    <row r="303" spans="2:14" x14ac:dyDescent="0.55000000000000004">
      <c r="B303" s="11">
        <v>0</v>
      </c>
      <c r="C303" s="11">
        <v>0</v>
      </c>
      <c r="D303" s="11">
        <v>0.96581748914501131</v>
      </c>
      <c r="E303" s="11">
        <v>3.4182510854988739E-2</v>
      </c>
      <c r="F303" s="11">
        <v>-11.681718695268927</v>
      </c>
      <c r="G303" s="11">
        <v>3</v>
      </c>
      <c r="H303" s="11">
        <v>4</v>
      </c>
      <c r="I303" s="11">
        <v>1</v>
      </c>
      <c r="J303" s="11">
        <v>39</v>
      </c>
      <c r="K303" s="11">
        <v>4</v>
      </c>
      <c r="L303" s="11">
        <v>5</v>
      </c>
      <c r="M303" s="11">
        <v>1</v>
      </c>
      <c r="N303" s="11">
        <v>1</v>
      </c>
    </row>
    <row r="304" spans="2:14" x14ac:dyDescent="0.55000000000000004">
      <c r="B304" s="23">
        <v>1</v>
      </c>
      <c r="C304" s="23">
        <v>0</v>
      </c>
      <c r="D304" s="23">
        <v>0.21342074696879157</v>
      </c>
      <c r="E304" s="23">
        <v>0.78657925303120857</v>
      </c>
      <c r="F304" s="23">
        <v>-14.213802821040167</v>
      </c>
      <c r="G304" s="23">
        <v>7</v>
      </c>
      <c r="H304" s="23">
        <v>4</v>
      </c>
      <c r="I304" s="23">
        <v>2</v>
      </c>
      <c r="J304" s="23">
        <v>39</v>
      </c>
      <c r="K304" s="23">
        <v>6</v>
      </c>
      <c r="L304" s="23">
        <v>6</v>
      </c>
      <c r="M304" s="23">
        <v>4</v>
      </c>
      <c r="N304" s="23">
        <v>1</v>
      </c>
    </row>
    <row r="305" spans="2:14" x14ac:dyDescent="0.55000000000000004">
      <c r="B305" s="23">
        <v>1</v>
      </c>
      <c r="C305" s="23">
        <v>0</v>
      </c>
      <c r="D305" s="23">
        <v>0.28092874232216358</v>
      </c>
      <c r="E305" s="23">
        <v>0.71907125767783631</v>
      </c>
      <c r="F305" s="23">
        <v>-15.232154646229956</v>
      </c>
      <c r="G305" s="23">
        <v>6</v>
      </c>
      <c r="H305" s="23">
        <v>5</v>
      </c>
      <c r="I305" s="23">
        <v>1</v>
      </c>
      <c r="J305" s="23">
        <v>40</v>
      </c>
      <c r="K305" s="23">
        <v>6</v>
      </c>
      <c r="L305" s="23">
        <v>5</v>
      </c>
      <c r="M305" s="23">
        <v>3</v>
      </c>
      <c r="N305" s="23">
        <v>3</v>
      </c>
    </row>
    <row r="306" spans="2:14" x14ac:dyDescent="0.55000000000000004">
      <c r="B306" s="23">
        <v>0</v>
      </c>
      <c r="C306" s="23">
        <v>1</v>
      </c>
      <c r="D306" s="23">
        <v>0.70734892181491638</v>
      </c>
      <c r="E306" s="23">
        <v>0.29265107818508368</v>
      </c>
      <c r="F306" s="23">
        <v>-14.458890644189367</v>
      </c>
      <c r="G306" s="23">
        <v>1</v>
      </c>
      <c r="H306" s="23">
        <v>5</v>
      </c>
      <c r="I306" s="23">
        <v>2</v>
      </c>
      <c r="J306" s="23">
        <v>40</v>
      </c>
      <c r="K306" s="23">
        <v>5</v>
      </c>
      <c r="L306" s="23">
        <v>6</v>
      </c>
      <c r="M306" s="23">
        <v>2</v>
      </c>
      <c r="N306" s="23">
        <v>2</v>
      </c>
    </row>
    <row r="307" spans="2:14" x14ac:dyDescent="0.55000000000000004">
      <c r="B307" s="11">
        <v>1</v>
      </c>
      <c r="C307" s="11">
        <v>1</v>
      </c>
      <c r="D307" s="11">
        <v>2.7682144744812032E-3</v>
      </c>
      <c r="E307" s="11">
        <v>0.99723178552551883</v>
      </c>
      <c r="F307" s="11">
        <v>-16.938490326151381</v>
      </c>
      <c r="G307" s="11">
        <v>7</v>
      </c>
      <c r="H307" s="11">
        <v>5</v>
      </c>
      <c r="I307" s="11">
        <v>3</v>
      </c>
      <c r="J307" s="11">
        <v>40</v>
      </c>
      <c r="K307" s="11">
        <v>7</v>
      </c>
      <c r="L307" s="11">
        <v>6</v>
      </c>
      <c r="M307" s="11">
        <v>4</v>
      </c>
      <c r="N307" s="11">
        <v>4</v>
      </c>
    </row>
    <row r="308" spans="2:14" x14ac:dyDescent="0.55000000000000004">
      <c r="B308" s="23">
        <v>0</v>
      </c>
      <c r="C308" s="23">
        <v>1</v>
      </c>
      <c r="D308" s="23">
        <v>0.58905360405963503</v>
      </c>
      <c r="E308" s="23">
        <v>0.41094639594036492</v>
      </c>
      <c r="F308" s="23">
        <v>-14.494291275954176</v>
      </c>
      <c r="G308" s="23">
        <v>6</v>
      </c>
      <c r="H308" s="23">
        <v>5</v>
      </c>
      <c r="I308" s="23">
        <v>1</v>
      </c>
      <c r="J308" s="23">
        <v>40</v>
      </c>
      <c r="K308" s="23">
        <v>5</v>
      </c>
      <c r="L308" s="23">
        <v>4</v>
      </c>
      <c r="M308" s="23">
        <v>4</v>
      </c>
      <c r="N308" s="23">
        <v>1</v>
      </c>
    </row>
    <row r="309" spans="2:14" x14ac:dyDescent="0.55000000000000004">
      <c r="B309" s="11">
        <v>1</v>
      </c>
      <c r="C309" s="11">
        <v>1</v>
      </c>
      <c r="D309" s="11">
        <v>8.0874433916469854E-3</v>
      </c>
      <c r="E309" s="11">
        <v>0.99191255660835309</v>
      </c>
      <c r="F309" s="11">
        <v>-14.860066891819187</v>
      </c>
      <c r="G309" s="11">
        <v>7</v>
      </c>
      <c r="H309" s="11">
        <v>5</v>
      </c>
      <c r="I309" s="11">
        <v>1</v>
      </c>
      <c r="J309" s="11">
        <v>41</v>
      </c>
      <c r="K309" s="11">
        <v>8</v>
      </c>
      <c r="L309" s="11">
        <v>5</v>
      </c>
      <c r="M309" s="11">
        <v>4</v>
      </c>
      <c r="N309" s="11">
        <v>3</v>
      </c>
    </row>
    <row r="310" spans="2:14" x14ac:dyDescent="0.55000000000000004">
      <c r="B310" s="11">
        <v>0</v>
      </c>
      <c r="C310" s="11">
        <v>0</v>
      </c>
      <c r="D310" s="11">
        <v>0.664371051907512</v>
      </c>
      <c r="E310" s="11">
        <v>0.33562894809248806</v>
      </c>
      <c r="F310" s="11">
        <v>-15.510701482329967</v>
      </c>
      <c r="G310" s="11">
        <v>7</v>
      </c>
      <c r="H310" s="11">
        <v>4</v>
      </c>
      <c r="I310" s="11">
        <v>2</v>
      </c>
      <c r="J310" s="11">
        <v>41</v>
      </c>
      <c r="K310" s="11">
        <v>3</v>
      </c>
      <c r="L310" s="11">
        <v>6</v>
      </c>
      <c r="M310" s="11">
        <v>1</v>
      </c>
      <c r="N310" s="11">
        <v>1</v>
      </c>
    </row>
    <row r="311" spans="2:14" x14ac:dyDescent="0.55000000000000004">
      <c r="B311" s="23">
        <v>0</v>
      </c>
      <c r="C311" s="23">
        <v>1</v>
      </c>
      <c r="D311" s="23">
        <v>0.5546458795129432</v>
      </c>
      <c r="E311" s="23">
        <v>0.4453541204870568</v>
      </c>
      <c r="F311" s="23">
        <v>-14.273245346107585</v>
      </c>
      <c r="G311" s="23">
        <v>6</v>
      </c>
      <c r="H311" s="23">
        <v>4</v>
      </c>
      <c r="I311" s="23">
        <v>3</v>
      </c>
      <c r="J311" s="23">
        <v>41</v>
      </c>
      <c r="K311" s="23">
        <v>5</v>
      </c>
      <c r="L311" s="23">
        <v>5</v>
      </c>
      <c r="M311" s="23">
        <v>2</v>
      </c>
      <c r="N311" s="23">
        <v>2</v>
      </c>
    </row>
    <row r="312" spans="2:14" x14ac:dyDescent="0.55000000000000004">
      <c r="B312" s="23">
        <v>0</v>
      </c>
      <c r="C312" s="23">
        <v>1</v>
      </c>
      <c r="D312" s="23">
        <v>0.57873431911931406</v>
      </c>
      <c r="E312" s="23">
        <v>0.42126568088068578</v>
      </c>
      <c r="F312" s="23">
        <v>-11.341927991974684</v>
      </c>
      <c r="G312" s="23">
        <v>5</v>
      </c>
      <c r="H312" s="23">
        <v>5</v>
      </c>
      <c r="I312" s="23">
        <v>1</v>
      </c>
      <c r="J312" s="23">
        <v>41</v>
      </c>
      <c r="K312" s="23">
        <v>5</v>
      </c>
      <c r="L312" s="23">
        <v>5</v>
      </c>
      <c r="M312" s="23">
        <v>1</v>
      </c>
      <c r="N312" s="23">
        <v>1</v>
      </c>
    </row>
    <row r="313" spans="2:14" x14ac:dyDescent="0.55000000000000004">
      <c r="B313" s="11">
        <v>0</v>
      </c>
      <c r="C313" s="11">
        <v>0</v>
      </c>
      <c r="D313" s="11">
        <v>0.65305238329969351</v>
      </c>
      <c r="E313" s="11">
        <v>0.3469476167003066</v>
      </c>
      <c r="F313" s="11">
        <v>-11.916409036768867</v>
      </c>
      <c r="G313" s="11">
        <v>10</v>
      </c>
      <c r="H313" s="11">
        <v>4</v>
      </c>
      <c r="I313" s="11">
        <v>1</v>
      </c>
      <c r="J313" s="11">
        <v>41</v>
      </c>
      <c r="K313" s="11">
        <v>5</v>
      </c>
      <c r="L313" s="11">
        <v>5</v>
      </c>
      <c r="M313" s="11">
        <v>1</v>
      </c>
      <c r="N313" s="11">
        <v>1</v>
      </c>
    </row>
    <row r="314" spans="2:14" x14ac:dyDescent="0.55000000000000004">
      <c r="B314" s="11">
        <v>0</v>
      </c>
      <c r="C314" s="11">
        <v>0</v>
      </c>
      <c r="D314" s="11">
        <v>0.88927885399991613</v>
      </c>
      <c r="E314" s="11">
        <v>0.11072114600008397</v>
      </c>
      <c r="F314" s="11">
        <v>-11.7309098646328</v>
      </c>
      <c r="G314" s="11">
        <v>6</v>
      </c>
      <c r="H314" s="11">
        <v>4</v>
      </c>
      <c r="I314" s="11">
        <v>1</v>
      </c>
      <c r="J314" s="11">
        <v>41</v>
      </c>
      <c r="K314" s="11">
        <v>4</v>
      </c>
      <c r="L314" s="11">
        <v>5</v>
      </c>
      <c r="M314" s="11">
        <v>3</v>
      </c>
      <c r="N314" s="11">
        <v>1</v>
      </c>
    </row>
    <row r="315" spans="2:14" x14ac:dyDescent="0.55000000000000004">
      <c r="B315" s="11">
        <v>1</v>
      </c>
      <c r="C315" s="11">
        <v>1</v>
      </c>
      <c r="D315" s="11">
        <v>5.2111273049397451E-2</v>
      </c>
      <c r="E315" s="11">
        <v>0.94788872695060244</v>
      </c>
      <c r="F315" s="11">
        <v>-15.301418011910762</v>
      </c>
      <c r="G315" s="11">
        <v>1</v>
      </c>
      <c r="H315" s="11">
        <v>6</v>
      </c>
      <c r="I315" s="11">
        <v>1</v>
      </c>
      <c r="J315" s="11">
        <v>41</v>
      </c>
      <c r="K315" s="11">
        <v>8</v>
      </c>
      <c r="L315" s="11">
        <v>1</v>
      </c>
      <c r="M315" s="11">
        <v>1</v>
      </c>
      <c r="N315" s="11">
        <v>1</v>
      </c>
    </row>
    <row r="316" spans="2:14" x14ac:dyDescent="0.55000000000000004">
      <c r="B316" s="11">
        <v>1</v>
      </c>
      <c r="C316" s="11">
        <v>1</v>
      </c>
      <c r="D316" s="11">
        <v>0.20857758228661819</v>
      </c>
      <c r="E316" s="11">
        <v>0.79142241771338195</v>
      </c>
      <c r="F316" s="11">
        <v>-12.169655924521955</v>
      </c>
      <c r="G316" s="11">
        <v>5</v>
      </c>
      <c r="H316" s="11">
        <v>4</v>
      </c>
      <c r="I316" s="11">
        <v>1</v>
      </c>
      <c r="J316" s="11">
        <v>41</v>
      </c>
      <c r="K316" s="11">
        <v>7</v>
      </c>
      <c r="L316" s="11">
        <v>5</v>
      </c>
      <c r="M316" s="11">
        <v>1</v>
      </c>
      <c r="N316" s="11">
        <v>1</v>
      </c>
    </row>
    <row r="317" spans="2:14" x14ac:dyDescent="0.55000000000000004">
      <c r="B317" s="11">
        <v>1</v>
      </c>
      <c r="C317" s="11">
        <v>1</v>
      </c>
      <c r="D317" s="11">
        <v>0.12748501415617799</v>
      </c>
      <c r="E317" s="11">
        <v>0.87251498584382214</v>
      </c>
      <c r="F317" s="11">
        <v>-14.633813532361355</v>
      </c>
      <c r="G317" s="11">
        <v>0</v>
      </c>
      <c r="H317" s="11">
        <v>5</v>
      </c>
      <c r="I317" s="11">
        <v>2</v>
      </c>
      <c r="J317" s="11">
        <v>41</v>
      </c>
      <c r="K317" s="11">
        <v>8</v>
      </c>
      <c r="L317" s="11">
        <v>7</v>
      </c>
      <c r="M317" s="11">
        <v>3</v>
      </c>
      <c r="N317" s="11">
        <v>1</v>
      </c>
    </row>
    <row r="318" spans="2:14" x14ac:dyDescent="0.55000000000000004">
      <c r="B318" s="11">
        <v>1</v>
      </c>
      <c r="C318" s="11">
        <v>1</v>
      </c>
      <c r="D318" s="11">
        <v>6.3498873062036873E-2</v>
      </c>
      <c r="E318" s="11">
        <v>0.93650112693796306</v>
      </c>
      <c r="F318" s="11">
        <v>-15.814783994224795</v>
      </c>
      <c r="G318" s="11">
        <v>6</v>
      </c>
      <c r="H318" s="11">
        <v>5</v>
      </c>
      <c r="I318" s="11">
        <v>3</v>
      </c>
      <c r="J318" s="11">
        <v>41</v>
      </c>
      <c r="K318" s="11">
        <v>1</v>
      </c>
      <c r="L318" s="11">
        <v>5</v>
      </c>
      <c r="M318" s="11">
        <v>4</v>
      </c>
      <c r="N318" s="11">
        <v>1</v>
      </c>
    </row>
    <row r="319" spans="2:14" x14ac:dyDescent="0.55000000000000004">
      <c r="B319" s="11">
        <v>0</v>
      </c>
      <c r="C319" s="11">
        <v>0</v>
      </c>
      <c r="D319" s="11">
        <v>0.90583268673878914</v>
      </c>
      <c r="E319" s="11">
        <v>9.4167313261210875E-2</v>
      </c>
      <c r="F319" s="11">
        <v>-14.335287259994452</v>
      </c>
      <c r="G319" s="11">
        <v>13</v>
      </c>
      <c r="H319" s="11">
        <v>4</v>
      </c>
      <c r="I319" s="11">
        <v>1</v>
      </c>
      <c r="J319" s="11">
        <v>41</v>
      </c>
      <c r="K319" s="11">
        <v>4</v>
      </c>
      <c r="L319" s="11">
        <v>4</v>
      </c>
      <c r="M319" s="11">
        <v>1</v>
      </c>
      <c r="N319" s="11">
        <v>1</v>
      </c>
    </row>
    <row r="320" spans="2:14" x14ac:dyDescent="0.55000000000000004">
      <c r="B320" s="23">
        <v>1</v>
      </c>
      <c r="C320" s="23">
        <v>0</v>
      </c>
      <c r="D320" s="23">
        <v>6.6179284804625829E-2</v>
      </c>
      <c r="E320" s="23">
        <v>0.93382071519537413</v>
      </c>
      <c r="F320" s="23">
        <v>-15.155996495519764</v>
      </c>
      <c r="G320" s="23">
        <v>1</v>
      </c>
      <c r="H320" s="23">
        <v>5</v>
      </c>
      <c r="I320" s="23">
        <v>4</v>
      </c>
      <c r="J320" s="23">
        <v>41</v>
      </c>
      <c r="K320" s="23">
        <v>5</v>
      </c>
      <c r="L320" s="23">
        <v>6</v>
      </c>
      <c r="M320" s="23">
        <v>4</v>
      </c>
      <c r="N320" s="23">
        <v>2</v>
      </c>
    </row>
    <row r="321" spans="2:14" x14ac:dyDescent="0.55000000000000004">
      <c r="B321" s="11">
        <v>0</v>
      </c>
      <c r="C321" s="11">
        <v>0</v>
      </c>
      <c r="D321" s="11">
        <v>0.99563029252647628</v>
      </c>
      <c r="E321" s="11">
        <v>4.3697074735237094E-3</v>
      </c>
      <c r="F321" s="11">
        <v>-14.77073522688308</v>
      </c>
      <c r="G321" s="11">
        <v>8</v>
      </c>
      <c r="H321" s="11">
        <v>3</v>
      </c>
      <c r="I321" s="11">
        <v>1</v>
      </c>
      <c r="J321" s="11">
        <v>42</v>
      </c>
      <c r="K321" s="11">
        <v>4</v>
      </c>
      <c r="L321" s="11">
        <v>4</v>
      </c>
      <c r="M321" s="11">
        <v>2</v>
      </c>
      <c r="N321" s="11">
        <v>1</v>
      </c>
    </row>
    <row r="322" spans="2:14" x14ac:dyDescent="0.55000000000000004">
      <c r="B322" s="11">
        <v>0</v>
      </c>
      <c r="C322" s="11">
        <v>0</v>
      </c>
      <c r="D322" s="11">
        <v>0.83567927787722118</v>
      </c>
      <c r="E322" s="11">
        <v>0.16432072212277871</v>
      </c>
      <c r="F322" s="11">
        <v>-14.128353740826842</v>
      </c>
      <c r="G322" s="11">
        <v>9</v>
      </c>
      <c r="H322" s="11">
        <v>4</v>
      </c>
      <c r="I322" s="11">
        <v>2</v>
      </c>
      <c r="J322" s="11">
        <v>42</v>
      </c>
      <c r="K322" s="11">
        <v>5</v>
      </c>
      <c r="L322" s="11">
        <v>4</v>
      </c>
      <c r="M322" s="11">
        <v>1</v>
      </c>
      <c r="N322" s="11">
        <v>1</v>
      </c>
    </row>
    <row r="323" spans="2:14" x14ac:dyDescent="0.55000000000000004">
      <c r="B323" s="11">
        <v>0</v>
      </c>
      <c r="C323" s="11">
        <v>0</v>
      </c>
      <c r="D323" s="11">
        <v>0.95561552866181509</v>
      </c>
      <c r="E323" s="11">
        <v>4.4384471338184885E-2</v>
      </c>
      <c r="F323" s="11">
        <v>-12.121040330810144</v>
      </c>
      <c r="G323" s="11">
        <v>2</v>
      </c>
      <c r="H323" s="11">
        <v>4</v>
      </c>
      <c r="I323" s="11">
        <v>1</v>
      </c>
      <c r="J323" s="11">
        <v>42</v>
      </c>
      <c r="K323" s="11">
        <v>4</v>
      </c>
      <c r="L323" s="11">
        <v>6</v>
      </c>
      <c r="M323" s="11">
        <v>3</v>
      </c>
      <c r="N323" s="11">
        <v>1</v>
      </c>
    </row>
    <row r="324" spans="2:14" x14ac:dyDescent="0.55000000000000004">
      <c r="B324" s="23">
        <v>0</v>
      </c>
      <c r="C324" s="23">
        <v>1</v>
      </c>
      <c r="D324" s="23">
        <v>0.8694575293174952</v>
      </c>
      <c r="E324" s="23">
        <v>0.13054247068250477</v>
      </c>
      <c r="F324" s="23">
        <v>-11.177167645433029</v>
      </c>
      <c r="G324" s="23">
        <v>1</v>
      </c>
      <c r="H324" s="23">
        <v>5</v>
      </c>
      <c r="I324" s="23">
        <v>1</v>
      </c>
      <c r="J324" s="23">
        <v>42</v>
      </c>
      <c r="K324" s="23">
        <v>5</v>
      </c>
      <c r="L324" s="23">
        <v>5</v>
      </c>
      <c r="M324" s="23">
        <v>1</v>
      </c>
      <c r="N324" s="23">
        <v>1</v>
      </c>
    </row>
    <row r="325" spans="2:14" x14ac:dyDescent="0.55000000000000004">
      <c r="B325" s="11">
        <v>0</v>
      </c>
      <c r="C325" s="11">
        <v>0</v>
      </c>
      <c r="D325" s="11">
        <v>0.5947579364306278</v>
      </c>
      <c r="E325" s="11">
        <v>0.40524206356937215</v>
      </c>
      <c r="F325" s="11">
        <v>-16.363631962570096</v>
      </c>
      <c r="G325" s="11">
        <v>5</v>
      </c>
      <c r="H325" s="11">
        <v>5</v>
      </c>
      <c r="I325" s="11">
        <v>4</v>
      </c>
      <c r="J325" s="11">
        <v>43</v>
      </c>
      <c r="K325" s="11">
        <v>4</v>
      </c>
      <c r="L325" s="11">
        <v>5</v>
      </c>
      <c r="M325" s="11">
        <v>2</v>
      </c>
      <c r="N325" s="11">
        <v>1</v>
      </c>
    </row>
    <row r="326" spans="2:14" x14ac:dyDescent="0.55000000000000004">
      <c r="B326" s="23">
        <v>0</v>
      </c>
      <c r="C326" s="23">
        <v>1</v>
      </c>
      <c r="D326" s="23">
        <v>0.68592798962124168</v>
      </c>
      <c r="E326" s="23">
        <v>0.31407201037875832</v>
      </c>
      <c r="F326" s="23">
        <v>-13.861315849029776</v>
      </c>
      <c r="G326" s="23">
        <v>1</v>
      </c>
      <c r="H326" s="23">
        <v>5</v>
      </c>
      <c r="I326" s="23">
        <v>1</v>
      </c>
      <c r="J326" s="23">
        <v>43</v>
      </c>
      <c r="K326" s="23">
        <v>4</v>
      </c>
      <c r="L326" s="23">
        <v>6</v>
      </c>
      <c r="M326" s="23">
        <v>3</v>
      </c>
      <c r="N326" s="23">
        <v>2</v>
      </c>
    </row>
    <row r="327" spans="2:14" x14ac:dyDescent="0.55000000000000004">
      <c r="B327" s="11">
        <v>1</v>
      </c>
      <c r="C327" s="11">
        <v>1</v>
      </c>
      <c r="D327" s="11">
        <v>7.1825679612925186E-2</v>
      </c>
      <c r="E327" s="11">
        <v>0.92817432038707481</v>
      </c>
      <c r="F327" s="11">
        <v>-15.659211505554905</v>
      </c>
      <c r="G327" s="11">
        <v>8</v>
      </c>
      <c r="H327" s="11">
        <v>5</v>
      </c>
      <c r="I327" s="11">
        <v>2</v>
      </c>
      <c r="J327" s="11">
        <v>43</v>
      </c>
      <c r="K327" s="11">
        <v>5</v>
      </c>
      <c r="L327" s="11">
        <v>5</v>
      </c>
      <c r="M327" s="11">
        <v>4</v>
      </c>
      <c r="N327" s="11">
        <v>3</v>
      </c>
    </row>
    <row r="328" spans="2:14" x14ac:dyDescent="0.55000000000000004">
      <c r="B328" s="11">
        <v>0</v>
      </c>
      <c r="C328" s="11">
        <v>0</v>
      </c>
      <c r="D328" s="11">
        <v>0.80210219098664104</v>
      </c>
      <c r="E328" s="11">
        <v>0.19789780901335888</v>
      </c>
      <c r="F328" s="11">
        <v>-15.784751908389079</v>
      </c>
      <c r="G328" s="11">
        <v>6</v>
      </c>
      <c r="H328" s="11">
        <v>5</v>
      </c>
      <c r="I328" s="11">
        <v>2</v>
      </c>
      <c r="J328" s="11">
        <v>43</v>
      </c>
      <c r="K328" s="11">
        <v>4</v>
      </c>
      <c r="L328" s="11">
        <v>4</v>
      </c>
      <c r="M328" s="11">
        <v>3</v>
      </c>
      <c r="N328" s="11">
        <v>2</v>
      </c>
    </row>
    <row r="329" spans="2:14" x14ac:dyDescent="0.55000000000000004">
      <c r="B329" s="11">
        <v>1</v>
      </c>
      <c r="C329" s="11">
        <v>1</v>
      </c>
      <c r="D329" s="11">
        <v>4.6132677609319599E-2</v>
      </c>
      <c r="E329" s="11">
        <v>0.95386732239068039</v>
      </c>
      <c r="F329" s="11">
        <v>-16.554501282603116</v>
      </c>
      <c r="G329" s="11">
        <v>7</v>
      </c>
      <c r="H329" s="11">
        <v>4</v>
      </c>
      <c r="I329" s="11">
        <v>1</v>
      </c>
      <c r="J329" s="11">
        <v>43</v>
      </c>
      <c r="K329" s="11">
        <v>6</v>
      </c>
      <c r="L329" s="11">
        <v>6</v>
      </c>
      <c r="M329" s="11">
        <v>2</v>
      </c>
      <c r="N329" s="11">
        <v>5</v>
      </c>
    </row>
    <row r="330" spans="2:14" x14ac:dyDescent="0.55000000000000004">
      <c r="B330" s="11">
        <v>0</v>
      </c>
      <c r="C330" s="11">
        <v>0</v>
      </c>
      <c r="D330" s="11">
        <v>0.57968326278023163</v>
      </c>
      <c r="E330" s="11">
        <v>0.42031673721976837</v>
      </c>
      <c r="F330" s="11">
        <v>-16.231680610118698</v>
      </c>
      <c r="G330" s="11">
        <v>0</v>
      </c>
      <c r="H330" s="11">
        <v>5</v>
      </c>
      <c r="I330" s="11">
        <v>6</v>
      </c>
      <c r="J330" s="11">
        <v>44</v>
      </c>
      <c r="K330" s="11">
        <v>6</v>
      </c>
      <c r="L330" s="11">
        <v>6</v>
      </c>
      <c r="M330" s="11">
        <v>1</v>
      </c>
      <c r="N330" s="11">
        <v>1</v>
      </c>
    </row>
    <row r="331" spans="2:14" x14ac:dyDescent="0.55000000000000004">
      <c r="B331" s="23">
        <v>0</v>
      </c>
      <c r="C331" s="23">
        <v>1</v>
      </c>
      <c r="D331" s="23">
        <v>0.50758774583395749</v>
      </c>
      <c r="E331" s="23">
        <v>0.49241225416604245</v>
      </c>
      <c r="F331" s="23">
        <v>-18.228246851242613</v>
      </c>
      <c r="G331" s="23">
        <v>12</v>
      </c>
      <c r="H331" s="23">
        <v>4</v>
      </c>
      <c r="I331" s="23">
        <v>3</v>
      </c>
      <c r="J331" s="23">
        <v>44</v>
      </c>
      <c r="K331" s="23">
        <v>4</v>
      </c>
      <c r="L331" s="23">
        <v>5</v>
      </c>
      <c r="M331" s="23">
        <v>1</v>
      </c>
      <c r="N331" s="23">
        <v>3</v>
      </c>
    </row>
    <row r="332" spans="2:14" x14ac:dyDescent="0.55000000000000004">
      <c r="B332" s="11">
        <v>1</v>
      </c>
      <c r="C332" s="11">
        <v>1</v>
      </c>
      <c r="D332" s="11">
        <v>0.2252239690976989</v>
      </c>
      <c r="E332" s="11">
        <v>0.77477603090230096</v>
      </c>
      <c r="F332" s="11">
        <v>-16.726621012671234</v>
      </c>
      <c r="G332" s="11">
        <v>13</v>
      </c>
      <c r="H332" s="11">
        <v>5</v>
      </c>
      <c r="I332" s="11">
        <v>2</v>
      </c>
      <c r="J332" s="11">
        <v>44</v>
      </c>
      <c r="K332" s="11">
        <v>6</v>
      </c>
      <c r="L332" s="11">
        <v>1</v>
      </c>
      <c r="M332" s="11">
        <v>3</v>
      </c>
      <c r="N332" s="11">
        <v>1</v>
      </c>
    </row>
    <row r="333" spans="2:14" x14ac:dyDescent="0.55000000000000004">
      <c r="B333" s="11">
        <v>1</v>
      </c>
      <c r="C333" s="11">
        <v>1</v>
      </c>
      <c r="D333" s="11">
        <v>3.7950796627780878E-2</v>
      </c>
      <c r="E333" s="11">
        <v>0.962049203372219</v>
      </c>
      <c r="F333" s="11">
        <v>-19.201073752113274</v>
      </c>
      <c r="G333" s="11">
        <v>13</v>
      </c>
      <c r="H333" s="11">
        <v>6</v>
      </c>
      <c r="I333" s="11">
        <v>1</v>
      </c>
      <c r="J333" s="11">
        <v>44</v>
      </c>
      <c r="K333" s="11">
        <v>7</v>
      </c>
      <c r="L333" s="11">
        <v>8</v>
      </c>
      <c r="M333" s="11">
        <v>1</v>
      </c>
      <c r="N333" s="11">
        <v>1</v>
      </c>
    </row>
    <row r="334" spans="2:14" x14ac:dyDescent="0.55000000000000004">
      <c r="B334" s="11">
        <v>0</v>
      </c>
      <c r="C334" s="11">
        <v>0</v>
      </c>
      <c r="D334" s="11">
        <v>0.68193270392630578</v>
      </c>
      <c r="E334" s="11">
        <v>0.31806729607369427</v>
      </c>
      <c r="F334" s="11">
        <v>-13.159099088716808</v>
      </c>
      <c r="G334" s="11">
        <v>10</v>
      </c>
      <c r="H334" s="11">
        <v>4</v>
      </c>
      <c r="I334" s="11">
        <v>2</v>
      </c>
      <c r="J334" s="11">
        <v>45</v>
      </c>
      <c r="K334" s="11">
        <v>5</v>
      </c>
      <c r="L334" s="11">
        <v>6</v>
      </c>
      <c r="M334" s="11">
        <v>3</v>
      </c>
      <c r="N334" s="11">
        <v>1</v>
      </c>
    </row>
    <row r="335" spans="2:14" x14ac:dyDescent="0.55000000000000004">
      <c r="B335" s="11">
        <v>0</v>
      </c>
      <c r="C335" s="11">
        <v>0</v>
      </c>
      <c r="D335" s="11">
        <v>0.82501812904061522</v>
      </c>
      <c r="E335" s="11">
        <v>0.17498187095938472</v>
      </c>
      <c r="F335" s="11">
        <v>-16.18833134270459</v>
      </c>
      <c r="G335" s="11">
        <v>13</v>
      </c>
      <c r="H335" s="11">
        <v>5</v>
      </c>
      <c r="I335" s="11">
        <v>1</v>
      </c>
      <c r="J335" s="11">
        <v>45</v>
      </c>
      <c r="K335" s="11">
        <v>5</v>
      </c>
      <c r="L335" s="11">
        <v>5</v>
      </c>
      <c r="M335" s="11">
        <v>5</v>
      </c>
      <c r="N335" s="11">
        <v>1</v>
      </c>
    </row>
    <row r="336" spans="2:14" x14ac:dyDescent="0.55000000000000004">
      <c r="B336" s="11">
        <v>1</v>
      </c>
      <c r="C336" s="11">
        <v>1</v>
      </c>
      <c r="D336" s="11">
        <v>0.27834603324808499</v>
      </c>
      <c r="E336" s="11">
        <v>0.72165396675191495</v>
      </c>
      <c r="F336" s="11">
        <v>-15.778401986672428</v>
      </c>
      <c r="G336" s="11">
        <v>8</v>
      </c>
      <c r="H336" s="11">
        <v>6</v>
      </c>
      <c r="I336" s="11">
        <v>1</v>
      </c>
      <c r="J336" s="11">
        <v>45</v>
      </c>
      <c r="K336" s="11">
        <v>5</v>
      </c>
      <c r="L336" s="11">
        <v>7</v>
      </c>
      <c r="M336" s="11">
        <v>3</v>
      </c>
      <c r="N336" s="11">
        <v>1</v>
      </c>
    </row>
    <row r="337" spans="2:14" x14ac:dyDescent="0.55000000000000004">
      <c r="B337" s="11">
        <v>1</v>
      </c>
      <c r="C337" s="11">
        <v>1</v>
      </c>
      <c r="D337" s="11">
        <v>0.2894525286880531</v>
      </c>
      <c r="E337" s="11">
        <v>0.71054747131194684</v>
      </c>
      <c r="F337" s="11">
        <v>-16.232617330419501</v>
      </c>
      <c r="G337" s="11">
        <v>4</v>
      </c>
      <c r="H337" s="11">
        <v>4</v>
      </c>
      <c r="I337" s="11">
        <v>4</v>
      </c>
      <c r="J337" s="11">
        <v>45</v>
      </c>
      <c r="K337" s="11">
        <v>6</v>
      </c>
      <c r="L337" s="11">
        <v>5</v>
      </c>
      <c r="M337" s="11">
        <v>2</v>
      </c>
      <c r="N337" s="11">
        <v>2</v>
      </c>
    </row>
    <row r="338" spans="2:14" x14ac:dyDescent="0.55000000000000004">
      <c r="B338" s="11">
        <v>1</v>
      </c>
      <c r="C338" s="11">
        <v>1</v>
      </c>
      <c r="D338" s="11">
        <v>0.24100883604042819</v>
      </c>
      <c r="E338" s="11">
        <v>0.75899116395957189</v>
      </c>
      <c r="F338" s="11">
        <v>-12.889504768292175</v>
      </c>
      <c r="G338" s="11">
        <v>9</v>
      </c>
      <c r="H338" s="11">
        <v>5</v>
      </c>
      <c r="I338" s="11">
        <v>2</v>
      </c>
      <c r="J338" s="11">
        <v>45</v>
      </c>
      <c r="K338" s="11">
        <v>6</v>
      </c>
      <c r="L338" s="11">
        <v>5</v>
      </c>
      <c r="M338" s="11">
        <v>1</v>
      </c>
      <c r="N338" s="11">
        <v>1</v>
      </c>
    </row>
    <row r="339" spans="2:14" x14ac:dyDescent="0.55000000000000004">
      <c r="B339" s="11">
        <v>1</v>
      </c>
      <c r="C339" s="11">
        <v>1</v>
      </c>
      <c r="D339" s="11">
        <v>6.2165655387119913E-2</v>
      </c>
      <c r="E339" s="11">
        <v>0.93783434461288007</v>
      </c>
      <c r="F339" s="11">
        <v>-16.808433012541176</v>
      </c>
      <c r="G339" s="11">
        <v>11</v>
      </c>
      <c r="H339" s="11">
        <v>6</v>
      </c>
      <c r="I339" s="11">
        <v>3</v>
      </c>
      <c r="J339" s="11">
        <v>45</v>
      </c>
      <c r="K339" s="11">
        <v>5</v>
      </c>
      <c r="L339" s="11">
        <v>6</v>
      </c>
      <c r="M339" s="11">
        <v>4</v>
      </c>
      <c r="N339" s="11">
        <v>1</v>
      </c>
    </row>
    <row r="340" spans="2:14" x14ac:dyDescent="0.55000000000000004">
      <c r="B340" s="23">
        <v>1</v>
      </c>
      <c r="C340" s="23">
        <v>0</v>
      </c>
      <c r="D340" s="23">
        <v>5.6571323386017822E-2</v>
      </c>
      <c r="E340" s="23">
        <v>0.94342867661398222</v>
      </c>
      <c r="F340" s="23">
        <v>-17.763168840928241</v>
      </c>
      <c r="G340" s="23">
        <v>6</v>
      </c>
      <c r="H340" s="23">
        <v>5</v>
      </c>
      <c r="I340" s="23">
        <v>5</v>
      </c>
      <c r="J340" s="23">
        <v>45</v>
      </c>
      <c r="K340" s="23">
        <v>8</v>
      </c>
      <c r="L340" s="23">
        <v>7</v>
      </c>
      <c r="M340" s="23">
        <v>1</v>
      </c>
      <c r="N340" s="23">
        <v>1</v>
      </c>
    </row>
    <row r="341" spans="2:14" x14ac:dyDescent="0.55000000000000004">
      <c r="B341" s="23">
        <v>1</v>
      </c>
      <c r="C341" s="23">
        <v>0</v>
      </c>
      <c r="D341" s="23">
        <v>0.42302848709863877</v>
      </c>
      <c r="E341" s="23">
        <v>0.57697151290136128</v>
      </c>
      <c r="F341" s="23">
        <v>-12.394280378477948</v>
      </c>
      <c r="G341" s="23">
        <v>5</v>
      </c>
      <c r="H341" s="23">
        <v>5</v>
      </c>
      <c r="I341" s="23">
        <v>1</v>
      </c>
      <c r="J341" s="23">
        <v>45</v>
      </c>
      <c r="K341" s="23">
        <v>6</v>
      </c>
      <c r="L341" s="23">
        <v>6</v>
      </c>
      <c r="M341" s="23">
        <v>1</v>
      </c>
      <c r="N341" s="23">
        <v>1</v>
      </c>
    </row>
    <row r="342" spans="2:14" x14ac:dyDescent="0.55000000000000004">
      <c r="B342" s="23">
        <v>1</v>
      </c>
      <c r="C342" s="23">
        <v>0</v>
      </c>
      <c r="D342" s="23">
        <v>9.2686864852374068E-2</v>
      </c>
      <c r="E342" s="23">
        <v>0.9073131351476259</v>
      </c>
      <c r="F342" s="23">
        <v>-13.148617452932804</v>
      </c>
      <c r="G342" s="23">
        <v>9</v>
      </c>
      <c r="H342" s="23">
        <v>4</v>
      </c>
      <c r="I342" s="23">
        <v>1</v>
      </c>
      <c r="J342" s="23">
        <v>45</v>
      </c>
      <c r="K342" s="23">
        <v>7</v>
      </c>
      <c r="L342" s="23">
        <v>6</v>
      </c>
      <c r="M342" s="23">
        <v>3</v>
      </c>
      <c r="N342" s="23">
        <v>1</v>
      </c>
    </row>
    <row r="343" spans="2:14" x14ac:dyDescent="0.55000000000000004">
      <c r="B343" s="11">
        <v>1</v>
      </c>
      <c r="C343" s="11">
        <v>1</v>
      </c>
      <c r="D343" s="11">
        <v>9.1280487739954633E-2</v>
      </c>
      <c r="E343" s="11">
        <v>0.90871951226004544</v>
      </c>
      <c r="F343" s="11">
        <v>-13.113125027189311</v>
      </c>
      <c r="G343" s="11">
        <v>9</v>
      </c>
      <c r="H343" s="11">
        <v>4</v>
      </c>
      <c r="I343" s="11">
        <v>1</v>
      </c>
      <c r="J343" s="11">
        <v>45</v>
      </c>
      <c r="K343" s="11">
        <v>7</v>
      </c>
      <c r="L343" s="11">
        <v>6</v>
      </c>
      <c r="M343" s="11">
        <v>1</v>
      </c>
      <c r="N343" s="11">
        <v>1</v>
      </c>
    </row>
    <row r="344" spans="2:14" x14ac:dyDescent="0.55000000000000004">
      <c r="B344" s="11">
        <v>1</v>
      </c>
      <c r="C344" s="11">
        <v>1</v>
      </c>
      <c r="D344" s="11">
        <v>0.18300511306257419</v>
      </c>
      <c r="E344" s="11">
        <v>0.81699488693742572</v>
      </c>
      <c r="F344" s="11">
        <v>-15.527325286347351</v>
      </c>
      <c r="G344" s="11">
        <v>9</v>
      </c>
      <c r="H344" s="11">
        <v>4</v>
      </c>
      <c r="I344" s="11">
        <v>3</v>
      </c>
      <c r="J344" s="11">
        <v>45</v>
      </c>
      <c r="K344" s="11">
        <v>6</v>
      </c>
      <c r="L344" s="11">
        <v>7</v>
      </c>
      <c r="M344" s="11">
        <v>1</v>
      </c>
      <c r="N344" s="11">
        <v>1</v>
      </c>
    </row>
    <row r="345" spans="2:14" x14ac:dyDescent="0.55000000000000004">
      <c r="B345" s="11">
        <v>1</v>
      </c>
      <c r="C345" s="11">
        <v>1</v>
      </c>
      <c r="D345" s="11">
        <v>0.40395585972048775</v>
      </c>
      <c r="E345" s="11">
        <v>0.59604414027951214</v>
      </c>
      <c r="F345" s="11">
        <v>-13.388598083963346</v>
      </c>
      <c r="G345" s="11">
        <v>9</v>
      </c>
      <c r="H345" s="11">
        <v>4</v>
      </c>
      <c r="I345" s="11">
        <v>3</v>
      </c>
      <c r="J345" s="11">
        <v>46</v>
      </c>
      <c r="K345" s="11">
        <v>5</v>
      </c>
      <c r="L345" s="11">
        <v>5</v>
      </c>
      <c r="M345" s="11">
        <v>3</v>
      </c>
      <c r="N345" s="11">
        <v>1</v>
      </c>
    </row>
    <row r="346" spans="2:14" x14ac:dyDescent="0.55000000000000004">
      <c r="B346" s="11">
        <v>1</v>
      </c>
      <c r="C346" s="11">
        <v>1</v>
      </c>
      <c r="D346" s="11">
        <v>1.6919284288674771E-2</v>
      </c>
      <c r="E346" s="11">
        <v>0.98308071571132516</v>
      </c>
      <c r="F346" s="11">
        <v>-16.296048736055301</v>
      </c>
      <c r="G346" s="11">
        <v>8</v>
      </c>
      <c r="H346" s="11">
        <v>5</v>
      </c>
      <c r="I346" s="11">
        <v>2</v>
      </c>
      <c r="J346" s="11">
        <v>46</v>
      </c>
      <c r="K346" s="11">
        <v>7</v>
      </c>
      <c r="L346" s="11">
        <v>5</v>
      </c>
      <c r="M346" s="11">
        <v>3</v>
      </c>
      <c r="N346" s="11">
        <v>5</v>
      </c>
    </row>
    <row r="347" spans="2:14" x14ac:dyDescent="0.55000000000000004">
      <c r="B347" s="11">
        <v>0</v>
      </c>
      <c r="C347" s="11">
        <v>0</v>
      </c>
      <c r="D347" s="11">
        <v>0.89033046841315522</v>
      </c>
      <c r="E347" s="11">
        <v>0.1096695315868448</v>
      </c>
      <c r="F347" s="11">
        <v>-14.793013131041697</v>
      </c>
      <c r="G347" s="11">
        <v>3</v>
      </c>
      <c r="H347" s="11">
        <v>5</v>
      </c>
      <c r="I347" s="11">
        <v>1</v>
      </c>
      <c r="J347" s="11">
        <v>46</v>
      </c>
      <c r="K347" s="11">
        <v>3</v>
      </c>
      <c r="L347" s="11">
        <v>6</v>
      </c>
      <c r="M347" s="11">
        <v>3</v>
      </c>
      <c r="N347" s="11">
        <v>1</v>
      </c>
    </row>
    <row r="348" spans="2:14" x14ac:dyDescent="0.55000000000000004">
      <c r="B348" s="23">
        <v>0</v>
      </c>
      <c r="C348" s="23">
        <v>1</v>
      </c>
      <c r="D348" s="23">
        <v>0.8660463326073744</v>
      </c>
      <c r="E348" s="23">
        <v>0.13395366739262551</v>
      </c>
      <c r="F348" s="23">
        <v>-13.895470022838214</v>
      </c>
      <c r="G348" s="23">
        <v>12</v>
      </c>
      <c r="H348" s="23">
        <v>4</v>
      </c>
      <c r="I348" s="23">
        <v>1</v>
      </c>
      <c r="J348" s="23">
        <v>46</v>
      </c>
      <c r="K348" s="23">
        <v>4</v>
      </c>
      <c r="L348" s="23">
        <v>5</v>
      </c>
      <c r="M348" s="23">
        <v>3</v>
      </c>
      <c r="N348" s="23">
        <v>1</v>
      </c>
    </row>
    <row r="349" spans="2:14" x14ac:dyDescent="0.55000000000000004">
      <c r="B349" s="11">
        <v>0</v>
      </c>
      <c r="C349" s="11">
        <v>0</v>
      </c>
      <c r="D349" s="11">
        <v>0.79662843380846082</v>
      </c>
      <c r="E349" s="11">
        <v>0.20337156619153923</v>
      </c>
      <c r="F349" s="11">
        <v>-11.251040949498449</v>
      </c>
      <c r="G349" s="11">
        <v>0</v>
      </c>
      <c r="H349" s="11">
        <v>4</v>
      </c>
      <c r="I349" s="11">
        <v>1</v>
      </c>
      <c r="J349" s="11">
        <v>46</v>
      </c>
      <c r="K349" s="11">
        <v>5</v>
      </c>
      <c r="L349" s="11">
        <v>6</v>
      </c>
      <c r="M349" s="11">
        <v>1</v>
      </c>
      <c r="N349" s="11">
        <v>1</v>
      </c>
    </row>
    <row r="350" spans="2:14" x14ac:dyDescent="0.55000000000000004">
      <c r="B350" s="11">
        <v>0</v>
      </c>
      <c r="C350" s="11">
        <v>0</v>
      </c>
      <c r="D350" s="11">
        <v>0.81662974481335537</v>
      </c>
      <c r="E350" s="11">
        <v>0.18337025518664476</v>
      </c>
      <c r="F350" s="11">
        <v>-15.550704327355936</v>
      </c>
      <c r="G350" s="11">
        <v>0</v>
      </c>
      <c r="H350" s="11">
        <v>6</v>
      </c>
      <c r="I350" s="11">
        <v>1</v>
      </c>
      <c r="J350" s="11">
        <v>46</v>
      </c>
      <c r="K350" s="11">
        <v>3</v>
      </c>
      <c r="L350" s="11">
        <v>5</v>
      </c>
      <c r="M350" s="11">
        <v>1</v>
      </c>
      <c r="N350" s="11">
        <v>1</v>
      </c>
    </row>
    <row r="351" spans="2:14" x14ac:dyDescent="0.55000000000000004">
      <c r="B351" s="11">
        <v>1</v>
      </c>
      <c r="C351" s="11">
        <v>1</v>
      </c>
      <c r="D351" s="11">
        <v>0.1007157374722841</v>
      </c>
      <c r="E351" s="11">
        <v>0.89928426252771587</v>
      </c>
      <c r="F351" s="11">
        <v>-15.038218814195748</v>
      </c>
      <c r="G351" s="11">
        <v>1</v>
      </c>
      <c r="H351" s="11">
        <v>6</v>
      </c>
      <c r="I351" s="11">
        <v>1</v>
      </c>
      <c r="J351" s="11">
        <v>46</v>
      </c>
      <c r="K351" s="11">
        <v>6</v>
      </c>
      <c r="L351" s="11">
        <v>6</v>
      </c>
      <c r="M351" s="11">
        <v>4</v>
      </c>
      <c r="N351" s="11">
        <v>2</v>
      </c>
    </row>
    <row r="352" spans="2:14" x14ac:dyDescent="0.55000000000000004">
      <c r="B352" s="11">
        <v>0</v>
      </c>
      <c r="C352" s="11">
        <v>0</v>
      </c>
      <c r="D352" s="11">
        <v>0.57459713809080692</v>
      </c>
      <c r="E352" s="11">
        <v>0.42540286190919308</v>
      </c>
      <c r="F352" s="11">
        <v>-14.345960760324632</v>
      </c>
      <c r="G352" s="11">
        <v>12</v>
      </c>
      <c r="H352" s="11">
        <v>4</v>
      </c>
      <c r="I352" s="11">
        <v>2</v>
      </c>
      <c r="J352" s="11">
        <v>46</v>
      </c>
      <c r="K352" s="11">
        <v>5</v>
      </c>
      <c r="L352" s="11">
        <v>6</v>
      </c>
      <c r="M352" s="11">
        <v>3</v>
      </c>
      <c r="N352" s="11">
        <v>1</v>
      </c>
    </row>
    <row r="353" spans="2:14" x14ac:dyDescent="0.55000000000000004">
      <c r="B353" s="23">
        <v>0</v>
      </c>
      <c r="C353" s="23">
        <v>1</v>
      </c>
      <c r="D353" s="23">
        <v>0.65841276096485146</v>
      </c>
      <c r="E353" s="23">
        <v>0.34158723903514854</v>
      </c>
      <c r="F353" s="23">
        <v>-13.638228603497579</v>
      </c>
      <c r="G353" s="23">
        <v>1</v>
      </c>
      <c r="H353" s="23">
        <v>4</v>
      </c>
      <c r="I353" s="23">
        <v>1</v>
      </c>
      <c r="J353" s="23">
        <v>47</v>
      </c>
      <c r="K353" s="23">
        <v>6</v>
      </c>
      <c r="L353" s="23">
        <v>4</v>
      </c>
      <c r="M353" s="23">
        <v>1</v>
      </c>
      <c r="N353" s="23">
        <v>1</v>
      </c>
    </row>
    <row r="354" spans="2:14" x14ac:dyDescent="0.55000000000000004">
      <c r="B354" s="11">
        <v>0</v>
      </c>
      <c r="C354" s="11">
        <v>0</v>
      </c>
      <c r="D354" s="11">
        <v>0.97725560576496007</v>
      </c>
      <c r="E354" s="11">
        <v>2.2744394235039884E-2</v>
      </c>
      <c r="F354" s="11">
        <v>-16.351706934805282</v>
      </c>
      <c r="G354" s="11">
        <v>7</v>
      </c>
      <c r="H354" s="11">
        <v>3</v>
      </c>
      <c r="I354" s="11">
        <v>1</v>
      </c>
      <c r="J354" s="11">
        <v>48</v>
      </c>
      <c r="K354" s="11">
        <v>5</v>
      </c>
      <c r="L354" s="11">
        <v>7</v>
      </c>
      <c r="M354" s="11">
        <v>2</v>
      </c>
      <c r="N354" s="11">
        <v>1</v>
      </c>
    </row>
    <row r="355" spans="2:14" x14ac:dyDescent="0.55000000000000004">
      <c r="B355" s="11">
        <v>0</v>
      </c>
      <c r="C355" s="11">
        <v>0</v>
      </c>
      <c r="D355" s="11">
        <v>0.95226798534936341</v>
      </c>
      <c r="E355" s="11">
        <v>4.7732014650636589E-2</v>
      </c>
      <c r="F355" s="11">
        <v>-15.734468002291214</v>
      </c>
      <c r="G355" s="11">
        <v>9</v>
      </c>
      <c r="H355" s="11">
        <v>3</v>
      </c>
      <c r="I355" s="11">
        <v>3</v>
      </c>
      <c r="J355" s="11">
        <v>48</v>
      </c>
      <c r="K355" s="11">
        <v>5</v>
      </c>
      <c r="L355" s="11">
        <v>5</v>
      </c>
      <c r="M355" s="11">
        <v>2</v>
      </c>
      <c r="N355" s="11">
        <v>1</v>
      </c>
    </row>
    <row r="356" spans="2:14" x14ac:dyDescent="0.55000000000000004">
      <c r="B356" s="11">
        <v>1</v>
      </c>
      <c r="C356" s="11">
        <v>1</v>
      </c>
      <c r="D356" s="11">
        <v>3.7045265872233862E-2</v>
      </c>
      <c r="E356" s="11">
        <v>0.96295473412776611</v>
      </c>
      <c r="F356" s="11">
        <v>-17.174949874489293</v>
      </c>
      <c r="G356" s="11">
        <v>9</v>
      </c>
      <c r="H356" s="11">
        <v>4</v>
      </c>
      <c r="I356" s="11">
        <v>4</v>
      </c>
      <c r="J356" s="11">
        <v>49</v>
      </c>
      <c r="K356" s="11">
        <v>8</v>
      </c>
      <c r="L356" s="11">
        <v>6</v>
      </c>
      <c r="M356" s="11">
        <v>2</v>
      </c>
      <c r="N356" s="11">
        <v>1</v>
      </c>
    </row>
    <row r="357" spans="2:14" x14ac:dyDescent="0.55000000000000004">
      <c r="B357" s="23">
        <v>1</v>
      </c>
      <c r="C357" s="23">
        <v>0</v>
      </c>
      <c r="D357" s="23">
        <v>0.13413037497300717</v>
      </c>
      <c r="E357" s="23">
        <v>0.86586962502699272</v>
      </c>
      <c r="F357" s="23">
        <v>-14.288477011904231</v>
      </c>
      <c r="G357" s="23">
        <v>8</v>
      </c>
      <c r="H357" s="23">
        <v>5</v>
      </c>
      <c r="I357" s="23">
        <v>1</v>
      </c>
      <c r="J357" s="23">
        <v>49</v>
      </c>
      <c r="K357" s="23">
        <v>6</v>
      </c>
      <c r="L357" s="23">
        <v>6</v>
      </c>
      <c r="M357" s="23">
        <v>3</v>
      </c>
      <c r="N357" s="23">
        <v>2</v>
      </c>
    </row>
    <row r="358" spans="2:14" x14ac:dyDescent="0.55000000000000004">
      <c r="B358" s="11">
        <v>1</v>
      </c>
      <c r="C358" s="11">
        <v>1</v>
      </c>
      <c r="D358" s="11">
        <v>7.0059123546966015E-2</v>
      </c>
      <c r="E358" s="11">
        <v>0.92994087645303403</v>
      </c>
      <c r="F358" s="11">
        <v>-13.695825346354642</v>
      </c>
      <c r="G358" s="11">
        <v>9</v>
      </c>
      <c r="H358" s="11">
        <v>4</v>
      </c>
      <c r="I358" s="11">
        <v>1</v>
      </c>
      <c r="J358" s="11">
        <v>49</v>
      </c>
      <c r="K358" s="11">
        <v>7</v>
      </c>
      <c r="L358" s="11">
        <v>6</v>
      </c>
      <c r="M358" s="11">
        <v>1</v>
      </c>
      <c r="N358" s="11">
        <v>1</v>
      </c>
    </row>
    <row r="359" spans="2:14" x14ac:dyDescent="0.55000000000000004">
      <c r="B359" s="23">
        <v>1</v>
      </c>
      <c r="C359" s="23">
        <v>0</v>
      </c>
      <c r="D359" s="23">
        <v>9.1777042233462239E-2</v>
      </c>
      <c r="E359" s="23">
        <v>0.90822295776653772</v>
      </c>
      <c r="F359" s="23">
        <v>-14.752371745669484</v>
      </c>
      <c r="G359" s="23">
        <v>6</v>
      </c>
      <c r="H359" s="23">
        <v>5</v>
      </c>
      <c r="I359" s="23">
        <v>2</v>
      </c>
      <c r="J359" s="23">
        <v>49</v>
      </c>
      <c r="K359" s="23">
        <v>7</v>
      </c>
      <c r="L359" s="23">
        <v>5</v>
      </c>
      <c r="M359" s="23">
        <v>3</v>
      </c>
      <c r="N359" s="23">
        <v>2</v>
      </c>
    </row>
    <row r="360" spans="2:14" x14ac:dyDescent="0.55000000000000004">
      <c r="B360" s="11">
        <v>1</v>
      </c>
      <c r="C360" s="11">
        <v>1</v>
      </c>
      <c r="D360" s="11">
        <v>0.49152824309290605</v>
      </c>
      <c r="E360" s="11">
        <v>0.5084717569070939</v>
      </c>
      <c r="F360" s="11">
        <v>-13.581423783833362</v>
      </c>
      <c r="G360" s="11">
        <v>6</v>
      </c>
      <c r="H360" s="11">
        <v>4</v>
      </c>
      <c r="I360" s="11">
        <v>2</v>
      </c>
      <c r="J360" s="11">
        <v>49</v>
      </c>
      <c r="K360" s="11">
        <v>6</v>
      </c>
      <c r="L360" s="11">
        <v>6</v>
      </c>
      <c r="M360" s="11">
        <v>3</v>
      </c>
      <c r="N360" s="11">
        <v>1</v>
      </c>
    </row>
    <row r="361" spans="2:14" x14ac:dyDescent="0.55000000000000004">
      <c r="B361" s="11">
        <v>0</v>
      </c>
      <c r="C361" s="11">
        <v>0</v>
      </c>
      <c r="D361" s="11">
        <v>0.60626825039674737</v>
      </c>
      <c r="E361" s="11">
        <v>0.39373174960325252</v>
      </c>
      <c r="F361" s="11">
        <v>-14.8728066133332</v>
      </c>
      <c r="G361" s="11">
        <v>8</v>
      </c>
      <c r="H361" s="11">
        <v>5</v>
      </c>
      <c r="I361" s="11">
        <v>2</v>
      </c>
      <c r="J361" s="11">
        <v>50</v>
      </c>
      <c r="K361" s="11">
        <v>4</v>
      </c>
      <c r="L361" s="11">
        <v>6</v>
      </c>
      <c r="M361" s="11">
        <v>1</v>
      </c>
      <c r="N361" s="11">
        <v>1</v>
      </c>
    </row>
    <row r="362" spans="2:14" x14ac:dyDescent="0.55000000000000004">
      <c r="B362" s="11">
        <v>1</v>
      </c>
      <c r="C362" s="11">
        <v>1</v>
      </c>
      <c r="D362" s="11">
        <v>0.47327496268034303</v>
      </c>
      <c r="E362" s="11">
        <v>0.52672503731965692</v>
      </c>
      <c r="F362" s="11">
        <v>-13.380038447840631</v>
      </c>
      <c r="G362" s="11">
        <v>6</v>
      </c>
      <c r="H362" s="11">
        <v>4</v>
      </c>
      <c r="I362" s="11">
        <v>1</v>
      </c>
      <c r="J362" s="11">
        <v>50</v>
      </c>
      <c r="K362" s="11">
        <v>6</v>
      </c>
      <c r="L362" s="11">
        <v>6</v>
      </c>
      <c r="M362" s="11">
        <v>1</v>
      </c>
      <c r="N362" s="11">
        <v>1</v>
      </c>
    </row>
    <row r="363" spans="2:14" x14ac:dyDescent="0.55000000000000004">
      <c r="B363" s="11">
        <v>1</v>
      </c>
      <c r="C363" s="11">
        <v>1</v>
      </c>
      <c r="D363" s="11">
        <v>0.34400351254288225</v>
      </c>
      <c r="E363" s="11">
        <v>0.65599648745711781</v>
      </c>
      <c r="F363" s="11">
        <v>-15.864128537858004</v>
      </c>
      <c r="G363" s="11">
        <v>5</v>
      </c>
      <c r="H363" s="11">
        <v>4</v>
      </c>
      <c r="I363" s="11">
        <v>2</v>
      </c>
      <c r="J363" s="11">
        <v>51</v>
      </c>
      <c r="K363" s="11">
        <v>7</v>
      </c>
      <c r="L363" s="11">
        <v>5</v>
      </c>
      <c r="M363" s="11">
        <v>2</v>
      </c>
      <c r="N363" s="11">
        <v>2</v>
      </c>
    </row>
    <row r="364" spans="2:14" x14ac:dyDescent="0.55000000000000004">
      <c r="B364" s="23">
        <v>1</v>
      </c>
      <c r="C364" s="23">
        <v>0</v>
      </c>
      <c r="D364" s="23">
        <v>0.24730472707629211</v>
      </c>
      <c r="E364" s="23">
        <v>0.75269527292370797</v>
      </c>
      <c r="F364" s="23">
        <v>-14.538380093239878</v>
      </c>
      <c r="G364" s="23">
        <v>7</v>
      </c>
      <c r="H364" s="23">
        <v>4</v>
      </c>
      <c r="I364" s="23">
        <v>2</v>
      </c>
      <c r="J364" s="23">
        <v>51</v>
      </c>
      <c r="K364" s="23">
        <v>6</v>
      </c>
      <c r="L364" s="23">
        <v>5</v>
      </c>
      <c r="M364" s="23">
        <v>3</v>
      </c>
      <c r="N364" s="23">
        <v>2</v>
      </c>
    </row>
    <row r="365" spans="2:14" x14ac:dyDescent="0.55000000000000004">
      <c r="B365" s="11">
        <v>1</v>
      </c>
      <c r="C365" s="11">
        <v>1</v>
      </c>
      <c r="D365" s="11">
        <v>1.9715490141417002E-2</v>
      </c>
      <c r="E365" s="11">
        <v>0.98028450985858306</v>
      </c>
      <c r="F365" s="11">
        <v>-18.837613579523353</v>
      </c>
      <c r="G365" s="11">
        <v>10</v>
      </c>
      <c r="H365" s="11">
        <v>5</v>
      </c>
      <c r="I365" s="11">
        <v>4</v>
      </c>
      <c r="J365" s="11">
        <v>51</v>
      </c>
      <c r="K365" s="11">
        <v>6</v>
      </c>
      <c r="L365" s="11">
        <v>6</v>
      </c>
      <c r="M365" s="11">
        <v>4</v>
      </c>
      <c r="N365" s="11">
        <v>3</v>
      </c>
    </row>
    <row r="366" spans="2:14" x14ac:dyDescent="0.55000000000000004">
      <c r="B366" s="23">
        <v>1</v>
      </c>
      <c r="C366" s="23">
        <v>0</v>
      </c>
      <c r="D366" s="23">
        <v>0.42559792567541893</v>
      </c>
      <c r="E366" s="23">
        <v>0.57440207432458112</v>
      </c>
      <c r="F366" s="23">
        <v>-17.107013052774956</v>
      </c>
      <c r="G366" s="23">
        <v>11</v>
      </c>
      <c r="H366" s="23">
        <v>5</v>
      </c>
      <c r="I366" s="23">
        <v>1</v>
      </c>
      <c r="J366" s="23">
        <v>51</v>
      </c>
      <c r="K366" s="23">
        <v>6</v>
      </c>
      <c r="L366" s="23">
        <v>7</v>
      </c>
      <c r="M366" s="23">
        <v>1</v>
      </c>
      <c r="N366" s="23">
        <v>1</v>
      </c>
    </row>
    <row r="367" spans="2:14" x14ac:dyDescent="0.55000000000000004">
      <c r="B367" s="23">
        <v>0</v>
      </c>
      <c r="C367" s="23">
        <v>1</v>
      </c>
      <c r="D367" s="23">
        <v>0.50383646496605095</v>
      </c>
      <c r="E367" s="23">
        <v>0.496163535033949</v>
      </c>
      <c r="F367" s="23">
        <v>-12.75171788046373</v>
      </c>
      <c r="G367" s="23">
        <v>2</v>
      </c>
      <c r="H367" s="23">
        <v>4</v>
      </c>
      <c r="I367" s="23">
        <v>1</v>
      </c>
      <c r="J367" s="23">
        <v>52</v>
      </c>
      <c r="K367" s="23">
        <v>5</v>
      </c>
      <c r="L367" s="23">
        <v>6</v>
      </c>
      <c r="M367" s="23">
        <v>1</v>
      </c>
      <c r="N367" s="23">
        <v>1</v>
      </c>
    </row>
    <row r="368" spans="2:14" x14ac:dyDescent="0.55000000000000004">
      <c r="B368" s="11">
        <v>1</v>
      </c>
      <c r="C368" s="11">
        <v>1</v>
      </c>
      <c r="D368" s="11">
        <v>1.0290783739679583E-2</v>
      </c>
      <c r="E368" s="11">
        <v>0.98970921626032049</v>
      </c>
      <c r="F368" s="11">
        <v>-16.894444499038279</v>
      </c>
      <c r="G368" s="11">
        <v>2</v>
      </c>
      <c r="H368" s="11">
        <v>4</v>
      </c>
      <c r="I368" s="11">
        <v>1</v>
      </c>
      <c r="J368" s="11">
        <v>53</v>
      </c>
      <c r="K368" s="11">
        <v>8</v>
      </c>
      <c r="L368" s="11">
        <v>5</v>
      </c>
      <c r="M368" s="11">
        <v>4</v>
      </c>
      <c r="N368" s="11">
        <v>6</v>
      </c>
    </row>
    <row r="369" spans="2:14" x14ac:dyDescent="0.55000000000000004">
      <c r="B369" s="11">
        <v>1</v>
      </c>
      <c r="C369" s="11">
        <v>1</v>
      </c>
      <c r="D369" s="11">
        <v>2.4739324645797988E-2</v>
      </c>
      <c r="E369" s="11">
        <v>0.97526067535420202</v>
      </c>
      <c r="F369" s="11">
        <v>-15.194556521120482</v>
      </c>
      <c r="G369" s="11">
        <v>9</v>
      </c>
      <c r="H369" s="11">
        <v>4</v>
      </c>
      <c r="I369" s="11">
        <v>3</v>
      </c>
      <c r="J369" s="11">
        <v>53</v>
      </c>
      <c r="K369" s="11">
        <v>6</v>
      </c>
      <c r="L369" s="11">
        <v>6</v>
      </c>
      <c r="M369" s="11">
        <v>3</v>
      </c>
      <c r="N369" s="11">
        <v>2</v>
      </c>
    </row>
    <row r="370" spans="2:14" x14ac:dyDescent="0.55000000000000004">
      <c r="B370" s="11">
        <v>1</v>
      </c>
      <c r="C370" s="11">
        <v>1</v>
      </c>
      <c r="D370" s="11">
        <v>0.25957787669126803</v>
      </c>
      <c r="E370" s="11">
        <v>0.74042212330873203</v>
      </c>
      <c r="F370" s="11">
        <v>-13.304780534820871</v>
      </c>
      <c r="G370" s="11">
        <v>6</v>
      </c>
      <c r="H370" s="11">
        <v>5</v>
      </c>
      <c r="I370" s="11">
        <v>1</v>
      </c>
      <c r="J370" s="11">
        <v>54</v>
      </c>
      <c r="K370" s="11">
        <v>6</v>
      </c>
      <c r="L370" s="11">
        <v>5</v>
      </c>
      <c r="M370" s="11">
        <v>1</v>
      </c>
      <c r="N370" s="11">
        <v>1</v>
      </c>
    </row>
    <row r="371" spans="2:14" x14ac:dyDescent="0.55000000000000004">
      <c r="B371" s="11">
        <v>0</v>
      </c>
      <c r="C371" s="11">
        <v>0</v>
      </c>
      <c r="D371" s="11">
        <v>0.89855947632006727</v>
      </c>
      <c r="E371" s="11">
        <v>0.10144052367993281</v>
      </c>
      <c r="F371" s="11">
        <v>-14.096378232194407</v>
      </c>
      <c r="G371" s="11">
        <v>3</v>
      </c>
      <c r="H371" s="11">
        <v>3</v>
      </c>
      <c r="I371" s="11">
        <v>1</v>
      </c>
      <c r="J371" s="11">
        <v>55</v>
      </c>
      <c r="K371" s="11">
        <v>6</v>
      </c>
      <c r="L371" s="11">
        <v>6</v>
      </c>
      <c r="M371" s="11">
        <v>1</v>
      </c>
      <c r="N371" s="11">
        <v>1</v>
      </c>
    </row>
    <row r="372" spans="2:14" x14ac:dyDescent="0.55000000000000004">
      <c r="B372" s="11">
        <v>0</v>
      </c>
      <c r="C372" s="11">
        <v>0</v>
      </c>
      <c r="D372" s="11">
        <v>0.92434497530784399</v>
      </c>
      <c r="E372" s="11">
        <v>7.5655024692155973E-2</v>
      </c>
      <c r="F372" s="11">
        <v>-13.759965010707012</v>
      </c>
      <c r="G372" s="11">
        <v>6</v>
      </c>
      <c r="H372" s="11">
        <v>3</v>
      </c>
      <c r="I372" s="11">
        <v>1</v>
      </c>
      <c r="J372" s="11">
        <v>55</v>
      </c>
      <c r="K372" s="11">
        <v>6</v>
      </c>
      <c r="L372" s="11">
        <v>5</v>
      </c>
      <c r="M372" s="11">
        <v>1</v>
      </c>
      <c r="N372" s="11">
        <v>1</v>
      </c>
    </row>
    <row r="373" spans="2:14" x14ac:dyDescent="0.55000000000000004">
      <c r="B373" s="11">
        <v>1</v>
      </c>
      <c r="C373" s="11">
        <v>1</v>
      </c>
      <c r="D373" s="11">
        <v>2.9710591106165495E-2</v>
      </c>
      <c r="E373" s="11">
        <v>0.97028940889383453</v>
      </c>
      <c r="F373" s="11">
        <v>-16.842858000187388</v>
      </c>
      <c r="G373" s="11">
        <v>4</v>
      </c>
      <c r="H373" s="11">
        <v>5</v>
      </c>
      <c r="I373" s="11">
        <v>5</v>
      </c>
      <c r="J373" s="11">
        <v>56</v>
      </c>
      <c r="K373" s="11">
        <v>5</v>
      </c>
      <c r="L373" s="11">
        <v>5</v>
      </c>
      <c r="M373" s="11">
        <v>4</v>
      </c>
      <c r="N373" s="11">
        <v>2</v>
      </c>
    </row>
    <row r="374" spans="2:14" x14ac:dyDescent="0.55000000000000004">
      <c r="B374" s="11">
        <v>1</v>
      </c>
      <c r="C374" s="11">
        <v>1</v>
      </c>
      <c r="D374" s="11">
        <v>0.3398651921037274</v>
      </c>
      <c r="E374" s="11">
        <v>0.66013480789627277</v>
      </c>
      <c r="F374" s="11">
        <v>-16.19594352616911</v>
      </c>
      <c r="G374" s="11">
        <v>10</v>
      </c>
      <c r="H374" s="11">
        <v>5</v>
      </c>
      <c r="I374" s="11">
        <v>3</v>
      </c>
      <c r="J374" s="11">
        <v>56</v>
      </c>
      <c r="K374" s="11">
        <v>4</v>
      </c>
      <c r="L374" s="11">
        <v>6</v>
      </c>
      <c r="M374" s="11">
        <v>3</v>
      </c>
      <c r="N374" s="11">
        <v>1</v>
      </c>
    </row>
    <row r="375" spans="2:14" x14ac:dyDescent="0.55000000000000004">
      <c r="B375" s="11">
        <v>0</v>
      </c>
      <c r="C375" s="11">
        <v>0</v>
      </c>
      <c r="D375" s="11">
        <v>0.91620376482110322</v>
      </c>
      <c r="E375" s="11">
        <v>8.3796235178896714E-2</v>
      </c>
      <c r="F375" s="11">
        <v>-17.928756226433936</v>
      </c>
      <c r="G375" s="11">
        <v>13</v>
      </c>
      <c r="H375" s="11">
        <v>3</v>
      </c>
      <c r="I375" s="11">
        <v>1</v>
      </c>
      <c r="J375" s="11">
        <v>57</v>
      </c>
      <c r="K375" s="11">
        <v>6</v>
      </c>
      <c r="L375" s="11">
        <v>6</v>
      </c>
      <c r="M375" s="11">
        <v>2</v>
      </c>
      <c r="N375" s="11">
        <v>2</v>
      </c>
    </row>
    <row r="376" spans="2:14" x14ac:dyDescent="0.55000000000000004">
      <c r="B376" s="11">
        <v>0</v>
      </c>
      <c r="C376" s="11">
        <v>0</v>
      </c>
      <c r="D376" s="11">
        <v>0.90886635183566755</v>
      </c>
      <c r="E376" s="11">
        <v>9.1133648164332448E-2</v>
      </c>
      <c r="F376" s="11">
        <v>-14.241808175437033</v>
      </c>
      <c r="G376" s="11">
        <v>8</v>
      </c>
      <c r="H376" s="11">
        <v>5</v>
      </c>
      <c r="I376" s="11">
        <v>2</v>
      </c>
      <c r="J376" s="11">
        <v>57</v>
      </c>
      <c r="K376" s="11">
        <v>4</v>
      </c>
      <c r="L376" s="11">
        <v>5</v>
      </c>
      <c r="M376" s="11">
        <v>1</v>
      </c>
      <c r="N376" s="11">
        <v>1</v>
      </c>
    </row>
    <row r="377" spans="2:14" x14ac:dyDescent="0.55000000000000004">
      <c r="B377" s="11">
        <v>0</v>
      </c>
      <c r="C377" s="11">
        <v>0</v>
      </c>
      <c r="D377" s="11">
        <v>0.93329383924222709</v>
      </c>
      <c r="E377" s="11">
        <v>6.6706160757772776E-2</v>
      </c>
      <c r="F377" s="11">
        <v>-14.952201549352404</v>
      </c>
      <c r="G377" s="11">
        <v>8</v>
      </c>
      <c r="H377" s="11">
        <v>3</v>
      </c>
      <c r="I377" s="11">
        <v>3</v>
      </c>
      <c r="J377" s="11">
        <v>58</v>
      </c>
      <c r="K377" s="11">
        <v>5</v>
      </c>
      <c r="L377" s="11">
        <v>5</v>
      </c>
      <c r="M377" s="11">
        <v>1</v>
      </c>
      <c r="N377" s="11">
        <v>1</v>
      </c>
    </row>
    <row r="378" spans="2:14" x14ac:dyDescent="0.55000000000000004">
      <c r="B378" s="11">
        <v>0</v>
      </c>
      <c r="C378" s="11">
        <v>0</v>
      </c>
      <c r="D378" s="11">
        <v>0.98648816648927307</v>
      </c>
      <c r="E378" s="11">
        <v>1.3511833510726854E-2</v>
      </c>
      <c r="F378" s="11">
        <v>-14.176507786649971</v>
      </c>
      <c r="G378" s="11">
        <v>9</v>
      </c>
      <c r="H378" s="11">
        <v>3</v>
      </c>
      <c r="I378" s="11">
        <v>1</v>
      </c>
      <c r="J378" s="11">
        <v>58</v>
      </c>
      <c r="K378" s="11">
        <v>4</v>
      </c>
      <c r="L378" s="11">
        <v>5</v>
      </c>
      <c r="M378" s="11">
        <v>1</v>
      </c>
      <c r="N378" s="11">
        <v>1</v>
      </c>
    </row>
    <row r="379" spans="2:14" x14ac:dyDescent="0.55000000000000004">
      <c r="B379" s="11">
        <v>0</v>
      </c>
      <c r="C379" s="11">
        <v>0</v>
      </c>
      <c r="D379" s="11">
        <v>0.77160042815909513</v>
      </c>
      <c r="E379" s="11">
        <v>0.22839957184090495</v>
      </c>
      <c r="F379" s="11">
        <v>-13.04585675680066</v>
      </c>
      <c r="G379" s="11">
        <v>5</v>
      </c>
      <c r="H379" s="11">
        <v>5</v>
      </c>
      <c r="I379" s="11">
        <v>2</v>
      </c>
      <c r="J379" s="11">
        <v>60</v>
      </c>
      <c r="K379" s="11">
        <v>5</v>
      </c>
      <c r="L379" s="11">
        <v>5</v>
      </c>
      <c r="M379" s="11">
        <v>3</v>
      </c>
      <c r="N379" s="11">
        <v>1</v>
      </c>
    </row>
    <row r="380" spans="2:14" x14ac:dyDescent="0.55000000000000004">
      <c r="B380" s="11">
        <v>1</v>
      </c>
      <c r="C380" s="11">
        <v>1</v>
      </c>
      <c r="D380" s="11">
        <v>4.1756256311074373E-2</v>
      </c>
      <c r="E380" s="11">
        <v>0.95824374368892573</v>
      </c>
      <c r="F380" s="11">
        <v>-17.717649705391679</v>
      </c>
      <c r="G380" s="11">
        <v>8</v>
      </c>
      <c r="H380" s="11">
        <v>4</v>
      </c>
      <c r="I380" s="11">
        <v>2</v>
      </c>
      <c r="J380" s="11">
        <v>60</v>
      </c>
      <c r="K380" s="11">
        <v>8</v>
      </c>
      <c r="L380" s="11">
        <v>5</v>
      </c>
      <c r="M380" s="11">
        <v>3</v>
      </c>
      <c r="N380" s="11">
        <v>5</v>
      </c>
    </row>
    <row r="381" spans="2:14" x14ac:dyDescent="0.55000000000000004">
      <c r="B381" s="11">
        <v>0</v>
      </c>
      <c r="C381" s="11">
        <v>0</v>
      </c>
      <c r="D381" s="11">
        <v>0.80286636206895701</v>
      </c>
      <c r="E381" s="11">
        <v>0.19713363793104308</v>
      </c>
      <c r="F381" s="11">
        <v>-18.130486157546258</v>
      </c>
      <c r="G381" s="11">
        <v>6</v>
      </c>
      <c r="H381" s="11">
        <v>3</v>
      </c>
      <c r="I381" s="11">
        <v>2</v>
      </c>
      <c r="J381" s="11">
        <v>60</v>
      </c>
      <c r="K381" s="11">
        <v>6</v>
      </c>
      <c r="L381" s="11">
        <v>6</v>
      </c>
      <c r="M381" s="11">
        <v>1</v>
      </c>
      <c r="N381" s="11">
        <v>4</v>
      </c>
    </row>
    <row r="382" spans="2:14" x14ac:dyDescent="0.55000000000000004">
      <c r="B382" s="23">
        <v>0</v>
      </c>
      <c r="C382" s="23">
        <v>1</v>
      </c>
      <c r="D382" s="23">
        <v>0.56237609215254825</v>
      </c>
      <c r="E382" s="23">
        <v>0.43762390784745159</v>
      </c>
      <c r="F382" s="23">
        <v>-15.797893734149312</v>
      </c>
      <c r="G382" s="23">
        <v>4</v>
      </c>
      <c r="H382" s="23">
        <v>4</v>
      </c>
      <c r="I382" s="23">
        <v>2</v>
      </c>
      <c r="J382" s="23">
        <v>61</v>
      </c>
      <c r="K382" s="23">
        <v>6</v>
      </c>
      <c r="L382" s="23">
        <v>7</v>
      </c>
      <c r="M382" s="23">
        <v>1</v>
      </c>
      <c r="N382" s="23">
        <v>1</v>
      </c>
    </row>
    <row r="383" spans="2:14" x14ac:dyDescent="0.55000000000000004">
      <c r="B383" s="23">
        <v>1</v>
      </c>
      <c r="C383" s="23">
        <v>0</v>
      </c>
      <c r="D383" s="23">
        <v>0.24579166761159732</v>
      </c>
      <c r="E383" s="23">
        <v>0.75420833238840257</v>
      </c>
      <c r="F383" s="23">
        <v>-16.800883667520583</v>
      </c>
      <c r="G383" s="23">
        <v>7</v>
      </c>
      <c r="H383" s="23">
        <v>4</v>
      </c>
      <c r="I383" s="23">
        <v>3</v>
      </c>
      <c r="J383" s="23">
        <v>61</v>
      </c>
      <c r="K383" s="23">
        <v>6</v>
      </c>
      <c r="L383" s="23">
        <v>4</v>
      </c>
      <c r="M383" s="23">
        <v>3</v>
      </c>
      <c r="N383" s="23">
        <v>2</v>
      </c>
    </row>
    <row r="384" spans="2:14" x14ac:dyDescent="0.55000000000000004">
      <c r="B384" s="11">
        <v>1</v>
      </c>
      <c r="C384" s="11">
        <v>1</v>
      </c>
      <c r="D384" s="11">
        <v>0.46508205894247462</v>
      </c>
      <c r="E384" s="11">
        <v>0.53491794105752544</v>
      </c>
      <c r="F384" s="11">
        <v>-13.366522575326664</v>
      </c>
      <c r="G384" s="11">
        <v>0</v>
      </c>
      <c r="H384" s="11">
        <v>4</v>
      </c>
      <c r="I384" s="11">
        <v>3</v>
      </c>
      <c r="J384" s="11">
        <v>62</v>
      </c>
      <c r="K384" s="11">
        <v>5</v>
      </c>
      <c r="L384" s="11">
        <v>6</v>
      </c>
      <c r="M384" s="11">
        <v>1</v>
      </c>
      <c r="N384" s="11">
        <v>1</v>
      </c>
    </row>
    <row r="385" spans="2:14" x14ac:dyDescent="0.55000000000000004">
      <c r="B385" s="11">
        <v>0</v>
      </c>
      <c r="C385" s="11">
        <v>0</v>
      </c>
      <c r="D385" s="11">
        <v>0.67251709329429676</v>
      </c>
      <c r="E385" s="11">
        <v>0.32748290670570329</v>
      </c>
      <c r="F385" s="11">
        <v>-14.521320761040496</v>
      </c>
      <c r="G385" s="11">
        <v>1</v>
      </c>
      <c r="H385" s="11">
        <v>4</v>
      </c>
      <c r="I385" s="11">
        <v>3</v>
      </c>
      <c r="J385" s="11">
        <v>62</v>
      </c>
      <c r="K385" s="11">
        <v>6</v>
      </c>
      <c r="L385" s="11">
        <v>4</v>
      </c>
      <c r="M385" s="11">
        <v>1</v>
      </c>
      <c r="N385" s="11">
        <v>1</v>
      </c>
    </row>
    <row r="386" spans="2:14" x14ac:dyDescent="0.55000000000000004">
      <c r="B386" s="11">
        <v>0</v>
      </c>
      <c r="C386" s="11">
        <v>0</v>
      </c>
      <c r="D386" s="11">
        <v>0.64377118017228641</v>
      </c>
      <c r="E386" s="11">
        <v>0.35622881982771365</v>
      </c>
      <c r="F386" s="11">
        <v>-13.856303995806838</v>
      </c>
      <c r="G386" s="11">
        <v>5</v>
      </c>
      <c r="H386" s="11">
        <v>4</v>
      </c>
      <c r="I386" s="11">
        <v>1</v>
      </c>
      <c r="J386" s="11">
        <v>63</v>
      </c>
      <c r="K386" s="11">
        <v>7</v>
      </c>
      <c r="L386" s="11">
        <v>5</v>
      </c>
      <c r="M386" s="11">
        <v>1</v>
      </c>
      <c r="N386" s="11">
        <v>1</v>
      </c>
    </row>
    <row r="387" spans="2:14" x14ac:dyDescent="0.55000000000000004">
      <c r="B387" s="11">
        <v>0</v>
      </c>
      <c r="C387" s="11">
        <v>0</v>
      </c>
      <c r="D387" s="11">
        <v>0.72206057718107208</v>
      </c>
      <c r="E387" s="11">
        <v>0.27793942281892792</v>
      </c>
      <c r="F387" s="11">
        <v>-15.364904302752665</v>
      </c>
      <c r="G387" s="11">
        <v>10</v>
      </c>
      <c r="H387" s="11">
        <v>4</v>
      </c>
      <c r="I387" s="11">
        <v>1</v>
      </c>
      <c r="J387" s="11">
        <v>63</v>
      </c>
      <c r="K387" s="11">
        <v>5</v>
      </c>
      <c r="L387" s="11">
        <v>5</v>
      </c>
      <c r="M387" s="11">
        <v>4</v>
      </c>
      <c r="N387" s="11">
        <v>2</v>
      </c>
    </row>
    <row r="388" spans="2:14" x14ac:dyDescent="0.55000000000000004">
      <c r="B388" s="11">
        <v>0</v>
      </c>
      <c r="C388" s="11">
        <v>0</v>
      </c>
      <c r="D388" s="11">
        <v>0.74572508495478074</v>
      </c>
      <c r="E388" s="11">
        <v>0.25427491504521926</v>
      </c>
      <c r="F388" s="11">
        <v>-13.520813657704478</v>
      </c>
      <c r="G388" s="11">
        <v>5</v>
      </c>
      <c r="H388" s="11">
        <v>5</v>
      </c>
      <c r="I388" s="11">
        <v>1</v>
      </c>
      <c r="J388" s="11">
        <v>65</v>
      </c>
      <c r="K388" s="11">
        <v>6</v>
      </c>
      <c r="L388" s="11">
        <v>6</v>
      </c>
      <c r="M388" s="11">
        <v>1</v>
      </c>
      <c r="N388" s="11">
        <v>1</v>
      </c>
    </row>
    <row r="389" spans="2:14" x14ac:dyDescent="0.55000000000000004">
      <c r="B389" s="11">
        <v>0</v>
      </c>
      <c r="C389" s="11">
        <v>0</v>
      </c>
      <c r="D389" s="11">
        <v>0.88840047450882531</v>
      </c>
      <c r="E389" s="11">
        <v>0.11159952549117473</v>
      </c>
      <c r="F389" s="11">
        <v>-16.186187247187419</v>
      </c>
      <c r="G389" s="11">
        <v>5</v>
      </c>
      <c r="H389" s="11">
        <v>5</v>
      </c>
      <c r="I389" s="11">
        <v>1</v>
      </c>
      <c r="J389" s="11">
        <v>65</v>
      </c>
      <c r="K389" s="11">
        <v>5</v>
      </c>
      <c r="L389" s="11">
        <v>8</v>
      </c>
      <c r="M389" s="11">
        <v>3</v>
      </c>
      <c r="N389" s="11">
        <v>1</v>
      </c>
    </row>
    <row r="390" spans="2:14" x14ac:dyDescent="0.55000000000000004">
      <c r="B390" s="11">
        <v>1</v>
      </c>
      <c r="C390" s="11">
        <v>1</v>
      </c>
      <c r="D390" s="11">
        <v>0.34970765783163466</v>
      </c>
      <c r="E390" s="11">
        <v>0.65029234216836529</v>
      </c>
      <c r="F390" s="11">
        <v>-14.046328233277732</v>
      </c>
      <c r="G390" s="11">
        <v>4</v>
      </c>
      <c r="H390" s="11">
        <v>5</v>
      </c>
      <c r="I390" s="11">
        <v>2</v>
      </c>
      <c r="J390" s="11">
        <v>67</v>
      </c>
      <c r="K390" s="11">
        <v>6</v>
      </c>
      <c r="L390" s="11">
        <v>6</v>
      </c>
      <c r="M390" s="11">
        <v>1</v>
      </c>
      <c r="N390" s="11">
        <v>1</v>
      </c>
    </row>
    <row r="391" spans="2:14" x14ac:dyDescent="0.55000000000000004">
      <c r="B391" s="11">
        <v>0</v>
      </c>
      <c r="C391" s="11">
        <v>0</v>
      </c>
      <c r="D391" s="11">
        <v>0.73006434620184157</v>
      </c>
      <c r="E391" s="11">
        <v>0.26993565379815843</v>
      </c>
      <c r="F391" s="11">
        <v>-13.730112978599498</v>
      </c>
      <c r="G391" s="11">
        <v>5</v>
      </c>
      <c r="H391" s="11">
        <v>4</v>
      </c>
      <c r="I391" s="11">
        <v>1</v>
      </c>
      <c r="J391" s="11">
        <v>69</v>
      </c>
      <c r="K391" s="11">
        <v>6</v>
      </c>
      <c r="L391" s="11">
        <v>6</v>
      </c>
      <c r="M391" s="11">
        <v>1</v>
      </c>
      <c r="N391" s="11">
        <v>1</v>
      </c>
    </row>
    <row r="392" spans="2:14" x14ac:dyDescent="0.55000000000000004">
      <c r="B392" s="23">
        <v>0</v>
      </c>
      <c r="C392" s="23">
        <v>1</v>
      </c>
      <c r="D392" s="23">
        <v>0.53008357608079104</v>
      </c>
      <c r="E392" s="23">
        <v>0.46991642391920896</v>
      </c>
      <c r="F392" s="23">
        <v>-14.500659106711371</v>
      </c>
      <c r="G392" s="23">
        <v>4</v>
      </c>
      <c r="H392" s="23">
        <v>4</v>
      </c>
      <c r="I392" s="23">
        <v>1</v>
      </c>
      <c r="J392" s="23">
        <v>70</v>
      </c>
      <c r="K392" s="23">
        <v>6</v>
      </c>
      <c r="L392" s="23">
        <v>6</v>
      </c>
      <c r="M392" s="23">
        <v>2</v>
      </c>
      <c r="N392" s="23">
        <v>1</v>
      </c>
    </row>
    <row r="393" spans="2:14" x14ac:dyDescent="0.55000000000000004">
      <c r="B393" s="11">
        <v>0</v>
      </c>
      <c r="C393" s="11">
        <v>0</v>
      </c>
      <c r="D393" s="11">
        <v>0.91572463290574613</v>
      </c>
      <c r="E393" s="11">
        <v>8.4275367094253803E-2</v>
      </c>
      <c r="F393" s="11">
        <v>-16.958950194797094</v>
      </c>
      <c r="G393" s="11">
        <v>2</v>
      </c>
      <c r="H393" s="11">
        <v>3</v>
      </c>
      <c r="I393" s="11">
        <v>3</v>
      </c>
      <c r="J393" s="11">
        <v>72</v>
      </c>
      <c r="K393" s="11">
        <v>5</v>
      </c>
      <c r="L393" s="11">
        <v>1</v>
      </c>
      <c r="M393" s="11">
        <v>1</v>
      </c>
      <c r="N393" s="11">
        <v>1</v>
      </c>
    </row>
    <row r="394" spans="2:14" x14ac:dyDescent="0.55000000000000004">
      <c r="B394" s="11">
        <v>0</v>
      </c>
      <c r="C394" s="11">
        <v>0</v>
      </c>
      <c r="D394" s="11">
        <v>0.90812573459329116</v>
      </c>
      <c r="E394" s="11">
        <v>9.1874265406708913E-2</v>
      </c>
      <c r="F394" s="11">
        <v>-13.371620641222298</v>
      </c>
      <c r="G394" s="11">
        <v>3</v>
      </c>
      <c r="H394" s="11">
        <v>3</v>
      </c>
      <c r="I394" s="11">
        <v>1</v>
      </c>
      <c r="J394" s="11">
        <v>40</v>
      </c>
      <c r="K394" s="11">
        <v>5</v>
      </c>
      <c r="L394" s="11">
        <v>6</v>
      </c>
      <c r="M394" s="11">
        <v>1</v>
      </c>
      <c r="N394" s="11">
        <v>1</v>
      </c>
    </row>
    <row r="395" spans="2:14" x14ac:dyDescent="0.55000000000000004">
      <c r="B395" s="11">
        <v>0</v>
      </c>
      <c r="C395" s="11">
        <v>0</v>
      </c>
      <c r="D395" s="11">
        <v>0.91961233783788454</v>
      </c>
      <c r="E395" s="11">
        <v>8.0387662162115472E-2</v>
      </c>
      <c r="F395" s="11">
        <v>-15.254750719125166</v>
      </c>
      <c r="G395" s="11">
        <v>8</v>
      </c>
      <c r="H395" s="11">
        <v>3</v>
      </c>
      <c r="I395" s="11">
        <v>2</v>
      </c>
      <c r="J395" s="11">
        <v>64</v>
      </c>
      <c r="K395" s="11">
        <v>5</v>
      </c>
      <c r="L395" s="11">
        <v>6</v>
      </c>
      <c r="M395" s="11">
        <v>1</v>
      </c>
      <c r="N395" s="11">
        <v>1</v>
      </c>
    </row>
    <row r="396" spans="2:14" x14ac:dyDescent="0.55000000000000004">
      <c r="B396" s="11">
        <v>0</v>
      </c>
      <c r="C396" s="11">
        <v>0</v>
      </c>
      <c r="D396" s="11">
        <v>0.92008563866287763</v>
      </c>
      <c r="E396" s="11">
        <v>7.9914361337122375E-2</v>
      </c>
      <c r="F396" s="11">
        <v>-9.3504167410952697</v>
      </c>
      <c r="G396" s="11">
        <v>0</v>
      </c>
      <c r="H396" s="11">
        <v>5</v>
      </c>
      <c r="I396" s="11">
        <v>1</v>
      </c>
      <c r="J396" s="11">
        <v>22</v>
      </c>
      <c r="K396" s="11">
        <v>5</v>
      </c>
      <c r="L396" s="11">
        <v>5</v>
      </c>
      <c r="M396" s="11">
        <v>3</v>
      </c>
      <c r="N396" s="11">
        <v>1</v>
      </c>
    </row>
    <row r="397" spans="2:14" x14ac:dyDescent="0.55000000000000004">
      <c r="B397" s="11">
        <v>1</v>
      </c>
      <c r="C397" s="11">
        <v>1</v>
      </c>
      <c r="D397" s="11">
        <v>6.3446036353664919E-3</v>
      </c>
      <c r="E397" s="11">
        <v>0.99365539636463351</v>
      </c>
      <c r="F397" s="11">
        <v>-14.773314677034868</v>
      </c>
      <c r="G397" s="11">
        <v>9</v>
      </c>
      <c r="H397" s="11">
        <v>5</v>
      </c>
      <c r="I397" s="11">
        <v>3</v>
      </c>
      <c r="J397" s="11">
        <v>33</v>
      </c>
      <c r="K397" s="11">
        <v>7</v>
      </c>
      <c r="L397" s="11">
        <v>6</v>
      </c>
      <c r="M397" s="11">
        <v>3</v>
      </c>
      <c r="N397" s="11">
        <v>2</v>
      </c>
    </row>
    <row r="398" spans="2:14" x14ac:dyDescent="0.55000000000000004">
      <c r="B398" s="11">
        <v>0</v>
      </c>
      <c r="C398" s="11">
        <v>0</v>
      </c>
      <c r="D398" s="11">
        <v>0.94885036646754717</v>
      </c>
      <c r="E398" s="11">
        <v>5.1149633532452783E-2</v>
      </c>
      <c r="F398" s="11">
        <v>-11.68522631552605</v>
      </c>
      <c r="G398" s="11">
        <v>0</v>
      </c>
      <c r="H398" s="11">
        <v>3</v>
      </c>
      <c r="I398" s="11">
        <v>2</v>
      </c>
      <c r="J398" s="11">
        <v>31</v>
      </c>
      <c r="K398" s="11">
        <v>5</v>
      </c>
      <c r="L398" s="11">
        <v>5</v>
      </c>
      <c r="M398" s="11">
        <v>1</v>
      </c>
      <c r="N398" s="11">
        <v>1</v>
      </c>
    </row>
    <row r="399" spans="2:14" x14ac:dyDescent="0.55000000000000004">
      <c r="B399" s="11">
        <v>1</v>
      </c>
      <c r="C399" s="11">
        <v>1</v>
      </c>
      <c r="D399" s="11">
        <v>0.17003469388143502</v>
      </c>
      <c r="E399" s="11">
        <v>0.829965306118565</v>
      </c>
      <c r="F399" s="11">
        <v>-13.908102735890251</v>
      </c>
      <c r="G399" s="11">
        <v>9</v>
      </c>
      <c r="H399" s="11">
        <v>5</v>
      </c>
      <c r="I399" s="11">
        <v>1</v>
      </c>
      <c r="J399" s="11">
        <v>36</v>
      </c>
      <c r="K399" s="11">
        <v>5</v>
      </c>
      <c r="L399" s="11">
        <v>6</v>
      </c>
      <c r="M399" s="11">
        <v>3</v>
      </c>
      <c r="N399" s="11">
        <v>2</v>
      </c>
    </row>
    <row r="400" spans="2:14" x14ac:dyDescent="0.55000000000000004">
      <c r="B400" s="11">
        <v>0</v>
      </c>
      <c r="C400" s="11">
        <v>0</v>
      </c>
      <c r="D400" s="11">
        <v>0.93647735997729398</v>
      </c>
      <c r="E400" s="11">
        <v>6.3522640022705898E-2</v>
      </c>
      <c r="F400" s="11">
        <v>-13.278107594271534</v>
      </c>
      <c r="G400" s="11">
        <v>6</v>
      </c>
      <c r="H400" s="11">
        <v>4</v>
      </c>
      <c r="I400" s="11">
        <v>2</v>
      </c>
      <c r="J400" s="11">
        <v>42</v>
      </c>
      <c r="K400" s="11">
        <v>4</v>
      </c>
      <c r="L400" s="11">
        <v>6</v>
      </c>
      <c r="M400" s="11">
        <v>1</v>
      </c>
      <c r="N400" s="11">
        <v>1</v>
      </c>
    </row>
    <row r="401" spans="2:14" x14ac:dyDescent="0.55000000000000004">
      <c r="B401" s="11">
        <v>0</v>
      </c>
      <c r="C401" s="11">
        <v>0</v>
      </c>
      <c r="D401" s="11">
        <v>0.97353714450663031</v>
      </c>
      <c r="E401" s="11">
        <v>2.6462855493369582E-2</v>
      </c>
      <c r="F401" s="11">
        <v>-12.283430376789816</v>
      </c>
      <c r="G401" s="11">
        <v>4</v>
      </c>
      <c r="H401" s="11">
        <v>3</v>
      </c>
      <c r="I401" s="11">
        <v>2</v>
      </c>
      <c r="J401" s="11">
        <v>37</v>
      </c>
      <c r="K401" s="11">
        <v>5</v>
      </c>
      <c r="L401" s="11">
        <v>5</v>
      </c>
      <c r="M401" s="11">
        <v>1</v>
      </c>
      <c r="N401" s="11">
        <v>1</v>
      </c>
    </row>
    <row r="402" spans="2:14" x14ac:dyDescent="0.55000000000000004">
      <c r="B402" s="11">
        <v>1</v>
      </c>
      <c r="C402" s="11">
        <v>1</v>
      </c>
      <c r="D402" s="11">
        <v>5.8750793905860688E-2</v>
      </c>
      <c r="E402" s="11">
        <v>0.94124920609413931</v>
      </c>
      <c r="F402" s="11">
        <v>-17.494379333084911</v>
      </c>
      <c r="G402" s="11">
        <v>2</v>
      </c>
      <c r="H402" s="11">
        <v>5</v>
      </c>
      <c r="I402" s="11">
        <v>2</v>
      </c>
      <c r="J402" s="11">
        <v>62</v>
      </c>
      <c r="K402" s="11">
        <v>8</v>
      </c>
      <c r="L402" s="11">
        <v>5</v>
      </c>
      <c r="M402" s="11">
        <v>8</v>
      </c>
      <c r="N402" s="11">
        <v>1</v>
      </c>
    </row>
    <row r="403" spans="2:14" x14ac:dyDescent="0.55000000000000004">
      <c r="B403" s="11">
        <v>0</v>
      </c>
      <c r="C403" s="11">
        <v>0</v>
      </c>
      <c r="D403" s="11">
        <v>0.6292883992901902</v>
      </c>
      <c r="E403" s="11">
        <v>0.3707116007098098</v>
      </c>
      <c r="F403" s="11">
        <v>-11.525656427267791</v>
      </c>
      <c r="G403" s="11">
        <v>0</v>
      </c>
      <c r="H403" s="11">
        <v>5</v>
      </c>
      <c r="I403" s="11">
        <v>1</v>
      </c>
      <c r="J403" s="11">
        <v>24</v>
      </c>
      <c r="K403" s="11">
        <v>5</v>
      </c>
      <c r="L403" s="11">
        <v>6</v>
      </c>
      <c r="M403" s="11">
        <v>4</v>
      </c>
      <c r="N403" s="11">
        <v>1</v>
      </c>
    </row>
    <row r="404" spans="2:14" x14ac:dyDescent="0.55000000000000004">
      <c r="B404" s="11">
        <v>1</v>
      </c>
      <c r="C404" s="11">
        <v>1</v>
      </c>
      <c r="D404" s="11">
        <v>0.2625905317812201</v>
      </c>
      <c r="E404" s="11">
        <v>0.73740946821877995</v>
      </c>
      <c r="F404" s="11">
        <v>-16.337680379123526</v>
      </c>
      <c r="G404" s="11">
        <v>7</v>
      </c>
      <c r="H404" s="11">
        <v>4</v>
      </c>
      <c r="I404" s="11">
        <v>2</v>
      </c>
      <c r="J404" s="11">
        <v>39</v>
      </c>
      <c r="K404" s="11">
        <v>7</v>
      </c>
      <c r="L404" s="11">
        <v>4</v>
      </c>
      <c r="M404" s="11">
        <v>3</v>
      </c>
      <c r="N404" s="11">
        <v>2</v>
      </c>
    </row>
    <row r="405" spans="2:14" x14ac:dyDescent="0.55000000000000004">
      <c r="B405" s="11">
        <v>0</v>
      </c>
      <c r="C405" s="11">
        <v>0</v>
      </c>
      <c r="D405" s="11">
        <v>0.82922993309440418</v>
      </c>
      <c r="E405" s="11">
        <v>0.17077006690559582</v>
      </c>
      <c r="F405" s="11">
        <v>-13.842360242854616</v>
      </c>
      <c r="G405" s="11">
        <v>1</v>
      </c>
      <c r="H405" s="11">
        <v>5</v>
      </c>
      <c r="I405" s="11">
        <v>2</v>
      </c>
      <c r="J405" s="11">
        <v>24</v>
      </c>
      <c r="K405" s="11">
        <v>5</v>
      </c>
      <c r="L405" s="11">
        <v>4</v>
      </c>
      <c r="M405" s="11">
        <v>4</v>
      </c>
      <c r="N405" s="11">
        <v>2</v>
      </c>
    </row>
    <row r="406" spans="2:14" x14ac:dyDescent="0.55000000000000004">
      <c r="B406" s="11">
        <v>0</v>
      </c>
      <c r="C406" s="11">
        <v>0</v>
      </c>
      <c r="D406" s="11">
        <v>0.69132120592242852</v>
      </c>
      <c r="E406" s="11">
        <v>0.30867879407757132</v>
      </c>
      <c r="F406" s="11">
        <v>-15.245006620525603</v>
      </c>
      <c r="G406" s="11">
        <v>9</v>
      </c>
      <c r="H406" s="11">
        <v>4</v>
      </c>
      <c r="I406" s="11">
        <v>1</v>
      </c>
      <c r="J406" s="11">
        <v>41</v>
      </c>
      <c r="K406" s="11">
        <v>3</v>
      </c>
      <c r="L406" s="11">
        <v>6</v>
      </c>
      <c r="M406" s="11">
        <v>3</v>
      </c>
      <c r="N406" s="11">
        <v>1</v>
      </c>
    </row>
    <row r="407" spans="2:14" x14ac:dyDescent="0.55000000000000004">
      <c r="B407" s="11">
        <v>1</v>
      </c>
      <c r="C407" s="11">
        <v>1</v>
      </c>
      <c r="D407" s="11">
        <v>7.6460984326247768E-3</v>
      </c>
      <c r="E407" s="11">
        <v>0.99235390156737513</v>
      </c>
      <c r="F407" s="11">
        <v>-17.550768547247021</v>
      </c>
      <c r="G407" s="11">
        <v>8</v>
      </c>
      <c r="H407" s="11">
        <v>5</v>
      </c>
      <c r="I407" s="11">
        <v>1</v>
      </c>
      <c r="J407" s="11">
        <v>43</v>
      </c>
      <c r="K407" s="11">
        <v>7</v>
      </c>
      <c r="L407" s="11">
        <v>7</v>
      </c>
      <c r="M407" s="11">
        <v>4</v>
      </c>
      <c r="N407" s="11">
        <v>3</v>
      </c>
    </row>
    <row r="408" spans="2:14" x14ac:dyDescent="0.55000000000000004">
      <c r="B408" s="23">
        <v>0</v>
      </c>
      <c r="C408" s="23">
        <v>1</v>
      </c>
      <c r="D408" s="23">
        <v>0.87467441595035522</v>
      </c>
      <c r="E408" s="23">
        <v>0.12532558404964486</v>
      </c>
      <c r="F408" s="23">
        <v>-11.123848083273987</v>
      </c>
      <c r="G408" s="23">
        <v>2</v>
      </c>
      <c r="H408" s="23">
        <v>4</v>
      </c>
      <c r="I408" s="23">
        <v>2</v>
      </c>
      <c r="J408" s="23">
        <v>23</v>
      </c>
      <c r="K408" s="23">
        <v>6</v>
      </c>
      <c r="L408" s="23">
        <v>5</v>
      </c>
      <c r="M408" s="23">
        <v>1</v>
      </c>
      <c r="N408" s="23">
        <v>1</v>
      </c>
    </row>
    <row r="409" spans="2:14" x14ac:dyDescent="0.55000000000000004">
      <c r="B409" s="11">
        <v>1</v>
      </c>
      <c r="C409" s="11">
        <v>1</v>
      </c>
      <c r="D409" s="11">
        <v>0.3593898555162115</v>
      </c>
      <c r="E409" s="11">
        <v>0.64061014448378839</v>
      </c>
      <c r="F409" s="11">
        <v>-16.972971808394387</v>
      </c>
      <c r="G409" s="11">
        <v>7</v>
      </c>
      <c r="H409" s="11">
        <v>3</v>
      </c>
      <c r="I409" s="11">
        <v>1</v>
      </c>
      <c r="J409" s="11">
        <v>55</v>
      </c>
      <c r="K409" s="11">
        <v>8</v>
      </c>
      <c r="L409" s="11">
        <v>5</v>
      </c>
      <c r="M409" s="11">
        <v>3</v>
      </c>
      <c r="N409" s="11">
        <v>2</v>
      </c>
    </row>
    <row r="410" spans="2:14" x14ac:dyDescent="0.55000000000000004">
      <c r="B410" s="11">
        <v>0</v>
      </c>
      <c r="C410" s="11">
        <v>0</v>
      </c>
      <c r="D410" s="11">
        <v>0.95602526072735672</v>
      </c>
      <c r="E410" s="11">
        <v>4.397473927264324E-2</v>
      </c>
      <c r="F410" s="11">
        <v>-11.016602181856836</v>
      </c>
      <c r="G410" s="11">
        <v>4</v>
      </c>
      <c r="H410" s="11">
        <v>4</v>
      </c>
      <c r="I410" s="11">
        <v>1</v>
      </c>
      <c r="J410" s="11">
        <v>27</v>
      </c>
      <c r="K410" s="11">
        <v>5</v>
      </c>
      <c r="L410" s="11">
        <v>5</v>
      </c>
      <c r="M410" s="11">
        <v>2</v>
      </c>
      <c r="N410" s="11">
        <v>1</v>
      </c>
    </row>
    <row r="411" spans="2:14" x14ac:dyDescent="0.55000000000000004">
      <c r="B411" s="11">
        <v>0</v>
      </c>
      <c r="C411" s="11">
        <v>0</v>
      </c>
      <c r="D411" s="11">
        <v>0.90625102572600047</v>
      </c>
      <c r="E411" s="11">
        <v>9.37489742739996E-2</v>
      </c>
      <c r="F411" s="11">
        <v>-12.021611132588214</v>
      </c>
      <c r="G411" s="11">
        <v>1</v>
      </c>
      <c r="H411" s="11">
        <v>4</v>
      </c>
      <c r="I411" s="11">
        <v>2</v>
      </c>
      <c r="J411" s="11">
        <v>29</v>
      </c>
      <c r="K411" s="11">
        <v>6</v>
      </c>
      <c r="L411" s="11">
        <v>4</v>
      </c>
      <c r="M411" s="11">
        <v>1</v>
      </c>
      <c r="N411" s="11">
        <v>1</v>
      </c>
    </row>
    <row r="412" spans="2:14" x14ac:dyDescent="0.55000000000000004">
      <c r="B412" s="11">
        <v>0</v>
      </c>
      <c r="C412" s="11">
        <v>0</v>
      </c>
      <c r="D412" s="11">
        <v>0.99477958511067588</v>
      </c>
      <c r="E412" s="11">
        <v>5.2204148893241131E-3</v>
      </c>
      <c r="F412" s="11">
        <v>-12.200476712755979</v>
      </c>
      <c r="G412" s="11">
        <v>0</v>
      </c>
      <c r="H412" s="11">
        <v>4</v>
      </c>
      <c r="I412" s="11">
        <v>1</v>
      </c>
      <c r="J412" s="11">
        <v>22</v>
      </c>
      <c r="K412" s="11">
        <v>3</v>
      </c>
      <c r="L412" s="11">
        <v>4</v>
      </c>
      <c r="M412" s="11">
        <v>1</v>
      </c>
      <c r="N412" s="11">
        <v>1</v>
      </c>
    </row>
    <row r="413" spans="2:14" x14ac:dyDescent="0.55000000000000004">
      <c r="B413" s="11">
        <v>0</v>
      </c>
      <c r="C413" s="11">
        <v>0</v>
      </c>
      <c r="D413" s="11">
        <v>0.84660958379260876</v>
      </c>
      <c r="E413" s="11">
        <v>0.15339041620739122</v>
      </c>
      <c r="F413" s="11">
        <v>-14.548355617067397</v>
      </c>
      <c r="G413" s="11">
        <v>4</v>
      </c>
      <c r="H413" s="11">
        <v>4</v>
      </c>
      <c r="I413" s="11">
        <v>2</v>
      </c>
      <c r="J413" s="11">
        <v>31</v>
      </c>
      <c r="K413" s="11">
        <v>4</v>
      </c>
      <c r="L413" s="11">
        <v>1</v>
      </c>
      <c r="M413" s="11">
        <v>1</v>
      </c>
      <c r="N413" s="11">
        <v>1</v>
      </c>
    </row>
    <row r="414" spans="2:14" x14ac:dyDescent="0.55000000000000004">
      <c r="B414" s="11">
        <v>1</v>
      </c>
      <c r="C414" s="11">
        <v>1</v>
      </c>
      <c r="D414" s="11">
        <v>9.5387317247022804E-2</v>
      </c>
      <c r="E414" s="11">
        <v>0.90461268275297724</v>
      </c>
      <c r="F414" s="11">
        <v>-15.849435449158387</v>
      </c>
      <c r="G414" s="11">
        <v>9</v>
      </c>
      <c r="H414" s="11">
        <v>3</v>
      </c>
      <c r="I414" s="11">
        <v>1</v>
      </c>
      <c r="J414" s="11">
        <v>53</v>
      </c>
      <c r="K414" s="11">
        <v>7</v>
      </c>
      <c r="L414" s="11">
        <v>6</v>
      </c>
      <c r="M414" s="11">
        <v>1</v>
      </c>
      <c r="N414" s="11">
        <v>1</v>
      </c>
    </row>
    <row r="415" spans="2:14" x14ac:dyDescent="0.55000000000000004">
      <c r="B415" s="11">
        <v>1</v>
      </c>
      <c r="C415" s="11">
        <v>1</v>
      </c>
      <c r="D415" s="11">
        <v>0.2280811069240479</v>
      </c>
      <c r="E415" s="11">
        <v>0.77191889307595218</v>
      </c>
      <c r="F415" s="11">
        <v>-11.880102489285882</v>
      </c>
      <c r="G415" s="11">
        <v>8</v>
      </c>
      <c r="H415" s="11">
        <v>5</v>
      </c>
      <c r="I415" s="11">
        <v>1</v>
      </c>
      <c r="J415" s="11">
        <v>41</v>
      </c>
      <c r="K415" s="11">
        <v>6</v>
      </c>
      <c r="L415" s="11">
        <v>5</v>
      </c>
      <c r="M415" s="11">
        <v>1</v>
      </c>
      <c r="N415" s="11">
        <v>1</v>
      </c>
    </row>
    <row r="416" spans="2:14" x14ac:dyDescent="0.55000000000000004">
      <c r="B416" s="11">
        <v>0</v>
      </c>
      <c r="C416" s="11">
        <v>0</v>
      </c>
      <c r="D416" s="11">
        <v>0.72940491304610666</v>
      </c>
      <c r="E416" s="11">
        <v>0.27059508695389339</v>
      </c>
      <c r="F416" s="11">
        <v>-11.411772101817565</v>
      </c>
      <c r="G416" s="11">
        <v>1</v>
      </c>
      <c r="H416" s="11">
        <v>5</v>
      </c>
      <c r="I416" s="11">
        <v>1</v>
      </c>
      <c r="J416" s="11">
        <v>28</v>
      </c>
      <c r="K416" s="11">
        <v>6</v>
      </c>
      <c r="L416" s="11">
        <v>6</v>
      </c>
      <c r="M416" s="11">
        <v>1</v>
      </c>
      <c r="N416" s="11">
        <v>1</v>
      </c>
    </row>
    <row r="417" spans="2:14" x14ac:dyDescent="0.55000000000000004">
      <c r="B417" s="11">
        <v>1</v>
      </c>
      <c r="C417" s="11">
        <v>1</v>
      </c>
      <c r="D417" s="11">
        <v>1.2787628514519659E-3</v>
      </c>
      <c r="E417" s="11">
        <v>0.99872123714854799</v>
      </c>
      <c r="F417" s="11">
        <v>-17.046119065950165</v>
      </c>
      <c r="G417" s="11">
        <v>17</v>
      </c>
      <c r="H417" s="11">
        <v>5</v>
      </c>
      <c r="I417" s="11">
        <v>3</v>
      </c>
      <c r="J417" s="11">
        <v>47</v>
      </c>
      <c r="K417" s="11">
        <v>7</v>
      </c>
      <c r="L417" s="11">
        <v>5</v>
      </c>
      <c r="M417" s="11">
        <v>4</v>
      </c>
      <c r="N417" s="11">
        <v>2</v>
      </c>
    </row>
    <row r="418" spans="2:14" x14ac:dyDescent="0.55000000000000004">
      <c r="B418" s="11">
        <v>0</v>
      </c>
      <c r="C418" s="11">
        <v>0</v>
      </c>
      <c r="D418" s="11">
        <v>0.96341269407405061</v>
      </c>
      <c r="E418" s="11">
        <v>3.6587305925949436E-2</v>
      </c>
      <c r="F418" s="11">
        <v>-13.321729384714539</v>
      </c>
      <c r="G418" s="11">
        <v>6</v>
      </c>
      <c r="H418" s="11">
        <v>3</v>
      </c>
      <c r="I418" s="11">
        <v>1</v>
      </c>
      <c r="J418" s="11">
        <v>32</v>
      </c>
      <c r="K418" s="11">
        <v>4</v>
      </c>
      <c r="L418" s="11">
        <v>6</v>
      </c>
      <c r="M418" s="11">
        <v>1</v>
      </c>
      <c r="N418" s="11">
        <v>1</v>
      </c>
    </row>
    <row r="419" spans="2:14" x14ac:dyDescent="0.55000000000000004">
      <c r="B419" s="23">
        <v>1</v>
      </c>
      <c r="C419" s="23">
        <v>0</v>
      </c>
      <c r="D419" s="23">
        <v>0.48990302433895117</v>
      </c>
      <c r="E419" s="23">
        <v>0.51009697566104883</v>
      </c>
      <c r="F419" s="23">
        <v>-13.409775552080996</v>
      </c>
      <c r="G419" s="23">
        <v>2</v>
      </c>
      <c r="H419" s="23">
        <v>5</v>
      </c>
      <c r="I419" s="23">
        <v>1</v>
      </c>
      <c r="J419" s="23">
        <v>28</v>
      </c>
      <c r="K419" s="23">
        <v>5</v>
      </c>
      <c r="L419" s="23">
        <v>6</v>
      </c>
      <c r="M419" s="23">
        <v>4</v>
      </c>
      <c r="N419" s="23">
        <v>2</v>
      </c>
    </row>
    <row r="420" spans="2:14" x14ac:dyDescent="0.55000000000000004">
      <c r="B420" s="11">
        <v>0</v>
      </c>
      <c r="C420" s="11">
        <v>0</v>
      </c>
      <c r="D420" s="11">
        <v>0.77741662286762037</v>
      </c>
      <c r="E420" s="11">
        <v>0.22258337713237955</v>
      </c>
      <c r="F420" s="11">
        <v>-10.805474585488776</v>
      </c>
      <c r="G420" s="11">
        <v>2</v>
      </c>
      <c r="H420" s="11">
        <v>4</v>
      </c>
      <c r="I420" s="11">
        <v>1</v>
      </c>
      <c r="J420" s="11">
        <v>29</v>
      </c>
      <c r="K420" s="11">
        <v>6</v>
      </c>
      <c r="L420" s="11">
        <v>5</v>
      </c>
      <c r="M420" s="11">
        <v>1</v>
      </c>
      <c r="N420" s="11">
        <v>1</v>
      </c>
    </row>
    <row r="421" spans="2:14" x14ac:dyDescent="0.55000000000000004">
      <c r="B421" s="11">
        <v>1</v>
      </c>
      <c r="C421" s="11">
        <v>1</v>
      </c>
      <c r="D421" s="11">
        <v>0.24497298472190199</v>
      </c>
      <c r="E421" s="11">
        <v>0.75502701527809801</v>
      </c>
      <c r="F421" s="11">
        <v>-15.246061079278958</v>
      </c>
      <c r="G421" s="11">
        <v>0</v>
      </c>
      <c r="H421" s="11">
        <v>4</v>
      </c>
      <c r="I421" s="11">
        <v>3</v>
      </c>
      <c r="J421" s="11">
        <v>30</v>
      </c>
      <c r="K421" s="11">
        <v>7</v>
      </c>
      <c r="L421" s="11">
        <v>1</v>
      </c>
      <c r="M421" s="11">
        <v>1</v>
      </c>
      <c r="N421" s="11">
        <v>1</v>
      </c>
    </row>
    <row r="422" spans="2:14" x14ac:dyDescent="0.55000000000000004">
      <c r="B422" s="11">
        <v>0</v>
      </c>
      <c r="C422" s="11">
        <v>0</v>
      </c>
      <c r="D422" s="11">
        <v>0.99591969779596989</v>
      </c>
      <c r="E422" s="11">
        <v>4.0803022040301834E-3</v>
      </c>
      <c r="F422" s="11">
        <v>-14.428081108954451</v>
      </c>
      <c r="G422" s="11">
        <v>1</v>
      </c>
      <c r="H422" s="11">
        <v>3</v>
      </c>
      <c r="I422" s="11">
        <v>1</v>
      </c>
      <c r="J422" s="11">
        <v>22</v>
      </c>
      <c r="K422" s="11">
        <v>1</v>
      </c>
      <c r="L422" s="11">
        <v>4</v>
      </c>
      <c r="M422" s="11">
        <v>2</v>
      </c>
      <c r="N422" s="11">
        <v>1</v>
      </c>
    </row>
    <row r="423" spans="2:14" x14ac:dyDescent="0.55000000000000004">
      <c r="B423" s="11">
        <v>0</v>
      </c>
      <c r="C423" s="11">
        <v>0</v>
      </c>
      <c r="D423" s="11">
        <v>0.89043049972002641</v>
      </c>
      <c r="E423" s="11">
        <v>0.10956950027997363</v>
      </c>
      <c r="F423" s="11">
        <v>-17.267621732597636</v>
      </c>
      <c r="G423" s="11">
        <v>5</v>
      </c>
      <c r="H423" s="11">
        <v>3</v>
      </c>
      <c r="I423" s="11">
        <v>2</v>
      </c>
      <c r="J423" s="11">
        <v>36</v>
      </c>
      <c r="K423" s="11">
        <v>2</v>
      </c>
      <c r="L423" s="11">
        <v>5</v>
      </c>
      <c r="M423" s="11">
        <v>1</v>
      </c>
      <c r="N423" s="11">
        <v>1</v>
      </c>
    </row>
    <row r="424" spans="2:14" x14ac:dyDescent="0.55000000000000004">
      <c r="B424" s="11">
        <v>1</v>
      </c>
      <c r="C424" s="11">
        <v>1</v>
      </c>
      <c r="D424" s="11">
        <v>0.17870068640879525</v>
      </c>
      <c r="E424" s="11">
        <v>0.82129931359120467</v>
      </c>
      <c r="F424" s="11">
        <v>-13.191232229315979</v>
      </c>
      <c r="G424" s="11">
        <v>0</v>
      </c>
      <c r="H424" s="11">
        <v>6</v>
      </c>
      <c r="I424" s="11">
        <v>1</v>
      </c>
      <c r="J424" s="11">
        <v>26</v>
      </c>
      <c r="K424" s="11">
        <v>7</v>
      </c>
      <c r="L424" s="11">
        <v>5</v>
      </c>
      <c r="M424" s="11">
        <v>3</v>
      </c>
      <c r="N424" s="11">
        <v>1</v>
      </c>
    </row>
    <row r="425" spans="2:14" x14ac:dyDescent="0.55000000000000004">
      <c r="B425" s="11">
        <v>1</v>
      </c>
      <c r="C425" s="11">
        <v>1</v>
      </c>
      <c r="D425" s="11">
        <v>6.4555199591673107E-2</v>
      </c>
      <c r="E425" s="11">
        <v>0.93544480040832689</v>
      </c>
      <c r="F425" s="11">
        <v>-15.411683212691758</v>
      </c>
      <c r="G425" s="11">
        <v>15</v>
      </c>
      <c r="H425" s="11">
        <v>5</v>
      </c>
      <c r="I425" s="11">
        <v>1</v>
      </c>
      <c r="J425" s="11">
        <v>43</v>
      </c>
      <c r="K425" s="11">
        <v>6</v>
      </c>
      <c r="L425" s="11">
        <v>5</v>
      </c>
      <c r="M425" s="11">
        <v>3</v>
      </c>
      <c r="N425" s="11">
        <v>2</v>
      </c>
    </row>
    <row r="426" spans="2:14" x14ac:dyDescent="0.55000000000000004">
      <c r="B426" s="23">
        <v>1</v>
      </c>
      <c r="C426" s="23">
        <v>0</v>
      </c>
      <c r="D426" s="23">
        <v>0.35465383337679307</v>
      </c>
      <c r="E426" s="23">
        <v>0.64534616662320687</v>
      </c>
      <c r="F426" s="23">
        <v>-13.915098254218021</v>
      </c>
      <c r="G426" s="23">
        <v>10</v>
      </c>
      <c r="H426" s="23">
        <v>5</v>
      </c>
      <c r="I426" s="23">
        <v>1</v>
      </c>
      <c r="J426" s="23">
        <v>37</v>
      </c>
      <c r="K426" s="23">
        <v>8</v>
      </c>
      <c r="L426" s="23">
        <v>5</v>
      </c>
      <c r="M426" s="23">
        <v>1</v>
      </c>
      <c r="N426" s="23">
        <v>1</v>
      </c>
    </row>
    <row r="427" spans="2:14" x14ac:dyDescent="0.55000000000000004">
      <c r="B427" s="23">
        <v>1</v>
      </c>
      <c r="C427" s="23">
        <v>0</v>
      </c>
      <c r="D427" s="23">
        <v>0.36051783800183063</v>
      </c>
      <c r="E427" s="23">
        <v>0.63948216199816932</v>
      </c>
      <c r="F427" s="23">
        <v>-14.882806492844646</v>
      </c>
      <c r="G427" s="23">
        <v>0</v>
      </c>
      <c r="H427" s="23">
        <v>5</v>
      </c>
      <c r="I427" s="23">
        <v>3</v>
      </c>
      <c r="J427" s="23">
        <v>44</v>
      </c>
      <c r="K427" s="23">
        <v>5</v>
      </c>
      <c r="L427" s="23">
        <v>1</v>
      </c>
      <c r="M427" s="23">
        <v>1</v>
      </c>
      <c r="N427" s="23">
        <v>1</v>
      </c>
    </row>
    <row r="428" spans="2:14" x14ac:dyDescent="0.55000000000000004">
      <c r="B428" s="11">
        <v>0</v>
      </c>
      <c r="C428" s="11">
        <v>0</v>
      </c>
      <c r="D428" s="11">
        <v>0.96710150209688805</v>
      </c>
      <c r="E428" s="11">
        <v>3.2898497903111827E-2</v>
      </c>
      <c r="F428" s="11">
        <v>-12.529760904930393</v>
      </c>
      <c r="G428" s="11">
        <v>5</v>
      </c>
      <c r="H428" s="11">
        <v>5</v>
      </c>
      <c r="I428" s="11">
        <v>2</v>
      </c>
      <c r="J428" s="11">
        <v>25</v>
      </c>
      <c r="K428" s="11">
        <v>4</v>
      </c>
      <c r="L428" s="11">
        <v>4</v>
      </c>
      <c r="M428" s="11">
        <v>1</v>
      </c>
      <c r="N428" s="11">
        <v>1</v>
      </c>
    </row>
    <row r="429" spans="2:14" x14ac:dyDescent="0.55000000000000004">
      <c r="B429" s="11">
        <v>1</v>
      </c>
      <c r="C429" s="11">
        <v>1</v>
      </c>
      <c r="D429" s="11">
        <v>2.3441785552079791E-2</v>
      </c>
      <c r="E429" s="11">
        <v>0.97655821444792013</v>
      </c>
      <c r="F429" s="11">
        <v>-13.476474713289832</v>
      </c>
      <c r="G429" s="11">
        <v>7</v>
      </c>
      <c r="H429" s="11">
        <v>4</v>
      </c>
      <c r="I429" s="11">
        <v>1</v>
      </c>
      <c r="J429" s="11">
        <v>47</v>
      </c>
      <c r="K429" s="11">
        <v>7</v>
      </c>
      <c r="L429" s="11">
        <v>6</v>
      </c>
      <c r="M429" s="11">
        <v>1</v>
      </c>
      <c r="N429" s="11">
        <v>1</v>
      </c>
    </row>
    <row r="430" spans="2:14" x14ac:dyDescent="0.55000000000000004">
      <c r="B430" s="11">
        <v>0</v>
      </c>
      <c r="C430" s="11">
        <v>0</v>
      </c>
      <c r="D430" s="11">
        <v>0.96244951236164222</v>
      </c>
      <c r="E430" s="11">
        <v>3.7550487638357763E-2</v>
      </c>
      <c r="F430" s="11">
        <v>-14.936068638942549</v>
      </c>
      <c r="G430" s="11">
        <v>1</v>
      </c>
      <c r="H430" s="11">
        <v>5</v>
      </c>
      <c r="I430" s="11">
        <v>3</v>
      </c>
      <c r="J430" s="11">
        <v>29</v>
      </c>
      <c r="K430" s="11">
        <v>4</v>
      </c>
      <c r="L430" s="11">
        <v>5</v>
      </c>
      <c r="M430" s="11">
        <v>5</v>
      </c>
      <c r="N430" s="11">
        <v>1</v>
      </c>
    </row>
    <row r="431" spans="2:14" x14ac:dyDescent="0.55000000000000004">
      <c r="B431" s="23">
        <v>0</v>
      </c>
      <c r="C431" s="23">
        <v>1</v>
      </c>
      <c r="D431" s="23">
        <v>0.75206881798326142</v>
      </c>
      <c r="E431" s="23">
        <v>0.24793118201673867</v>
      </c>
      <c r="F431" s="23">
        <v>-13.603799405721739</v>
      </c>
      <c r="G431" s="23">
        <v>2</v>
      </c>
      <c r="H431" s="23">
        <v>6</v>
      </c>
      <c r="I431" s="23">
        <v>3</v>
      </c>
      <c r="J431" s="23">
        <v>21</v>
      </c>
      <c r="K431" s="23">
        <v>5</v>
      </c>
      <c r="L431" s="23">
        <v>6</v>
      </c>
      <c r="M431" s="23">
        <v>1</v>
      </c>
      <c r="N431" s="23">
        <v>1</v>
      </c>
    </row>
    <row r="432" spans="2:14" x14ac:dyDescent="0.55000000000000004">
      <c r="B432" s="11">
        <v>0</v>
      </c>
      <c r="C432" s="11">
        <v>0</v>
      </c>
      <c r="D432" s="11">
        <v>0.94557789841424089</v>
      </c>
      <c r="E432" s="11">
        <v>5.4422101585759171E-2</v>
      </c>
      <c r="F432" s="11">
        <v>-11.929873020620175</v>
      </c>
      <c r="G432" s="11">
        <v>5</v>
      </c>
      <c r="H432" s="11">
        <v>4</v>
      </c>
      <c r="I432" s="11">
        <v>1</v>
      </c>
      <c r="J432" s="11">
        <v>48</v>
      </c>
      <c r="K432" s="11">
        <v>5</v>
      </c>
      <c r="L432" s="11">
        <v>5</v>
      </c>
      <c r="M432" s="11">
        <v>1</v>
      </c>
      <c r="N432" s="11">
        <v>1</v>
      </c>
    </row>
    <row r="433" spans="2:14" x14ac:dyDescent="0.55000000000000004">
      <c r="B433" s="11">
        <v>0</v>
      </c>
      <c r="C433" s="11">
        <v>0</v>
      </c>
      <c r="D433" s="11">
        <v>0.93266367643322989</v>
      </c>
      <c r="E433" s="11">
        <v>6.7336323566770231E-2</v>
      </c>
      <c r="F433" s="11">
        <v>-10.924400433831487</v>
      </c>
      <c r="G433" s="11">
        <v>0</v>
      </c>
      <c r="H433" s="11">
        <v>5</v>
      </c>
      <c r="I433" s="11">
        <v>2</v>
      </c>
      <c r="J433" s="11">
        <v>25</v>
      </c>
      <c r="K433" s="11">
        <v>4</v>
      </c>
      <c r="L433" s="11">
        <v>5</v>
      </c>
      <c r="M433" s="11">
        <v>3</v>
      </c>
      <c r="N433" s="11">
        <v>1</v>
      </c>
    </row>
    <row r="434" spans="2:14" x14ac:dyDescent="0.55000000000000004">
      <c r="B434" s="23">
        <v>1</v>
      </c>
      <c r="C434" s="23">
        <v>0</v>
      </c>
      <c r="D434" s="23">
        <v>0.29793519608182178</v>
      </c>
      <c r="E434" s="23">
        <v>0.70206480391817816</v>
      </c>
      <c r="F434" s="23">
        <v>-15.163060194515921</v>
      </c>
      <c r="G434" s="23">
        <v>1</v>
      </c>
      <c r="H434" s="23">
        <v>6</v>
      </c>
      <c r="I434" s="23">
        <v>2</v>
      </c>
      <c r="J434" s="23">
        <v>26</v>
      </c>
      <c r="K434" s="23">
        <v>5</v>
      </c>
      <c r="L434" s="23">
        <v>6</v>
      </c>
      <c r="M434" s="23">
        <v>4</v>
      </c>
      <c r="N434" s="23">
        <v>2</v>
      </c>
    </row>
    <row r="435" spans="2:14" x14ac:dyDescent="0.55000000000000004">
      <c r="B435" s="11">
        <v>1</v>
      </c>
      <c r="C435" s="11">
        <v>1</v>
      </c>
      <c r="D435" s="11">
        <v>5.6146160007822236E-2</v>
      </c>
      <c r="E435" s="11">
        <v>0.94385383999217776</v>
      </c>
      <c r="F435" s="11">
        <v>-17.555712768924742</v>
      </c>
      <c r="G435" s="11">
        <v>1</v>
      </c>
      <c r="H435" s="11">
        <v>5</v>
      </c>
      <c r="I435" s="11">
        <v>5</v>
      </c>
      <c r="J435" s="11">
        <v>22</v>
      </c>
      <c r="K435" s="11">
        <v>8</v>
      </c>
      <c r="L435" s="11">
        <v>6</v>
      </c>
      <c r="M435" s="11">
        <v>4</v>
      </c>
      <c r="N435" s="11">
        <v>3</v>
      </c>
    </row>
    <row r="436" spans="2:14" x14ac:dyDescent="0.55000000000000004">
      <c r="B436" s="23">
        <v>0</v>
      </c>
      <c r="C436" s="23">
        <v>1</v>
      </c>
      <c r="D436" s="23">
        <v>0.76361824003376522</v>
      </c>
      <c r="E436" s="23">
        <v>0.23638175996623478</v>
      </c>
      <c r="F436" s="23">
        <v>-12.781646994964818</v>
      </c>
      <c r="G436" s="23">
        <v>1</v>
      </c>
      <c r="H436" s="23">
        <v>4</v>
      </c>
      <c r="I436" s="23">
        <v>1</v>
      </c>
      <c r="J436" s="23">
        <v>42</v>
      </c>
      <c r="K436" s="23">
        <v>6</v>
      </c>
      <c r="L436" s="23">
        <v>5</v>
      </c>
      <c r="M436" s="23">
        <v>3</v>
      </c>
      <c r="N436" s="23">
        <v>2</v>
      </c>
    </row>
    <row r="437" spans="2:14" x14ac:dyDescent="0.55000000000000004">
      <c r="B437" s="23">
        <v>0</v>
      </c>
      <c r="C437" s="23">
        <v>1</v>
      </c>
      <c r="D437" s="23">
        <v>0.55761895427741859</v>
      </c>
      <c r="E437" s="23">
        <v>0.4423810457225813</v>
      </c>
      <c r="F437" s="23">
        <v>-15.235556979184517</v>
      </c>
      <c r="G437" s="23">
        <v>6</v>
      </c>
      <c r="H437" s="23">
        <v>3</v>
      </c>
      <c r="I437" s="23">
        <v>1</v>
      </c>
      <c r="J437" s="23">
        <v>50</v>
      </c>
      <c r="K437" s="23">
        <v>7</v>
      </c>
      <c r="L437" s="23">
        <v>5</v>
      </c>
      <c r="M437" s="23">
        <v>1</v>
      </c>
      <c r="N437" s="23">
        <v>1</v>
      </c>
    </row>
    <row r="438" spans="2:14" x14ac:dyDescent="0.55000000000000004">
      <c r="B438" s="11">
        <v>0</v>
      </c>
      <c r="C438" s="11">
        <v>0</v>
      </c>
      <c r="D438" s="11">
        <v>0.98184352909260386</v>
      </c>
      <c r="E438" s="11">
        <v>1.8156470907396239E-2</v>
      </c>
      <c r="F438" s="11">
        <v>-9.1775713433975774</v>
      </c>
      <c r="G438" s="11">
        <v>2</v>
      </c>
      <c r="H438" s="11">
        <v>4</v>
      </c>
      <c r="I438" s="11">
        <v>1</v>
      </c>
      <c r="J438" s="11">
        <v>21</v>
      </c>
      <c r="K438" s="11">
        <v>5</v>
      </c>
      <c r="L438" s="11">
        <v>5</v>
      </c>
      <c r="M438" s="11">
        <v>1</v>
      </c>
      <c r="N438" s="11">
        <v>1</v>
      </c>
    </row>
    <row r="439" spans="2:14" x14ac:dyDescent="0.55000000000000004">
      <c r="B439" s="11">
        <v>0</v>
      </c>
      <c r="C439" s="11">
        <v>0</v>
      </c>
      <c r="D439" s="11">
        <v>0.87529817550953226</v>
      </c>
      <c r="E439" s="11">
        <v>0.12470182449046775</v>
      </c>
      <c r="F439" s="11">
        <v>-14.469678065642119</v>
      </c>
      <c r="G439" s="11">
        <v>1</v>
      </c>
      <c r="H439" s="11">
        <v>5</v>
      </c>
      <c r="I439" s="11">
        <v>1</v>
      </c>
      <c r="J439" s="11">
        <v>25</v>
      </c>
      <c r="K439" s="11">
        <v>5</v>
      </c>
      <c r="L439" s="11">
        <v>3</v>
      </c>
      <c r="M439" s="11">
        <v>4</v>
      </c>
      <c r="N439" s="11">
        <v>1</v>
      </c>
    </row>
    <row r="440" spans="2:14" x14ac:dyDescent="0.55000000000000004">
      <c r="B440" s="11">
        <v>1</v>
      </c>
      <c r="C440" s="11">
        <v>1</v>
      </c>
      <c r="D440" s="11">
        <v>0.41906004128253566</v>
      </c>
      <c r="E440" s="11">
        <v>0.5809399587174644</v>
      </c>
      <c r="F440" s="11">
        <v>-16.561133426920815</v>
      </c>
      <c r="G440" s="11">
        <v>6</v>
      </c>
      <c r="H440" s="11">
        <v>3</v>
      </c>
      <c r="I440" s="11">
        <v>1</v>
      </c>
      <c r="J440" s="11">
        <v>59</v>
      </c>
      <c r="K440" s="11">
        <v>8</v>
      </c>
      <c r="L440" s="11">
        <v>6</v>
      </c>
      <c r="M440" s="11">
        <v>1</v>
      </c>
      <c r="N440" s="11">
        <v>1</v>
      </c>
    </row>
    <row r="441" spans="2:14" x14ac:dyDescent="0.55000000000000004">
      <c r="B441" s="11">
        <v>0</v>
      </c>
      <c r="C441" s="11">
        <v>0</v>
      </c>
      <c r="D441" s="11">
        <v>0.99409280901813979</v>
      </c>
      <c r="E441" s="11">
        <v>5.9071909818601302E-3</v>
      </c>
      <c r="F441" s="11">
        <v>-11.096063851589388</v>
      </c>
      <c r="G441" s="11">
        <v>1</v>
      </c>
      <c r="H441" s="11">
        <v>3</v>
      </c>
      <c r="I441" s="11">
        <v>2</v>
      </c>
      <c r="J441" s="11">
        <v>25</v>
      </c>
      <c r="K441" s="11">
        <v>4</v>
      </c>
      <c r="L441" s="11">
        <v>5</v>
      </c>
      <c r="M441" s="11">
        <v>3</v>
      </c>
      <c r="N441" s="11">
        <v>1</v>
      </c>
    </row>
    <row r="442" spans="2:14" x14ac:dyDescent="0.55000000000000004">
      <c r="B442" s="23">
        <v>0</v>
      </c>
      <c r="C442" s="23">
        <v>1</v>
      </c>
      <c r="D442" s="23">
        <v>0.66872534509008619</v>
      </c>
      <c r="E442" s="23">
        <v>0.33127465490991387</v>
      </c>
      <c r="F442" s="23">
        <v>-11.640608591538426</v>
      </c>
      <c r="G442" s="23">
        <v>5</v>
      </c>
      <c r="H442" s="23">
        <v>5</v>
      </c>
      <c r="I442" s="23">
        <v>1</v>
      </c>
      <c r="J442" s="23">
        <v>38</v>
      </c>
      <c r="K442" s="23">
        <v>5</v>
      </c>
      <c r="L442" s="23">
        <v>5</v>
      </c>
      <c r="M442" s="23">
        <v>1</v>
      </c>
      <c r="N442" s="23">
        <v>1</v>
      </c>
    </row>
    <row r="443" spans="2:14" x14ac:dyDescent="0.55000000000000004">
      <c r="B443" s="11">
        <v>1</v>
      </c>
      <c r="C443" s="11">
        <v>1</v>
      </c>
      <c r="D443" s="11">
        <v>4.0524563901174707E-3</v>
      </c>
      <c r="E443" s="11">
        <v>0.99594754360988258</v>
      </c>
      <c r="F443" s="11">
        <v>-15.200501997329344</v>
      </c>
      <c r="G443" s="11">
        <v>7</v>
      </c>
      <c r="H443" s="11">
        <v>5</v>
      </c>
      <c r="I443" s="11">
        <v>3</v>
      </c>
      <c r="J443" s="11">
        <v>54</v>
      </c>
      <c r="K443" s="11">
        <v>7</v>
      </c>
      <c r="L443" s="11">
        <v>6</v>
      </c>
      <c r="M443" s="11">
        <v>3</v>
      </c>
      <c r="N443" s="11">
        <v>2</v>
      </c>
    </row>
    <row r="444" spans="2:14" x14ac:dyDescent="0.55000000000000004">
      <c r="B444" s="11">
        <v>0</v>
      </c>
      <c r="C444" s="11">
        <v>0</v>
      </c>
      <c r="D444" s="11">
        <v>0.58806493337323584</v>
      </c>
      <c r="E444" s="11">
        <v>0.41193506662676421</v>
      </c>
      <c r="F444" s="11">
        <v>-14.859330063112949</v>
      </c>
      <c r="G444" s="11">
        <v>11</v>
      </c>
      <c r="H444" s="11">
        <v>4</v>
      </c>
      <c r="I444" s="11">
        <v>2</v>
      </c>
      <c r="J444" s="11">
        <v>35</v>
      </c>
      <c r="K444" s="11">
        <v>6</v>
      </c>
      <c r="L444" s="11">
        <v>5</v>
      </c>
      <c r="M444" s="11">
        <v>1</v>
      </c>
      <c r="N444" s="11">
        <v>1</v>
      </c>
    </row>
    <row r="445" spans="2:14" x14ac:dyDescent="0.55000000000000004">
      <c r="B445" s="11">
        <v>1</v>
      </c>
      <c r="C445" s="11">
        <v>1</v>
      </c>
      <c r="D445" s="11">
        <v>7.3680665829600228E-2</v>
      </c>
      <c r="E445" s="11">
        <v>0.92631933417039969</v>
      </c>
      <c r="F445" s="11">
        <v>-18.128298367806568</v>
      </c>
      <c r="G445" s="11">
        <v>8</v>
      </c>
      <c r="H445" s="11">
        <v>4</v>
      </c>
      <c r="I445" s="11">
        <v>3</v>
      </c>
      <c r="J445" s="11">
        <v>52</v>
      </c>
      <c r="K445" s="11">
        <v>5</v>
      </c>
      <c r="L445" s="11">
        <v>5</v>
      </c>
      <c r="M445" s="11">
        <v>2</v>
      </c>
      <c r="N445" s="11">
        <v>6</v>
      </c>
    </row>
    <row r="446" spans="2:14" x14ac:dyDescent="0.55000000000000004">
      <c r="B446" s="11">
        <v>1</v>
      </c>
      <c r="C446" s="11">
        <v>1</v>
      </c>
      <c r="D446" s="11">
        <v>2.5514980828005546E-2</v>
      </c>
      <c r="E446" s="11">
        <v>0.97448501917199437</v>
      </c>
      <c r="F446" s="11">
        <v>-14.05651902986272</v>
      </c>
      <c r="G446" s="11">
        <v>7</v>
      </c>
      <c r="H446" s="11">
        <v>5</v>
      </c>
      <c r="I446" s="11">
        <v>2</v>
      </c>
      <c r="J446" s="11">
        <v>43</v>
      </c>
      <c r="K446" s="11">
        <v>6</v>
      </c>
      <c r="L446" s="11">
        <v>5</v>
      </c>
      <c r="M446" s="11">
        <v>4</v>
      </c>
      <c r="N446" s="11">
        <v>2</v>
      </c>
    </row>
    <row r="447" spans="2:14" x14ac:dyDescent="0.55000000000000004">
      <c r="B447" s="11">
        <v>1</v>
      </c>
      <c r="C447" s="11">
        <v>1</v>
      </c>
      <c r="D447" s="11">
        <v>0.33109809412818353</v>
      </c>
      <c r="E447" s="11">
        <v>0.66890190587181653</v>
      </c>
      <c r="F447" s="11">
        <v>-13.43407076028714</v>
      </c>
      <c r="G447" s="11">
        <v>10</v>
      </c>
      <c r="H447" s="11">
        <v>4</v>
      </c>
      <c r="I447" s="11">
        <v>1</v>
      </c>
      <c r="J447" s="11">
        <v>41</v>
      </c>
      <c r="K447" s="11">
        <v>6</v>
      </c>
      <c r="L447" s="11">
        <v>5</v>
      </c>
      <c r="M447" s="11">
        <v>3</v>
      </c>
      <c r="N447" s="11">
        <v>2</v>
      </c>
    </row>
    <row r="448" spans="2:14" x14ac:dyDescent="0.55000000000000004">
      <c r="B448" s="11">
        <v>1</v>
      </c>
      <c r="C448" s="11">
        <v>1</v>
      </c>
      <c r="D448" s="11">
        <v>0.21033504199079786</v>
      </c>
      <c r="E448" s="11">
        <v>0.78966495800920211</v>
      </c>
      <c r="F448" s="11">
        <v>-15.655284015412171</v>
      </c>
      <c r="G448" s="11">
        <v>8</v>
      </c>
      <c r="H448" s="11">
        <v>3</v>
      </c>
      <c r="I448" s="11">
        <v>3</v>
      </c>
      <c r="J448" s="11">
        <v>32</v>
      </c>
      <c r="K448" s="11">
        <v>8</v>
      </c>
      <c r="L448" s="11">
        <v>5</v>
      </c>
      <c r="M448" s="11">
        <v>1</v>
      </c>
      <c r="N448" s="11">
        <v>1</v>
      </c>
    </row>
    <row r="449" spans="2:14" x14ac:dyDescent="0.55000000000000004">
      <c r="B449" s="23">
        <v>0</v>
      </c>
      <c r="C449" s="23">
        <v>1</v>
      </c>
      <c r="D449" s="23">
        <v>0.63778702769370887</v>
      </c>
      <c r="E449" s="23">
        <v>0.36221297230629118</v>
      </c>
      <c r="F449" s="23">
        <v>-14.272460355882872</v>
      </c>
      <c r="G449" s="23">
        <v>5</v>
      </c>
      <c r="H449" s="23">
        <v>5</v>
      </c>
      <c r="I449" s="23">
        <v>2</v>
      </c>
      <c r="J449" s="23">
        <v>52</v>
      </c>
      <c r="K449" s="23">
        <v>4</v>
      </c>
      <c r="L449" s="23">
        <v>5</v>
      </c>
      <c r="M449" s="23">
        <v>3</v>
      </c>
      <c r="N449" s="23">
        <v>1</v>
      </c>
    </row>
    <row r="450" spans="2:14" x14ac:dyDescent="0.55000000000000004">
      <c r="B450" s="11">
        <v>1</v>
      </c>
      <c r="C450" s="11">
        <v>1</v>
      </c>
      <c r="D450" s="11">
        <v>0.42283653922617248</v>
      </c>
      <c r="E450" s="11">
        <v>0.57716346077382752</v>
      </c>
      <c r="F450" s="11">
        <v>-11.713249164519073</v>
      </c>
      <c r="G450" s="11">
        <v>7</v>
      </c>
      <c r="H450" s="11">
        <v>5</v>
      </c>
      <c r="I450" s="11">
        <v>1</v>
      </c>
      <c r="J450" s="11">
        <v>31</v>
      </c>
      <c r="K450" s="11">
        <v>5</v>
      </c>
      <c r="L450" s="11">
        <v>5</v>
      </c>
      <c r="M450" s="11">
        <v>3</v>
      </c>
      <c r="N450" s="11">
        <v>1</v>
      </c>
    </row>
    <row r="451" spans="2:14" x14ac:dyDescent="0.55000000000000004">
      <c r="B451" s="11">
        <v>0</v>
      </c>
      <c r="C451" s="11">
        <v>0</v>
      </c>
      <c r="D451" s="11">
        <v>0.99318729207664813</v>
      </c>
      <c r="E451" s="11">
        <v>6.8127079233519005E-3</v>
      </c>
      <c r="F451" s="11">
        <v>-10.688440818731131</v>
      </c>
      <c r="G451" s="11">
        <v>0</v>
      </c>
      <c r="H451" s="11">
        <v>4</v>
      </c>
      <c r="I451" s="11">
        <v>2</v>
      </c>
      <c r="J451" s="11">
        <v>22</v>
      </c>
      <c r="K451" s="11">
        <v>4</v>
      </c>
      <c r="L451" s="11">
        <v>4</v>
      </c>
      <c r="M451" s="11">
        <v>3</v>
      </c>
      <c r="N451" s="11">
        <v>1</v>
      </c>
    </row>
    <row r="452" spans="2:14" x14ac:dyDescent="0.55000000000000004">
      <c r="B452" s="11">
        <v>0</v>
      </c>
      <c r="C452" s="11">
        <v>0</v>
      </c>
      <c r="D452" s="11">
        <v>0.98802763058752097</v>
      </c>
      <c r="E452" s="11">
        <v>1.1972369412479048E-2</v>
      </c>
      <c r="F452" s="11">
        <v>-10.729472889481993</v>
      </c>
      <c r="G452" s="11">
        <v>1</v>
      </c>
      <c r="H452" s="11">
        <v>5</v>
      </c>
      <c r="I452" s="11">
        <v>2</v>
      </c>
      <c r="J452" s="11">
        <v>21</v>
      </c>
      <c r="K452" s="11">
        <v>5</v>
      </c>
      <c r="L452" s="11">
        <v>4</v>
      </c>
      <c r="M452" s="11">
        <v>3</v>
      </c>
      <c r="N452" s="11">
        <v>1</v>
      </c>
    </row>
    <row r="453" spans="2:14" x14ac:dyDescent="0.55000000000000004">
      <c r="B453" s="11">
        <v>0</v>
      </c>
      <c r="C453" s="11">
        <v>0</v>
      </c>
      <c r="D453" s="11">
        <v>0.82150181026231606</v>
      </c>
      <c r="E453" s="11">
        <v>0.17849818973768389</v>
      </c>
      <c r="F453" s="11">
        <v>-12.927164786421692</v>
      </c>
      <c r="G453" s="11">
        <v>0</v>
      </c>
      <c r="H453" s="11">
        <v>6</v>
      </c>
      <c r="I453" s="11">
        <v>1</v>
      </c>
      <c r="J453" s="11">
        <v>22</v>
      </c>
      <c r="K453" s="11">
        <v>4</v>
      </c>
      <c r="L453" s="11">
        <v>5</v>
      </c>
      <c r="M453" s="11">
        <v>4</v>
      </c>
      <c r="N453" s="11">
        <v>1</v>
      </c>
    </row>
    <row r="454" spans="2:14" x14ac:dyDescent="0.55000000000000004">
      <c r="B454" s="11">
        <v>1</v>
      </c>
      <c r="C454" s="11">
        <v>1</v>
      </c>
      <c r="D454" s="11">
        <v>3.2274028067653025E-2</v>
      </c>
      <c r="E454" s="11">
        <v>0.967725971932347</v>
      </c>
      <c r="F454" s="11">
        <v>-12.600612843583182</v>
      </c>
      <c r="G454" s="11">
        <v>7</v>
      </c>
      <c r="H454" s="11">
        <v>5</v>
      </c>
      <c r="I454" s="11">
        <v>1</v>
      </c>
      <c r="J454" s="11">
        <v>41</v>
      </c>
      <c r="K454" s="11">
        <v>8</v>
      </c>
      <c r="L454" s="11">
        <v>6</v>
      </c>
      <c r="M454" s="11">
        <v>1</v>
      </c>
      <c r="N454" s="11">
        <v>1</v>
      </c>
    </row>
    <row r="455" spans="2:14" x14ac:dyDescent="0.55000000000000004">
      <c r="B455" s="11">
        <v>0</v>
      </c>
      <c r="C455" s="11">
        <v>0</v>
      </c>
      <c r="D455" s="11">
        <v>0.89293300041804435</v>
      </c>
      <c r="E455" s="11">
        <v>0.10706699958195573</v>
      </c>
      <c r="F455" s="11">
        <v>-12.606557472937491</v>
      </c>
      <c r="G455" s="11">
        <v>8</v>
      </c>
      <c r="H455" s="11">
        <v>4</v>
      </c>
      <c r="I455" s="11">
        <v>1</v>
      </c>
      <c r="J455" s="11">
        <v>58</v>
      </c>
      <c r="K455" s="11">
        <v>5</v>
      </c>
      <c r="L455" s="11">
        <v>5</v>
      </c>
      <c r="M455" s="11">
        <v>1</v>
      </c>
      <c r="N455" s="11">
        <v>1</v>
      </c>
    </row>
    <row r="456" spans="2:14" x14ac:dyDescent="0.55000000000000004">
      <c r="B456" s="23">
        <v>1</v>
      </c>
      <c r="C456" s="23">
        <v>0</v>
      </c>
      <c r="D456" s="23">
        <v>0.13464960925409988</v>
      </c>
      <c r="E456" s="23">
        <v>0.86535039074590003</v>
      </c>
      <c r="F456" s="23">
        <v>-15.18564870029706</v>
      </c>
      <c r="G456" s="23">
        <v>8</v>
      </c>
      <c r="H456" s="23">
        <v>4</v>
      </c>
      <c r="I456" s="23">
        <v>2</v>
      </c>
      <c r="J456" s="23">
        <v>67</v>
      </c>
      <c r="K456" s="23">
        <v>8</v>
      </c>
      <c r="L456" s="23">
        <v>6</v>
      </c>
      <c r="M456" s="23">
        <v>1</v>
      </c>
      <c r="N456" s="23">
        <v>1</v>
      </c>
    </row>
    <row r="457" spans="2:14" x14ac:dyDescent="0.55000000000000004">
      <c r="B457" s="11">
        <v>0</v>
      </c>
      <c r="C457" s="11">
        <v>0</v>
      </c>
      <c r="D457" s="11">
        <v>0.92326819290201101</v>
      </c>
      <c r="E457" s="11">
        <v>7.6731807097988922E-2</v>
      </c>
      <c r="F457" s="11">
        <v>-13.446106268265469</v>
      </c>
      <c r="G457" s="11">
        <v>3</v>
      </c>
      <c r="H457" s="11">
        <v>4</v>
      </c>
      <c r="I457" s="11">
        <v>1</v>
      </c>
      <c r="J457" s="11">
        <v>63</v>
      </c>
      <c r="K457" s="11">
        <v>6</v>
      </c>
      <c r="L457" s="11">
        <v>6</v>
      </c>
      <c r="M457" s="11">
        <v>2</v>
      </c>
      <c r="N457" s="11">
        <v>1</v>
      </c>
    </row>
    <row r="458" spans="2:14" x14ac:dyDescent="0.55000000000000004">
      <c r="B458" s="11">
        <v>0</v>
      </c>
      <c r="C458" s="11">
        <v>0</v>
      </c>
      <c r="D458" s="11">
        <v>0.84531221378715271</v>
      </c>
      <c r="E458" s="11">
        <v>0.15468778621284721</v>
      </c>
      <c r="F458" s="11">
        <v>-14.142700398169204</v>
      </c>
      <c r="G458" s="11">
        <v>4</v>
      </c>
      <c r="H458" s="11">
        <v>4</v>
      </c>
      <c r="I458" s="11">
        <v>2</v>
      </c>
      <c r="J458" s="11">
        <v>34</v>
      </c>
      <c r="K458" s="11">
        <v>5</v>
      </c>
      <c r="L458" s="11">
        <v>6</v>
      </c>
      <c r="M458" s="11">
        <v>2</v>
      </c>
      <c r="N458" s="11">
        <v>2</v>
      </c>
    </row>
    <row r="459" spans="2:14" x14ac:dyDescent="0.55000000000000004">
      <c r="B459" s="11">
        <v>0</v>
      </c>
      <c r="C459" s="11">
        <v>0</v>
      </c>
      <c r="D459" s="11">
        <v>0.97395116098236412</v>
      </c>
      <c r="E459" s="11">
        <v>2.6048839017635741E-2</v>
      </c>
      <c r="F459" s="11">
        <v>-14.237134186089934</v>
      </c>
      <c r="G459" s="11">
        <v>1</v>
      </c>
      <c r="H459" s="11">
        <v>4</v>
      </c>
      <c r="I459" s="11">
        <v>5</v>
      </c>
      <c r="J459" s="11">
        <v>24</v>
      </c>
      <c r="K459" s="11">
        <v>4</v>
      </c>
      <c r="L459" s="11">
        <v>4</v>
      </c>
      <c r="M459" s="11">
        <v>3</v>
      </c>
      <c r="N459" s="11">
        <v>1</v>
      </c>
    </row>
    <row r="460" spans="2:14" x14ac:dyDescent="0.55000000000000004">
      <c r="B460" s="11">
        <v>0</v>
      </c>
      <c r="C460" s="11">
        <v>0</v>
      </c>
      <c r="D460" s="11">
        <v>0.96056014041920346</v>
      </c>
      <c r="E460" s="11">
        <v>3.9439859580796606E-2</v>
      </c>
      <c r="F460" s="11">
        <v>-12.581740223216418</v>
      </c>
      <c r="G460" s="11">
        <v>3</v>
      </c>
      <c r="H460" s="11">
        <v>4</v>
      </c>
      <c r="I460" s="11">
        <v>2</v>
      </c>
      <c r="J460" s="11">
        <v>38</v>
      </c>
      <c r="K460" s="11">
        <v>4</v>
      </c>
      <c r="L460" s="11">
        <v>5</v>
      </c>
      <c r="M460" s="11">
        <v>2</v>
      </c>
      <c r="N460" s="11">
        <v>1</v>
      </c>
    </row>
    <row r="461" spans="2:14" x14ac:dyDescent="0.55000000000000004">
      <c r="B461" s="23">
        <v>0</v>
      </c>
      <c r="C461" s="23">
        <v>1</v>
      </c>
      <c r="D461" s="23">
        <v>0.57714299703733218</v>
      </c>
      <c r="E461" s="23">
        <v>0.42285700296266793</v>
      </c>
      <c r="F461" s="23">
        <v>-14.023279210814785</v>
      </c>
      <c r="G461" s="23">
        <v>2</v>
      </c>
      <c r="H461" s="23">
        <v>6</v>
      </c>
      <c r="I461" s="23">
        <v>1</v>
      </c>
      <c r="J461" s="23">
        <v>23</v>
      </c>
      <c r="K461" s="23">
        <v>5</v>
      </c>
      <c r="L461" s="23">
        <v>6</v>
      </c>
      <c r="M461" s="23">
        <v>3</v>
      </c>
      <c r="N461" s="23">
        <v>2</v>
      </c>
    </row>
    <row r="462" spans="2:14" x14ac:dyDescent="0.55000000000000004">
      <c r="B462" s="11">
        <v>0</v>
      </c>
      <c r="C462" s="11">
        <v>0</v>
      </c>
      <c r="D462" s="11">
        <v>0.95039828084442191</v>
      </c>
      <c r="E462" s="11">
        <v>4.960171915557806E-2</v>
      </c>
      <c r="F462" s="11">
        <v>-15.116802073453053</v>
      </c>
      <c r="G462" s="11">
        <v>0</v>
      </c>
      <c r="H462" s="11">
        <v>3</v>
      </c>
      <c r="I462" s="11">
        <v>1</v>
      </c>
      <c r="J462" s="11">
        <v>65</v>
      </c>
      <c r="K462" s="11">
        <v>7</v>
      </c>
      <c r="L462" s="11">
        <v>4</v>
      </c>
      <c r="M462" s="11">
        <v>1</v>
      </c>
      <c r="N462" s="11">
        <v>1</v>
      </c>
    </row>
    <row r="463" spans="2:14" x14ac:dyDescent="0.55000000000000004">
      <c r="B463" s="11">
        <v>0</v>
      </c>
      <c r="C463" s="11">
        <v>0</v>
      </c>
      <c r="D463" s="11">
        <v>0.97064350603652161</v>
      </c>
      <c r="E463" s="11">
        <v>2.9356493963478437E-2</v>
      </c>
      <c r="F463" s="11">
        <v>-11.82249298752847</v>
      </c>
      <c r="G463" s="11">
        <v>3</v>
      </c>
      <c r="H463" s="11">
        <v>5</v>
      </c>
      <c r="I463" s="11">
        <v>1</v>
      </c>
      <c r="J463" s="11">
        <v>25</v>
      </c>
      <c r="K463" s="11">
        <v>4</v>
      </c>
      <c r="L463" s="11">
        <v>4</v>
      </c>
      <c r="M463" s="11">
        <v>3</v>
      </c>
      <c r="N463" s="11">
        <v>1</v>
      </c>
    </row>
    <row r="464" spans="2:14" x14ac:dyDescent="0.55000000000000004">
      <c r="B464" s="11">
        <v>0</v>
      </c>
      <c r="C464" s="11">
        <v>0</v>
      </c>
      <c r="D464" s="11">
        <v>0.85119144405910419</v>
      </c>
      <c r="E464" s="11">
        <v>0.14880855594089573</v>
      </c>
      <c r="F464" s="11">
        <v>-13.907775766974959</v>
      </c>
      <c r="G464" s="11">
        <v>4</v>
      </c>
      <c r="H464" s="11">
        <v>4</v>
      </c>
      <c r="I464" s="11">
        <v>1</v>
      </c>
      <c r="J464" s="11">
        <v>37</v>
      </c>
      <c r="K464" s="11">
        <v>6</v>
      </c>
      <c r="L464" s="11">
        <v>4</v>
      </c>
      <c r="M464" s="11">
        <v>3</v>
      </c>
      <c r="N464" s="11">
        <v>2</v>
      </c>
    </row>
    <row r="465" spans="2:14" x14ac:dyDescent="0.55000000000000004">
      <c r="B465" s="23">
        <v>1</v>
      </c>
      <c r="C465" s="23">
        <v>0</v>
      </c>
      <c r="D465" s="23">
        <v>1.8588096278880795E-2</v>
      </c>
      <c r="E465" s="23">
        <v>0.98141190372111931</v>
      </c>
      <c r="F465" s="23">
        <v>-20.74550911035659</v>
      </c>
      <c r="G465" s="23">
        <v>4</v>
      </c>
      <c r="H465" s="23">
        <v>5</v>
      </c>
      <c r="I465" s="23">
        <v>8</v>
      </c>
      <c r="J465" s="23">
        <v>31</v>
      </c>
      <c r="K465" s="23">
        <v>8</v>
      </c>
      <c r="L465" s="23">
        <v>5</v>
      </c>
      <c r="M465" s="23">
        <v>4</v>
      </c>
      <c r="N465" s="23">
        <v>8</v>
      </c>
    </row>
    <row r="466" spans="2:14" x14ac:dyDescent="0.55000000000000004">
      <c r="B466" s="11">
        <v>1</v>
      </c>
      <c r="C466" s="11">
        <v>1</v>
      </c>
      <c r="D466" s="11">
        <v>0.42774758718290312</v>
      </c>
      <c r="E466" s="11">
        <v>0.57225241281709682</v>
      </c>
      <c r="F466" s="11">
        <v>-12.616104565668445</v>
      </c>
      <c r="G466" s="11">
        <v>0</v>
      </c>
      <c r="H466" s="11">
        <v>5</v>
      </c>
      <c r="I466" s="11">
        <v>1</v>
      </c>
      <c r="J466" s="11">
        <v>33</v>
      </c>
      <c r="K466" s="11">
        <v>5</v>
      </c>
      <c r="L466" s="11">
        <v>5</v>
      </c>
      <c r="M466" s="11">
        <v>3</v>
      </c>
      <c r="N466" s="11">
        <v>2</v>
      </c>
    </row>
    <row r="467" spans="2:14" x14ac:dyDescent="0.55000000000000004">
      <c r="B467" s="11">
        <v>0</v>
      </c>
      <c r="C467" s="11">
        <v>0</v>
      </c>
      <c r="D467" s="11">
        <v>0.99961737522031191</v>
      </c>
      <c r="E467" s="11">
        <v>3.8262477968800912E-4</v>
      </c>
      <c r="F467" s="11">
        <v>-12.853790673706669</v>
      </c>
      <c r="G467" s="11">
        <v>1</v>
      </c>
      <c r="H467" s="11">
        <v>3</v>
      </c>
      <c r="I467" s="11">
        <v>1</v>
      </c>
      <c r="J467" s="11">
        <v>21</v>
      </c>
      <c r="K467" s="11">
        <v>3</v>
      </c>
      <c r="L467" s="11">
        <v>4</v>
      </c>
      <c r="M467" s="11">
        <v>1</v>
      </c>
      <c r="N467" s="11">
        <v>1</v>
      </c>
    </row>
    <row r="468" spans="2:14" x14ac:dyDescent="0.55000000000000004">
      <c r="B468" s="11">
        <v>1</v>
      </c>
      <c r="C468" s="11">
        <v>1</v>
      </c>
      <c r="D468" s="11">
        <v>0.39119642134870619</v>
      </c>
      <c r="E468" s="11">
        <v>0.60880357865129386</v>
      </c>
      <c r="F468" s="11">
        <v>-13.325090797473223</v>
      </c>
      <c r="G468" s="11">
        <v>10</v>
      </c>
      <c r="H468" s="11">
        <v>5</v>
      </c>
      <c r="I468" s="11">
        <v>2</v>
      </c>
      <c r="J468" s="11">
        <v>38</v>
      </c>
      <c r="K468" s="11">
        <v>6</v>
      </c>
      <c r="L468" s="11">
        <v>5</v>
      </c>
      <c r="M468" s="11">
        <v>3</v>
      </c>
      <c r="N468" s="11">
        <v>1</v>
      </c>
    </row>
    <row r="469" spans="2:14" x14ac:dyDescent="0.55000000000000004">
      <c r="B469" s="11">
        <v>0</v>
      </c>
      <c r="C469" s="11">
        <v>0</v>
      </c>
      <c r="D469" s="11">
        <v>0.91140926180622883</v>
      </c>
      <c r="E469" s="11">
        <v>8.8590738193771071E-2</v>
      </c>
      <c r="F469" s="11">
        <v>-15.127452239925979</v>
      </c>
      <c r="G469" s="11">
        <v>1</v>
      </c>
      <c r="H469" s="11">
        <v>5</v>
      </c>
      <c r="I469" s="11">
        <v>2</v>
      </c>
      <c r="J469" s="11">
        <v>24</v>
      </c>
      <c r="K469" s="11">
        <v>6</v>
      </c>
      <c r="L469" s="11">
        <v>5</v>
      </c>
      <c r="M469" s="11">
        <v>5</v>
      </c>
      <c r="N469" s="11">
        <v>2</v>
      </c>
    </row>
    <row r="470" spans="2:14" x14ac:dyDescent="0.55000000000000004">
      <c r="B470" s="23">
        <v>0</v>
      </c>
      <c r="C470" s="23">
        <v>1</v>
      </c>
      <c r="D470" s="23">
        <v>0.53997120442529312</v>
      </c>
      <c r="E470" s="23">
        <v>0.46002879557470699</v>
      </c>
      <c r="F470" s="23">
        <v>-15.256273375330236</v>
      </c>
      <c r="G470" s="23">
        <v>0</v>
      </c>
      <c r="H470" s="23">
        <v>4</v>
      </c>
      <c r="I470" s="23">
        <v>5</v>
      </c>
      <c r="J470" s="23">
        <v>25</v>
      </c>
      <c r="K470" s="23">
        <v>6</v>
      </c>
      <c r="L470" s="23">
        <v>5</v>
      </c>
      <c r="M470" s="23">
        <v>2</v>
      </c>
      <c r="N470" s="23">
        <v>2</v>
      </c>
    </row>
    <row r="471" spans="2:14" x14ac:dyDescent="0.55000000000000004">
      <c r="B471" s="11">
        <v>0</v>
      </c>
      <c r="C471" s="11">
        <v>0</v>
      </c>
      <c r="D471" s="11">
        <v>0.8690220834795418</v>
      </c>
      <c r="E471" s="11">
        <v>0.13097791652045812</v>
      </c>
      <c r="F471" s="11">
        <v>-12.747095512341833</v>
      </c>
      <c r="G471" s="11">
        <v>1</v>
      </c>
      <c r="H471" s="11">
        <v>4</v>
      </c>
      <c r="I471" s="11">
        <v>1</v>
      </c>
      <c r="J471" s="11">
        <v>45</v>
      </c>
      <c r="K471" s="11">
        <v>5</v>
      </c>
      <c r="L471" s="11">
        <v>7</v>
      </c>
      <c r="M471" s="11">
        <v>1</v>
      </c>
      <c r="N471" s="11">
        <v>1</v>
      </c>
    </row>
    <row r="472" spans="2:14" x14ac:dyDescent="0.55000000000000004">
      <c r="B472" s="23">
        <v>1</v>
      </c>
      <c r="C472" s="23">
        <v>0</v>
      </c>
      <c r="D472" s="23">
        <v>0.19769336725454328</v>
      </c>
      <c r="E472" s="23">
        <v>0.80230663274545666</v>
      </c>
      <c r="F472" s="23">
        <v>-13.652907484878513</v>
      </c>
      <c r="G472" s="23">
        <v>7</v>
      </c>
      <c r="H472" s="23">
        <v>5</v>
      </c>
      <c r="I472" s="23">
        <v>3</v>
      </c>
      <c r="J472" s="23">
        <v>37</v>
      </c>
      <c r="K472" s="23">
        <v>6</v>
      </c>
      <c r="L472" s="23">
        <v>6</v>
      </c>
      <c r="M472" s="23">
        <v>1</v>
      </c>
      <c r="N472" s="23">
        <v>1</v>
      </c>
    </row>
    <row r="473" spans="2:14" x14ac:dyDescent="0.55000000000000004">
      <c r="B473" s="11">
        <v>1</v>
      </c>
      <c r="C473" s="11">
        <v>1</v>
      </c>
      <c r="D473" s="11">
        <v>7.377054849204509E-2</v>
      </c>
      <c r="E473" s="11">
        <v>0.92622945150795488</v>
      </c>
      <c r="F473" s="11">
        <v>-18.427756915964249</v>
      </c>
      <c r="G473" s="11">
        <v>7</v>
      </c>
      <c r="H473" s="11">
        <v>5</v>
      </c>
      <c r="I473" s="11">
        <v>3</v>
      </c>
      <c r="J473" s="11">
        <v>34</v>
      </c>
      <c r="K473" s="11">
        <v>8</v>
      </c>
      <c r="L473" s="11">
        <v>4</v>
      </c>
      <c r="M473" s="11">
        <v>3</v>
      </c>
      <c r="N473" s="11">
        <v>4</v>
      </c>
    </row>
    <row r="474" spans="2:14" x14ac:dyDescent="0.55000000000000004">
      <c r="B474" s="11">
        <v>0</v>
      </c>
      <c r="C474" s="11">
        <v>0</v>
      </c>
      <c r="D474" s="11">
        <v>0.8317127377803214</v>
      </c>
      <c r="E474" s="11">
        <v>0.16828726221967863</v>
      </c>
      <c r="F474" s="11">
        <v>-15.298627932640098</v>
      </c>
      <c r="G474" s="11">
        <v>12</v>
      </c>
      <c r="H474" s="11">
        <v>3</v>
      </c>
      <c r="I474" s="11">
        <v>1</v>
      </c>
      <c r="J474" s="11">
        <v>44</v>
      </c>
      <c r="K474" s="11">
        <v>5</v>
      </c>
      <c r="L474" s="11">
        <v>6</v>
      </c>
      <c r="M474" s="11">
        <v>1</v>
      </c>
      <c r="N474" s="11">
        <v>1</v>
      </c>
    </row>
    <row r="475" spans="2:14" x14ac:dyDescent="0.55000000000000004">
      <c r="B475" s="11">
        <v>1</v>
      </c>
      <c r="C475" s="11">
        <v>1</v>
      </c>
      <c r="D475" s="11">
        <v>7.7828106029505933E-2</v>
      </c>
      <c r="E475" s="11">
        <v>0.92217189397049415</v>
      </c>
      <c r="F475" s="11">
        <v>-14.749896501461292</v>
      </c>
      <c r="G475" s="11">
        <v>2</v>
      </c>
      <c r="H475" s="11">
        <v>4</v>
      </c>
      <c r="I475" s="11">
        <v>3</v>
      </c>
      <c r="J475" s="11">
        <v>66</v>
      </c>
      <c r="K475" s="11">
        <v>7</v>
      </c>
      <c r="L475" s="11">
        <v>6</v>
      </c>
      <c r="M475" s="11">
        <v>1</v>
      </c>
      <c r="N475" s="11">
        <v>1</v>
      </c>
    </row>
    <row r="476" spans="2:14" x14ac:dyDescent="0.55000000000000004">
      <c r="B476" s="11">
        <v>1</v>
      </c>
      <c r="C476" s="11">
        <v>1</v>
      </c>
      <c r="D476" s="11">
        <v>0.44765129534731557</v>
      </c>
      <c r="E476" s="11">
        <v>0.55234870465268449</v>
      </c>
      <c r="F476" s="11">
        <v>-13.372509585674539</v>
      </c>
      <c r="G476" s="11">
        <v>5</v>
      </c>
      <c r="H476" s="11">
        <v>5</v>
      </c>
      <c r="I476" s="11">
        <v>2</v>
      </c>
      <c r="J476" s="11">
        <v>25</v>
      </c>
      <c r="K476" s="11">
        <v>5</v>
      </c>
      <c r="L476" s="11">
        <v>5</v>
      </c>
      <c r="M476" s="11">
        <v>4</v>
      </c>
      <c r="N476" s="11">
        <v>2</v>
      </c>
    </row>
    <row r="477" spans="2:14" x14ac:dyDescent="0.55000000000000004">
      <c r="B477" s="23">
        <v>0</v>
      </c>
      <c r="C477" s="23">
        <v>1</v>
      </c>
      <c r="D477" s="23">
        <v>0.91544448541331602</v>
      </c>
      <c r="E477" s="23">
        <v>8.4555514586684033E-2</v>
      </c>
      <c r="F477" s="23">
        <v>-9.8941645854448037</v>
      </c>
      <c r="G477" s="23">
        <v>0</v>
      </c>
      <c r="H477" s="23">
        <v>5</v>
      </c>
      <c r="I477" s="23">
        <v>2</v>
      </c>
      <c r="J477" s="23">
        <v>22</v>
      </c>
      <c r="K477" s="23">
        <v>5</v>
      </c>
      <c r="L477" s="23">
        <v>5</v>
      </c>
      <c r="M477" s="23">
        <v>3</v>
      </c>
      <c r="N477" s="23">
        <v>1</v>
      </c>
    </row>
    <row r="478" spans="2:14" x14ac:dyDescent="0.55000000000000004">
      <c r="B478" s="11">
        <v>0</v>
      </c>
      <c r="C478" s="11">
        <v>0</v>
      </c>
      <c r="D478" s="11">
        <v>0.90507734947521279</v>
      </c>
      <c r="E478" s="11">
        <v>9.4922650524787239E-2</v>
      </c>
      <c r="F478" s="11">
        <v>-13.344024233973782</v>
      </c>
      <c r="G478" s="11">
        <v>6</v>
      </c>
      <c r="H478" s="11">
        <v>4</v>
      </c>
      <c r="I478" s="11">
        <v>1</v>
      </c>
      <c r="J478" s="11">
        <v>46</v>
      </c>
      <c r="K478" s="11">
        <v>4</v>
      </c>
      <c r="L478" s="11">
        <v>5</v>
      </c>
      <c r="M478" s="11">
        <v>3</v>
      </c>
      <c r="N478" s="11">
        <v>2</v>
      </c>
    </row>
    <row r="479" spans="2:14" x14ac:dyDescent="0.55000000000000004">
      <c r="B479" s="11">
        <v>1</v>
      </c>
      <c r="C479" s="11">
        <v>1</v>
      </c>
      <c r="D479" s="11">
        <v>3.0407226045765456E-2</v>
      </c>
      <c r="E479" s="11">
        <v>0.96959277395423449</v>
      </c>
      <c r="F479" s="11">
        <v>-13.089835172268117</v>
      </c>
      <c r="G479" s="11">
        <v>7</v>
      </c>
      <c r="H479" s="11">
        <v>5</v>
      </c>
      <c r="I479" s="11">
        <v>2</v>
      </c>
      <c r="J479" s="11">
        <v>41</v>
      </c>
      <c r="K479" s="11">
        <v>8</v>
      </c>
      <c r="L479" s="11">
        <v>6</v>
      </c>
      <c r="M479" s="11">
        <v>1</v>
      </c>
      <c r="N479" s="11">
        <v>1</v>
      </c>
    </row>
  </sheetData>
  <mergeCells count="19">
    <mergeCell ref="C12:F12"/>
    <mergeCell ref="C13:F13"/>
    <mergeCell ref="C14:F14"/>
    <mergeCell ref="B16:E16"/>
    <mergeCell ref="G16:L16"/>
    <mergeCell ref="B4:M4"/>
    <mergeCell ref="P4:S4"/>
    <mergeCell ref="L5:M5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</mergeCells>
  <hyperlinks>
    <hyperlink ref="B5" location="'NNB_Output'!$B$12:$B$12" display="Inputs"/>
    <hyperlink ref="D5" location="'NNB_Output'!$B$36:$B$36" display="Prior Class Probabilities"/>
    <hyperlink ref="F5" location="'NNB_Output'!$B$45:$B$45" display="Conditional Probabilities"/>
    <hyperlink ref="H5" location="'NNB_Output'!$B$163:$B$163" display="Train. Score - Summary"/>
    <hyperlink ref="J5" location="'NNB_Output'!$B$187:$B$187" display="Valid. Score - Summary"/>
    <hyperlink ref="L5" location="'NNB_Output'!$B$210:$B$210" display="Log Msgs."/>
    <hyperlink ref="B6" location="'NNB_TrainingLiftChart'!$B$12:$B$12" display="Training Lift Chart"/>
    <hyperlink ref="D6" location="'NNB_TrainingScore'!$B$12:$B$12" display="Train. Score - Detailed Rpt."/>
    <hyperlink ref="F6" location="'NNB_ValidationLiftChart'!$B$12:$B$12" display="Validation Lift Chart"/>
    <hyperlink ref="H6" location="'NNB_ValidationScore'!$B$12:$B$12" display="Valid. Score - Detailed Rpt.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25"/>
  <sheetViews>
    <sheetView showGridLines="0" topLeftCell="A13" workbookViewId="0"/>
  </sheetViews>
  <sheetFormatPr defaultRowHeight="14.4" x14ac:dyDescent="0.55000000000000004"/>
  <cols>
    <col min="16" max="16" width="10.3125" bestFit="1" customWidth="1"/>
  </cols>
  <sheetData>
    <row r="2" spans="2:19" ht="18.3" x14ac:dyDescent="0.7">
      <c r="B2" s="10" t="s">
        <v>230</v>
      </c>
      <c r="N2" t="s">
        <v>210</v>
      </c>
    </row>
    <row r="4" spans="2:19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</row>
    <row r="5" spans="2:19" x14ac:dyDescent="0.55000000000000004">
      <c r="B5" s="39" t="s">
        <v>39</v>
      </c>
      <c r="C5" s="38"/>
      <c r="D5" s="39" t="s">
        <v>115</v>
      </c>
      <c r="E5" s="38"/>
      <c r="F5" s="39" t="s">
        <v>227</v>
      </c>
      <c r="G5" s="38"/>
      <c r="H5" s="39" t="s">
        <v>144</v>
      </c>
      <c r="I5" s="38"/>
      <c r="J5" s="39" t="s">
        <v>145</v>
      </c>
      <c r="K5" s="38"/>
      <c r="L5" s="39" t="s">
        <v>228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</row>
    <row r="6" spans="2:19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L6" s="36"/>
      <c r="M6" s="38"/>
      <c r="P6" s="11">
        <v>8</v>
      </c>
      <c r="Q6" s="11">
        <v>13</v>
      </c>
      <c r="R6" s="11">
        <v>27</v>
      </c>
      <c r="S6" s="11">
        <v>48</v>
      </c>
    </row>
    <row r="12" spans="2:19" x14ac:dyDescent="0.55000000000000004">
      <c r="B12" s="18" t="s">
        <v>41</v>
      </c>
      <c r="C12" s="36" t="s">
        <v>42</v>
      </c>
      <c r="D12" s="37"/>
      <c r="E12" s="37"/>
      <c r="F12" s="38"/>
    </row>
    <row r="13" spans="2:19" x14ac:dyDescent="0.55000000000000004">
      <c r="B13" s="18" t="s">
        <v>43</v>
      </c>
      <c r="C13" s="36" t="s">
        <v>231</v>
      </c>
      <c r="D13" s="37"/>
      <c r="E13" s="37"/>
      <c r="F13" s="38"/>
    </row>
    <row r="14" spans="2:19" x14ac:dyDescent="0.55000000000000004">
      <c r="B14" s="18" t="s">
        <v>45</v>
      </c>
      <c r="C14" s="36" t="s">
        <v>153</v>
      </c>
      <c r="D14" s="37"/>
      <c r="E14" s="37"/>
      <c r="F14" s="38"/>
    </row>
    <row r="16" spans="2:19" x14ac:dyDescent="0.55000000000000004">
      <c r="B16" s="43" t="s">
        <v>154</v>
      </c>
      <c r="C16" s="44"/>
      <c r="D16" s="44"/>
      <c r="E16" s="45"/>
      <c r="F16" s="21">
        <v>0.5</v>
      </c>
      <c r="G16" s="43" t="s">
        <v>155</v>
      </c>
      <c r="H16" s="44"/>
      <c r="I16" s="44"/>
      <c r="J16" s="44"/>
      <c r="K16" s="44"/>
      <c r="L16" s="45"/>
    </row>
    <row r="18" spans="2:14" ht="26.1" x14ac:dyDescent="0.55000000000000004">
      <c r="B18" s="22" t="s">
        <v>156</v>
      </c>
      <c r="C18" s="22" t="s">
        <v>157</v>
      </c>
      <c r="D18" s="22" t="s">
        <v>158</v>
      </c>
      <c r="E18" s="22" t="s">
        <v>159</v>
      </c>
      <c r="F18" s="12" t="s">
        <v>232</v>
      </c>
      <c r="G18" s="12" t="s">
        <v>0</v>
      </c>
      <c r="H18" s="12" t="s">
        <v>207</v>
      </c>
      <c r="I18" s="12" t="s">
        <v>208</v>
      </c>
      <c r="J18" s="12" t="s">
        <v>48</v>
      </c>
      <c r="K18" s="12" t="s">
        <v>55</v>
      </c>
      <c r="L18" s="12" t="s">
        <v>56</v>
      </c>
      <c r="M18" s="12" t="s">
        <v>57</v>
      </c>
      <c r="N18" s="12" t="s">
        <v>58</v>
      </c>
    </row>
    <row r="19" spans="2:14" x14ac:dyDescent="0.55000000000000004">
      <c r="B19" s="11">
        <v>0</v>
      </c>
      <c r="C19" s="11">
        <v>0</v>
      </c>
      <c r="D19" s="11">
        <v>0.57406411961327275</v>
      </c>
      <c r="E19" s="11">
        <v>0.42593588038672731</v>
      </c>
      <c r="F19" s="11">
        <v>-15.348847733771711</v>
      </c>
      <c r="G19" s="11">
        <v>1</v>
      </c>
      <c r="H19" s="11">
        <v>4</v>
      </c>
      <c r="I19" s="11">
        <v>3</v>
      </c>
      <c r="J19" s="11">
        <v>23</v>
      </c>
      <c r="K19" s="11">
        <v>6</v>
      </c>
      <c r="L19" s="11">
        <v>6</v>
      </c>
      <c r="M19" s="11">
        <v>3</v>
      </c>
      <c r="N19" s="11">
        <v>4</v>
      </c>
    </row>
    <row r="20" spans="2:14" x14ac:dyDescent="0.55000000000000004">
      <c r="B20" s="11">
        <v>0</v>
      </c>
      <c r="C20" s="11">
        <v>0</v>
      </c>
      <c r="D20" s="11">
        <v>0.92873008408693092</v>
      </c>
      <c r="E20" s="11">
        <v>7.1269915913069082E-2</v>
      </c>
      <c r="F20" s="11">
        <v>-10.813282610674243</v>
      </c>
      <c r="G20" s="11">
        <v>5</v>
      </c>
      <c r="H20" s="11">
        <v>4</v>
      </c>
      <c r="I20" s="11">
        <v>1</v>
      </c>
      <c r="J20" s="11">
        <v>30</v>
      </c>
      <c r="K20" s="11">
        <v>5</v>
      </c>
      <c r="L20" s="11">
        <v>5</v>
      </c>
      <c r="M20" s="11">
        <v>1</v>
      </c>
      <c r="N20" s="11">
        <v>1</v>
      </c>
    </row>
    <row r="21" spans="2:14" x14ac:dyDescent="0.55000000000000004">
      <c r="B21" s="23">
        <v>1</v>
      </c>
      <c r="C21" s="23">
        <v>0</v>
      </c>
      <c r="D21" s="23">
        <v>0.18318619244057563</v>
      </c>
      <c r="E21" s="23">
        <v>0.81681380755942434</v>
      </c>
      <c r="F21" s="23">
        <v>-13.320932529199286</v>
      </c>
      <c r="G21" s="23">
        <v>7</v>
      </c>
      <c r="H21" s="23">
        <v>5</v>
      </c>
      <c r="I21" s="23">
        <v>1</v>
      </c>
      <c r="J21" s="23">
        <v>51</v>
      </c>
      <c r="K21" s="23">
        <v>6</v>
      </c>
      <c r="L21" s="23">
        <v>6</v>
      </c>
      <c r="M21" s="23">
        <v>1</v>
      </c>
      <c r="N21" s="23">
        <v>1</v>
      </c>
    </row>
    <row r="22" spans="2:14" x14ac:dyDescent="0.55000000000000004">
      <c r="B22" s="11">
        <v>0</v>
      </c>
      <c r="C22" s="11">
        <v>0</v>
      </c>
      <c r="D22" s="11">
        <v>0.67935155413466752</v>
      </c>
      <c r="E22" s="11">
        <v>0.32064844586533253</v>
      </c>
      <c r="F22" s="11">
        <v>-18.464571043116074</v>
      </c>
      <c r="G22" s="11">
        <v>4</v>
      </c>
      <c r="H22" s="11">
        <v>3</v>
      </c>
      <c r="I22" s="11">
        <v>4</v>
      </c>
      <c r="J22" s="11">
        <v>33</v>
      </c>
      <c r="K22" s="11">
        <v>5</v>
      </c>
      <c r="L22" s="11">
        <v>4</v>
      </c>
      <c r="M22" s="11">
        <v>3</v>
      </c>
      <c r="N22" s="11">
        <v>2</v>
      </c>
    </row>
    <row r="23" spans="2:14" x14ac:dyDescent="0.55000000000000004">
      <c r="B23" s="11">
        <v>0</v>
      </c>
      <c r="C23" s="11">
        <v>0</v>
      </c>
      <c r="D23" s="11">
        <v>0.99595941902996643</v>
      </c>
      <c r="E23" s="11">
        <v>4.0405809700334279E-3</v>
      </c>
      <c r="F23" s="11">
        <v>-13.587961543321406</v>
      </c>
      <c r="G23" s="11">
        <v>1</v>
      </c>
      <c r="H23" s="11">
        <v>3</v>
      </c>
      <c r="I23" s="11">
        <v>2</v>
      </c>
      <c r="J23" s="11">
        <v>26</v>
      </c>
      <c r="K23" s="11">
        <v>3</v>
      </c>
      <c r="L23" s="11">
        <v>5</v>
      </c>
      <c r="M23" s="11">
        <v>1</v>
      </c>
      <c r="N23" s="11">
        <v>1</v>
      </c>
    </row>
    <row r="24" spans="2:14" x14ac:dyDescent="0.55000000000000004">
      <c r="B24" s="11">
        <v>0</v>
      </c>
      <c r="C24" s="11">
        <v>0</v>
      </c>
      <c r="D24" s="11">
        <v>0.51054504693988412</v>
      </c>
      <c r="E24" s="11">
        <v>0.48945495306011588</v>
      </c>
      <c r="F24" s="11">
        <v>-12.938862981913815</v>
      </c>
      <c r="G24" s="11">
        <v>0</v>
      </c>
      <c r="H24" s="11">
        <v>6</v>
      </c>
      <c r="I24" s="11">
        <v>3</v>
      </c>
      <c r="J24" s="11">
        <v>24</v>
      </c>
      <c r="K24" s="11">
        <v>5</v>
      </c>
      <c r="L24" s="11">
        <v>5</v>
      </c>
      <c r="M24" s="11">
        <v>1</v>
      </c>
      <c r="N24" s="11">
        <v>1</v>
      </c>
    </row>
    <row r="25" spans="2:14" x14ac:dyDescent="0.55000000000000004">
      <c r="B25" s="23">
        <v>0</v>
      </c>
      <c r="C25" s="23">
        <v>1</v>
      </c>
      <c r="D25" s="23">
        <v>0.8013484188575184</v>
      </c>
      <c r="E25" s="23">
        <v>0.19865158114248155</v>
      </c>
      <c r="F25" s="23">
        <v>-15.387093987061009</v>
      </c>
      <c r="G25" s="23">
        <v>3</v>
      </c>
      <c r="H25" s="23">
        <v>5</v>
      </c>
      <c r="I25" s="23">
        <v>5</v>
      </c>
      <c r="J25" s="23">
        <v>27</v>
      </c>
      <c r="K25" s="23">
        <v>4</v>
      </c>
      <c r="L25" s="23">
        <v>6</v>
      </c>
      <c r="M25" s="23">
        <v>3</v>
      </c>
      <c r="N25" s="23">
        <v>1</v>
      </c>
    </row>
    <row r="26" spans="2:14" x14ac:dyDescent="0.55000000000000004">
      <c r="B26" s="11">
        <v>0</v>
      </c>
      <c r="C26" s="11">
        <v>0</v>
      </c>
      <c r="D26" s="11">
        <v>0.9375662040748729</v>
      </c>
      <c r="E26" s="11">
        <v>6.2433795925127156E-2</v>
      </c>
      <c r="F26" s="11">
        <v>-10.383255435666671</v>
      </c>
      <c r="G26" s="11">
        <v>1</v>
      </c>
      <c r="H26" s="11">
        <v>4</v>
      </c>
      <c r="I26" s="11">
        <v>2</v>
      </c>
      <c r="J26" s="11">
        <v>28</v>
      </c>
      <c r="K26" s="11">
        <v>5</v>
      </c>
      <c r="L26" s="11">
        <v>5</v>
      </c>
      <c r="M26" s="11">
        <v>1</v>
      </c>
      <c r="N26" s="11">
        <v>1</v>
      </c>
    </row>
    <row r="27" spans="2:14" x14ac:dyDescent="0.55000000000000004">
      <c r="B27" s="11">
        <v>1</v>
      </c>
      <c r="C27" s="11">
        <v>1</v>
      </c>
      <c r="D27" s="11">
        <v>0.29403822752109554</v>
      </c>
      <c r="E27" s="11">
        <v>0.70596177247890446</v>
      </c>
      <c r="F27" s="11">
        <v>-13.338481619691212</v>
      </c>
      <c r="G27" s="11">
        <v>8</v>
      </c>
      <c r="H27" s="11">
        <v>4</v>
      </c>
      <c r="I27" s="11">
        <v>3</v>
      </c>
      <c r="J27" s="11">
        <v>33</v>
      </c>
      <c r="K27" s="11">
        <v>5</v>
      </c>
      <c r="L27" s="11">
        <v>5</v>
      </c>
      <c r="M27" s="11">
        <v>1</v>
      </c>
      <c r="N27" s="11">
        <v>1</v>
      </c>
    </row>
    <row r="28" spans="2:14" x14ac:dyDescent="0.55000000000000004">
      <c r="B28" s="11">
        <v>1</v>
      </c>
      <c r="C28" s="11">
        <v>1</v>
      </c>
      <c r="D28" s="11">
        <v>9.3847226544808066E-2</v>
      </c>
      <c r="E28" s="11">
        <v>0.90615277345519185</v>
      </c>
      <c r="F28" s="11">
        <v>-16.031243028963253</v>
      </c>
      <c r="G28" s="11">
        <v>10</v>
      </c>
      <c r="H28" s="11">
        <v>4</v>
      </c>
      <c r="I28" s="11">
        <v>1</v>
      </c>
      <c r="J28" s="11">
        <v>47</v>
      </c>
      <c r="K28" s="11">
        <v>7</v>
      </c>
      <c r="L28" s="11">
        <v>5</v>
      </c>
      <c r="M28" s="11">
        <v>2</v>
      </c>
      <c r="N28" s="11">
        <v>2</v>
      </c>
    </row>
    <row r="29" spans="2:14" x14ac:dyDescent="0.55000000000000004">
      <c r="B29" s="23">
        <v>1</v>
      </c>
      <c r="C29" s="23">
        <v>0</v>
      </c>
      <c r="D29" s="23">
        <v>0.19057271800483067</v>
      </c>
      <c r="E29" s="23">
        <v>0.80942728199516933</v>
      </c>
      <c r="F29" s="23">
        <v>-16.659260259853049</v>
      </c>
      <c r="G29" s="23">
        <v>1</v>
      </c>
      <c r="H29" s="23">
        <v>6</v>
      </c>
      <c r="I29" s="23">
        <v>4</v>
      </c>
      <c r="J29" s="23">
        <v>32</v>
      </c>
      <c r="K29" s="23">
        <v>4</v>
      </c>
      <c r="L29" s="23">
        <v>5</v>
      </c>
      <c r="M29" s="23">
        <v>4</v>
      </c>
      <c r="N29" s="23">
        <v>1</v>
      </c>
    </row>
    <row r="30" spans="2:14" x14ac:dyDescent="0.55000000000000004">
      <c r="B30" s="11">
        <v>0</v>
      </c>
      <c r="C30" s="11">
        <v>0</v>
      </c>
      <c r="D30" s="11">
        <v>0.97421027160885554</v>
      </c>
      <c r="E30" s="11">
        <v>2.5789728391144493E-2</v>
      </c>
      <c r="F30" s="11">
        <v>-10.956536492615449</v>
      </c>
      <c r="G30" s="11">
        <v>3</v>
      </c>
      <c r="H30" s="11">
        <v>3</v>
      </c>
      <c r="I30" s="11">
        <v>1</v>
      </c>
      <c r="J30" s="11">
        <v>22</v>
      </c>
      <c r="K30" s="11">
        <v>6</v>
      </c>
      <c r="L30" s="11">
        <v>5</v>
      </c>
      <c r="M30" s="11">
        <v>1</v>
      </c>
      <c r="N30" s="11">
        <v>1</v>
      </c>
    </row>
    <row r="31" spans="2:14" x14ac:dyDescent="0.55000000000000004">
      <c r="B31" s="11">
        <v>1</v>
      </c>
      <c r="C31" s="11">
        <v>1</v>
      </c>
      <c r="D31" s="11">
        <v>0.10749042370617044</v>
      </c>
      <c r="E31" s="11">
        <v>0.89250957629382954</v>
      </c>
      <c r="F31" s="11">
        <v>-15.311783100236012</v>
      </c>
      <c r="G31" s="11">
        <v>1</v>
      </c>
      <c r="H31" s="11">
        <v>5</v>
      </c>
      <c r="I31" s="11">
        <v>3</v>
      </c>
      <c r="J31" s="11">
        <v>29</v>
      </c>
      <c r="K31" s="11">
        <v>8</v>
      </c>
      <c r="L31" s="11">
        <v>5</v>
      </c>
      <c r="M31" s="11">
        <v>3</v>
      </c>
      <c r="N31" s="11">
        <v>3</v>
      </c>
    </row>
    <row r="32" spans="2:14" x14ac:dyDescent="0.55000000000000004">
      <c r="B32" s="11">
        <v>1</v>
      </c>
      <c r="C32" s="11">
        <v>1</v>
      </c>
      <c r="D32" s="11">
        <v>0.47333016345189893</v>
      </c>
      <c r="E32" s="11">
        <v>0.52666983654810118</v>
      </c>
      <c r="F32" s="11">
        <v>-17.30485768576953</v>
      </c>
      <c r="G32" s="11">
        <v>5</v>
      </c>
      <c r="H32" s="11">
        <v>6</v>
      </c>
      <c r="I32" s="11">
        <v>1</v>
      </c>
      <c r="J32" s="11">
        <v>37</v>
      </c>
      <c r="K32" s="11">
        <v>6</v>
      </c>
      <c r="L32" s="11">
        <v>8</v>
      </c>
      <c r="M32" s="11">
        <v>1</v>
      </c>
      <c r="N32" s="11">
        <v>1</v>
      </c>
    </row>
    <row r="33" spans="2:14" x14ac:dyDescent="0.55000000000000004">
      <c r="B33" s="23">
        <v>1</v>
      </c>
      <c r="C33" s="23">
        <v>0</v>
      </c>
      <c r="D33" s="23">
        <v>2.2083934440499321E-2</v>
      </c>
      <c r="E33" s="23">
        <v>0.97791606555950072</v>
      </c>
      <c r="F33" s="23">
        <v>-17.937483054592111</v>
      </c>
      <c r="G33" s="23">
        <v>13</v>
      </c>
      <c r="H33" s="23">
        <v>5</v>
      </c>
      <c r="I33" s="23">
        <v>4</v>
      </c>
      <c r="J33" s="23">
        <v>39</v>
      </c>
      <c r="K33" s="23">
        <v>7</v>
      </c>
      <c r="L33" s="23">
        <v>6</v>
      </c>
      <c r="M33" s="23">
        <v>3</v>
      </c>
      <c r="N33" s="23">
        <v>2</v>
      </c>
    </row>
    <row r="34" spans="2:14" x14ac:dyDescent="0.55000000000000004">
      <c r="B34" s="11">
        <v>0</v>
      </c>
      <c r="C34" s="11">
        <v>0</v>
      </c>
      <c r="D34" s="11">
        <v>0.99401132112222457</v>
      </c>
      <c r="E34" s="11">
        <v>5.9886788777754503E-3</v>
      </c>
      <c r="F34" s="11">
        <v>-11.337138786171653</v>
      </c>
      <c r="G34" s="11">
        <v>2</v>
      </c>
      <c r="H34" s="11">
        <v>4</v>
      </c>
      <c r="I34" s="11">
        <v>1</v>
      </c>
      <c r="J34" s="11">
        <v>25</v>
      </c>
      <c r="K34" s="11">
        <v>4</v>
      </c>
      <c r="L34" s="11">
        <v>4</v>
      </c>
      <c r="M34" s="11">
        <v>2</v>
      </c>
      <c r="N34" s="11">
        <v>1</v>
      </c>
    </row>
    <row r="35" spans="2:14" x14ac:dyDescent="0.55000000000000004">
      <c r="B35" s="23">
        <v>1</v>
      </c>
      <c r="C35" s="23">
        <v>0</v>
      </c>
      <c r="D35" s="23">
        <v>0.32993200386763138</v>
      </c>
      <c r="E35" s="23">
        <v>0.67006799613236867</v>
      </c>
      <c r="F35" s="23">
        <v>-13.776839794473407</v>
      </c>
      <c r="G35" s="23">
        <v>6</v>
      </c>
      <c r="H35" s="23">
        <v>5</v>
      </c>
      <c r="I35" s="23">
        <v>3</v>
      </c>
      <c r="J35" s="23">
        <v>28</v>
      </c>
      <c r="K35" s="23">
        <v>5</v>
      </c>
      <c r="L35" s="23">
        <v>6</v>
      </c>
      <c r="M35" s="23">
        <v>4</v>
      </c>
      <c r="N35" s="23">
        <v>1</v>
      </c>
    </row>
    <row r="36" spans="2:14" x14ac:dyDescent="0.55000000000000004">
      <c r="B36" s="11">
        <v>1</v>
      </c>
      <c r="C36" s="11">
        <v>1</v>
      </c>
      <c r="D36" s="11">
        <v>0.16064533429925709</v>
      </c>
      <c r="E36" s="11">
        <v>0.8393546657007428</v>
      </c>
      <c r="F36" s="11">
        <v>-19.334002252917173</v>
      </c>
      <c r="G36" s="11">
        <v>12</v>
      </c>
      <c r="H36" s="11">
        <v>5</v>
      </c>
      <c r="I36" s="11">
        <v>2</v>
      </c>
      <c r="J36" s="11">
        <v>58</v>
      </c>
      <c r="K36" s="11">
        <v>6</v>
      </c>
      <c r="L36" s="11">
        <v>6</v>
      </c>
      <c r="M36" s="11">
        <v>4</v>
      </c>
      <c r="N36" s="11">
        <v>4</v>
      </c>
    </row>
    <row r="37" spans="2:14" x14ac:dyDescent="0.55000000000000004">
      <c r="B37" s="11">
        <v>0</v>
      </c>
      <c r="C37" s="11">
        <v>0</v>
      </c>
      <c r="D37" s="11">
        <v>0.67387965193898702</v>
      </c>
      <c r="E37" s="11">
        <v>0.32612034806101287</v>
      </c>
      <c r="F37" s="11">
        <v>-13.886372333297176</v>
      </c>
      <c r="G37" s="11">
        <v>6</v>
      </c>
      <c r="H37" s="11">
        <v>5</v>
      </c>
      <c r="I37" s="11">
        <v>1</v>
      </c>
      <c r="J37" s="11">
        <v>55</v>
      </c>
      <c r="K37" s="11">
        <v>5</v>
      </c>
      <c r="L37" s="11">
        <v>5</v>
      </c>
      <c r="M37" s="11">
        <v>3</v>
      </c>
      <c r="N37" s="11">
        <v>2</v>
      </c>
    </row>
    <row r="38" spans="2:14" x14ac:dyDescent="0.55000000000000004">
      <c r="B38" s="11">
        <v>0</v>
      </c>
      <c r="C38" s="11">
        <v>0</v>
      </c>
      <c r="D38" s="11">
        <v>0.99487156224733209</v>
      </c>
      <c r="E38" s="11">
        <v>5.1284377526679024E-3</v>
      </c>
      <c r="F38" s="11">
        <v>-11.625685908230873</v>
      </c>
      <c r="G38" s="11">
        <v>3</v>
      </c>
      <c r="H38" s="11">
        <v>4</v>
      </c>
      <c r="I38" s="11">
        <v>1</v>
      </c>
      <c r="J38" s="11">
        <v>24</v>
      </c>
      <c r="K38" s="11">
        <v>4</v>
      </c>
      <c r="L38" s="11">
        <v>4</v>
      </c>
      <c r="M38" s="11">
        <v>2</v>
      </c>
      <c r="N38" s="11">
        <v>1</v>
      </c>
    </row>
    <row r="39" spans="2:14" x14ac:dyDescent="0.55000000000000004">
      <c r="B39" s="23">
        <v>0</v>
      </c>
      <c r="C39" s="23">
        <v>1</v>
      </c>
      <c r="D39" s="23">
        <v>0.85987040004700777</v>
      </c>
      <c r="E39" s="23">
        <v>0.14012959995299212</v>
      </c>
      <c r="F39" s="23">
        <v>-13.262752447837428</v>
      </c>
      <c r="G39" s="23">
        <v>2</v>
      </c>
      <c r="H39" s="23">
        <v>4</v>
      </c>
      <c r="I39" s="23">
        <v>2</v>
      </c>
      <c r="J39" s="23">
        <v>25</v>
      </c>
      <c r="K39" s="23">
        <v>6</v>
      </c>
      <c r="L39" s="23">
        <v>4</v>
      </c>
      <c r="M39" s="23">
        <v>3</v>
      </c>
      <c r="N39" s="23">
        <v>2</v>
      </c>
    </row>
    <row r="40" spans="2:14" x14ac:dyDescent="0.55000000000000004">
      <c r="B40" s="11">
        <v>0</v>
      </c>
      <c r="C40" s="11">
        <v>0</v>
      </c>
      <c r="D40" s="11">
        <v>0.99375178507880024</v>
      </c>
      <c r="E40" s="11">
        <v>6.2482149211998232E-3</v>
      </c>
      <c r="F40" s="11">
        <v>-15.402878819749844</v>
      </c>
      <c r="G40" s="11">
        <v>2</v>
      </c>
      <c r="H40" s="11">
        <v>3</v>
      </c>
      <c r="I40" s="11">
        <v>2</v>
      </c>
      <c r="J40" s="11">
        <v>23</v>
      </c>
      <c r="K40" s="11">
        <v>5</v>
      </c>
      <c r="L40" s="11">
        <v>4</v>
      </c>
      <c r="M40" s="11">
        <v>2</v>
      </c>
      <c r="N40" s="11">
        <v>3</v>
      </c>
    </row>
    <row r="41" spans="2:14" x14ac:dyDescent="0.55000000000000004">
      <c r="B41" s="23">
        <v>1</v>
      </c>
      <c r="C41" s="23">
        <v>0</v>
      </c>
      <c r="D41" s="23">
        <v>0.24161823018644032</v>
      </c>
      <c r="E41" s="23">
        <v>0.75838176981355965</v>
      </c>
      <c r="F41" s="23">
        <v>-19.732506530029667</v>
      </c>
      <c r="G41" s="23">
        <v>0</v>
      </c>
      <c r="H41" s="23">
        <v>6</v>
      </c>
      <c r="I41" s="23">
        <v>4</v>
      </c>
      <c r="J41" s="23">
        <v>31</v>
      </c>
      <c r="K41" s="23">
        <v>5</v>
      </c>
      <c r="L41" s="23">
        <v>6</v>
      </c>
      <c r="M41" s="23">
        <v>5</v>
      </c>
      <c r="N41" s="23">
        <v>2</v>
      </c>
    </row>
    <row r="42" spans="2:14" x14ac:dyDescent="0.55000000000000004">
      <c r="B42" s="11">
        <v>0</v>
      </c>
      <c r="C42" s="11">
        <v>0</v>
      </c>
      <c r="D42" s="11">
        <v>0.98106859328715201</v>
      </c>
      <c r="E42" s="11">
        <v>1.8931406712848028E-2</v>
      </c>
      <c r="F42" s="11">
        <v>-12.887690215411345</v>
      </c>
      <c r="G42" s="11">
        <v>1</v>
      </c>
      <c r="H42" s="11">
        <v>4</v>
      </c>
      <c r="I42" s="11">
        <v>1</v>
      </c>
      <c r="J42" s="11">
        <v>21</v>
      </c>
      <c r="K42" s="11">
        <v>1</v>
      </c>
      <c r="L42" s="11">
        <v>5</v>
      </c>
      <c r="M42" s="11">
        <v>2</v>
      </c>
      <c r="N42" s="11">
        <v>1</v>
      </c>
    </row>
    <row r="43" spans="2:14" x14ac:dyDescent="0.55000000000000004">
      <c r="B43" s="11">
        <v>0</v>
      </c>
      <c r="C43" s="11">
        <v>0</v>
      </c>
      <c r="D43" s="11">
        <v>0.90759385431266704</v>
      </c>
      <c r="E43" s="11">
        <v>9.2406145687332839E-2</v>
      </c>
      <c r="F43" s="11">
        <v>-11.650139935828554</v>
      </c>
      <c r="G43" s="11">
        <v>4</v>
      </c>
      <c r="H43" s="11">
        <v>5</v>
      </c>
      <c r="I43" s="11">
        <v>2</v>
      </c>
      <c r="J43" s="11">
        <v>25</v>
      </c>
      <c r="K43" s="11">
        <v>4</v>
      </c>
      <c r="L43" s="11">
        <v>5</v>
      </c>
      <c r="M43" s="11">
        <v>1</v>
      </c>
      <c r="N43" s="11">
        <v>1</v>
      </c>
    </row>
    <row r="44" spans="2:14" x14ac:dyDescent="0.55000000000000004">
      <c r="B44" s="11">
        <v>0</v>
      </c>
      <c r="C44" s="11">
        <v>0</v>
      </c>
      <c r="D44" s="11">
        <v>0.91375981451420407</v>
      </c>
      <c r="E44" s="11">
        <v>8.6240185485795928E-2</v>
      </c>
      <c r="F44" s="11">
        <v>-14.33436176656623</v>
      </c>
      <c r="G44" s="11">
        <v>11</v>
      </c>
      <c r="H44" s="11">
        <v>4</v>
      </c>
      <c r="I44" s="11">
        <v>1</v>
      </c>
      <c r="J44" s="11">
        <v>35</v>
      </c>
      <c r="K44" s="11">
        <v>4</v>
      </c>
      <c r="L44" s="11">
        <v>5</v>
      </c>
      <c r="M44" s="11">
        <v>1</v>
      </c>
      <c r="N44" s="11">
        <v>1</v>
      </c>
    </row>
    <row r="45" spans="2:14" x14ac:dyDescent="0.55000000000000004">
      <c r="B45" s="23">
        <v>0</v>
      </c>
      <c r="C45" s="23">
        <v>1</v>
      </c>
      <c r="D45" s="23">
        <v>0.80597416691080559</v>
      </c>
      <c r="E45" s="23">
        <v>0.19402583308919452</v>
      </c>
      <c r="F45" s="23">
        <v>-12.339136017485444</v>
      </c>
      <c r="G45" s="23">
        <v>5</v>
      </c>
      <c r="H45" s="23">
        <v>4</v>
      </c>
      <c r="I45" s="23">
        <v>2</v>
      </c>
      <c r="J45" s="23">
        <v>35</v>
      </c>
      <c r="K45" s="23">
        <v>5</v>
      </c>
      <c r="L45" s="23">
        <v>5</v>
      </c>
      <c r="M45" s="23">
        <v>3</v>
      </c>
      <c r="N45" s="23">
        <v>1</v>
      </c>
    </row>
    <row r="46" spans="2:14" x14ac:dyDescent="0.55000000000000004">
      <c r="B46" s="23">
        <v>1</v>
      </c>
      <c r="C46" s="23">
        <v>0</v>
      </c>
      <c r="D46" s="23">
        <v>2.8700159577613335E-2</v>
      </c>
      <c r="E46" s="23">
        <v>0.97129984042238682</v>
      </c>
      <c r="F46" s="23">
        <v>-19.570192339865603</v>
      </c>
      <c r="G46" s="23">
        <v>0</v>
      </c>
      <c r="H46" s="23">
        <v>6</v>
      </c>
      <c r="I46" s="23">
        <v>4</v>
      </c>
      <c r="J46" s="23">
        <v>58</v>
      </c>
      <c r="K46" s="23">
        <v>7</v>
      </c>
      <c r="L46" s="23">
        <v>6</v>
      </c>
      <c r="M46" s="23">
        <v>3</v>
      </c>
      <c r="N46" s="23">
        <v>3</v>
      </c>
    </row>
    <row r="47" spans="2:14" x14ac:dyDescent="0.55000000000000004">
      <c r="B47" s="11">
        <v>0</v>
      </c>
      <c r="C47" s="11">
        <v>0</v>
      </c>
      <c r="D47" s="11">
        <v>0.96886858936788856</v>
      </c>
      <c r="E47" s="11">
        <v>3.1131410632111358E-2</v>
      </c>
      <c r="F47" s="11">
        <v>-12.716277575089462</v>
      </c>
      <c r="G47" s="11">
        <v>1</v>
      </c>
      <c r="H47" s="11">
        <v>3</v>
      </c>
      <c r="I47" s="11">
        <v>1</v>
      </c>
      <c r="J47" s="11">
        <v>25</v>
      </c>
      <c r="K47" s="11">
        <v>6</v>
      </c>
      <c r="L47" s="11">
        <v>5</v>
      </c>
      <c r="M47" s="11">
        <v>2</v>
      </c>
      <c r="N47" s="11">
        <v>2</v>
      </c>
    </row>
    <row r="48" spans="2:14" x14ac:dyDescent="0.55000000000000004">
      <c r="B48" s="11">
        <v>0</v>
      </c>
      <c r="C48" s="11">
        <v>0</v>
      </c>
      <c r="D48" s="11">
        <v>0.76731909382898134</v>
      </c>
      <c r="E48" s="11">
        <v>0.23268090617101858</v>
      </c>
      <c r="F48" s="11">
        <v>-15.351688397559474</v>
      </c>
      <c r="G48" s="11">
        <v>2</v>
      </c>
      <c r="H48" s="11">
        <v>6</v>
      </c>
      <c r="I48" s="11">
        <v>2</v>
      </c>
      <c r="J48" s="11">
        <v>26</v>
      </c>
      <c r="K48" s="11">
        <v>5</v>
      </c>
      <c r="L48" s="11">
        <v>4</v>
      </c>
      <c r="M48" s="11">
        <v>3</v>
      </c>
      <c r="N48" s="11">
        <v>2</v>
      </c>
    </row>
    <row r="49" spans="2:14" x14ac:dyDescent="0.55000000000000004">
      <c r="B49" s="23">
        <v>1</v>
      </c>
      <c r="C49" s="23">
        <v>0</v>
      </c>
      <c r="D49" s="23">
        <v>3.4653412170028139E-2</v>
      </c>
      <c r="E49" s="23">
        <v>0.96534658782997174</v>
      </c>
      <c r="F49" s="23">
        <v>-16.171003611868692</v>
      </c>
      <c r="G49" s="23">
        <v>6</v>
      </c>
      <c r="H49" s="23">
        <v>6</v>
      </c>
      <c r="I49" s="23">
        <v>2</v>
      </c>
      <c r="J49" s="23">
        <v>27</v>
      </c>
      <c r="K49" s="23">
        <v>7</v>
      </c>
      <c r="L49" s="23">
        <v>6</v>
      </c>
      <c r="M49" s="23">
        <v>4</v>
      </c>
      <c r="N49" s="23">
        <v>2</v>
      </c>
    </row>
    <row r="50" spans="2:14" x14ac:dyDescent="0.55000000000000004">
      <c r="B50" s="23">
        <v>0</v>
      </c>
      <c r="C50" s="23">
        <v>1</v>
      </c>
      <c r="D50" s="23">
        <v>0.57337651165824199</v>
      </c>
      <c r="E50" s="23">
        <v>0.42662348834175812</v>
      </c>
      <c r="F50" s="23">
        <v>-14.847822155437349</v>
      </c>
      <c r="G50" s="23">
        <v>3</v>
      </c>
      <c r="H50" s="23">
        <v>4</v>
      </c>
      <c r="I50" s="23">
        <v>3</v>
      </c>
      <c r="J50" s="23">
        <v>27</v>
      </c>
      <c r="K50" s="23">
        <v>6</v>
      </c>
      <c r="L50" s="23">
        <v>1</v>
      </c>
      <c r="M50" s="23">
        <v>1</v>
      </c>
      <c r="N50" s="23">
        <v>1</v>
      </c>
    </row>
    <row r="51" spans="2:14" x14ac:dyDescent="0.55000000000000004">
      <c r="B51" s="23">
        <v>0</v>
      </c>
      <c r="C51" s="23">
        <v>1</v>
      </c>
      <c r="D51" s="23">
        <v>0.9154282145981083</v>
      </c>
      <c r="E51" s="23">
        <v>8.4571785401891725E-2</v>
      </c>
      <c r="F51" s="23">
        <v>-12.06521867613494</v>
      </c>
      <c r="G51" s="23">
        <v>2</v>
      </c>
      <c r="H51" s="23">
        <v>4</v>
      </c>
      <c r="I51" s="23">
        <v>3</v>
      </c>
      <c r="J51" s="23">
        <v>28</v>
      </c>
      <c r="K51" s="23">
        <v>5</v>
      </c>
      <c r="L51" s="23">
        <v>5</v>
      </c>
      <c r="M51" s="23">
        <v>2</v>
      </c>
      <c r="N51" s="23">
        <v>1</v>
      </c>
    </row>
    <row r="52" spans="2:14" x14ac:dyDescent="0.55000000000000004">
      <c r="B52" s="11">
        <v>1</v>
      </c>
      <c r="C52" s="11">
        <v>1</v>
      </c>
      <c r="D52" s="11">
        <v>0.26074604118324701</v>
      </c>
      <c r="E52" s="11">
        <v>0.73925395881675293</v>
      </c>
      <c r="F52" s="11">
        <v>-16.397642956081164</v>
      </c>
      <c r="G52" s="11">
        <v>9</v>
      </c>
      <c r="H52" s="11">
        <v>4</v>
      </c>
      <c r="I52" s="11">
        <v>4</v>
      </c>
      <c r="J52" s="11">
        <v>33</v>
      </c>
      <c r="K52" s="11">
        <v>5</v>
      </c>
      <c r="L52" s="11">
        <v>4</v>
      </c>
      <c r="M52" s="11">
        <v>1</v>
      </c>
      <c r="N52" s="11">
        <v>1</v>
      </c>
    </row>
    <row r="53" spans="2:14" x14ac:dyDescent="0.55000000000000004">
      <c r="B53" s="11">
        <v>1</v>
      </c>
      <c r="C53" s="11">
        <v>1</v>
      </c>
      <c r="D53" s="11">
        <v>0.14320206883678047</v>
      </c>
      <c r="E53" s="11">
        <v>0.85679793116321945</v>
      </c>
      <c r="F53" s="11">
        <v>-17.963647935360413</v>
      </c>
      <c r="G53" s="11">
        <v>8</v>
      </c>
      <c r="H53" s="11">
        <v>5</v>
      </c>
      <c r="I53" s="11">
        <v>2</v>
      </c>
      <c r="J53" s="11">
        <v>58</v>
      </c>
      <c r="K53" s="11">
        <v>8</v>
      </c>
      <c r="L53" s="11">
        <v>6</v>
      </c>
      <c r="M53" s="11">
        <v>3</v>
      </c>
      <c r="N53" s="11">
        <v>3</v>
      </c>
    </row>
    <row r="54" spans="2:14" x14ac:dyDescent="0.55000000000000004">
      <c r="B54" s="11">
        <v>0</v>
      </c>
      <c r="C54" s="11">
        <v>0</v>
      </c>
      <c r="D54" s="11">
        <v>0.9994780435800471</v>
      </c>
      <c r="E54" s="11">
        <v>5.2195641995292298E-4</v>
      </c>
      <c r="F54" s="11">
        <v>-10.273948192053194</v>
      </c>
      <c r="G54" s="11">
        <v>1</v>
      </c>
      <c r="H54" s="11">
        <v>3</v>
      </c>
      <c r="I54" s="11">
        <v>1</v>
      </c>
      <c r="J54" s="11">
        <v>21</v>
      </c>
      <c r="K54" s="11">
        <v>4</v>
      </c>
      <c r="L54" s="11">
        <v>5</v>
      </c>
      <c r="M54" s="11">
        <v>2</v>
      </c>
      <c r="N54" s="11">
        <v>1</v>
      </c>
    </row>
    <row r="55" spans="2:14" x14ac:dyDescent="0.55000000000000004">
      <c r="B55" s="23">
        <v>1</v>
      </c>
      <c r="C55" s="23">
        <v>0</v>
      </c>
      <c r="D55" s="23">
        <v>0.31818409536472025</v>
      </c>
      <c r="E55" s="23">
        <v>0.68181590463527975</v>
      </c>
      <c r="F55" s="23">
        <v>-18.258379904839057</v>
      </c>
      <c r="G55" s="23">
        <v>1</v>
      </c>
      <c r="H55" s="23">
        <v>6</v>
      </c>
      <c r="I55" s="23">
        <v>4</v>
      </c>
      <c r="J55" s="23">
        <v>22</v>
      </c>
      <c r="K55" s="23">
        <v>6</v>
      </c>
      <c r="L55" s="23">
        <v>6</v>
      </c>
      <c r="M55" s="23">
        <v>2</v>
      </c>
      <c r="N55" s="23">
        <v>3</v>
      </c>
    </row>
    <row r="56" spans="2:14" x14ac:dyDescent="0.55000000000000004">
      <c r="B56" s="11">
        <v>0</v>
      </c>
      <c r="C56" s="11">
        <v>0</v>
      </c>
      <c r="D56" s="11">
        <v>0.6006333148112124</v>
      </c>
      <c r="E56" s="11">
        <v>0.3993666851887876</v>
      </c>
      <c r="F56" s="11">
        <v>-13.576146180535353</v>
      </c>
      <c r="G56" s="11">
        <v>6</v>
      </c>
      <c r="H56" s="11">
        <v>4</v>
      </c>
      <c r="I56" s="11">
        <v>1</v>
      </c>
      <c r="J56" s="11">
        <v>66</v>
      </c>
      <c r="K56" s="11">
        <v>5</v>
      </c>
      <c r="L56" s="11">
        <v>6</v>
      </c>
      <c r="M56" s="11">
        <v>1</v>
      </c>
      <c r="N56" s="11">
        <v>1</v>
      </c>
    </row>
    <row r="57" spans="2:14" x14ac:dyDescent="0.55000000000000004">
      <c r="B57" s="11">
        <v>0</v>
      </c>
      <c r="C57" s="11">
        <v>0</v>
      </c>
      <c r="D57" s="11">
        <v>0.80039341877477066</v>
      </c>
      <c r="E57" s="11">
        <v>0.19960658122522937</v>
      </c>
      <c r="F57" s="11">
        <v>-11.718468894367096</v>
      </c>
      <c r="G57" s="11">
        <v>1</v>
      </c>
      <c r="H57" s="11">
        <v>5</v>
      </c>
      <c r="I57" s="11">
        <v>2</v>
      </c>
      <c r="J57" s="11">
        <v>25</v>
      </c>
      <c r="K57" s="11">
        <v>5</v>
      </c>
      <c r="L57" s="11">
        <v>5</v>
      </c>
      <c r="M57" s="11">
        <v>3</v>
      </c>
      <c r="N57" s="11">
        <v>2</v>
      </c>
    </row>
    <row r="58" spans="2:14" x14ac:dyDescent="0.55000000000000004">
      <c r="B58" s="11">
        <v>1</v>
      </c>
      <c r="C58" s="11">
        <v>1</v>
      </c>
      <c r="D58" s="11">
        <v>0.36707793602914007</v>
      </c>
      <c r="E58" s="11">
        <v>0.63292206397085993</v>
      </c>
      <c r="F58" s="11">
        <v>-14.099312137624844</v>
      </c>
      <c r="G58" s="11">
        <v>3</v>
      </c>
      <c r="H58" s="11">
        <v>4</v>
      </c>
      <c r="I58" s="11">
        <v>1</v>
      </c>
      <c r="J58" s="11">
        <v>31</v>
      </c>
      <c r="K58" s="11">
        <v>7</v>
      </c>
      <c r="L58" s="11">
        <v>5</v>
      </c>
      <c r="M58" s="11">
        <v>2</v>
      </c>
      <c r="N58" s="11">
        <v>2</v>
      </c>
    </row>
    <row r="59" spans="2:14" x14ac:dyDescent="0.55000000000000004">
      <c r="B59" s="11">
        <v>0</v>
      </c>
      <c r="C59" s="11">
        <v>0</v>
      </c>
      <c r="D59" s="11">
        <v>0.98913901630511936</v>
      </c>
      <c r="E59" s="11">
        <v>1.0860983694880718E-2</v>
      </c>
      <c r="F59" s="11">
        <v>-11.806967185223904</v>
      </c>
      <c r="G59" s="11">
        <v>6</v>
      </c>
      <c r="H59" s="11">
        <v>4</v>
      </c>
      <c r="I59" s="11">
        <v>1</v>
      </c>
      <c r="J59" s="11">
        <v>23</v>
      </c>
      <c r="K59" s="11">
        <v>4</v>
      </c>
      <c r="L59" s="11">
        <v>4</v>
      </c>
      <c r="M59" s="11">
        <v>3</v>
      </c>
      <c r="N59" s="11">
        <v>1</v>
      </c>
    </row>
    <row r="60" spans="2:14" x14ac:dyDescent="0.55000000000000004">
      <c r="B60" s="23">
        <v>1</v>
      </c>
      <c r="C60" s="23">
        <v>0</v>
      </c>
      <c r="D60" s="23">
        <v>1.4334957278624315E-2</v>
      </c>
      <c r="E60" s="23">
        <v>0.98566504272137578</v>
      </c>
      <c r="F60" s="23">
        <v>-16.410132940639382</v>
      </c>
      <c r="G60" s="23">
        <v>1</v>
      </c>
      <c r="H60" s="23">
        <v>5</v>
      </c>
      <c r="I60" s="23">
        <v>3</v>
      </c>
      <c r="J60" s="23">
        <v>23</v>
      </c>
      <c r="K60" s="23">
        <v>7</v>
      </c>
      <c r="L60" s="23">
        <v>6</v>
      </c>
      <c r="M60" s="23">
        <v>4</v>
      </c>
      <c r="N60" s="23">
        <v>5</v>
      </c>
    </row>
    <row r="61" spans="2:14" x14ac:dyDescent="0.55000000000000004">
      <c r="B61" s="11">
        <v>0</v>
      </c>
      <c r="C61" s="11">
        <v>0</v>
      </c>
      <c r="D61" s="11">
        <v>0.8888046419529263</v>
      </c>
      <c r="E61" s="11">
        <v>0.11119535804707359</v>
      </c>
      <c r="F61" s="11">
        <v>-12.317587372724944</v>
      </c>
      <c r="G61" s="11">
        <v>0</v>
      </c>
      <c r="H61" s="11">
        <v>5</v>
      </c>
      <c r="I61" s="11">
        <v>2</v>
      </c>
      <c r="J61" s="11">
        <v>25</v>
      </c>
      <c r="K61" s="11">
        <v>4</v>
      </c>
      <c r="L61" s="11">
        <v>5</v>
      </c>
      <c r="M61" s="11">
        <v>3</v>
      </c>
      <c r="N61" s="11">
        <v>2</v>
      </c>
    </row>
    <row r="62" spans="2:14" x14ac:dyDescent="0.55000000000000004">
      <c r="B62" s="23">
        <v>0</v>
      </c>
      <c r="C62" s="23">
        <v>1</v>
      </c>
      <c r="D62" s="23">
        <v>0.90531942980338209</v>
      </c>
      <c r="E62" s="23">
        <v>9.4680570196617825E-2</v>
      </c>
      <c r="F62" s="23">
        <v>-13.696607886956514</v>
      </c>
      <c r="G62" s="23">
        <v>4</v>
      </c>
      <c r="H62" s="23">
        <v>3</v>
      </c>
      <c r="I62" s="23">
        <v>1</v>
      </c>
      <c r="J62" s="23">
        <v>60</v>
      </c>
      <c r="K62" s="23">
        <v>6</v>
      </c>
      <c r="L62" s="23">
        <v>5</v>
      </c>
      <c r="M62" s="23">
        <v>1</v>
      </c>
      <c r="N62" s="23">
        <v>1</v>
      </c>
    </row>
    <row r="63" spans="2:14" x14ac:dyDescent="0.55000000000000004">
      <c r="B63" s="11">
        <v>1</v>
      </c>
      <c r="C63" s="11">
        <v>1</v>
      </c>
      <c r="D63" s="11">
        <v>0.16767350508301557</v>
      </c>
      <c r="E63" s="11">
        <v>0.83232649491698429</v>
      </c>
      <c r="F63" s="11">
        <v>-15.65198870613219</v>
      </c>
      <c r="G63" s="11">
        <v>3</v>
      </c>
      <c r="H63" s="11">
        <v>4</v>
      </c>
      <c r="I63" s="11">
        <v>3</v>
      </c>
      <c r="J63" s="11">
        <v>28</v>
      </c>
      <c r="K63" s="11">
        <v>7</v>
      </c>
      <c r="L63" s="11">
        <v>5</v>
      </c>
      <c r="M63" s="11">
        <v>3</v>
      </c>
      <c r="N63" s="11">
        <v>3</v>
      </c>
    </row>
    <row r="64" spans="2:14" x14ac:dyDescent="0.55000000000000004">
      <c r="B64" s="11">
        <v>0</v>
      </c>
      <c r="C64" s="11">
        <v>0</v>
      </c>
      <c r="D64" s="11">
        <v>0.97347315797302947</v>
      </c>
      <c r="E64" s="11">
        <v>2.6526842026970584E-2</v>
      </c>
      <c r="F64" s="11">
        <v>-12.679399355246355</v>
      </c>
      <c r="G64" s="11">
        <v>1</v>
      </c>
      <c r="H64" s="11">
        <v>4</v>
      </c>
      <c r="I64" s="11">
        <v>3</v>
      </c>
      <c r="J64" s="11">
        <v>21</v>
      </c>
      <c r="K64" s="11">
        <v>5</v>
      </c>
      <c r="L64" s="11">
        <v>4</v>
      </c>
      <c r="M64" s="11">
        <v>1</v>
      </c>
      <c r="N64" s="11">
        <v>2</v>
      </c>
    </row>
    <row r="65" spans="2:14" x14ac:dyDescent="0.55000000000000004">
      <c r="B65" s="23">
        <v>0</v>
      </c>
      <c r="C65" s="23">
        <v>1</v>
      </c>
      <c r="D65" s="23">
        <v>0.65134367636048085</v>
      </c>
      <c r="E65" s="23">
        <v>0.34865632363951921</v>
      </c>
      <c r="F65" s="23">
        <v>-16.340647228142227</v>
      </c>
      <c r="G65" s="23">
        <v>1</v>
      </c>
      <c r="H65" s="23">
        <v>3</v>
      </c>
      <c r="I65" s="23">
        <v>2</v>
      </c>
      <c r="J65" s="23">
        <v>33</v>
      </c>
      <c r="K65" s="23">
        <v>7</v>
      </c>
      <c r="L65" s="23">
        <v>5</v>
      </c>
      <c r="M65" s="23">
        <v>2</v>
      </c>
      <c r="N65" s="23">
        <v>2</v>
      </c>
    </row>
    <row r="66" spans="2:14" x14ac:dyDescent="0.55000000000000004">
      <c r="B66" s="23">
        <v>1</v>
      </c>
      <c r="C66" s="23">
        <v>0</v>
      </c>
      <c r="D66" s="23">
        <v>0.16849710742674087</v>
      </c>
      <c r="E66" s="23">
        <v>0.83150289257325916</v>
      </c>
      <c r="F66" s="23">
        <v>-19.487025349592567</v>
      </c>
      <c r="G66" s="23">
        <v>0</v>
      </c>
      <c r="H66" s="23">
        <v>6</v>
      </c>
      <c r="I66" s="23">
        <v>4</v>
      </c>
      <c r="J66" s="23">
        <v>35</v>
      </c>
      <c r="K66" s="23">
        <v>4</v>
      </c>
      <c r="L66" s="23">
        <v>7</v>
      </c>
      <c r="M66" s="23">
        <v>4</v>
      </c>
      <c r="N66" s="23">
        <v>1</v>
      </c>
    </row>
    <row r="67" spans="2:14" x14ac:dyDescent="0.55000000000000004">
      <c r="B67" s="11">
        <v>0</v>
      </c>
      <c r="C67" s="11">
        <v>0</v>
      </c>
      <c r="D67" s="11">
        <v>0.58195957462040115</v>
      </c>
      <c r="E67" s="11">
        <v>0.41804042537959873</v>
      </c>
      <c r="F67" s="11">
        <v>-14.308397989844391</v>
      </c>
      <c r="G67" s="11">
        <v>3</v>
      </c>
      <c r="H67" s="11">
        <v>5</v>
      </c>
      <c r="I67" s="11">
        <v>1</v>
      </c>
      <c r="J67" s="11">
        <v>40</v>
      </c>
      <c r="K67" s="11">
        <v>4</v>
      </c>
      <c r="L67" s="11">
        <v>6</v>
      </c>
      <c r="M67" s="11">
        <v>4</v>
      </c>
      <c r="N67" s="11">
        <v>1</v>
      </c>
    </row>
    <row r="68" spans="2:14" x14ac:dyDescent="0.55000000000000004">
      <c r="B68" s="11">
        <v>0</v>
      </c>
      <c r="C68" s="11">
        <v>0</v>
      </c>
      <c r="D68" s="11">
        <v>0.94521342493009686</v>
      </c>
      <c r="E68" s="11">
        <v>5.4786575069903164E-2</v>
      </c>
      <c r="F68" s="11">
        <v>-13.527589336002055</v>
      </c>
      <c r="G68" s="11">
        <v>3</v>
      </c>
      <c r="H68" s="11">
        <v>6</v>
      </c>
      <c r="I68" s="11">
        <v>2</v>
      </c>
      <c r="J68" s="11">
        <v>21</v>
      </c>
      <c r="K68" s="11">
        <v>4</v>
      </c>
      <c r="L68" s="11">
        <v>6</v>
      </c>
      <c r="M68" s="11">
        <v>1</v>
      </c>
      <c r="N68" s="11">
        <v>1</v>
      </c>
    </row>
    <row r="69" spans="2:14" x14ac:dyDescent="0.55000000000000004">
      <c r="B69" s="11">
        <v>1</v>
      </c>
      <c r="C69" s="11">
        <v>1</v>
      </c>
      <c r="D69" s="11">
        <v>0.38905727896112025</v>
      </c>
      <c r="E69" s="11">
        <v>0.61094272103887981</v>
      </c>
      <c r="F69" s="11">
        <v>-12.158353316143062</v>
      </c>
      <c r="G69" s="11">
        <v>0</v>
      </c>
      <c r="H69" s="11">
        <v>5</v>
      </c>
      <c r="I69" s="11">
        <v>1</v>
      </c>
      <c r="J69" s="11">
        <v>52</v>
      </c>
      <c r="K69" s="11">
        <v>5</v>
      </c>
      <c r="L69" s="11">
        <v>5</v>
      </c>
      <c r="M69" s="11">
        <v>1</v>
      </c>
      <c r="N69" s="11">
        <v>1</v>
      </c>
    </row>
    <row r="70" spans="2:14" x14ac:dyDescent="0.55000000000000004">
      <c r="B70" s="11">
        <v>0</v>
      </c>
      <c r="C70" s="11">
        <v>0</v>
      </c>
      <c r="D70" s="11">
        <v>0.94406405189154585</v>
      </c>
      <c r="E70" s="11">
        <v>5.5935948108454217E-2</v>
      </c>
      <c r="F70" s="11">
        <v>-11.368574169995163</v>
      </c>
      <c r="G70" s="11">
        <v>3</v>
      </c>
      <c r="H70" s="11">
        <v>5</v>
      </c>
      <c r="I70" s="11">
        <v>1</v>
      </c>
      <c r="J70" s="11">
        <v>28</v>
      </c>
      <c r="K70" s="11">
        <v>4</v>
      </c>
      <c r="L70" s="11">
        <v>5</v>
      </c>
      <c r="M70" s="11">
        <v>3</v>
      </c>
      <c r="N70" s="11">
        <v>1</v>
      </c>
    </row>
    <row r="71" spans="2:14" x14ac:dyDescent="0.55000000000000004">
      <c r="B71" s="11">
        <v>0</v>
      </c>
      <c r="C71" s="11">
        <v>0</v>
      </c>
      <c r="D71" s="11">
        <v>0.98939653187823773</v>
      </c>
      <c r="E71" s="11">
        <v>1.0603468121762237E-2</v>
      </c>
      <c r="F71" s="11">
        <v>-10.795802806028428</v>
      </c>
      <c r="G71" s="11">
        <v>3</v>
      </c>
      <c r="H71" s="11">
        <v>4</v>
      </c>
      <c r="I71" s="11">
        <v>1</v>
      </c>
      <c r="J71" s="11">
        <v>22</v>
      </c>
      <c r="K71" s="11">
        <v>4</v>
      </c>
      <c r="L71" s="11">
        <v>6</v>
      </c>
      <c r="M71" s="11">
        <v>2</v>
      </c>
      <c r="N71" s="11">
        <v>1</v>
      </c>
    </row>
    <row r="72" spans="2:14" x14ac:dyDescent="0.55000000000000004">
      <c r="B72" s="11">
        <v>1</v>
      </c>
      <c r="C72" s="11">
        <v>1</v>
      </c>
      <c r="D72" s="11">
        <v>0.18674612546229524</v>
      </c>
      <c r="E72" s="11">
        <v>0.81325387453770459</v>
      </c>
      <c r="F72" s="11">
        <v>-13.516849491474749</v>
      </c>
      <c r="G72" s="11">
        <v>1</v>
      </c>
      <c r="H72" s="11">
        <v>5</v>
      </c>
      <c r="I72" s="11">
        <v>1</v>
      </c>
      <c r="J72" s="11">
        <v>38</v>
      </c>
      <c r="K72" s="11">
        <v>8</v>
      </c>
      <c r="L72" s="11">
        <v>5</v>
      </c>
      <c r="M72" s="11">
        <v>3</v>
      </c>
      <c r="N72" s="11">
        <v>2</v>
      </c>
    </row>
    <row r="73" spans="2:14" x14ac:dyDescent="0.55000000000000004">
      <c r="B73" s="11">
        <v>0</v>
      </c>
      <c r="C73" s="11">
        <v>0</v>
      </c>
      <c r="D73" s="11">
        <v>0.72239563945814456</v>
      </c>
      <c r="E73" s="11">
        <v>0.27760436054185555</v>
      </c>
      <c r="F73" s="11">
        <v>-13.156556038855008</v>
      </c>
      <c r="G73" s="11">
        <v>1</v>
      </c>
      <c r="H73" s="11">
        <v>4</v>
      </c>
      <c r="I73" s="11">
        <v>1</v>
      </c>
      <c r="J73" s="11">
        <v>24</v>
      </c>
      <c r="K73" s="11">
        <v>7</v>
      </c>
      <c r="L73" s="11">
        <v>5</v>
      </c>
      <c r="M73" s="11">
        <v>2</v>
      </c>
      <c r="N73" s="11">
        <v>2</v>
      </c>
    </row>
    <row r="74" spans="2:14" x14ac:dyDescent="0.55000000000000004">
      <c r="B74" s="11">
        <v>0</v>
      </c>
      <c r="C74" s="11">
        <v>0</v>
      </c>
      <c r="D74" s="11">
        <v>0.99433297793282904</v>
      </c>
      <c r="E74" s="11">
        <v>5.6670220671709163E-3</v>
      </c>
      <c r="F74" s="11">
        <v>-10.319595472504009</v>
      </c>
      <c r="G74" s="11">
        <v>3</v>
      </c>
      <c r="H74" s="11">
        <v>3</v>
      </c>
      <c r="I74" s="11">
        <v>1</v>
      </c>
      <c r="J74" s="11">
        <v>21</v>
      </c>
      <c r="K74" s="11">
        <v>5</v>
      </c>
      <c r="L74" s="11">
        <v>5</v>
      </c>
      <c r="M74" s="11">
        <v>1</v>
      </c>
      <c r="N74" s="11">
        <v>1</v>
      </c>
    </row>
    <row r="75" spans="2:14" x14ac:dyDescent="0.55000000000000004">
      <c r="B75" s="11">
        <v>0</v>
      </c>
      <c r="C75" s="11">
        <v>0</v>
      </c>
      <c r="D75" s="11">
        <v>0.96037666192814286</v>
      </c>
      <c r="E75" s="11">
        <v>3.9623338071857139E-2</v>
      </c>
      <c r="F75" s="11">
        <v>-11.676563326358057</v>
      </c>
      <c r="G75" s="11">
        <v>6</v>
      </c>
      <c r="H75" s="11">
        <v>3</v>
      </c>
      <c r="I75" s="11">
        <v>1</v>
      </c>
      <c r="J75" s="11">
        <v>29</v>
      </c>
      <c r="K75" s="11">
        <v>5</v>
      </c>
      <c r="L75" s="11">
        <v>5</v>
      </c>
      <c r="M75" s="11">
        <v>1</v>
      </c>
      <c r="N75" s="11">
        <v>1</v>
      </c>
    </row>
    <row r="76" spans="2:14" x14ac:dyDescent="0.55000000000000004">
      <c r="B76" s="23">
        <v>1</v>
      </c>
      <c r="C76" s="23">
        <v>0</v>
      </c>
      <c r="D76" s="23">
        <v>5.3865010431561056E-2</v>
      </c>
      <c r="E76" s="23">
        <v>0.94613498956843889</v>
      </c>
      <c r="F76" s="23">
        <v>-13.39374623555236</v>
      </c>
      <c r="G76" s="23">
        <v>4</v>
      </c>
      <c r="H76" s="23">
        <v>4</v>
      </c>
      <c r="I76" s="23">
        <v>1</v>
      </c>
      <c r="J76" s="23">
        <v>36</v>
      </c>
      <c r="K76" s="23">
        <v>7</v>
      </c>
      <c r="L76" s="23">
        <v>6</v>
      </c>
      <c r="M76" s="23">
        <v>4</v>
      </c>
      <c r="N76" s="23">
        <v>1</v>
      </c>
    </row>
    <row r="77" spans="2:14" x14ac:dyDescent="0.55000000000000004">
      <c r="B77" s="11">
        <v>0</v>
      </c>
      <c r="C77" s="11">
        <v>0</v>
      </c>
      <c r="D77" s="11">
        <v>0.99838634225823253</v>
      </c>
      <c r="E77" s="11">
        <v>1.6136577417675917E-3</v>
      </c>
      <c r="F77" s="11">
        <v>-15.356878633824193</v>
      </c>
      <c r="G77" s="11">
        <v>2</v>
      </c>
      <c r="H77" s="11">
        <v>3</v>
      </c>
      <c r="I77" s="11">
        <v>6</v>
      </c>
      <c r="J77" s="11">
        <v>28</v>
      </c>
      <c r="K77" s="11">
        <v>4</v>
      </c>
      <c r="L77" s="11">
        <v>5</v>
      </c>
      <c r="M77" s="11">
        <v>2</v>
      </c>
      <c r="N77" s="11">
        <v>1</v>
      </c>
    </row>
    <row r="78" spans="2:14" x14ac:dyDescent="0.55000000000000004">
      <c r="B78" s="11">
        <v>0</v>
      </c>
      <c r="C78" s="11">
        <v>0</v>
      </c>
      <c r="D78" s="11">
        <v>0.99540931104087582</v>
      </c>
      <c r="E78" s="11">
        <v>4.5906889591241532E-3</v>
      </c>
      <c r="F78" s="11">
        <v>-9.1870050945080113</v>
      </c>
      <c r="G78" s="11">
        <v>1</v>
      </c>
      <c r="H78" s="11">
        <v>4</v>
      </c>
      <c r="I78" s="11">
        <v>1</v>
      </c>
      <c r="J78" s="11">
        <v>21</v>
      </c>
      <c r="K78" s="11">
        <v>4</v>
      </c>
      <c r="L78" s="11">
        <v>5</v>
      </c>
      <c r="M78" s="11">
        <v>3</v>
      </c>
      <c r="N78" s="11">
        <v>1</v>
      </c>
    </row>
    <row r="79" spans="2:14" x14ac:dyDescent="0.55000000000000004">
      <c r="B79" s="11">
        <v>0</v>
      </c>
      <c r="C79" s="11">
        <v>0</v>
      </c>
      <c r="D79" s="11">
        <v>0.98475622546192165</v>
      </c>
      <c r="E79" s="11">
        <v>1.5243774538078366E-2</v>
      </c>
      <c r="F79" s="11">
        <v>-17.428192947919602</v>
      </c>
      <c r="G79" s="11">
        <v>2</v>
      </c>
      <c r="H79" s="11">
        <v>1</v>
      </c>
      <c r="I79" s="11">
        <v>1</v>
      </c>
      <c r="J79" s="11">
        <v>22</v>
      </c>
      <c r="K79" s="11">
        <v>3</v>
      </c>
      <c r="L79" s="11">
        <v>1</v>
      </c>
      <c r="M79" s="11">
        <v>1</v>
      </c>
      <c r="N79" s="11">
        <v>1</v>
      </c>
    </row>
    <row r="80" spans="2:14" x14ac:dyDescent="0.55000000000000004">
      <c r="B80" s="11">
        <v>0</v>
      </c>
      <c r="C80" s="11">
        <v>0</v>
      </c>
      <c r="D80" s="11">
        <v>0.84808736338221469</v>
      </c>
      <c r="E80" s="11">
        <v>0.15191263661778542</v>
      </c>
      <c r="F80" s="11">
        <v>-16.947741110518781</v>
      </c>
      <c r="G80" s="11">
        <v>8</v>
      </c>
      <c r="H80" s="11">
        <v>3</v>
      </c>
      <c r="I80" s="11">
        <v>5</v>
      </c>
      <c r="J80" s="11">
        <v>46</v>
      </c>
      <c r="K80" s="11">
        <v>5</v>
      </c>
      <c r="L80" s="11">
        <v>5</v>
      </c>
      <c r="M80" s="11">
        <v>2</v>
      </c>
      <c r="N80" s="11">
        <v>1</v>
      </c>
    </row>
    <row r="81" spans="2:14" x14ac:dyDescent="0.55000000000000004">
      <c r="B81" s="11">
        <v>0</v>
      </c>
      <c r="C81" s="11">
        <v>0</v>
      </c>
      <c r="D81" s="11">
        <v>0.99952176477155219</v>
      </c>
      <c r="E81" s="11">
        <v>4.7823522844778085E-4</v>
      </c>
      <c r="F81" s="11">
        <v>-10.774253480406673</v>
      </c>
      <c r="G81" s="11">
        <v>1</v>
      </c>
      <c r="H81" s="11">
        <v>3</v>
      </c>
      <c r="I81" s="11">
        <v>1</v>
      </c>
      <c r="J81" s="11">
        <v>21</v>
      </c>
      <c r="K81" s="11">
        <v>4</v>
      </c>
      <c r="L81" s="11">
        <v>4</v>
      </c>
      <c r="M81" s="11">
        <v>1</v>
      </c>
      <c r="N81" s="11">
        <v>1</v>
      </c>
    </row>
    <row r="82" spans="2:14" x14ac:dyDescent="0.55000000000000004">
      <c r="B82" s="23">
        <v>1</v>
      </c>
      <c r="C82" s="23">
        <v>0</v>
      </c>
      <c r="D82" s="23">
        <v>0.31457259860818954</v>
      </c>
      <c r="E82" s="23">
        <v>0.68542740139181035</v>
      </c>
      <c r="F82" s="23">
        <v>-13.534221935155784</v>
      </c>
      <c r="G82" s="23">
        <v>2</v>
      </c>
      <c r="H82" s="23">
        <v>5</v>
      </c>
      <c r="I82" s="23">
        <v>1</v>
      </c>
      <c r="J82" s="23">
        <v>41</v>
      </c>
      <c r="K82" s="23">
        <v>6</v>
      </c>
      <c r="L82" s="23">
        <v>1</v>
      </c>
      <c r="M82" s="23">
        <v>1</v>
      </c>
      <c r="N82" s="23">
        <v>1</v>
      </c>
    </row>
    <row r="83" spans="2:14" x14ac:dyDescent="0.55000000000000004">
      <c r="B83" s="11">
        <v>0</v>
      </c>
      <c r="C83" s="11">
        <v>0</v>
      </c>
      <c r="D83" s="11">
        <v>0.9982833443268353</v>
      </c>
      <c r="E83" s="11">
        <v>1.7166556731646897E-3</v>
      </c>
      <c r="F83" s="11">
        <v>-13.47284301531953</v>
      </c>
      <c r="G83" s="11">
        <v>2</v>
      </c>
      <c r="H83" s="11">
        <v>3</v>
      </c>
      <c r="I83" s="11">
        <v>1</v>
      </c>
      <c r="J83" s="11">
        <v>23</v>
      </c>
      <c r="K83" s="11">
        <v>3</v>
      </c>
      <c r="L83" s="11">
        <v>5</v>
      </c>
      <c r="M83" s="11">
        <v>2</v>
      </c>
      <c r="N83" s="11">
        <v>1</v>
      </c>
    </row>
    <row r="84" spans="2:14" x14ac:dyDescent="0.55000000000000004">
      <c r="B84" s="11">
        <v>0</v>
      </c>
      <c r="C84" s="11">
        <v>0</v>
      </c>
      <c r="D84" s="11">
        <v>0.53240434596056041</v>
      </c>
      <c r="E84" s="11">
        <v>0.46759565403943959</v>
      </c>
      <c r="F84" s="11">
        <v>-12.419331598794111</v>
      </c>
      <c r="G84" s="11">
        <v>4</v>
      </c>
      <c r="H84" s="11">
        <v>4</v>
      </c>
      <c r="I84" s="11">
        <v>1</v>
      </c>
      <c r="J84" s="11">
        <v>40</v>
      </c>
      <c r="K84" s="11">
        <v>6</v>
      </c>
      <c r="L84" s="11">
        <v>5</v>
      </c>
      <c r="M84" s="11">
        <v>1</v>
      </c>
      <c r="N84" s="11">
        <v>1</v>
      </c>
    </row>
    <row r="85" spans="2:14" x14ac:dyDescent="0.55000000000000004">
      <c r="B85" s="11">
        <v>1</v>
      </c>
      <c r="C85" s="11">
        <v>1</v>
      </c>
      <c r="D85" s="11">
        <v>1.1448264630657562E-2</v>
      </c>
      <c r="E85" s="11">
        <v>0.98855173536934238</v>
      </c>
      <c r="F85" s="11">
        <v>-16.769645192923729</v>
      </c>
      <c r="G85" s="11">
        <v>9</v>
      </c>
      <c r="H85" s="11">
        <v>5</v>
      </c>
      <c r="I85" s="11">
        <v>4</v>
      </c>
      <c r="J85" s="11">
        <v>42</v>
      </c>
      <c r="K85" s="11">
        <v>7</v>
      </c>
      <c r="L85" s="11">
        <v>6</v>
      </c>
      <c r="M85" s="11">
        <v>3</v>
      </c>
      <c r="N85" s="11">
        <v>2</v>
      </c>
    </row>
    <row r="86" spans="2:14" x14ac:dyDescent="0.55000000000000004">
      <c r="B86" s="23">
        <v>1</v>
      </c>
      <c r="C86" s="23">
        <v>0</v>
      </c>
      <c r="D86" s="23">
        <v>0.43883394350431426</v>
      </c>
      <c r="E86" s="23">
        <v>0.56116605649568574</v>
      </c>
      <c r="F86" s="23">
        <v>-14.602597678634202</v>
      </c>
      <c r="G86" s="23">
        <v>7</v>
      </c>
      <c r="H86" s="23">
        <v>4</v>
      </c>
      <c r="I86" s="23">
        <v>3</v>
      </c>
      <c r="J86" s="23">
        <v>36</v>
      </c>
      <c r="K86" s="23">
        <v>4</v>
      </c>
      <c r="L86" s="23">
        <v>6</v>
      </c>
      <c r="M86" s="23">
        <v>3</v>
      </c>
      <c r="N86" s="23">
        <v>1</v>
      </c>
    </row>
    <row r="87" spans="2:14" x14ac:dyDescent="0.55000000000000004">
      <c r="B87" s="23">
        <v>1</v>
      </c>
      <c r="C87" s="23">
        <v>0</v>
      </c>
      <c r="D87" s="23">
        <v>9.3913462063963768E-2</v>
      </c>
      <c r="E87" s="23">
        <v>0.90608653793603622</v>
      </c>
      <c r="F87" s="23">
        <v>-13.135307189359265</v>
      </c>
      <c r="G87" s="23">
        <v>7</v>
      </c>
      <c r="H87" s="23">
        <v>4</v>
      </c>
      <c r="I87" s="23">
        <v>1</v>
      </c>
      <c r="J87" s="23">
        <v>40</v>
      </c>
      <c r="K87" s="23">
        <v>7</v>
      </c>
      <c r="L87" s="23">
        <v>5</v>
      </c>
      <c r="M87" s="23">
        <v>1</v>
      </c>
      <c r="N87" s="23">
        <v>1</v>
      </c>
    </row>
    <row r="88" spans="2:14" x14ac:dyDescent="0.55000000000000004">
      <c r="B88" s="11">
        <v>0</v>
      </c>
      <c r="C88" s="11">
        <v>0</v>
      </c>
      <c r="D88" s="11">
        <v>0.99166118429405614</v>
      </c>
      <c r="E88" s="11">
        <v>8.3388157059438358E-3</v>
      </c>
      <c r="F88" s="11">
        <v>-13.910534170217275</v>
      </c>
      <c r="G88" s="11">
        <v>5</v>
      </c>
      <c r="H88" s="11">
        <v>4</v>
      </c>
      <c r="I88" s="11">
        <v>1</v>
      </c>
      <c r="J88" s="11">
        <v>27</v>
      </c>
      <c r="K88" s="11">
        <v>3</v>
      </c>
      <c r="L88" s="11">
        <v>4</v>
      </c>
      <c r="M88" s="11">
        <v>1</v>
      </c>
      <c r="N88" s="11">
        <v>1</v>
      </c>
    </row>
    <row r="89" spans="2:14" x14ac:dyDescent="0.55000000000000004">
      <c r="B89" s="11">
        <v>1</v>
      </c>
      <c r="C89" s="11">
        <v>1</v>
      </c>
      <c r="D89" s="11">
        <v>1.4128003355255048E-2</v>
      </c>
      <c r="E89" s="11">
        <v>0.9858719966447449</v>
      </c>
      <c r="F89" s="11">
        <v>-14.484241190033286</v>
      </c>
      <c r="G89" s="11">
        <v>8</v>
      </c>
      <c r="H89" s="11">
        <v>6</v>
      </c>
      <c r="I89" s="11">
        <v>1</v>
      </c>
      <c r="J89" s="11">
        <v>43</v>
      </c>
      <c r="K89" s="11">
        <v>8</v>
      </c>
      <c r="L89" s="11">
        <v>6</v>
      </c>
      <c r="M89" s="11">
        <v>1</v>
      </c>
      <c r="N89" s="11">
        <v>1</v>
      </c>
    </row>
    <row r="90" spans="2:14" x14ac:dyDescent="0.55000000000000004">
      <c r="B90" s="23">
        <v>1</v>
      </c>
      <c r="C90" s="23">
        <v>0</v>
      </c>
      <c r="D90" s="23">
        <v>0.29113388929115658</v>
      </c>
      <c r="E90" s="23">
        <v>0.70886611070884353</v>
      </c>
      <c r="F90" s="23">
        <v>-12.849239251703924</v>
      </c>
      <c r="G90" s="23">
        <v>5</v>
      </c>
      <c r="H90" s="23">
        <v>5</v>
      </c>
      <c r="I90" s="23">
        <v>1</v>
      </c>
      <c r="J90" s="23">
        <v>33</v>
      </c>
      <c r="K90" s="23">
        <v>5</v>
      </c>
      <c r="L90" s="23">
        <v>5</v>
      </c>
      <c r="M90" s="23">
        <v>4</v>
      </c>
      <c r="N90" s="23">
        <v>1</v>
      </c>
    </row>
    <row r="91" spans="2:14" x14ac:dyDescent="0.55000000000000004">
      <c r="B91" s="11">
        <v>0</v>
      </c>
      <c r="C91" s="11">
        <v>0</v>
      </c>
      <c r="D91" s="11">
        <v>0.99458206577030861</v>
      </c>
      <c r="E91" s="11">
        <v>5.4179342296913555E-3</v>
      </c>
      <c r="F91" s="11">
        <v>-14.194493618098823</v>
      </c>
      <c r="G91" s="11">
        <v>2</v>
      </c>
      <c r="H91" s="11">
        <v>4</v>
      </c>
      <c r="I91" s="11">
        <v>4</v>
      </c>
      <c r="J91" s="11">
        <v>21</v>
      </c>
      <c r="K91" s="11">
        <v>4</v>
      </c>
      <c r="L91" s="11">
        <v>4</v>
      </c>
      <c r="M91" s="11">
        <v>2</v>
      </c>
      <c r="N91" s="11">
        <v>1</v>
      </c>
    </row>
    <row r="92" spans="2:14" x14ac:dyDescent="0.55000000000000004">
      <c r="B92" s="23">
        <v>1</v>
      </c>
      <c r="C92" s="23">
        <v>0</v>
      </c>
      <c r="D92" s="23">
        <v>0.1450307334064761</v>
      </c>
      <c r="E92" s="23">
        <v>0.85496926659352401</v>
      </c>
      <c r="F92" s="23">
        <v>-13.464252774318835</v>
      </c>
      <c r="G92" s="23">
        <v>12</v>
      </c>
      <c r="H92" s="23">
        <v>5</v>
      </c>
      <c r="I92" s="23">
        <v>1</v>
      </c>
      <c r="J92" s="23">
        <v>41</v>
      </c>
      <c r="K92" s="23">
        <v>6</v>
      </c>
      <c r="L92" s="23">
        <v>6</v>
      </c>
      <c r="M92" s="23">
        <v>3</v>
      </c>
      <c r="N92" s="23">
        <v>1</v>
      </c>
    </row>
    <row r="93" spans="2:14" x14ac:dyDescent="0.55000000000000004">
      <c r="B93" s="11">
        <v>0</v>
      </c>
      <c r="C93" s="11">
        <v>0</v>
      </c>
      <c r="D93" s="11">
        <v>0.94745408575938728</v>
      </c>
      <c r="E93" s="11">
        <v>5.2545914240612723E-2</v>
      </c>
      <c r="F93" s="11">
        <v>-11.54583711663201</v>
      </c>
      <c r="G93" s="11">
        <v>3</v>
      </c>
      <c r="H93" s="11">
        <v>4</v>
      </c>
      <c r="I93" s="11">
        <v>2</v>
      </c>
      <c r="J93" s="11">
        <v>25</v>
      </c>
      <c r="K93" s="11">
        <v>5</v>
      </c>
      <c r="L93" s="11">
        <v>4</v>
      </c>
      <c r="M93" s="11">
        <v>1</v>
      </c>
      <c r="N93" s="11">
        <v>1</v>
      </c>
    </row>
    <row r="94" spans="2:14" x14ac:dyDescent="0.55000000000000004">
      <c r="B94" s="11">
        <v>0</v>
      </c>
      <c r="C94" s="11">
        <v>0</v>
      </c>
      <c r="D94" s="11">
        <v>0.88542306064728959</v>
      </c>
      <c r="E94" s="11">
        <v>0.11457693935271034</v>
      </c>
      <c r="F94" s="11">
        <v>-11.265652909246732</v>
      </c>
      <c r="G94" s="11">
        <v>0</v>
      </c>
      <c r="H94" s="11">
        <v>5</v>
      </c>
      <c r="I94" s="11">
        <v>2</v>
      </c>
      <c r="J94" s="11">
        <v>21</v>
      </c>
      <c r="K94" s="11">
        <v>5</v>
      </c>
      <c r="L94" s="11">
        <v>5</v>
      </c>
      <c r="M94" s="11">
        <v>4</v>
      </c>
      <c r="N94" s="11">
        <v>1</v>
      </c>
    </row>
    <row r="95" spans="2:14" x14ac:dyDescent="0.55000000000000004">
      <c r="B95" s="11">
        <v>1</v>
      </c>
      <c r="C95" s="11">
        <v>1</v>
      </c>
      <c r="D95" s="11">
        <v>0.30851282076007536</v>
      </c>
      <c r="E95" s="11">
        <v>0.69148717923992464</v>
      </c>
      <c r="F95" s="11">
        <v>-19.08449271593971</v>
      </c>
      <c r="G95" s="11">
        <v>11</v>
      </c>
      <c r="H95" s="11">
        <v>6</v>
      </c>
      <c r="I95" s="11">
        <v>3</v>
      </c>
      <c r="J95" s="11">
        <v>48</v>
      </c>
      <c r="K95" s="11">
        <v>5</v>
      </c>
      <c r="L95" s="11">
        <v>6</v>
      </c>
      <c r="M95" s="11">
        <v>3</v>
      </c>
      <c r="N95" s="11">
        <v>2</v>
      </c>
    </row>
    <row r="96" spans="2:14" x14ac:dyDescent="0.55000000000000004">
      <c r="B96" s="11">
        <v>1</v>
      </c>
      <c r="C96" s="11">
        <v>1</v>
      </c>
      <c r="D96" s="11">
        <v>3.2231520241082591E-2</v>
      </c>
      <c r="E96" s="11">
        <v>0.96776847975891744</v>
      </c>
      <c r="F96" s="11">
        <v>-15.14375052121383</v>
      </c>
      <c r="G96" s="11">
        <v>9</v>
      </c>
      <c r="H96" s="11">
        <v>5</v>
      </c>
      <c r="I96" s="11">
        <v>2</v>
      </c>
      <c r="J96" s="11">
        <v>40</v>
      </c>
      <c r="K96" s="11">
        <v>6</v>
      </c>
      <c r="L96" s="11">
        <v>6</v>
      </c>
      <c r="M96" s="11">
        <v>4</v>
      </c>
      <c r="N96" s="11">
        <v>2</v>
      </c>
    </row>
    <row r="97" spans="2:14" x14ac:dyDescent="0.55000000000000004">
      <c r="B97" s="23">
        <v>0</v>
      </c>
      <c r="C97" s="23">
        <v>1</v>
      </c>
      <c r="D97" s="23">
        <v>0.71108029219353741</v>
      </c>
      <c r="E97" s="23">
        <v>0.28891970780646259</v>
      </c>
      <c r="F97" s="23">
        <v>-12.869037610935878</v>
      </c>
      <c r="G97" s="23">
        <v>10</v>
      </c>
      <c r="H97" s="23">
        <v>4</v>
      </c>
      <c r="I97" s="23">
        <v>1</v>
      </c>
      <c r="J97" s="23">
        <v>40</v>
      </c>
      <c r="K97" s="23">
        <v>5</v>
      </c>
      <c r="L97" s="23">
        <v>5</v>
      </c>
      <c r="M97" s="23">
        <v>3</v>
      </c>
      <c r="N97" s="23">
        <v>1</v>
      </c>
    </row>
    <row r="98" spans="2:14" x14ac:dyDescent="0.55000000000000004">
      <c r="B98" s="11">
        <v>1</v>
      </c>
      <c r="C98" s="11">
        <v>1</v>
      </c>
      <c r="D98" s="11">
        <v>0.18213789959398916</v>
      </c>
      <c r="E98" s="11">
        <v>0.81786210040601093</v>
      </c>
      <c r="F98" s="11">
        <v>-16.314219502456535</v>
      </c>
      <c r="G98" s="11">
        <v>13</v>
      </c>
      <c r="H98" s="11">
        <v>6</v>
      </c>
      <c r="I98" s="11">
        <v>2</v>
      </c>
      <c r="J98" s="11">
        <v>42</v>
      </c>
      <c r="K98" s="11">
        <v>6</v>
      </c>
      <c r="L98" s="11">
        <v>6</v>
      </c>
      <c r="M98" s="11">
        <v>1</v>
      </c>
      <c r="N98" s="11">
        <v>1</v>
      </c>
    </row>
    <row r="99" spans="2:14" x14ac:dyDescent="0.55000000000000004">
      <c r="B99" s="11">
        <v>1</v>
      </c>
      <c r="C99" s="11">
        <v>1</v>
      </c>
      <c r="D99" s="11">
        <v>9.1089322111897394E-2</v>
      </c>
      <c r="E99" s="11">
        <v>0.90891067788810265</v>
      </c>
      <c r="F99" s="11">
        <v>-21.562808604262763</v>
      </c>
      <c r="G99" s="11">
        <v>0</v>
      </c>
      <c r="H99" s="11">
        <v>6</v>
      </c>
      <c r="I99" s="11">
        <v>8</v>
      </c>
      <c r="J99" s="11">
        <v>33</v>
      </c>
      <c r="K99" s="11">
        <v>6</v>
      </c>
      <c r="L99" s="11">
        <v>3</v>
      </c>
      <c r="M99" s="11">
        <v>3</v>
      </c>
      <c r="N99" s="11">
        <v>2</v>
      </c>
    </row>
    <row r="100" spans="2:14" x14ac:dyDescent="0.55000000000000004">
      <c r="B100" s="11">
        <v>1</v>
      </c>
      <c r="C100" s="11">
        <v>1</v>
      </c>
      <c r="D100" s="11">
        <v>0.33088662915123307</v>
      </c>
      <c r="E100" s="11">
        <v>0.66911337084876699</v>
      </c>
      <c r="F100" s="11">
        <v>-12.750869914896082</v>
      </c>
      <c r="G100" s="11">
        <v>6</v>
      </c>
      <c r="H100" s="11">
        <v>4</v>
      </c>
      <c r="I100" s="11">
        <v>1</v>
      </c>
      <c r="J100" s="11">
        <v>31</v>
      </c>
      <c r="K100" s="11">
        <v>8</v>
      </c>
      <c r="L100" s="11">
        <v>5</v>
      </c>
      <c r="M100" s="11">
        <v>1</v>
      </c>
      <c r="N100" s="11">
        <v>1</v>
      </c>
    </row>
    <row r="101" spans="2:14" x14ac:dyDescent="0.55000000000000004">
      <c r="B101" s="11">
        <v>0</v>
      </c>
      <c r="C101" s="11">
        <v>0</v>
      </c>
      <c r="D101" s="11">
        <v>0.99701968597583879</v>
      </c>
      <c r="E101" s="11">
        <v>2.9803140241611301E-3</v>
      </c>
      <c r="F101" s="11">
        <v>-12.209203698876784</v>
      </c>
      <c r="G101" s="11">
        <v>2</v>
      </c>
      <c r="H101" s="11">
        <v>3</v>
      </c>
      <c r="I101" s="11">
        <v>2</v>
      </c>
      <c r="J101" s="11">
        <v>26</v>
      </c>
      <c r="K101" s="11">
        <v>4</v>
      </c>
      <c r="L101" s="11">
        <v>5</v>
      </c>
      <c r="M101" s="11">
        <v>2</v>
      </c>
      <c r="N101" s="11">
        <v>1</v>
      </c>
    </row>
    <row r="102" spans="2:14" x14ac:dyDescent="0.55000000000000004">
      <c r="B102" s="11">
        <v>1</v>
      </c>
      <c r="C102" s="11">
        <v>1</v>
      </c>
      <c r="D102" s="11">
        <v>0.44971571036618779</v>
      </c>
      <c r="E102" s="11">
        <v>0.55028428963381226</v>
      </c>
      <c r="F102" s="11">
        <v>-14.733787119794052</v>
      </c>
      <c r="G102" s="11">
        <v>0</v>
      </c>
      <c r="H102" s="11">
        <v>4</v>
      </c>
      <c r="I102" s="11">
        <v>3</v>
      </c>
      <c r="J102" s="11">
        <v>22</v>
      </c>
      <c r="K102" s="11">
        <v>8</v>
      </c>
      <c r="L102" s="11">
        <v>6</v>
      </c>
      <c r="M102" s="11">
        <v>2</v>
      </c>
      <c r="N102" s="11">
        <v>2</v>
      </c>
    </row>
    <row r="103" spans="2:14" x14ac:dyDescent="0.55000000000000004">
      <c r="B103" s="23">
        <v>1</v>
      </c>
      <c r="C103" s="23">
        <v>0</v>
      </c>
      <c r="D103" s="23">
        <v>0.23439753421461143</v>
      </c>
      <c r="E103" s="23">
        <v>0.76560246578538849</v>
      </c>
      <c r="F103" s="23">
        <v>-14.216594632224485</v>
      </c>
      <c r="G103" s="23">
        <v>13</v>
      </c>
      <c r="H103" s="23">
        <v>5</v>
      </c>
      <c r="I103" s="23">
        <v>1</v>
      </c>
      <c r="J103" s="23">
        <v>52</v>
      </c>
      <c r="K103" s="23">
        <v>5</v>
      </c>
      <c r="L103" s="23">
        <v>5</v>
      </c>
      <c r="M103" s="23">
        <v>1</v>
      </c>
      <c r="N103" s="23">
        <v>1</v>
      </c>
    </row>
    <row r="104" spans="2:14" x14ac:dyDescent="0.55000000000000004">
      <c r="B104" s="11">
        <v>0</v>
      </c>
      <c r="C104" s="11">
        <v>0</v>
      </c>
      <c r="D104" s="11">
        <v>0.84660365980518149</v>
      </c>
      <c r="E104" s="11">
        <v>0.15339634019481865</v>
      </c>
      <c r="F104" s="11">
        <v>-10.370910030238536</v>
      </c>
      <c r="G104" s="11">
        <v>0</v>
      </c>
      <c r="H104" s="11">
        <v>5</v>
      </c>
      <c r="I104" s="11">
        <v>1</v>
      </c>
      <c r="J104" s="11">
        <v>26</v>
      </c>
      <c r="K104" s="11">
        <v>5</v>
      </c>
      <c r="L104" s="11">
        <v>5</v>
      </c>
      <c r="M104" s="11">
        <v>1</v>
      </c>
      <c r="N104" s="11">
        <v>1</v>
      </c>
    </row>
    <row r="105" spans="2:14" x14ac:dyDescent="0.55000000000000004">
      <c r="B105" s="11">
        <v>0</v>
      </c>
      <c r="C105" s="11">
        <v>0</v>
      </c>
      <c r="D105" s="11">
        <v>0.99013378343828273</v>
      </c>
      <c r="E105" s="11">
        <v>9.8662165617173451E-3</v>
      </c>
      <c r="F105" s="11">
        <v>-13.220242052644487</v>
      </c>
      <c r="G105" s="11">
        <v>0</v>
      </c>
      <c r="H105" s="11">
        <v>1</v>
      </c>
      <c r="I105" s="11">
        <v>2</v>
      </c>
      <c r="J105" s="11">
        <v>21</v>
      </c>
      <c r="K105" s="11">
        <v>5</v>
      </c>
      <c r="L105" s="11">
        <v>5</v>
      </c>
      <c r="M105" s="11">
        <v>2</v>
      </c>
      <c r="N105" s="11">
        <v>1</v>
      </c>
    </row>
    <row r="106" spans="2:14" x14ac:dyDescent="0.55000000000000004">
      <c r="B106" s="11">
        <v>0</v>
      </c>
      <c r="C106" s="11">
        <v>0</v>
      </c>
      <c r="D106" s="11">
        <v>0.98659563109544457</v>
      </c>
      <c r="E106" s="11">
        <v>1.3404368904555305E-2</v>
      </c>
      <c r="F106" s="11">
        <v>-12.866609368430376</v>
      </c>
      <c r="G106" s="11">
        <v>0</v>
      </c>
      <c r="H106" s="11">
        <v>3</v>
      </c>
      <c r="I106" s="11">
        <v>1</v>
      </c>
      <c r="J106" s="11">
        <v>21</v>
      </c>
      <c r="K106" s="11">
        <v>6</v>
      </c>
      <c r="L106" s="11">
        <v>7</v>
      </c>
      <c r="M106" s="11">
        <v>1</v>
      </c>
      <c r="N106" s="11">
        <v>1</v>
      </c>
    </row>
    <row r="107" spans="2:14" x14ac:dyDescent="0.55000000000000004">
      <c r="B107" s="11">
        <v>0</v>
      </c>
      <c r="C107" s="11">
        <v>0</v>
      </c>
      <c r="D107" s="11">
        <v>0.65326742084687628</v>
      </c>
      <c r="E107" s="11">
        <v>0.34673257915312383</v>
      </c>
      <c r="F107" s="11">
        <v>-12.533512465045195</v>
      </c>
      <c r="G107" s="11">
        <v>8</v>
      </c>
      <c r="H107" s="11">
        <v>5</v>
      </c>
      <c r="I107" s="11">
        <v>1</v>
      </c>
      <c r="J107" s="11">
        <v>42</v>
      </c>
      <c r="K107" s="11">
        <v>5</v>
      </c>
      <c r="L107" s="11">
        <v>5</v>
      </c>
      <c r="M107" s="11">
        <v>1</v>
      </c>
      <c r="N107" s="11">
        <v>1</v>
      </c>
    </row>
    <row r="108" spans="2:14" x14ac:dyDescent="0.55000000000000004">
      <c r="B108" s="11">
        <v>0</v>
      </c>
      <c r="C108" s="11">
        <v>0</v>
      </c>
      <c r="D108" s="11">
        <v>0.56373596344109167</v>
      </c>
      <c r="E108" s="11">
        <v>0.43626403655890822</v>
      </c>
      <c r="F108" s="11">
        <v>-14.324853544568214</v>
      </c>
      <c r="G108" s="11">
        <v>10</v>
      </c>
      <c r="H108" s="11">
        <v>5</v>
      </c>
      <c r="I108" s="11">
        <v>1</v>
      </c>
      <c r="J108" s="11">
        <v>29</v>
      </c>
      <c r="K108" s="11">
        <v>5</v>
      </c>
      <c r="L108" s="11">
        <v>1</v>
      </c>
      <c r="M108" s="11">
        <v>1</v>
      </c>
      <c r="N108" s="11">
        <v>1</v>
      </c>
    </row>
    <row r="109" spans="2:14" x14ac:dyDescent="0.55000000000000004">
      <c r="B109" s="11">
        <v>0</v>
      </c>
      <c r="C109" s="11">
        <v>0</v>
      </c>
      <c r="D109" s="11">
        <v>0.75072583559537953</v>
      </c>
      <c r="E109" s="11">
        <v>0.24927416440462052</v>
      </c>
      <c r="F109" s="11">
        <v>-11.111330601747047</v>
      </c>
      <c r="G109" s="11">
        <v>3</v>
      </c>
      <c r="H109" s="11">
        <v>4</v>
      </c>
      <c r="I109" s="11">
        <v>1</v>
      </c>
      <c r="J109" s="11">
        <v>32</v>
      </c>
      <c r="K109" s="11">
        <v>5</v>
      </c>
      <c r="L109" s="11">
        <v>5</v>
      </c>
      <c r="M109" s="11">
        <v>1</v>
      </c>
      <c r="N109" s="11">
        <v>1</v>
      </c>
    </row>
    <row r="110" spans="2:14" x14ac:dyDescent="0.55000000000000004">
      <c r="B110" s="11">
        <v>0</v>
      </c>
      <c r="C110" s="11">
        <v>0</v>
      </c>
      <c r="D110" s="11">
        <v>0.62663401609260838</v>
      </c>
      <c r="E110" s="11">
        <v>0.37336598390739162</v>
      </c>
      <c r="F110" s="11">
        <v>-15.318933911766823</v>
      </c>
      <c r="G110" s="11">
        <v>12</v>
      </c>
      <c r="H110" s="11">
        <v>4</v>
      </c>
      <c r="I110" s="11">
        <v>1</v>
      </c>
      <c r="J110" s="11">
        <v>62</v>
      </c>
      <c r="K110" s="11">
        <v>5</v>
      </c>
      <c r="L110" s="11">
        <v>6</v>
      </c>
      <c r="M110" s="11">
        <v>2</v>
      </c>
      <c r="N110" s="11">
        <v>1</v>
      </c>
    </row>
    <row r="111" spans="2:14" x14ac:dyDescent="0.55000000000000004">
      <c r="B111" s="11">
        <v>0</v>
      </c>
      <c r="C111" s="11">
        <v>0</v>
      </c>
      <c r="D111" s="11">
        <v>0.99800112509386185</v>
      </c>
      <c r="E111" s="11">
        <v>1.9988749061381067E-3</v>
      </c>
      <c r="F111" s="11">
        <v>-12.184666878081481</v>
      </c>
      <c r="G111" s="11">
        <v>1</v>
      </c>
      <c r="H111" s="11">
        <v>3</v>
      </c>
      <c r="I111" s="11">
        <v>2</v>
      </c>
      <c r="J111" s="11">
        <v>22</v>
      </c>
      <c r="K111" s="11">
        <v>4</v>
      </c>
      <c r="L111" s="11">
        <v>5</v>
      </c>
      <c r="M111" s="11">
        <v>2</v>
      </c>
      <c r="N111" s="11">
        <v>2</v>
      </c>
    </row>
    <row r="112" spans="2:14" x14ac:dyDescent="0.55000000000000004">
      <c r="B112" s="11">
        <v>0</v>
      </c>
      <c r="C112" s="11">
        <v>0</v>
      </c>
      <c r="D112" s="11">
        <v>0.74489910714864549</v>
      </c>
      <c r="E112" s="11">
        <v>0.25510089285135445</v>
      </c>
      <c r="F112" s="11">
        <v>-17.59487082325764</v>
      </c>
      <c r="G112" s="11">
        <v>5</v>
      </c>
      <c r="H112" s="11">
        <v>1</v>
      </c>
      <c r="I112" s="11">
        <v>2</v>
      </c>
      <c r="J112" s="11">
        <v>69</v>
      </c>
      <c r="K112" s="11">
        <v>6</v>
      </c>
      <c r="L112" s="11">
        <v>6</v>
      </c>
      <c r="M112" s="11">
        <v>1</v>
      </c>
      <c r="N112" s="11">
        <v>1</v>
      </c>
    </row>
    <row r="113" spans="2:14" x14ac:dyDescent="0.55000000000000004">
      <c r="B113" s="11">
        <v>0</v>
      </c>
      <c r="C113" s="11">
        <v>0</v>
      </c>
      <c r="D113" s="11">
        <v>0.69243454486683154</v>
      </c>
      <c r="E113" s="11">
        <v>0.30756545513316835</v>
      </c>
      <c r="F113" s="11">
        <v>-11.806621147484528</v>
      </c>
      <c r="G113" s="11">
        <v>6</v>
      </c>
      <c r="H113" s="11">
        <v>5</v>
      </c>
      <c r="I113" s="11">
        <v>1</v>
      </c>
      <c r="J113" s="11">
        <v>24</v>
      </c>
      <c r="K113" s="11">
        <v>5</v>
      </c>
      <c r="L113" s="11">
        <v>5</v>
      </c>
      <c r="M113" s="11">
        <v>4</v>
      </c>
      <c r="N113" s="11">
        <v>1</v>
      </c>
    </row>
    <row r="114" spans="2:14" x14ac:dyDescent="0.55000000000000004">
      <c r="B114" s="11">
        <v>0</v>
      </c>
      <c r="C114" s="11">
        <v>0</v>
      </c>
      <c r="D114" s="11">
        <v>0.98516696331130926</v>
      </c>
      <c r="E114" s="11">
        <v>1.4833036688690862E-2</v>
      </c>
      <c r="F114" s="11">
        <v>-9.9543667753531135</v>
      </c>
      <c r="G114" s="11">
        <v>1</v>
      </c>
      <c r="H114" s="11">
        <v>4</v>
      </c>
      <c r="I114" s="11">
        <v>1</v>
      </c>
      <c r="J114" s="11">
        <v>23</v>
      </c>
      <c r="K114" s="11">
        <v>4</v>
      </c>
      <c r="L114" s="11">
        <v>5</v>
      </c>
      <c r="M114" s="11">
        <v>3</v>
      </c>
      <c r="N114" s="11">
        <v>1</v>
      </c>
    </row>
    <row r="115" spans="2:14" x14ac:dyDescent="0.55000000000000004">
      <c r="B115" s="11">
        <v>0</v>
      </c>
      <c r="C115" s="11">
        <v>0</v>
      </c>
      <c r="D115" s="11">
        <v>0.75986742547557129</v>
      </c>
      <c r="E115" s="11">
        <v>0.24013257452442871</v>
      </c>
      <c r="F115" s="11">
        <v>-12.019186806052073</v>
      </c>
      <c r="G115" s="11">
        <v>4</v>
      </c>
      <c r="H115" s="11">
        <v>4</v>
      </c>
      <c r="I115" s="11">
        <v>1</v>
      </c>
      <c r="J115" s="11">
        <v>30</v>
      </c>
      <c r="K115" s="11">
        <v>6</v>
      </c>
      <c r="L115" s="11">
        <v>6</v>
      </c>
      <c r="M115" s="11">
        <v>1</v>
      </c>
      <c r="N115" s="11">
        <v>1</v>
      </c>
    </row>
    <row r="116" spans="2:14" x14ac:dyDescent="0.55000000000000004">
      <c r="B116" s="11">
        <v>1</v>
      </c>
      <c r="C116" s="11">
        <v>1</v>
      </c>
      <c r="D116" s="11">
        <v>0.14499075314200907</v>
      </c>
      <c r="E116" s="11">
        <v>0.85500924685799085</v>
      </c>
      <c r="F116" s="11">
        <v>-16.958206315216067</v>
      </c>
      <c r="G116" s="11">
        <v>6</v>
      </c>
      <c r="H116" s="11">
        <v>6</v>
      </c>
      <c r="I116" s="11">
        <v>1</v>
      </c>
      <c r="J116" s="11">
        <v>46</v>
      </c>
      <c r="K116" s="11">
        <v>6</v>
      </c>
      <c r="L116" s="11">
        <v>6</v>
      </c>
      <c r="M116" s="11">
        <v>3</v>
      </c>
      <c r="N116" s="11">
        <v>4</v>
      </c>
    </row>
    <row r="117" spans="2:14" x14ac:dyDescent="0.55000000000000004">
      <c r="B117" s="23">
        <v>1</v>
      </c>
      <c r="C117" s="23">
        <v>0</v>
      </c>
      <c r="D117" s="23">
        <v>0.1743508939898927</v>
      </c>
      <c r="E117" s="23">
        <v>0.82564910601010733</v>
      </c>
      <c r="F117" s="23">
        <v>-15.244547730618658</v>
      </c>
      <c r="G117" s="23">
        <v>6</v>
      </c>
      <c r="H117" s="23">
        <v>4</v>
      </c>
      <c r="I117" s="23">
        <v>3</v>
      </c>
      <c r="J117" s="23">
        <v>39</v>
      </c>
      <c r="K117" s="23">
        <v>7</v>
      </c>
      <c r="L117" s="23">
        <v>5</v>
      </c>
      <c r="M117" s="23">
        <v>3</v>
      </c>
      <c r="N117" s="23">
        <v>2</v>
      </c>
    </row>
    <row r="118" spans="2:14" x14ac:dyDescent="0.55000000000000004">
      <c r="B118" s="23">
        <v>1</v>
      </c>
      <c r="C118" s="23">
        <v>0</v>
      </c>
      <c r="D118" s="23">
        <v>0.10152390627182792</v>
      </c>
      <c r="E118" s="23">
        <v>0.89847609372817205</v>
      </c>
      <c r="F118" s="23">
        <v>-16.353260625364893</v>
      </c>
      <c r="G118" s="23">
        <v>7</v>
      </c>
      <c r="H118" s="23">
        <v>5</v>
      </c>
      <c r="I118" s="23">
        <v>1</v>
      </c>
      <c r="J118" s="23">
        <v>60</v>
      </c>
      <c r="K118" s="23">
        <v>8</v>
      </c>
      <c r="L118" s="23">
        <v>7</v>
      </c>
      <c r="M118" s="23">
        <v>3</v>
      </c>
      <c r="N118" s="23">
        <v>1</v>
      </c>
    </row>
    <row r="119" spans="2:14" x14ac:dyDescent="0.55000000000000004">
      <c r="B119" s="23">
        <v>1</v>
      </c>
      <c r="C119" s="23">
        <v>0</v>
      </c>
      <c r="D119" s="23">
        <v>0.25479366692414679</v>
      </c>
      <c r="E119" s="23">
        <v>0.74520633307585316</v>
      </c>
      <c r="F119" s="23">
        <v>-13.941525691064193</v>
      </c>
      <c r="G119" s="23">
        <v>9</v>
      </c>
      <c r="H119" s="23">
        <v>4</v>
      </c>
      <c r="I119" s="23">
        <v>2</v>
      </c>
      <c r="J119" s="23">
        <v>40</v>
      </c>
      <c r="K119" s="23">
        <v>5</v>
      </c>
      <c r="L119" s="23">
        <v>5</v>
      </c>
      <c r="M119" s="23">
        <v>4</v>
      </c>
      <c r="N119" s="23">
        <v>1</v>
      </c>
    </row>
    <row r="120" spans="2:14" x14ac:dyDescent="0.55000000000000004">
      <c r="B120" s="23" t="s">
        <v>233</v>
      </c>
      <c r="C120" s="23">
        <v>1</v>
      </c>
      <c r="D120" s="23">
        <v>0</v>
      </c>
      <c r="E120" s="23">
        <v>0</v>
      </c>
      <c r="F120" s="23">
        <v>0</v>
      </c>
      <c r="G120" s="23">
        <v>14</v>
      </c>
      <c r="H120" s="23">
        <v>5</v>
      </c>
      <c r="I120" s="23">
        <v>2</v>
      </c>
      <c r="J120" s="23">
        <v>46</v>
      </c>
      <c r="K120" s="23">
        <v>5</v>
      </c>
      <c r="L120" s="23">
        <v>6</v>
      </c>
      <c r="M120" s="23">
        <v>3</v>
      </c>
      <c r="N120" s="23">
        <v>2</v>
      </c>
    </row>
    <row r="121" spans="2:14" x14ac:dyDescent="0.55000000000000004">
      <c r="B121" s="11">
        <v>1</v>
      </c>
      <c r="C121" s="11">
        <v>1</v>
      </c>
      <c r="D121" s="11">
        <v>7.9062740702126932E-2</v>
      </c>
      <c r="E121" s="11">
        <v>0.92093725929787307</v>
      </c>
      <c r="F121" s="11">
        <v>-16.58910159989432</v>
      </c>
      <c r="G121" s="11">
        <v>10</v>
      </c>
      <c r="H121" s="11">
        <v>6</v>
      </c>
      <c r="I121" s="11">
        <v>4</v>
      </c>
      <c r="J121" s="11">
        <v>38</v>
      </c>
      <c r="K121" s="11">
        <v>5</v>
      </c>
      <c r="L121" s="11">
        <v>6</v>
      </c>
      <c r="M121" s="11">
        <v>3</v>
      </c>
      <c r="N121" s="11">
        <v>1</v>
      </c>
    </row>
    <row r="122" spans="2:14" x14ac:dyDescent="0.55000000000000004">
      <c r="B122" s="11">
        <v>0</v>
      </c>
      <c r="C122" s="11">
        <v>0</v>
      </c>
      <c r="D122" s="11">
        <v>0.99197723898819279</v>
      </c>
      <c r="E122" s="11">
        <v>8.0227610118071124E-3</v>
      </c>
      <c r="F122" s="11">
        <v>-12.39209733043792</v>
      </c>
      <c r="G122" s="11">
        <v>3</v>
      </c>
      <c r="H122" s="11">
        <v>3</v>
      </c>
      <c r="I122" s="11">
        <v>1</v>
      </c>
      <c r="J122" s="11">
        <v>30</v>
      </c>
      <c r="K122" s="11">
        <v>4</v>
      </c>
      <c r="L122" s="11">
        <v>6</v>
      </c>
      <c r="M122" s="11">
        <v>1</v>
      </c>
      <c r="N122" s="11">
        <v>1</v>
      </c>
    </row>
    <row r="123" spans="2:14" x14ac:dyDescent="0.55000000000000004">
      <c r="B123" s="11">
        <v>0</v>
      </c>
      <c r="C123" s="11">
        <v>0</v>
      </c>
      <c r="D123" s="11">
        <v>0.73499200609962756</v>
      </c>
      <c r="E123" s="11">
        <v>0.26500799390037239</v>
      </c>
      <c r="F123" s="11">
        <v>-12.568027888299591</v>
      </c>
      <c r="G123" s="11">
        <v>5</v>
      </c>
      <c r="H123" s="11">
        <v>5</v>
      </c>
      <c r="I123" s="11">
        <v>1</v>
      </c>
      <c r="J123" s="11">
        <v>42</v>
      </c>
      <c r="K123" s="11">
        <v>5</v>
      </c>
      <c r="L123" s="11">
        <v>6</v>
      </c>
      <c r="M123" s="11">
        <v>3</v>
      </c>
      <c r="N123" s="11">
        <v>1</v>
      </c>
    </row>
    <row r="124" spans="2:14" x14ac:dyDescent="0.55000000000000004">
      <c r="B124" s="11">
        <v>0</v>
      </c>
      <c r="C124" s="11">
        <v>0</v>
      </c>
      <c r="D124" s="11">
        <v>0.9979267283939034</v>
      </c>
      <c r="E124" s="11">
        <v>2.0732716060966093E-3</v>
      </c>
      <c r="F124" s="11">
        <v>-13.124380460035702</v>
      </c>
      <c r="G124" s="11">
        <v>4</v>
      </c>
      <c r="H124" s="11">
        <v>3</v>
      </c>
      <c r="I124" s="11">
        <v>1</v>
      </c>
      <c r="J124" s="11">
        <v>26</v>
      </c>
      <c r="K124" s="11">
        <v>4</v>
      </c>
      <c r="L124" s="11">
        <v>4</v>
      </c>
      <c r="M124" s="11">
        <v>2</v>
      </c>
      <c r="N124" s="11">
        <v>1</v>
      </c>
    </row>
    <row r="125" spans="2:14" x14ac:dyDescent="0.55000000000000004">
      <c r="B125" s="11">
        <v>0</v>
      </c>
      <c r="C125" s="11">
        <v>0</v>
      </c>
      <c r="D125" s="11">
        <v>0.52637597553213211</v>
      </c>
      <c r="E125" s="11">
        <v>0.47362402446786778</v>
      </c>
      <c r="F125" s="11">
        <v>-12.339694292006515</v>
      </c>
      <c r="G125" s="11">
        <v>2</v>
      </c>
      <c r="H125" s="11">
        <v>5</v>
      </c>
      <c r="I125" s="11">
        <v>1</v>
      </c>
      <c r="J125" s="11">
        <v>29</v>
      </c>
      <c r="K125" s="11">
        <v>6</v>
      </c>
      <c r="L125" s="11">
        <v>5</v>
      </c>
      <c r="M125" s="11">
        <v>3</v>
      </c>
      <c r="N125" s="11">
        <v>2</v>
      </c>
    </row>
    <row r="126" spans="2:14" x14ac:dyDescent="0.55000000000000004">
      <c r="B126" s="11">
        <v>0</v>
      </c>
      <c r="C126" s="11">
        <v>0</v>
      </c>
      <c r="D126" s="11">
        <v>0.89862777494539936</v>
      </c>
      <c r="E126" s="11">
        <v>0.1013722250546006</v>
      </c>
      <c r="F126" s="11">
        <v>-14.381121330377612</v>
      </c>
      <c r="G126" s="11">
        <v>2</v>
      </c>
      <c r="H126" s="11">
        <v>5</v>
      </c>
      <c r="I126" s="11">
        <v>3</v>
      </c>
      <c r="J126" s="11">
        <v>25</v>
      </c>
      <c r="K126" s="11">
        <v>5</v>
      </c>
      <c r="L126" s="11">
        <v>5</v>
      </c>
      <c r="M126" s="11">
        <v>5</v>
      </c>
      <c r="N126" s="11">
        <v>1</v>
      </c>
    </row>
    <row r="127" spans="2:14" x14ac:dyDescent="0.55000000000000004">
      <c r="B127" s="11">
        <v>0</v>
      </c>
      <c r="C127" s="11">
        <v>0</v>
      </c>
      <c r="D127" s="11">
        <v>0.9728761277535678</v>
      </c>
      <c r="E127" s="11">
        <v>2.712387224643218E-2</v>
      </c>
      <c r="F127" s="11">
        <v>-10.362919400729973</v>
      </c>
      <c r="G127" s="11">
        <v>0</v>
      </c>
      <c r="H127" s="11">
        <v>3</v>
      </c>
      <c r="I127" s="11">
        <v>1</v>
      </c>
      <c r="J127" s="11">
        <v>25</v>
      </c>
      <c r="K127" s="11">
        <v>5</v>
      </c>
      <c r="L127" s="11">
        <v>5</v>
      </c>
      <c r="M127" s="11">
        <v>1</v>
      </c>
      <c r="N127" s="11">
        <v>1</v>
      </c>
    </row>
    <row r="128" spans="2:14" x14ac:dyDescent="0.55000000000000004">
      <c r="B128" s="11">
        <v>1</v>
      </c>
      <c r="C128" s="11">
        <v>1</v>
      </c>
      <c r="D128" s="11">
        <v>1.1078073679436608E-2</v>
      </c>
      <c r="E128" s="11">
        <v>0.98892192632056342</v>
      </c>
      <c r="F128" s="11">
        <v>-15.676047691788032</v>
      </c>
      <c r="G128" s="11">
        <v>8</v>
      </c>
      <c r="H128" s="11">
        <v>6</v>
      </c>
      <c r="I128" s="11">
        <v>2</v>
      </c>
      <c r="J128" s="11">
        <v>36</v>
      </c>
      <c r="K128" s="11">
        <v>7</v>
      </c>
      <c r="L128" s="11">
        <v>6</v>
      </c>
      <c r="M128" s="11">
        <v>3</v>
      </c>
      <c r="N128" s="11">
        <v>2</v>
      </c>
    </row>
    <row r="129" spans="2:14" x14ac:dyDescent="0.55000000000000004">
      <c r="B129" s="11">
        <v>1</v>
      </c>
      <c r="C129" s="11">
        <v>1</v>
      </c>
      <c r="D129" s="11">
        <v>0.25491899441382626</v>
      </c>
      <c r="E129" s="11">
        <v>0.74508100558617374</v>
      </c>
      <c r="F129" s="11">
        <v>-17.133797824526589</v>
      </c>
      <c r="G129" s="11">
        <v>9</v>
      </c>
      <c r="H129" s="11">
        <v>4</v>
      </c>
      <c r="I129" s="11">
        <v>5</v>
      </c>
      <c r="J129" s="11">
        <v>50</v>
      </c>
      <c r="K129" s="11">
        <v>5</v>
      </c>
      <c r="L129" s="11">
        <v>6</v>
      </c>
      <c r="M129" s="11">
        <v>2</v>
      </c>
      <c r="N129" s="11">
        <v>1</v>
      </c>
    </row>
    <row r="130" spans="2:14" x14ac:dyDescent="0.55000000000000004">
      <c r="B130" s="11">
        <v>0</v>
      </c>
      <c r="C130" s="11">
        <v>0</v>
      </c>
      <c r="D130" s="11">
        <v>0.9924444781626901</v>
      </c>
      <c r="E130" s="11">
        <v>7.5555218373098065E-3</v>
      </c>
      <c r="F130" s="11">
        <v>-10.847003820696912</v>
      </c>
      <c r="G130" s="11">
        <v>1</v>
      </c>
      <c r="H130" s="11">
        <v>4</v>
      </c>
      <c r="I130" s="11">
        <v>2</v>
      </c>
      <c r="J130" s="11">
        <v>23</v>
      </c>
      <c r="K130" s="11">
        <v>4</v>
      </c>
      <c r="L130" s="11">
        <v>5</v>
      </c>
      <c r="M130" s="11">
        <v>2</v>
      </c>
      <c r="N130" s="11">
        <v>1</v>
      </c>
    </row>
    <row r="131" spans="2:14" x14ac:dyDescent="0.55000000000000004">
      <c r="B131" s="11">
        <v>1</v>
      </c>
      <c r="C131" s="11">
        <v>1</v>
      </c>
      <c r="D131" s="11">
        <v>0.17228149488932099</v>
      </c>
      <c r="E131" s="11">
        <v>0.82771850511067913</v>
      </c>
      <c r="F131" s="11">
        <v>-14.61476580049821</v>
      </c>
      <c r="G131" s="11">
        <v>0</v>
      </c>
      <c r="H131" s="11">
        <v>6</v>
      </c>
      <c r="I131" s="11">
        <v>2</v>
      </c>
      <c r="J131" s="11">
        <v>21</v>
      </c>
      <c r="K131" s="11">
        <v>7</v>
      </c>
      <c r="L131" s="11">
        <v>6</v>
      </c>
      <c r="M131" s="11">
        <v>4</v>
      </c>
      <c r="N131" s="11">
        <v>1</v>
      </c>
    </row>
    <row r="132" spans="2:14" x14ac:dyDescent="0.55000000000000004">
      <c r="B132" s="11">
        <v>1</v>
      </c>
      <c r="C132" s="11">
        <v>1</v>
      </c>
      <c r="D132" s="11">
        <v>6.2229918256954508E-2</v>
      </c>
      <c r="E132" s="11">
        <v>0.93777008174304544</v>
      </c>
      <c r="F132" s="11">
        <v>-16.451317720873778</v>
      </c>
      <c r="G132" s="11">
        <v>7</v>
      </c>
      <c r="H132" s="11">
        <v>5</v>
      </c>
      <c r="I132" s="11">
        <v>2</v>
      </c>
      <c r="J132" s="11">
        <v>51</v>
      </c>
      <c r="K132" s="11">
        <v>8</v>
      </c>
      <c r="L132" s="11">
        <v>6</v>
      </c>
      <c r="M132" s="11">
        <v>2</v>
      </c>
      <c r="N132" s="11">
        <v>2</v>
      </c>
    </row>
    <row r="133" spans="2:14" x14ac:dyDescent="0.55000000000000004">
      <c r="B133" s="11">
        <v>1</v>
      </c>
      <c r="C133" s="11">
        <v>1</v>
      </c>
      <c r="D133" s="11">
        <v>2.8498986901997661E-2</v>
      </c>
      <c r="E133" s="11">
        <v>0.9715010130980023</v>
      </c>
      <c r="F133" s="11">
        <v>-13.885143892979539</v>
      </c>
      <c r="G133" s="11">
        <v>1</v>
      </c>
      <c r="H133" s="11">
        <v>5</v>
      </c>
      <c r="I133" s="11">
        <v>3</v>
      </c>
      <c r="J133" s="11">
        <v>52</v>
      </c>
      <c r="K133" s="11">
        <v>7</v>
      </c>
      <c r="L133" s="11">
        <v>6</v>
      </c>
      <c r="M133" s="11">
        <v>3</v>
      </c>
      <c r="N133" s="11">
        <v>1</v>
      </c>
    </row>
    <row r="134" spans="2:14" x14ac:dyDescent="0.55000000000000004">
      <c r="B134" s="11">
        <v>0</v>
      </c>
      <c r="C134" s="11">
        <v>0</v>
      </c>
      <c r="D134" s="11">
        <v>0.98483555186854255</v>
      </c>
      <c r="E134" s="11">
        <v>1.5164448131457455E-2</v>
      </c>
      <c r="F134" s="11">
        <v>-16.321147358648027</v>
      </c>
      <c r="G134" s="11">
        <v>3</v>
      </c>
      <c r="H134" s="11">
        <v>3</v>
      </c>
      <c r="I134" s="11">
        <v>3</v>
      </c>
      <c r="J134" s="11">
        <v>39</v>
      </c>
      <c r="K134" s="11">
        <v>4</v>
      </c>
      <c r="L134" s="11">
        <v>4</v>
      </c>
      <c r="M134" s="11">
        <v>3</v>
      </c>
      <c r="N134" s="11">
        <v>2</v>
      </c>
    </row>
    <row r="135" spans="2:14" x14ac:dyDescent="0.55000000000000004">
      <c r="B135" s="11">
        <v>0</v>
      </c>
      <c r="C135" s="11">
        <v>0</v>
      </c>
      <c r="D135" s="11">
        <v>0.76694652470680413</v>
      </c>
      <c r="E135" s="11">
        <v>0.23305347529319581</v>
      </c>
      <c r="F135" s="11">
        <v>-15.502969821312838</v>
      </c>
      <c r="G135" s="11">
        <v>9</v>
      </c>
      <c r="H135" s="11">
        <v>4</v>
      </c>
      <c r="I135" s="11">
        <v>1</v>
      </c>
      <c r="J135" s="11">
        <v>38</v>
      </c>
      <c r="K135" s="11">
        <v>3</v>
      </c>
      <c r="L135" s="11">
        <v>6</v>
      </c>
      <c r="M135" s="11">
        <v>3</v>
      </c>
      <c r="N135" s="11">
        <v>1</v>
      </c>
    </row>
    <row r="136" spans="2:14" x14ac:dyDescent="0.55000000000000004">
      <c r="B136" s="23">
        <v>0</v>
      </c>
      <c r="C136" s="23">
        <v>1</v>
      </c>
      <c r="D136" s="23">
        <v>0.98642628801474719</v>
      </c>
      <c r="E136" s="23">
        <v>1.3573711985252679E-2</v>
      </c>
      <c r="F136" s="23">
        <v>-11.806781723804342</v>
      </c>
      <c r="G136" s="23">
        <v>3</v>
      </c>
      <c r="H136" s="23">
        <v>4</v>
      </c>
      <c r="I136" s="23">
        <v>1</v>
      </c>
      <c r="J136" s="23">
        <v>26</v>
      </c>
      <c r="K136" s="23">
        <v>4</v>
      </c>
      <c r="L136" s="23">
        <v>4</v>
      </c>
      <c r="M136" s="23">
        <v>3</v>
      </c>
      <c r="N136" s="23">
        <v>1</v>
      </c>
    </row>
    <row r="137" spans="2:14" x14ac:dyDescent="0.55000000000000004">
      <c r="B137" s="11">
        <v>1</v>
      </c>
      <c r="C137" s="11">
        <v>1</v>
      </c>
      <c r="D137" s="11">
        <v>0.40138737549189263</v>
      </c>
      <c r="E137" s="11">
        <v>0.59861262450810726</v>
      </c>
      <c r="F137" s="11">
        <v>-13.616511157645579</v>
      </c>
      <c r="G137" s="11">
        <v>6</v>
      </c>
      <c r="H137" s="11">
        <v>5</v>
      </c>
      <c r="I137" s="11">
        <v>2</v>
      </c>
      <c r="J137" s="11">
        <v>50</v>
      </c>
      <c r="K137" s="11">
        <v>6</v>
      </c>
      <c r="L137" s="11">
        <v>5</v>
      </c>
      <c r="M137" s="11">
        <v>3</v>
      </c>
      <c r="N137" s="11">
        <v>1</v>
      </c>
    </row>
    <row r="138" spans="2:14" x14ac:dyDescent="0.55000000000000004">
      <c r="B138" s="11">
        <v>0</v>
      </c>
      <c r="C138" s="11">
        <v>0</v>
      </c>
      <c r="D138" s="11">
        <v>0.98989576980681993</v>
      </c>
      <c r="E138" s="11">
        <v>1.0104230193180137E-2</v>
      </c>
      <c r="F138" s="11">
        <v>-9.6522940589817807</v>
      </c>
      <c r="G138" s="11">
        <v>1</v>
      </c>
      <c r="H138" s="11">
        <v>4</v>
      </c>
      <c r="I138" s="11">
        <v>2</v>
      </c>
      <c r="J138" s="11">
        <v>22</v>
      </c>
      <c r="K138" s="11">
        <v>4</v>
      </c>
      <c r="L138" s="11">
        <v>5</v>
      </c>
      <c r="M138" s="11">
        <v>3</v>
      </c>
      <c r="N138" s="11">
        <v>1</v>
      </c>
    </row>
    <row r="139" spans="2:14" x14ac:dyDescent="0.55000000000000004">
      <c r="B139" s="11">
        <v>0</v>
      </c>
      <c r="C139" s="11">
        <v>0</v>
      </c>
      <c r="D139" s="11">
        <v>0.86048110046147663</v>
      </c>
      <c r="E139" s="11">
        <v>0.13951889953852337</v>
      </c>
      <c r="F139" s="11">
        <v>-12.030623828900726</v>
      </c>
      <c r="G139" s="11">
        <v>0</v>
      </c>
      <c r="H139" s="11">
        <v>5</v>
      </c>
      <c r="I139" s="11">
        <v>3</v>
      </c>
      <c r="J139" s="11">
        <v>23</v>
      </c>
      <c r="K139" s="11">
        <v>5</v>
      </c>
      <c r="L139" s="11">
        <v>5</v>
      </c>
      <c r="M139" s="11">
        <v>2</v>
      </c>
      <c r="N139" s="11">
        <v>1</v>
      </c>
    </row>
    <row r="140" spans="2:14" x14ac:dyDescent="0.55000000000000004">
      <c r="B140" s="11">
        <v>0</v>
      </c>
      <c r="C140" s="11">
        <v>0</v>
      </c>
      <c r="D140" s="11">
        <v>0.89570697356511453</v>
      </c>
      <c r="E140" s="11">
        <v>0.10429302643488551</v>
      </c>
      <c r="F140" s="11">
        <v>-10.895088377487744</v>
      </c>
      <c r="G140" s="11">
        <v>2</v>
      </c>
      <c r="H140" s="11">
        <v>5</v>
      </c>
      <c r="I140" s="11">
        <v>2</v>
      </c>
      <c r="J140" s="11">
        <v>23</v>
      </c>
      <c r="K140" s="11">
        <v>5</v>
      </c>
      <c r="L140" s="11">
        <v>5</v>
      </c>
      <c r="M140" s="11">
        <v>3</v>
      </c>
      <c r="N140" s="11">
        <v>1</v>
      </c>
    </row>
    <row r="141" spans="2:14" x14ac:dyDescent="0.55000000000000004">
      <c r="B141" s="11">
        <v>1</v>
      </c>
      <c r="C141" s="11">
        <v>1</v>
      </c>
      <c r="D141" s="11">
        <v>9.5317072783175957E-2</v>
      </c>
      <c r="E141" s="11">
        <v>0.90468292721682397</v>
      </c>
      <c r="F141" s="11">
        <v>-16.052393847217168</v>
      </c>
      <c r="G141" s="11">
        <v>0</v>
      </c>
      <c r="H141" s="11">
        <v>6</v>
      </c>
      <c r="I141" s="11">
        <v>2</v>
      </c>
      <c r="J141" s="11">
        <v>31</v>
      </c>
      <c r="K141" s="11">
        <v>5</v>
      </c>
      <c r="L141" s="11">
        <v>6</v>
      </c>
      <c r="M141" s="11">
        <v>4</v>
      </c>
      <c r="N141" s="11">
        <v>3</v>
      </c>
    </row>
    <row r="142" spans="2:14" x14ac:dyDescent="0.55000000000000004">
      <c r="B142" s="11">
        <v>0</v>
      </c>
      <c r="C142" s="11">
        <v>0</v>
      </c>
      <c r="D142" s="11">
        <v>0.97827687112610084</v>
      </c>
      <c r="E142" s="11">
        <v>2.1723128873899104E-2</v>
      </c>
      <c r="F142" s="11">
        <v>-10.589567688397063</v>
      </c>
      <c r="G142" s="11">
        <v>4</v>
      </c>
      <c r="H142" s="11">
        <v>4</v>
      </c>
      <c r="I142" s="11">
        <v>2</v>
      </c>
      <c r="J142" s="11">
        <v>22</v>
      </c>
      <c r="K142" s="11">
        <v>4</v>
      </c>
      <c r="L142" s="11">
        <v>5</v>
      </c>
      <c r="M142" s="11">
        <v>3</v>
      </c>
      <c r="N142" s="11">
        <v>1</v>
      </c>
    </row>
    <row r="143" spans="2:14" x14ac:dyDescent="0.55000000000000004">
      <c r="B143" s="23">
        <v>0</v>
      </c>
      <c r="C143" s="23">
        <v>1</v>
      </c>
      <c r="D143" s="23">
        <v>0.90528459845101616</v>
      </c>
      <c r="E143" s="23">
        <v>9.4715401548983877E-2</v>
      </c>
      <c r="F143" s="23">
        <v>-11.377340692696295</v>
      </c>
      <c r="G143" s="23">
        <v>4</v>
      </c>
      <c r="H143" s="23">
        <v>4</v>
      </c>
      <c r="I143" s="23">
        <v>2</v>
      </c>
      <c r="J143" s="23">
        <v>30</v>
      </c>
      <c r="K143" s="23">
        <v>5</v>
      </c>
      <c r="L143" s="23">
        <v>5</v>
      </c>
      <c r="M143" s="23">
        <v>1</v>
      </c>
      <c r="N143" s="23">
        <v>1</v>
      </c>
    </row>
    <row r="144" spans="2:14" x14ac:dyDescent="0.55000000000000004">
      <c r="B144" s="23" t="s">
        <v>233</v>
      </c>
      <c r="C144" s="23">
        <v>0</v>
      </c>
      <c r="D144" s="23">
        <v>0</v>
      </c>
      <c r="E144" s="23">
        <v>0</v>
      </c>
      <c r="F144" s="23">
        <v>0</v>
      </c>
      <c r="G144" s="23">
        <v>8</v>
      </c>
      <c r="H144" s="23">
        <v>5</v>
      </c>
      <c r="I144" s="23">
        <v>2</v>
      </c>
      <c r="J144" s="23">
        <v>68</v>
      </c>
      <c r="K144" s="23">
        <v>4</v>
      </c>
      <c r="L144" s="23">
        <v>6</v>
      </c>
      <c r="M144" s="23">
        <v>1</v>
      </c>
      <c r="N144" s="23">
        <v>1</v>
      </c>
    </row>
    <row r="145" spans="2:14" x14ac:dyDescent="0.55000000000000004">
      <c r="B145" s="23">
        <v>1</v>
      </c>
      <c r="C145" s="23">
        <v>0</v>
      </c>
      <c r="D145" s="23">
        <v>0.22847705741468144</v>
      </c>
      <c r="E145" s="23">
        <v>0.77152294258531851</v>
      </c>
      <c r="F145" s="23">
        <v>-14.256461803655734</v>
      </c>
      <c r="G145" s="23">
        <v>2</v>
      </c>
      <c r="H145" s="23">
        <v>5</v>
      </c>
      <c r="I145" s="23">
        <v>4</v>
      </c>
      <c r="J145" s="23">
        <v>24</v>
      </c>
      <c r="K145" s="23">
        <v>6</v>
      </c>
      <c r="L145" s="23">
        <v>5</v>
      </c>
      <c r="M145" s="23">
        <v>4</v>
      </c>
      <c r="N145" s="23">
        <v>1</v>
      </c>
    </row>
    <row r="146" spans="2:14" x14ac:dyDescent="0.55000000000000004">
      <c r="B146" s="11">
        <v>0</v>
      </c>
      <c r="C146" s="11">
        <v>0</v>
      </c>
      <c r="D146" s="11">
        <v>0.95625761802397802</v>
      </c>
      <c r="E146" s="11">
        <v>4.3742381976021934E-2</v>
      </c>
      <c r="F146" s="11">
        <v>-14.530221706891759</v>
      </c>
      <c r="G146" s="11">
        <v>5</v>
      </c>
      <c r="H146" s="11">
        <v>3</v>
      </c>
      <c r="I146" s="11">
        <v>3</v>
      </c>
      <c r="J146" s="11">
        <v>57</v>
      </c>
      <c r="K146" s="11">
        <v>5</v>
      </c>
      <c r="L146" s="11">
        <v>5</v>
      </c>
      <c r="M146" s="11">
        <v>1</v>
      </c>
      <c r="N146" s="11">
        <v>1</v>
      </c>
    </row>
    <row r="147" spans="2:14" x14ac:dyDescent="0.55000000000000004">
      <c r="B147" s="11">
        <v>0</v>
      </c>
      <c r="C147" s="11">
        <v>0</v>
      </c>
      <c r="D147" s="11">
        <v>0.99587231863253833</v>
      </c>
      <c r="E147" s="11">
        <v>4.1276813674616091E-3</v>
      </c>
      <c r="F147" s="11">
        <v>-14.652388473046534</v>
      </c>
      <c r="G147" s="11">
        <v>1</v>
      </c>
      <c r="H147" s="11">
        <v>3</v>
      </c>
      <c r="I147" s="11">
        <v>1</v>
      </c>
      <c r="J147" s="11">
        <v>27</v>
      </c>
      <c r="K147" s="11">
        <v>4</v>
      </c>
      <c r="L147" s="11">
        <v>8</v>
      </c>
      <c r="M147" s="11">
        <v>1</v>
      </c>
      <c r="N147" s="11">
        <v>1</v>
      </c>
    </row>
    <row r="148" spans="2:14" x14ac:dyDescent="0.55000000000000004">
      <c r="B148" s="11">
        <v>0</v>
      </c>
      <c r="C148" s="11">
        <v>0</v>
      </c>
      <c r="D148" s="11">
        <v>0.96922291749481204</v>
      </c>
      <c r="E148" s="11">
        <v>3.0777082505187889E-2</v>
      </c>
      <c r="F148" s="11">
        <v>-12.607783710714784</v>
      </c>
      <c r="G148" s="11">
        <v>4</v>
      </c>
      <c r="H148" s="11">
        <v>4</v>
      </c>
      <c r="I148" s="11">
        <v>1</v>
      </c>
      <c r="J148" s="11">
        <v>34</v>
      </c>
      <c r="K148" s="11">
        <v>4</v>
      </c>
      <c r="L148" s="11">
        <v>6</v>
      </c>
      <c r="M148" s="11">
        <v>2</v>
      </c>
      <c r="N148" s="11">
        <v>1</v>
      </c>
    </row>
    <row r="149" spans="2:14" x14ac:dyDescent="0.55000000000000004">
      <c r="B149" s="11">
        <v>0</v>
      </c>
      <c r="C149" s="11">
        <v>0</v>
      </c>
      <c r="D149" s="11">
        <v>0.84520322777099433</v>
      </c>
      <c r="E149" s="11">
        <v>0.15479677222900576</v>
      </c>
      <c r="F149" s="11">
        <v>-11.296340577945395</v>
      </c>
      <c r="G149" s="11">
        <v>2</v>
      </c>
      <c r="H149" s="11">
        <v>4</v>
      </c>
      <c r="I149" s="11">
        <v>1</v>
      </c>
      <c r="J149" s="11">
        <v>27</v>
      </c>
      <c r="K149" s="11">
        <v>6</v>
      </c>
      <c r="L149" s="11">
        <v>6</v>
      </c>
      <c r="M149" s="11">
        <v>1</v>
      </c>
      <c r="N149" s="11">
        <v>1</v>
      </c>
    </row>
    <row r="150" spans="2:14" x14ac:dyDescent="0.55000000000000004">
      <c r="B150" s="11">
        <v>0</v>
      </c>
      <c r="C150" s="11">
        <v>0</v>
      </c>
      <c r="D150" s="11">
        <v>0.98530614367496294</v>
      </c>
      <c r="E150" s="11">
        <v>1.4693856325036914E-2</v>
      </c>
      <c r="F150" s="11">
        <v>-10.63050728452647</v>
      </c>
      <c r="G150" s="11">
        <v>1</v>
      </c>
      <c r="H150" s="11">
        <v>3</v>
      </c>
      <c r="I150" s="11">
        <v>1</v>
      </c>
      <c r="J150" s="11">
        <v>28</v>
      </c>
      <c r="K150" s="11">
        <v>5</v>
      </c>
      <c r="L150" s="11">
        <v>5</v>
      </c>
      <c r="M150" s="11">
        <v>1</v>
      </c>
      <c r="N150" s="11">
        <v>1</v>
      </c>
    </row>
    <row r="151" spans="2:14" x14ac:dyDescent="0.55000000000000004">
      <c r="B151" s="11">
        <v>0</v>
      </c>
      <c r="C151" s="11">
        <v>0</v>
      </c>
      <c r="D151" s="11">
        <v>0.87145653836222736</v>
      </c>
      <c r="E151" s="11">
        <v>0.12854346163777264</v>
      </c>
      <c r="F151" s="11">
        <v>-12.727202347077098</v>
      </c>
      <c r="G151" s="11">
        <v>1</v>
      </c>
      <c r="H151" s="11">
        <v>4</v>
      </c>
      <c r="I151" s="11">
        <v>2</v>
      </c>
      <c r="J151" s="11">
        <v>42</v>
      </c>
      <c r="K151" s="11">
        <v>5</v>
      </c>
      <c r="L151" s="11">
        <v>5</v>
      </c>
      <c r="M151" s="11">
        <v>3</v>
      </c>
      <c r="N151" s="11">
        <v>2</v>
      </c>
    </row>
    <row r="152" spans="2:14" x14ac:dyDescent="0.55000000000000004">
      <c r="B152" s="23">
        <v>1</v>
      </c>
      <c r="C152" s="23">
        <v>0</v>
      </c>
      <c r="D152" s="23">
        <v>7.2122814416211128E-2</v>
      </c>
      <c r="E152" s="23">
        <v>0.92787718558378884</v>
      </c>
      <c r="F152" s="23">
        <v>-14.600324997699813</v>
      </c>
      <c r="G152" s="23">
        <v>10</v>
      </c>
      <c r="H152" s="23">
        <v>4</v>
      </c>
      <c r="I152" s="23">
        <v>1</v>
      </c>
      <c r="J152" s="23">
        <v>54</v>
      </c>
      <c r="K152" s="23">
        <v>7</v>
      </c>
      <c r="L152" s="23">
        <v>6</v>
      </c>
      <c r="M152" s="23">
        <v>1</v>
      </c>
      <c r="N152" s="23">
        <v>1</v>
      </c>
    </row>
    <row r="153" spans="2:14" x14ac:dyDescent="0.55000000000000004">
      <c r="B153" s="11">
        <v>0</v>
      </c>
      <c r="C153" s="11">
        <v>0</v>
      </c>
      <c r="D153" s="11">
        <v>0.96599458066348853</v>
      </c>
      <c r="E153" s="11">
        <v>3.400541933651155E-2</v>
      </c>
      <c r="F153" s="11">
        <v>-16.224145306401738</v>
      </c>
      <c r="G153" s="11">
        <v>10</v>
      </c>
      <c r="H153" s="11">
        <v>3</v>
      </c>
      <c r="I153" s="11">
        <v>2</v>
      </c>
      <c r="J153" s="11">
        <v>56</v>
      </c>
      <c r="K153" s="11">
        <v>4</v>
      </c>
      <c r="L153" s="11">
        <v>5</v>
      </c>
      <c r="M153" s="11">
        <v>2</v>
      </c>
      <c r="N153" s="11">
        <v>1</v>
      </c>
    </row>
    <row r="154" spans="2:14" x14ac:dyDescent="0.55000000000000004">
      <c r="B154" s="11">
        <v>0</v>
      </c>
      <c r="C154" s="11">
        <v>0</v>
      </c>
      <c r="D154" s="11">
        <v>0.99018879696104267</v>
      </c>
      <c r="E154" s="11">
        <v>9.8112030389572828E-3</v>
      </c>
      <c r="F154" s="11">
        <v>-12.298749243404043</v>
      </c>
      <c r="G154" s="11">
        <v>0</v>
      </c>
      <c r="H154" s="11">
        <v>3</v>
      </c>
      <c r="I154" s="11">
        <v>1</v>
      </c>
      <c r="J154" s="11">
        <v>21</v>
      </c>
      <c r="K154" s="11">
        <v>6</v>
      </c>
      <c r="L154" s="11">
        <v>5</v>
      </c>
      <c r="M154" s="11">
        <v>2</v>
      </c>
      <c r="N154" s="11">
        <v>2</v>
      </c>
    </row>
    <row r="155" spans="2:14" x14ac:dyDescent="0.55000000000000004">
      <c r="B155" s="11">
        <v>0</v>
      </c>
      <c r="C155" s="11">
        <v>0</v>
      </c>
      <c r="D155" s="11">
        <v>0.99403288650336097</v>
      </c>
      <c r="E155" s="11">
        <v>5.9671134966389934E-3</v>
      </c>
      <c r="F155" s="11">
        <v>-16.473624623411173</v>
      </c>
      <c r="G155" s="11">
        <v>2</v>
      </c>
      <c r="H155" s="11">
        <v>4</v>
      </c>
      <c r="I155" s="11">
        <v>6</v>
      </c>
      <c r="J155" s="11">
        <v>25</v>
      </c>
      <c r="K155" s="11">
        <v>4</v>
      </c>
      <c r="L155" s="11">
        <v>4</v>
      </c>
      <c r="M155" s="11">
        <v>2</v>
      </c>
      <c r="N155" s="11">
        <v>2</v>
      </c>
    </row>
    <row r="156" spans="2:14" x14ac:dyDescent="0.55000000000000004">
      <c r="B156" s="11">
        <v>1</v>
      </c>
      <c r="C156" s="11">
        <v>1</v>
      </c>
      <c r="D156" s="11">
        <v>4.5276446462424597E-2</v>
      </c>
      <c r="E156" s="11">
        <v>0.95472355353757532</v>
      </c>
      <c r="F156" s="11">
        <v>-14.680038025019876</v>
      </c>
      <c r="G156" s="11">
        <v>7</v>
      </c>
      <c r="H156" s="11">
        <v>5</v>
      </c>
      <c r="I156" s="11">
        <v>4</v>
      </c>
      <c r="J156" s="11">
        <v>43</v>
      </c>
      <c r="K156" s="11">
        <v>5</v>
      </c>
      <c r="L156" s="11">
        <v>6</v>
      </c>
      <c r="M156" s="11">
        <v>3</v>
      </c>
      <c r="N156" s="11">
        <v>1</v>
      </c>
    </row>
    <row r="157" spans="2:14" x14ac:dyDescent="0.55000000000000004">
      <c r="B157" s="11">
        <v>0</v>
      </c>
      <c r="C157" s="11">
        <v>0</v>
      </c>
      <c r="D157" s="11">
        <v>0.79770649922609305</v>
      </c>
      <c r="E157" s="11">
        <v>0.20229350077390706</v>
      </c>
      <c r="F157" s="11">
        <v>-14.098640290638878</v>
      </c>
      <c r="G157" s="11">
        <v>2</v>
      </c>
      <c r="H157" s="11">
        <v>4</v>
      </c>
      <c r="I157" s="11">
        <v>3</v>
      </c>
      <c r="J157" s="11">
        <v>24</v>
      </c>
      <c r="K157" s="11">
        <v>6</v>
      </c>
      <c r="L157" s="11">
        <v>4</v>
      </c>
      <c r="M157" s="11">
        <v>3</v>
      </c>
      <c r="N157" s="11">
        <v>2</v>
      </c>
    </row>
    <row r="158" spans="2:14" x14ac:dyDescent="0.55000000000000004">
      <c r="B158" s="11">
        <v>0</v>
      </c>
      <c r="C158" s="11">
        <v>0</v>
      </c>
      <c r="D158" s="11">
        <v>0.98728879693004212</v>
      </c>
      <c r="E158" s="11">
        <v>1.2711203069957766E-2</v>
      </c>
      <c r="F158" s="11">
        <v>-15.40740934656322</v>
      </c>
      <c r="G158" s="11">
        <v>0</v>
      </c>
      <c r="H158" s="11">
        <v>3</v>
      </c>
      <c r="I158" s="11">
        <v>1</v>
      </c>
      <c r="J158" s="11">
        <v>25</v>
      </c>
      <c r="K158" s="11">
        <v>3</v>
      </c>
      <c r="L158" s="11">
        <v>1</v>
      </c>
      <c r="M158" s="11">
        <v>1</v>
      </c>
      <c r="N158" s="11">
        <v>1</v>
      </c>
    </row>
    <row r="159" spans="2:14" x14ac:dyDescent="0.55000000000000004">
      <c r="B159" s="11">
        <v>0</v>
      </c>
      <c r="C159" s="11">
        <v>0</v>
      </c>
      <c r="D159" s="11">
        <v>0.56318356173318052</v>
      </c>
      <c r="E159" s="11">
        <v>0.43681643826681948</v>
      </c>
      <c r="F159" s="11">
        <v>-15.330745196896437</v>
      </c>
      <c r="G159" s="11">
        <v>2</v>
      </c>
      <c r="H159" s="11">
        <v>5</v>
      </c>
      <c r="I159" s="11">
        <v>3</v>
      </c>
      <c r="J159" s="11">
        <v>28</v>
      </c>
      <c r="K159" s="11">
        <v>5</v>
      </c>
      <c r="L159" s="11">
        <v>4</v>
      </c>
      <c r="M159" s="11">
        <v>4</v>
      </c>
      <c r="N159" s="11">
        <v>2</v>
      </c>
    </row>
    <row r="160" spans="2:14" x14ac:dyDescent="0.55000000000000004">
      <c r="B160" s="11">
        <v>0</v>
      </c>
      <c r="C160" s="11">
        <v>0</v>
      </c>
      <c r="D160" s="11">
        <v>0.99078849696200322</v>
      </c>
      <c r="E160" s="11">
        <v>9.2115030379967388E-3</v>
      </c>
      <c r="F160" s="11">
        <v>-15.432819911707202</v>
      </c>
      <c r="G160" s="11">
        <v>2</v>
      </c>
      <c r="H160" s="11">
        <v>1</v>
      </c>
      <c r="I160" s="11">
        <v>1</v>
      </c>
      <c r="J160" s="11">
        <v>21</v>
      </c>
      <c r="K160" s="11">
        <v>4</v>
      </c>
      <c r="L160" s="11">
        <v>1</v>
      </c>
      <c r="M160" s="11">
        <v>1</v>
      </c>
      <c r="N160" s="11">
        <v>1</v>
      </c>
    </row>
    <row r="161" spans="2:14" x14ac:dyDescent="0.55000000000000004">
      <c r="B161" s="11">
        <v>1</v>
      </c>
      <c r="C161" s="11">
        <v>1</v>
      </c>
      <c r="D161" s="11">
        <v>3.2804099329551882E-2</v>
      </c>
      <c r="E161" s="11">
        <v>0.96719590067044814</v>
      </c>
      <c r="F161" s="11">
        <v>-12.637106215854603</v>
      </c>
      <c r="G161" s="11">
        <v>7</v>
      </c>
      <c r="H161" s="11">
        <v>5</v>
      </c>
      <c r="I161" s="11">
        <v>1</v>
      </c>
      <c r="J161" s="11">
        <v>41</v>
      </c>
      <c r="K161" s="11">
        <v>8</v>
      </c>
      <c r="L161" s="11">
        <v>6</v>
      </c>
      <c r="M161" s="11">
        <v>3</v>
      </c>
      <c r="N161" s="11">
        <v>1</v>
      </c>
    </row>
    <row r="162" spans="2:14" x14ac:dyDescent="0.55000000000000004">
      <c r="B162" s="11">
        <v>1</v>
      </c>
      <c r="C162" s="11">
        <v>1</v>
      </c>
      <c r="D162" s="11">
        <v>0.12505211220088705</v>
      </c>
      <c r="E162" s="11">
        <v>0.87494788779911303</v>
      </c>
      <c r="F162" s="11">
        <v>-15.178084098272041</v>
      </c>
      <c r="G162" s="11">
        <v>4</v>
      </c>
      <c r="H162" s="11">
        <v>4</v>
      </c>
      <c r="I162" s="11">
        <v>1</v>
      </c>
      <c r="J162" s="11">
        <v>36</v>
      </c>
      <c r="K162" s="11">
        <v>8</v>
      </c>
      <c r="L162" s="11">
        <v>1</v>
      </c>
      <c r="M162" s="11">
        <v>1</v>
      </c>
      <c r="N162" s="11">
        <v>1</v>
      </c>
    </row>
    <row r="163" spans="2:14" x14ac:dyDescent="0.55000000000000004">
      <c r="B163" s="11">
        <v>1</v>
      </c>
      <c r="C163" s="11">
        <v>1</v>
      </c>
      <c r="D163" s="11">
        <v>4.8872743896766206E-2</v>
      </c>
      <c r="E163" s="11">
        <v>0.95112725610323379</v>
      </c>
      <c r="F163" s="11">
        <v>-18.842792957828625</v>
      </c>
      <c r="G163" s="11">
        <v>11</v>
      </c>
      <c r="H163" s="11">
        <v>4</v>
      </c>
      <c r="I163" s="11">
        <v>5</v>
      </c>
      <c r="J163" s="11">
        <v>51</v>
      </c>
      <c r="K163" s="11">
        <v>7</v>
      </c>
      <c r="L163" s="11">
        <v>5</v>
      </c>
      <c r="M163" s="11">
        <v>3</v>
      </c>
      <c r="N163" s="11">
        <v>2</v>
      </c>
    </row>
    <row r="164" spans="2:14" x14ac:dyDescent="0.55000000000000004">
      <c r="B164" s="11">
        <v>0</v>
      </c>
      <c r="C164" s="11">
        <v>0</v>
      </c>
      <c r="D164" s="11">
        <v>0.99538268107232264</v>
      </c>
      <c r="E164" s="11">
        <v>4.617318927677346E-3</v>
      </c>
      <c r="F164" s="11">
        <v>-16.312552127962736</v>
      </c>
      <c r="G164" s="11">
        <v>1</v>
      </c>
      <c r="H164" s="11">
        <v>3</v>
      </c>
      <c r="I164" s="11">
        <v>2</v>
      </c>
      <c r="J164" s="11">
        <v>26</v>
      </c>
      <c r="K164" s="11">
        <v>5</v>
      </c>
      <c r="L164" s="11">
        <v>3</v>
      </c>
      <c r="M164" s="11">
        <v>2</v>
      </c>
      <c r="N164" s="11">
        <v>2</v>
      </c>
    </row>
    <row r="165" spans="2:14" x14ac:dyDescent="0.55000000000000004">
      <c r="B165" s="11">
        <v>1</v>
      </c>
      <c r="C165" s="11">
        <v>1</v>
      </c>
      <c r="D165" s="11">
        <v>0.21407762652232221</v>
      </c>
      <c r="E165" s="11">
        <v>0.78592237347767768</v>
      </c>
      <c r="F165" s="11">
        <v>-20.980529890877257</v>
      </c>
      <c r="G165" s="11">
        <v>11</v>
      </c>
      <c r="H165" s="11">
        <v>7</v>
      </c>
      <c r="I165" s="11">
        <v>2</v>
      </c>
      <c r="J165" s="11">
        <v>40</v>
      </c>
      <c r="K165" s="11">
        <v>6</v>
      </c>
      <c r="L165" s="11">
        <v>1</v>
      </c>
      <c r="M165" s="11">
        <v>1</v>
      </c>
      <c r="N165" s="11">
        <v>1</v>
      </c>
    </row>
    <row r="166" spans="2:14" x14ac:dyDescent="0.55000000000000004">
      <c r="B166" s="23">
        <v>0</v>
      </c>
      <c r="C166" s="23">
        <v>1</v>
      </c>
      <c r="D166" s="23">
        <v>0.77018366173940866</v>
      </c>
      <c r="E166" s="23">
        <v>0.22981633826059134</v>
      </c>
      <c r="F166" s="23">
        <v>-12.966337611194009</v>
      </c>
      <c r="G166" s="23">
        <v>3</v>
      </c>
      <c r="H166" s="23">
        <v>4</v>
      </c>
      <c r="I166" s="23">
        <v>2</v>
      </c>
      <c r="J166" s="23">
        <v>27</v>
      </c>
      <c r="K166" s="23">
        <v>6</v>
      </c>
      <c r="L166" s="23">
        <v>5</v>
      </c>
      <c r="M166" s="23">
        <v>3</v>
      </c>
      <c r="N166" s="23">
        <v>2</v>
      </c>
    </row>
    <row r="167" spans="2:14" x14ac:dyDescent="0.55000000000000004">
      <c r="B167" s="11">
        <v>1</v>
      </c>
      <c r="C167" s="11">
        <v>1</v>
      </c>
      <c r="D167" s="11">
        <v>3.356348286442809E-3</v>
      </c>
      <c r="E167" s="11">
        <v>0.99664365171355707</v>
      </c>
      <c r="F167" s="11">
        <v>-22.307242187364057</v>
      </c>
      <c r="G167" s="11">
        <v>9</v>
      </c>
      <c r="H167" s="11">
        <v>6</v>
      </c>
      <c r="I167" s="11">
        <v>3</v>
      </c>
      <c r="J167" s="11">
        <v>54</v>
      </c>
      <c r="K167" s="11">
        <v>7</v>
      </c>
      <c r="L167" s="11">
        <v>8</v>
      </c>
      <c r="M167" s="11">
        <v>2</v>
      </c>
      <c r="N167" s="11">
        <v>3</v>
      </c>
    </row>
    <row r="168" spans="2:14" x14ac:dyDescent="0.55000000000000004">
      <c r="B168" s="11">
        <v>0</v>
      </c>
      <c r="C168" s="11">
        <v>0</v>
      </c>
      <c r="D168" s="11">
        <v>0.99781198871144372</v>
      </c>
      <c r="E168" s="11">
        <v>2.188011288556428E-3</v>
      </c>
      <c r="F168" s="11">
        <v>-9.5258881811784413</v>
      </c>
      <c r="G168" s="11">
        <v>1</v>
      </c>
      <c r="H168" s="11">
        <v>4</v>
      </c>
      <c r="I168" s="11">
        <v>1</v>
      </c>
      <c r="J168" s="11">
        <v>21</v>
      </c>
      <c r="K168" s="11">
        <v>4</v>
      </c>
      <c r="L168" s="11">
        <v>5</v>
      </c>
      <c r="M168" s="11">
        <v>2</v>
      </c>
      <c r="N168" s="11">
        <v>1</v>
      </c>
    </row>
    <row r="169" spans="2:14" x14ac:dyDescent="0.55000000000000004">
      <c r="B169" s="23">
        <v>1</v>
      </c>
      <c r="C169" s="23">
        <v>0</v>
      </c>
      <c r="D169" s="23">
        <v>3.506724421139442E-2</v>
      </c>
      <c r="E169" s="23">
        <v>0.9649327557886056</v>
      </c>
      <c r="F169" s="23">
        <v>-15.816397790157017</v>
      </c>
      <c r="G169" s="23">
        <v>0</v>
      </c>
      <c r="H169" s="23">
        <v>6</v>
      </c>
      <c r="I169" s="23">
        <v>1</v>
      </c>
      <c r="J169" s="23">
        <v>26</v>
      </c>
      <c r="K169" s="23">
        <v>7</v>
      </c>
      <c r="L169" s="23">
        <v>5</v>
      </c>
      <c r="M169" s="23">
        <v>4</v>
      </c>
      <c r="N169" s="23">
        <v>3</v>
      </c>
    </row>
    <row r="170" spans="2:14" x14ac:dyDescent="0.55000000000000004">
      <c r="B170" s="11">
        <v>1</v>
      </c>
      <c r="C170" s="11">
        <v>1</v>
      </c>
      <c r="D170" s="11">
        <v>0.41759782471048346</v>
      </c>
      <c r="E170" s="11">
        <v>0.58240217528951643</v>
      </c>
      <c r="F170" s="11">
        <v>-13.307458786813333</v>
      </c>
      <c r="G170" s="11">
        <v>3</v>
      </c>
      <c r="H170" s="11">
        <v>5</v>
      </c>
      <c r="I170" s="11">
        <v>2</v>
      </c>
      <c r="J170" s="11">
        <v>44</v>
      </c>
      <c r="K170" s="11">
        <v>6</v>
      </c>
      <c r="L170" s="11">
        <v>6</v>
      </c>
      <c r="M170" s="11">
        <v>1</v>
      </c>
      <c r="N170" s="11">
        <v>1</v>
      </c>
    </row>
    <row r="171" spans="2:14" x14ac:dyDescent="0.55000000000000004">
      <c r="B171" s="11">
        <v>0</v>
      </c>
      <c r="C171" s="11">
        <v>0</v>
      </c>
      <c r="D171" s="11">
        <v>0.99962768237378741</v>
      </c>
      <c r="E171" s="11">
        <v>3.7231762621259279E-4</v>
      </c>
      <c r="F171" s="11">
        <v>-13.132514387221287</v>
      </c>
      <c r="G171" s="11">
        <v>1</v>
      </c>
      <c r="H171" s="11">
        <v>3</v>
      </c>
      <c r="I171" s="11">
        <v>1</v>
      </c>
      <c r="J171" s="11">
        <v>22</v>
      </c>
      <c r="K171" s="11">
        <v>3</v>
      </c>
      <c r="L171" s="11">
        <v>4</v>
      </c>
      <c r="M171" s="11">
        <v>2</v>
      </c>
      <c r="N171" s="11">
        <v>1</v>
      </c>
    </row>
    <row r="172" spans="2:14" x14ac:dyDescent="0.55000000000000004">
      <c r="B172" s="23">
        <v>1</v>
      </c>
      <c r="C172" s="23">
        <v>0</v>
      </c>
      <c r="D172" s="23">
        <v>0.49617849627778926</v>
      </c>
      <c r="E172" s="23">
        <v>0.50382150372221068</v>
      </c>
      <c r="F172" s="23">
        <v>-13.53538770358047</v>
      </c>
      <c r="G172" s="23">
        <v>7</v>
      </c>
      <c r="H172" s="23">
        <v>4</v>
      </c>
      <c r="I172" s="23">
        <v>3</v>
      </c>
      <c r="J172" s="23">
        <v>41</v>
      </c>
      <c r="K172" s="23">
        <v>4</v>
      </c>
      <c r="L172" s="23">
        <v>5</v>
      </c>
      <c r="M172" s="23">
        <v>3</v>
      </c>
      <c r="N172" s="23">
        <v>1</v>
      </c>
    </row>
    <row r="173" spans="2:14" x14ac:dyDescent="0.55000000000000004">
      <c r="B173" s="11">
        <v>0</v>
      </c>
      <c r="C173" s="11">
        <v>0</v>
      </c>
      <c r="D173" s="11">
        <v>0.97943825421055808</v>
      </c>
      <c r="E173" s="11">
        <v>2.0561745789441838E-2</v>
      </c>
      <c r="F173" s="11">
        <v>-12.901307419087313</v>
      </c>
      <c r="G173" s="11">
        <v>1</v>
      </c>
      <c r="H173" s="11">
        <v>4</v>
      </c>
      <c r="I173" s="11">
        <v>4</v>
      </c>
      <c r="J173" s="11">
        <v>22</v>
      </c>
      <c r="K173" s="11">
        <v>4</v>
      </c>
      <c r="L173" s="11">
        <v>5</v>
      </c>
      <c r="M173" s="11">
        <v>2</v>
      </c>
      <c r="N173" s="11">
        <v>1</v>
      </c>
    </row>
    <row r="174" spans="2:14" x14ac:dyDescent="0.55000000000000004">
      <c r="B174" s="23">
        <v>0</v>
      </c>
      <c r="C174" s="23">
        <v>1</v>
      </c>
      <c r="D174" s="23">
        <v>0.89843514863274132</v>
      </c>
      <c r="E174" s="23">
        <v>0.10156485136725873</v>
      </c>
      <c r="F174" s="23">
        <v>-12.910021149940986</v>
      </c>
      <c r="G174" s="23">
        <v>7</v>
      </c>
      <c r="H174" s="23">
        <v>4</v>
      </c>
      <c r="I174" s="23">
        <v>1</v>
      </c>
      <c r="J174" s="23">
        <v>29</v>
      </c>
      <c r="K174" s="23">
        <v>5</v>
      </c>
      <c r="L174" s="23">
        <v>4</v>
      </c>
      <c r="M174" s="23">
        <v>2</v>
      </c>
      <c r="N174" s="23">
        <v>1</v>
      </c>
    </row>
    <row r="175" spans="2:14" x14ac:dyDescent="0.55000000000000004">
      <c r="B175" s="23">
        <v>1</v>
      </c>
      <c r="C175" s="23">
        <v>0</v>
      </c>
      <c r="D175" s="23">
        <v>0.40205963352896096</v>
      </c>
      <c r="E175" s="23">
        <v>0.59794036647103899</v>
      </c>
      <c r="F175" s="23">
        <v>-13.755383072289835</v>
      </c>
      <c r="G175" s="23">
        <v>4</v>
      </c>
      <c r="H175" s="23">
        <v>5</v>
      </c>
      <c r="I175" s="23">
        <v>2</v>
      </c>
      <c r="J175" s="23">
        <v>28</v>
      </c>
      <c r="K175" s="23">
        <v>6</v>
      </c>
      <c r="L175" s="23">
        <v>6</v>
      </c>
      <c r="M175" s="23">
        <v>1</v>
      </c>
      <c r="N175" s="23">
        <v>2</v>
      </c>
    </row>
    <row r="176" spans="2:14" x14ac:dyDescent="0.55000000000000004">
      <c r="B176" s="11">
        <v>1</v>
      </c>
      <c r="C176" s="11">
        <v>1</v>
      </c>
      <c r="D176" s="11">
        <v>7.2102115385602591E-3</v>
      </c>
      <c r="E176" s="11">
        <v>0.99278978846143984</v>
      </c>
      <c r="F176" s="11">
        <v>-16.944478980829413</v>
      </c>
      <c r="G176" s="11">
        <v>0</v>
      </c>
      <c r="H176" s="11">
        <v>6</v>
      </c>
      <c r="I176" s="11">
        <v>1</v>
      </c>
      <c r="J176" s="11">
        <v>26</v>
      </c>
      <c r="K176" s="11">
        <v>8</v>
      </c>
      <c r="L176" s="11">
        <v>6</v>
      </c>
      <c r="M176" s="11">
        <v>4</v>
      </c>
      <c r="N176" s="11">
        <v>5</v>
      </c>
    </row>
    <row r="177" spans="2:14" x14ac:dyDescent="0.55000000000000004">
      <c r="B177" s="23">
        <v>1</v>
      </c>
      <c r="C177" s="23">
        <v>0</v>
      </c>
      <c r="D177" s="23">
        <v>6.3947243070817089E-2</v>
      </c>
      <c r="E177" s="23">
        <v>0.93605275692918277</v>
      </c>
      <c r="F177" s="23">
        <v>-14.495565405456519</v>
      </c>
      <c r="G177" s="23">
        <v>5</v>
      </c>
      <c r="H177" s="23">
        <v>6</v>
      </c>
      <c r="I177" s="23">
        <v>1</v>
      </c>
      <c r="J177" s="23">
        <v>47</v>
      </c>
      <c r="K177" s="23">
        <v>6</v>
      </c>
      <c r="L177" s="23">
        <v>6</v>
      </c>
      <c r="M177" s="23">
        <v>1</v>
      </c>
      <c r="N177" s="23">
        <v>1</v>
      </c>
    </row>
    <row r="178" spans="2:14" x14ac:dyDescent="0.55000000000000004">
      <c r="B178" s="23">
        <v>1</v>
      </c>
      <c r="C178" s="23">
        <v>0</v>
      </c>
      <c r="D178" s="23">
        <v>8.8002831337516563E-3</v>
      </c>
      <c r="E178" s="23">
        <v>0.9911997168662483</v>
      </c>
      <c r="F178" s="23">
        <v>-16.953837239406337</v>
      </c>
      <c r="G178" s="23">
        <v>7</v>
      </c>
      <c r="H178" s="23">
        <v>5</v>
      </c>
      <c r="I178" s="23">
        <v>3</v>
      </c>
      <c r="J178" s="23">
        <v>42</v>
      </c>
      <c r="K178" s="23">
        <v>7</v>
      </c>
      <c r="L178" s="23">
        <v>5</v>
      </c>
      <c r="M178" s="23">
        <v>4</v>
      </c>
      <c r="N178" s="23">
        <v>4</v>
      </c>
    </row>
    <row r="179" spans="2:14" x14ac:dyDescent="0.55000000000000004">
      <c r="B179" s="11">
        <v>0</v>
      </c>
      <c r="C179" s="11">
        <v>0</v>
      </c>
      <c r="D179" s="11">
        <v>0.99886521208219381</v>
      </c>
      <c r="E179" s="11">
        <v>1.1347879178061477E-3</v>
      </c>
      <c r="F179" s="11">
        <v>-11.222415407159827</v>
      </c>
      <c r="G179" s="11">
        <v>4</v>
      </c>
      <c r="H179" s="11">
        <v>3</v>
      </c>
      <c r="I179" s="11">
        <v>1</v>
      </c>
      <c r="J179" s="11">
        <v>21</v>
      </c>
      <c r="K179" s="11">
        <v>4</v>
      </c>
      <c r="L179" s="11">
        <v>5</v>
      </c>
      <c r="M179" s="11">
        <v>2</v>
      </c>
      <c r="N179" s="11">
        <v>1</v>
      </c>
    </row>
    <row r="180" spans="2:14" x14ac:dyDescent="0.55000000000000004">
      <c r="B180" s="11">
        <v>0</v>
      </c>
      <c r="C180" s="11">
        <v>0</v>
      </c>
      <c r="D180" s="11">
        <v>0.98972595137367358</v>
      </c>
      <c r="E180" s="11">
        <v>1.0274048626326528E-2</v>
      </c>
      <c r="F180" s="11">
        <v>-9.6319197851152119</v>
      </c>
      <c r="G180" s="11">
        <v>1</v>
      </c>
      <c r="H180" s="11">
        <v>4</v>
      </c>
      <c r="I180" s="11">
        <v>2</v>
      </c>
      <c r="J180" s="11">
        <v>22</v>
      </c>
      <c r="K180" s="11">
        <v>4</v>
      </c>
      <c r="L180" s="11">
        <v>5</v>
      </c>
      <c r="M180" s="11">
        <v>1</v>
      </c>
      <c r="N180" s="11">
        <v>1</v>
      </c>
    </row>
    <row r="181" spans="2:14" x14ac:dyDescent="0.55000000000000004">
      <c r="B181" s="23">
        <v>0</v>
      </c>
      <c r="C181" s="23">
        <v>1</v>
      </c>
      <c r="D181" s="23">
        <v>0.84320959743561641</v>
      </c>
      <c r="E181" s="23">
        <v>0.15679040256438365</v>
      </c>
      <c r="F181" s="23">
        <v>-12.508439487763138</v>
      </c>
      <c r="G181" s="23">
        <v>10</v>
      </c>
      <c r="H181" s="23">
        <v>4</v>
      </c>
      <c r="I181" s="23">
        <v>1</v>
      </c>
      <c r="J181" s="23">
        <v>42</v>
      </c>
      <c r="K181" s="23">
        <v>5</v>
      </c>
      <c r="L181" s="23">
        <v>5</v>
      </c>
      <c r="M181" s="23">
        <v>1</v>
      </c>
      <c r="N181" s="23">
        <v>1</v>
      </c>
    </row>
    <row r="182" spans="2:14" x14ac:dyDescent="0.55000000000000004">
      <c r="B182" s="11">
        <v>1</v>
      </c>
      <c r="C182" s="11">
        <v>1</v>
      </c>
      <c r="D182" s="11">
        <v>0.3856156375268075</v>
      </c>
      <c r="E182" s="11">
        <v>0.61438436247319261</v>
      </c>
      <c r="F182" s="11">
        <v>-19.428427427830062</v>
      </c>
      <c r="G182" s="11">
        <v>0</v>
      </c>
      <c r="H182" s="11">
        <v>7</v>
      </c>
      <c r="I182" s="11">
        <v>3</v>
      </c>
      <c r="J182" s="11">
        <v>25</v>
      </c>
      <c r="K182" s="11">
        <v>7</v>
      </c>
      <c r="L182" s="11">
        <v>5</v>
      </c>
      <c r="M182" s="11">
        <v>5</v>
      </c>
      <c r="N182" s="11">
        <v>1</v>
      </c>
    </row>
    <row r="183" spans="2:14" x14ac:dyDescent="0.55000000000000004">
      <c r="B183" s="11">
        <v>0</v>
      </c>
      <c r="C183" s="11">
        <v>0</v>
      </c>
      <c r="D183" s="11">
        <v>0.9855557298720552</v>
      </c>
      <c r="E183" s="11">
        <v>1.4444270127944891E-2</v>
      </c>
      <c r="F183" s="11">
        <v>-14.57274330109292</v>
      </c>
      <c r="G183" s="11">
        <v>6</v>
      </c>
      <c r="H183" s="11">
        <v>3</v>
      </c>
      <c r="I183" s="11">
        <v>1</v>
      </c>
      <c r="J183" s="11">
        <v>28</v>
      </c>
      <c r="K183" s="11">
        <v>4</v>
      </c>
      <c r="L183" s="11">
        <v>1</v>
      </c>
      <c r="M183" s="11">
        <v>1</v>
      </c>
      <c r="N183" s="11">
        <v>1</v>
      </c>
    </row>
    <row r="184" spans="2:14" x14ac:dyDescent="0.55000000000000004">
      <c r="B184" s="11">
        <v>0</v>
      </c>
      <c r="C184" s="11">
        <v>0</v>
      </c>
      <c r="D184" s="11">
        <v>0.99599118728589864</v>
      </c>
      <c r="E184" s="11">
        <v>4.0088127141013515E-3</v>
      </c>
      <c r="F184" s="11">
        <v>-13.17672549255189</v>
      </c>
      <c r="G184" s="11">
        <v>2</v>
      </c>
      <c r="H184" s="11">
        <v>5</v>
      </c>
      <c r="I184" s="11">
        <v>2</v>
      </c>
      <c r="J184" s="11">
        <v>21</v>
      </c>
      <c r="K184" s="11">
        <v>4</v>
      </c>
      <c r="L184" s="11">
        <v>4</v>
      </c>
      <c r="M184" s="11">
        <v>2</v>
      </c>
      <c r="N184" s="11">
        <v>2</v>
      </c>
    </row>
    <row r="185" spans="2:14" x14ac:dyDescent="0.55000000000000004">
      <c r="B185" s="11">
        <v>0</v>
      </c>
      <c r="C185" s="11">
        <v>0</v>
      </c>
      <c r="D185" s="11">
        <v>0.98526313273977439</v>
      </c>
      <c r="E185" s="11">
        <v>1.4736867260225666E-2</v>
      </c>
      <c r="F185" s="11">
        <v>-11.020167318061125</v>
      </c>
      <c r="G185" s="11">
        <v>2</v>
      </c>
      <c r="H185" s="11">
        <v>4</v>
      </c>
      <c r="I185" s="11">
        <v>2</v>
      </c>
      <c r="J185" s="11">
        <v>25</v>
      </c>
      <c r="K185" s="11">
        <v>4</v>
      </c>
      <c r="L185" s="11">
        <v>5</v>
      </c>
      <c r="M185" s="11">
        <v>2</v>
      </c>
      <c r="N185" s="11">
        <v>1</v>
      </c>
    </row>
    <row r="186" spans="2:14" x14ac:dyDescent="0.55000000000000004">
      <c r="B186" s="23">
        <v>0</v>
      </c>
      <c r="C186" s="23">
        <v>1</v>
      </c>
      <c r="D186" s="23">
        <v>0.91375981451420407</v>
      </c>
      <c r="E186" s="23">
        <v>8.6240185485795776E-2</v>
      </c>
      <c r="F186" s="23">
        <v>-11.443990008670065</v>
      </c>
      <c r="G186" s="23">
        <v>4</v>
      </c>
      <c r="H186" s="23">
        <v>4</v>
      </c>
      <c r="I186" s="23">
        <v>1</v>
      </c>
      <c r="J186" s="23">
        <v>31</v>
      </c>
      <c r="K186" s="23">
        <v>4</v>
      </c>
      <c r="L186" s="23">
        <v>5</v>
      </c>
      <c r="M186" s="23">
        <v>1</v>
      </c>
      <c r="N186" s="23">
        <v>1</v>
      </c>
    </row>
    <row r="187" spans="2:14" x14ac:dyDescent="0.55000000000000004">
      <c r="B187" s="11">
        <v>1</v>
      </c>
      <c r="C187" s="11">
        <v>1</v>
      </c>
      <c r="D187" s="11">
        <v>3.1878111141853903E-3</v>
      </c>
      <c r="E187" s="11">
        <v>0.99681218888581458</v>
      </c>
      <c r="F187" s="11">
        <v>-17.663174390686013</v>
      </c>
      <c r="G187" s="11">
        <v>5</v>
      </c>
      <c r="H187" s="11">
        <v>6</v>
      </c>
      <c r="I187" s="11">
        <v>4</v>
      </c>
      <c r="J187" s="11">
        <v>53</v>
      </c>
      <c r="K187" s="11">
        <v>8</v>
      </c>
      <c r="L187" s="11">
        <v>5</v>
      </c>
      <c r="M187" s="11">
        <v>3</v>
      </c>
      <c r="N187" s="11">
        <v>2</v>
      </c>
    </row>
    <row r="188" spans="2:14" x14ac:dyDescent="0.55000000000000004">
      <c r="B188" s="11">
        <v>1</v>
      </c>
      <c r="C188" s="11">
        <v>1</v>
      </c>
      <c r="D188" s="11">
        <v>0.27458710625789146</v>
      </c>
      <c r="E188" s="11">
        <v>0.72541289374210849</v>
      </c>
      <c r="F188" s="11">
        <v>-15.132860966601111</v>
      </c>
      <c r="G188" s="11">
        <v>3</v>
      </c>
      <c r="H188" s="11">
        <v>5</v>
      </c>
      <c r="I188" s="11">
        <v>1</v>
      </c>
      <c r="J188" s="11">
        <v>30</v>
      </c>
      <c r="K188" s="11">
        <v>7</v>
      </c>
      <c r="L188" s="11">
        <v>5</v>
      </c>
      <c r="M188" s="11">
        <v>3</v>
      </c>
      <c r="N188" s="11">
        <v>3</v>
      </c>
    </row>
    <row r="189" spans="2:14" x14ac:dyDescent="0.55000000000000004">
      <c r="B189" s="11">
        <v>0</v>
      </c>
      <c r="C189" s="11">
        <v>0</v>
      </c>
      <c r="D189" s="11">
        <v>0.97013621232361524</v>
      </c>
      <c r="E189" s="11">
        <v>2.9863787676384694E-2</v>
      </c>
      <c r="F189" s="11">
        <v>-13.391892799124257</v>
      </c>
      <c r="G189" s="11">
        <v>1</v>
      </c>
      <c r="H189" s="11">
        <v>5</v>
      </c>
      <c r="I189" s="11">
        <v>2</v>
      </c>
      <c r="J189" s="11">
        <v>27</v>
      </c>
      <c r="K189" s="11">
        <v>5</v>
      </c>
      <c r="L189" s="11">
        <v>4</v>
      </c>
      <c r="M189" s="11">
        <v>2</v>
      </c>
      <c r="N189" s="11">
        <v>2</v>
      </c>
    </row>
    <row r="190" spans="2:14" x14ac:dyDescent="0.55000000000000004">
      <c r="B190" s="11">
        <v>0</v>
      </c>
      <c r="C190" s="11">
        <v>0</v>
      </c>
      <c r="D190" s="11">
        <v>0.80138348810524007</v>
      </c>
      <c r="E190" s="11">
        <v>0.1986165118947599</v>
      </c>
      <c r="F190" s="11">
        <v>-13.740002290146711</v>
      </c>
      <c r="G190" s="11">
        <v>4</v>
      </c>
      <c r="H190" s="11">
        <v>4</v>
      </c>
      <c r="I190" s="11">
        <v>2</v>
      </c>
      <c r="J190" s="11">
        <v>63</v>
      </c>
      <c r="K190" s="11">
        <v>6</v>
      </c>
      <c r="L190" s="11">
        <v>6</v>
      </c>
      <c r="M190" s="11">
        <v>3</v>
      </c>
      <c r="N190" s="11">
        <v>1</v>
      </c>
    </row>
    <row r="191" spans="2:14" x14ac:dyDescent="0.55000000000000004">
      <c r="B191" s="11">
        <v>0</v>
      </c>
      <c r="C191" s="11">
        <v>0</v>
      </c>
      <c r="D191" s="11">
        <v>0.99637555284159462</v>
      </c>
      <c r="E191" s="11">
        <v>3.6244471584053052E-3</v>
      </c>
      <c r="F191" s="11">
        <v>-12.042744811924175</v>
      </c>
      <c r="G191" s="11">
        <v>3</v>
      </c>
      <c r="H191" s="11">
        <v>3</v>
      </c>
      <c r="I191" s="11">
        <v>1</v>
      </c>
      <c r="J191" s="11">
        <v>26</v>
      </c>
      <c r="K191" s="11">
        <v>4</v>
      </c>
      <c r="L191" s="11">
        <v>5</v>
      </c>
      <c r="M191" s="11">
        <v>2</v>
      </c>
      <c r="N191" s="11">
        <v>1</v>
      </c>
    </row>
    <row r="192" spans="2:14" x14ac:dyDescent="0.55000000000000004">
      <c r="B192" s="11">
        <v>1</v>
      </c>
      <c r="C192" s="11">
        <v>1</v>
      </c>
      <c r="D192" s="11">
        <v>0.22697027986291332</v>
      </c>
      <c r="E192" s="11">
        <v>0.77302972013708671</v>
      </c>
      <c r="F192" s="11">
        <v>-15.148809411888257</v>
      </c>
      <c r="G192" s="11">
        <v>0</v>
      </c>
      <c r="H192" s="11">
        <v>5</v>
      </c>
      <c r="I192" s="11">
        <v>2</v>
      </c>
      <c r="J192" s="11">
        <v>28</v>
      </c>
      <c r="K192" s="11">
        <v>8</v>
      </c>
      <c r="L192" s="11">
        <v>5</v>
      </c>
      <c r="M192" s="11">
        <v>3</v>
      </c>
      <c r="N192" s="11">
        <v>3</v>
      </c>
    </row>
    <row r="193" spans="2:14" x14ac:dyDescent="0.55000000000000004">
      <c r="B193" s="23">
        <v>1</v>
      </c>
      <c r="C193" s="23">
        <v>0</v>
      </c>
      <c r="D193" s="23">
        <v>0.39455820081498194</v>
      </c>
      <c r="E193" s="23">
        <v>0.60544179918501795</v>
      </c>
      <c r="F193" s="23">
        <v>-13.46676865729918</v>
      </c>
      <c r="G193" s="23">
        <v>8</v>
      </c>
      <c r="H193" s="23">
        <v>4</v>
      </c>
      <c r="I193" s="23">
        <v>1</v>
      </c>
      <c r="J193" s="23">
        <v>39</v>
      </c>
      <c r="K193" s="23">
        <v>6</v>
      </c>
      <c r="L193" s="23">
        <v>5</v>
      </c>
      <c r="M193" s="23">
        <v>4</v>
      </c>
      <c r="N193" s="23">
        <v>1</v>
      </c>
    </row>
    <row r="194" spans="2:14" x14ac:dyDescent="0.55000000000000004">
      <c r="B194" s="11">
        <v>0</v>
      </c>
      <c r="C194" s="11">
        <v>0</v>
      </c>
      <c r="D194" s="11">
        <v>0.99694045191468583</v>
      </c>
      <c r="E194" s="11">
        <v>3.0595480853140987E-3</v>
      </c>
      <c r="F194" s="11">
        <v>-11.729797982171966</v>
      </c>
      <c r="G194" s="11">
        <v>2</v>
      </c>
      <c r="H194" s="11">
        <v>3</v>
      </c>
      <c r="I194" s="11">
        <v>1</v>
      </c>
      <c r="J194" s="11">
        <v>25</v>
      </c>
      <c r="K194" s="11">
        <v>4</v>
      </c>
      <c r="L194" s="11">
        <v>4</v>
      </c>
      <c r="M194" s="11">
        <v>1</v>
      </c>
      <c r="N194" s="11">
        <v>1</v>
      </c>
    </row>
    <row r="195" spans="2:14" x14ac:dyDescent="0.55000000000000004">
      <c r="B195" s="11">
        <v>1</v>
      </c>
      <c r="C195" s="11">
        <v>1</v>
      </c>
      <c r="D195" s="11">
        <v>0.13020942212581493</v>
      </c>
      <c r="E195" s="11">
        <v>0.86979057787418512</v>
      </c>
      <c r="F195" s="11">
        <v>-16.116135504926213</v>
      </c>
      <c r="G195" s="11">
        <v>1</v>
      </c>
      <c r="H195" s="11">
        <v>5</v>
      </c>
      <c r="I195" s="11">
        <v>4</v>
      </c>
      <c r="J195" s="11">
        <v>37</v>
      </c>
      <c r="K195" s="11">
        <v>6</v>
      </c>
      <c r="L195" s="11">
        <v>6</v>
      </c>
      <c r="M195" s="11">
        <v>4</v>
      </c>
      <c r="N195" s="11">
        <v>2</v>
      </c>
    </row>
    <row r="196" spans="2:14" x14ac:dyDescent="0.55000000000000004">
      <c r="B196" s="11">
        <v>0</v>
      </c>
      <c r="C196" s="11">
        <v>0</v>
      </c>
      <c r="D196" s="11">
        <v>0.69915127723481341</v>
      </c>
      <c r="E196" s="11">
        <v>0.30084872276518654</v>
      </c>
      <c r="F196" s="11">
        <v>-16.767212231424249</v>
      </c>
      <c r="G196" s="11">
        <v>7</v>
      </c>
      <c r="H196" s="11">
        <v>1</v>
      </c>
      <c r="I196" s="11">
        <v>1</v>
      </c>
      <c r="J196" s="11">
        <v>24</v>
      </c>
      <c r="K196" s="11">
        <v>5</v>
      </c>
      <c r="L196" s="11">
        <v>1</v>
      </c>
      <c r="M196" s="11">
        <v>1</v>
      </c>
      <c r="N196" s="11">
        <v>1</v>
      </c>
    </row>
    <row r="197" spans="2:14" x14ac:dyDescent="0.55000000000000004">
      <c r="B197" s="11">
        <v>0</v>
      </c>
      <c r="C197" s="11">
        <v>0</v>
      </c>
      <c r="D197" s="11">
        <v>0.99312183411878729</v>
      </c>
      <c r="E197" s="11">
        <v>6.8781658812127186E-3</v>
      </c>
      <c r="F197" s="11">
        <v>-10.811934834540466</v>
      </c>
      <c r="G197" s="11">
        <v>2</v>
      </c>
      <c r="H197" s="11">
        <v>3</v>
      </c>
      <c r="I197" s="11">
        <v>1</v>
      </c>
      <c r="J197" s="11">
        <v>24</v>
      </c>
      <c r="K197" s="11">
        <v>5</v>
      </c>
      <c r="L197" s="11">
        <v>5</v>
      </c>
      <c r="M197" s="11">
        <v>2</v>
      </c>
      <c r="N197" s="11">
        <v>1</v>
      </c>
    </row>
    <row r="198" spans="2:14" x14ac:dyDescent="0.55000000000000004">
      <c r="B198" s="23">
        <v>0</v>
      </c>
      <c r="C198" s="23">
        <v>1</v>
      </c>
      <c r="D198" s="23">
        <v>0.63831139562707861</v>
      </c>
      <c r="E198" s="23">
        <v>0.36168860437292139</v>
      </c>
      <c r="F198" s="23">
        <v>-21.094419938008638</v>
      </c>
      <c r="G198" s="23">
        <v>1</v>
      </c>
      <c r="H198" s="23">
        <v>4</v>
      </c>
      <c r="I198" s="23">
        <v>2</v>
      </c>
      <c r="J198" s="23">
        <v>59</v>
      </c>
      <c r="K198" s="23">
        <v>8</v>
      </c>
      <c r="L198" s="23">
        <v>4</v>
      </c>
      <c r="M198" s="23">
        <v>2</v>
      </c>
      <c r="N198" s="23">
        <v>8</v>
      </c>
    </row>
    <row r="199" spans="2:14" x14ac:dyDescent="0.55000000000000004">
      <c r="B199" s="11">
        <v>0</v>
      </c>
      <c r="C199" s="11">
        <v>0</v>
      </c>
      <c r="D199" s="11">
        <v>0.58403955532678187</v>
      </c>
      <c r="E199" s="11">
        <v>0.41596044467321808</v>
      </c>
      <c r="F199" s="11">
        <v>-14.516520736995529</v>
      </c>
      <c r="G199" s="11">
        <v>7</v>
      </c>
      <c r="H199" s="11">
        <v>4</v>
      </c>
      <c r="I199" s="11">
        <v>1</v>
      </c>
      <c r="J199" s="11">
        <v>37</v>
      </c>
      <c r="K199" s="11">
        <v>6</v>
      </c>
      <c r="L199" s="11">
        <v>6</v>
      </c>
      <c r="M199" s="11">
        <v>2</v>
      </c>
      <c r="N199" s="11">
        <v>2</v>
      </c>
    </row>
    <row r="200" spans="2:14" x14ac:dyDescent="0.55000000000000004">
      <c r="B200" s="23">
        <v>0</v>
      </c>
      <c r="C200" s="23">
        <v>1</v>
      </c>
      <c r="D200" s="23">
        <v>0.86816805372271855</v>
      </c>
      <c r="E200" s="23">
        <v>0.13183194627728159</v>
      </c>
      <c r="F200" s="23">
        <v>-13.629907200591811</v>
      </c>
      <c r="G200" s="23">
        <v>2</v>
      </c>
      <c r="H200" s="23">
        <v>5</v>
      </c>
      <c r="I200" s="23">
        <v>3</v>
      </c>
      <c r="J200" s="23">
        <v>23</v>
      </c>
      <c r="K200" s="23">
        <v>4</v>
      </c>
      <c r="L200" s="23">
        <v>5</v>
      </c>
      <c r="M200" s="23">
        <v>3</v>
      </c>
      <c r="N200" s="23">
        <v>2</v>
      </c>
    </row>
    <row r="201" spans="2:14" x14ac:dyDescent="0.55000000000000004">
      <c r="B201" s="11">
        <v>0</v>
      </c>
      <c r="C201" s="11">
        <v>0</v>
      </c>
      <c r="D201" s="11">
        <v>0.95112444149271425</v>
      </c>
      <c r="E201" s="11">
        <v>4.8875558507285803E-2</v>
      </c>
      <c r="F201" s="11">
        <v>-11.554227343645694</v>
      </c>
      <c r="G201" s="11">
        <v>2</v>
      </c>
      <c r="H201" s="11">
        <v>5</v>
      </c>
      <c r="I201" s="11">
        <v>2</v>
      </c>
      <c r="J201" s="11">
        <v>24</v>
      </c>
      <c r="K201" s="11">
        <v>5</v>
      </c>
      <c r="L201" s="11">
        <v>4</v>
      </c>
      <c r="M201" s="11">
        <v>3</v>
      </c>
      <c r="N201" s="11">
        <v>1</v>
      </c>
    </row>
    <row r="202" spans="2:14" x14ac:dyDescent="0.55000000000000004">
      <c r="B202" s="11">
        <v>0</v>
      </c>
      <c r="C202" s="11">
        <v>0</v>
      </c>
      <c r="D202" s="11">
        <v>0.94357496502142935</v>
      </c>
      <c r="E202" s="11">
        <v>5.6425034978570703E-2</v>
      </c>
      <c r="F202" s="11">
        <v>-13.403755161720735</v>
      </c>
      <c r="G202" s="11">
        <v>1</v>
      </c>
      <c r="H202" s="11">
        <v>4</v>
      </c>
      <c r="I202" s="11">
        <v>3</v>
      </c>
      <c r="J202" s="11">
        <v>21</v>
      </c>
      <c r="K202" s="11">
        <v>6</v>
      </c>
      <c r="L202" s="11">
        <v>4</v>
      </c>
      <c r="M202" s="11">
        <v>3</v>
      </c>
      <c r="N202" s="11">
        <v>2</v>
      </c>
    </row>
    <row r="203" spans="2:14" x14ac:dyDescent="0.55000000000000004">
      <c r="B203" s="23">
        <v>0</v>
      </c>
      <c r="C203" s="23">
        <v>1</v>
      </c>
      <c r="D203" s="23">
        <v>0.95180570150356958</v>
      </c>
      <c r="E203" s="23">
        <v>4.819429849643047E-2</v>
      </c>
      <c r="F203" s="23">
        <v>-11.592619912543242</v>
      </c>
      <c r="G203" s="23">
        <v>3</v>
      </c>
      <c r="H203" s="23">
        <v>4</v>
      </c>
      <c r="I203" s="23">
        <v>2</v>
      </c>
      <c r="J203" s="23">
        <v>22</v>
      </c>
      <c r="K203" s="23">
        <v>6</v>
      </c>
      <c r="L203" s="23">
        <v>4</v>
      </c>
      <c r="M203" s="23">
        <v>1</v>
      </c>
      <c r="N203" s="23">
        <v>1</v>
      </c>
    </row>
    <row r="204" spans="2:14" x14ac:dyDescent="0.55000000000000004">
      <c r="B204" s="11">
        <v>0</v>
      </c>
      <c r="C204" s="11">
        <v>0</v>
      </c>
      <c r="D204" s="11">
        <v>0.79964608309160579</v>
      </c>
      <c r="E204" s="11">
        <v>0.20035391690839427</v>
      </c>
      <c r="F204" s="11">
        <v>-12.493235113380635</v>
      </c>
      <c r="G204" s="11">
        <v>3</v>
      </c>
      <c r="H204" s="11">
        <v>4</v>
      </c>
      <c r="I204" s="11">
        <v>1</v>
      </c>
      <c r="J204" s="11">
        <v>26</v>
      </c>
      <c r="K204" s="11">
        <v>5</v>
      </c>
      <c r="L204" s="11">
        <v>6</v>
      </c>
      <c r="M204" s="11">
        <v>3</v>
      </c>
      <c r="N204" s="11">
        <v>2</v>
      </c>
    </row>
    <row r="205" spans="2:14" x14ac:dyDescent="0.55000000000000004">
      <c r="B205" s="23" t="s">
        <v>233</v>
      </c>
      <c r="C205" s="23">
        <v>0</v>
      </c>
      <c r="D205" s="23">
        <v>0</v>
      </c>
      <c r="E205" s="23">
        <v>0</v>
      </c>
      <c r="F205" s="23">
        <v>0</v>
      </c>
      <c r="G205" s="23">
        <v>9</v>
      </c>
      <c r="H205" s="23">
        <v>4</v>
      </c>
      <c r="I205" s="23">
        <v>2</v>
      </c>
      <c r="J205" s="23">
        <v>81</v>
      </c>
      <c r="K205" s="23">
        <v>6</v>
      </c>
      <c r="L205" s="23">
        <v>5</v>
      </c>
      <c r="M205" s="23">
        <v>3</v>
      </c>
      <c r="N205" s="23">
        <v>1</v>
      </c>
    </row>
    <row r="206" spans="2:14" x14ac:dyDescent="0.55000000000000004">
      <c r="B206" s="23">
        <v>0</v>
      </c>
      <c r="C206" s="23">
        <v>1</v>
      </c>
      <c r="D206" s="23">
        <v>0.50781153777425114</v>
      </c>
      <c r="E206" s="23">
        <v>0.49218846222574875</v>
      </c>
      <c r="F206" s="23">
        <v>-16.032620342917856</v>
      </c>
      <c r="G206" s="23">
        <v>11</v>
      </c>
      <c r="H206" s="23">
        <v>4</v>
      </c>
      <c r="I206" s="23">
        <v>1</v>
      </c>
      <c r="J206" s="23">
        <v>42</v>
      </c>
      <c r="K206" s="23">
        <v>6</v>
      </c>
      <c r="L206" s="23">
        <v>6</v>
      </c>
      <c r="M206" s="23">
        <v>3</v>
      </c>
      <c r="N206" s="23">
        <v>2</v>
      </c>
    </row>
    <row r="207" spans="2:14" x14ac:dyDescent="0.55000000000000004">
      <c r="B207" s="11">
        <v>0</v>
      </c>
      <c r="C207" s="11">
        <v>0</v>
      </c>
      <c r="D207" s="11">
        <v>0.61876716599922466</v>
      </c>
      <c r="E207" s="11">
        <v>0.38123283400077546</v>
      </c>
      <c r="F207" s="11">
        <v>-15.803525880327468</v>
      </c>
      <c r="G207" s="11">
        <v>4</v>
      </c>
      <c r="H207" s="11">
        <v>4</v>
      </c>
      <c r="I207" s="11">
        <v>2</v>
      </c>
      <c r="J207" s="11">
        <v>31</v>
      </c>
      <c r="K207" s="11">
        <v>6</v>
      </c>
      <c r="L207" s="11">
        <v>4</v>
      </c>
      <c r="M207" s="11">
        <v>1</v>
      </c>
      <c r="N207" s="11">
        <v>3</v>
      </c>
    </row>
    <row r="208" spans="2:14" x14ac:dyDescent="0.55000000000000004">
      <c r="B208" s="11">
        <v>0</v>
      </c>
      <c r="C208" s="11">
        <v>0</v>
      </c>
      <c r="D208" s="11">
        <v>0.99329769764631981</v>
      </c>
      <c r="E208" s="11">
        <v>6.702302353680154E-3</v>
      </c>
      <c r="F208" s="11">
        <v>-10.708672786257033</v>
      </c>
      <c r="G208" s="11">
        <v>0</v>
      </c>
      <c r="H208" s="11">
        <v>5</v>
      </c>
      <c r="I208" s="11">
        <v>2</v>
      </c>
      <c r="J208" s="11">
        <v>21</v>
      </c>
      <c r="K208" s="11">
        <v>4</v>
      </c>
      <c r="L208" s="11">
        <v>5</v>
      </c>
      <c r="M208" s="11">
        <v>2</v>
      </c>
      <c r="N208" s="11">
        <v>1</v>
      </c>
    </row>
    <row r="209" spans="2:14" x14ac:dyDescent="0.55000000000000004">
      <c r="B209" s="23">
        <v>1</v>
      </c>
      <c r="C209" s="23">
        <v>0</v>
      </c>
      <c r="D209" s="23">
        <v>0.44998984229392708</v>
      </c>
      <c r="E209" s="23">
        <v>0.55001015770607298</v>
      </c>
      <c r="F209" s="23">
        <v>-12.568016191478737</v>
      </c>
      <c r="G209" s="23">
        <v>5</v>
      </c>
      <c r="H209" s="23">
        <v>5</v>
      </c>
      <c r="I209" s="23">
        <v>1</v>
      </c>
      <c r="J209" s="23">
        <v>33</v>
      </c>
      <c r="K209" s="23">
        <v>5</v>
      </c>
      <c r="L209" s="23">
        <v>6</v>
      </c>
      <c r="M209" s="23">
        <v>1</v>
      </c>
      <c r="N209" s="23">
        <v>1</v>
      </c>
    </row>
    <row r="210" spans="2:14" x14ac:dyDescent="0.55000000000000004">
      <c r="B210" s="11">
        <v>1</v>
      </c>
      <c r="C210" s="11">
        <v>1</v>
      </c>
      <c r="D210" s="11">
        <v>0.24348830590356232</v>
      </c>
      <c r="E210" s="11">
        <v>0.7565116940964377</v>
      </c>
      <c r="F210" s="11">
        <v>-19.094118176579485</v>
      </c>
      <c r="G210" s="11">
        <v>8</v>
      </c>
      <c r="H210" s="11">
        <v>1</v>
      </c>
      <c r="I210" s="11">
        <v>1</v>
      </c>
      <c r="J210" s="11">
        <v>54</v>
      </c>
      <c r="K210" s="11">
        <v>6</v>
      </c>
      <c r="L210" s="11">
        <v>7</v>
      </c>
      <c r="M210" s="11">
        <v>1</v>
      </c>
      <c r="N210" s="11">
        <v>1</v>
      </c>
    </row>
    <row r="211" spans="2:14" x14ac:dyDescent="0.55000000000000004">
      <c r="B211" s="11">
        <v>0</v>
      </c>
      <c r="C211" s="11">
        <v>0</v>
      </c>
      <c r="D211" s="11">
        <v>0.98899497550427151</v>
      </c>
      <c r="E211" s="11">
        <v>1.1005024495728507E-2</v>
      </c>
      <c r="F211" s="11">
        <v>-10.689527752218332</v>
      </c>
      <c r="G211" s="11">
        <v>1</v>
      </c>
      <c r="H211" s="11">
        <v>3</v>
      </c>
      <c r="I211" s="11">
        <v>2</v>
      </c>
      <c r="J211" s="11">
        <v>22</v>
      </c>
      <c r="K211" s="11">
        <v>5</v>
      </c>
      <c r="L211" s="11">
        <v>6</v>
      </c>
      <c r="M211" s="11">
        <v>1</v>
      </c>
      <c r="N211" s="11">
        <v>1</v>
      </c>
    </row>
    <row r="212" spans="2:14" x14ac:dyDescent="0.55000000000000004">
      <c r="B212" s="11">
        <v>0</v>
      </c>
      <c r="C212" s="11">
        <v>0</v>
      </c>
      <c r="D212" s="11">
        <v>0.98004087534929007</v>
      </c>
      <c r="E212" s="11">
        <v>1.9959124650710074E-2</v>
      </c>
      <c r="F212" s="11">
        <v>-11.50296670089365</v>
      </c>
      <c r="G212" s="11">
        <v>4</v>
      </c>
      <c r="H212" s="11">
        <v>4</v>
      </c>
      <c r="I212" s="11">
        <v>1</v>
      </c>
      <c r="J212" s="11">
        <v>28</v>
      </c>
      <c r="K212" s="11">
        <v>4</v>
      </c>
      <c r="L212" s="11">
        <v>5</v>
      </c>
      <c r="M212" s="11">
        <v>2</v>
      </c>
      <c r="N212" s="11">
        <v>1</v>
      </c>
    </row>
    <row r="213" spans="2:14" x14ac:dyDescent="0.55000000000000004">
      <c r="B213" s="23">
        <v>1</v>
      </c>
      <c r="C213" s="23">
        <v>0</v>
      </c>
      <c r="D213" s="23">
        <v>0.25323917063577966</v>
      </c>
      <c r="E213" s="23">
        <v>0.74676082936422039</v>
      </c>
      <c r="F213" s="23">
        <v>-16.1088740331924</v>
      </c>
      <c r="G213" s="23">
        <v>7</v>
      </c>
      <c r="H213" s="23">
        <v>6</v>
      </c>
      <c r="I213" s="23">
        <v>1</v>
      </c>
      <c r="J213" s="23">
        <v>42</v>
      </c>
      <c r="K213" s="23">
        <v>4</v>
      </c>
      <c r="L213" s="23">
        <v>6</v>
      </c>
      <c r="M213" s="23">
        <v>4</v>
      </c>
      <c r="N213" s="23">
        <v>1</v>
      </c>
    </row>
    <row r="214" spans="2:14" x14ac:dyDescent="0.55000000000000004">
      <c r="B214" s="11">
        <v>0</v>
      </c>
      <c r="C214" s="11">
        <v>0</v>
      </c>
      <c r="D214" s="11">
        <v>0.97827687112610084</v>
      </c>
      <c r="E214" s="11">
        <v>2.1723128873899104E-2</v>
      </c>
      <c r="F214" s="11">
        <v>-10.589567688397063</v>
      </c>
      <c r="G214" s="11">
        <v>4</v>
      </c>
      <c r="H214" s="11">
        <v>4</v>
      </c>
      <c r="I214" s="11">
        <v>2</v>
      </c>
      <c r="J214" s="11">
        <v>22</v>
      </c>
      <c r="K214" s="11">
        <v>4</v>
      </c>
      <c r="L214" s="11">
        <v>5</v>
      </c>
      <c r="M214" s="11">
        <v>3</v>
      </c>
      <c r="N214" s="11">
        <v>1</v>
      </c>
    </row>
    <row r="215" spans="2:14" x14ac:dyDescent="0.55000000000000004">
      <c r="B215" s="11">
        <v>0</v>
      </c>
      <c r="C215" s="11">
        <v>0</v>
      </c>
      <c r="D215" s="11">
        <v>0.69945530833452463</v>
      </c>
      <c r="E215" s="11">
        <v>0.30054469166547526</v>
      </c>
      <c r="F215" s="11">
        <v>-13.195432904674899</v>
      </c>
      <c r="G215" s="11">
        <v>5</v>
      </c>
      <c r="H215" s="11">
        <v>4</v>
      </c>
      <c r="I215" s="11">
        <v>2</v>
      </c>
      <c r="J215" s="11">
        <v>26</v>
      </c>
      <c r="K215" s="11">
        <v>6</v>
      </c>
      <c r="L215" s="11">
        <v>5</v>
      </c>
      <c r="M215" s="11">
        <v>3</v>
      </c>
      <c r="N215" s="11">
        <v>2</v>
      </c>
    </row>
    <row r="216" spans="2:14" x14ac:dyDescent="0.55000000000000004">
      <c r="B216" s="11">
        <v>0</v>
      </c>
      <c r="C216" s="11">
        <v>0</v>
      </c>
      <c r="D216" s="11">
        <v>0.96349758179028144</v>
      </c>
      <c r="E216" s="11">
        <v>3.6502418209718494E-2</v>
      </c>
      <c r="F216" s="11">
        <v>-11.90611109204017</v>
      </c>
      <c r="G216" s="11">
        <v>5</v>
      </c>
      <c r="H216" s="11">
        <v>4</v>
      </c>
      <c r="I216" s="11">
        <v>1</v>
      </c>
      <c r="J216" s="11">
        <v>37</v>
      </c>
      <c r="K216" s="11">
        <v>4</v>
      </c>
      <c r="L216" s="11">
        <v>6</v>
      </c>
      <c r="M216" s="11">
        <v>3</v>
      </c>
      <c r="N216" s="11">
        <v>1</v>
      </c>
    </row>
    <row r="217" spans="2:14" x14ac:dyDescent="0.55000000000000004">
      <c r="B217" s="11">
        <v>0</v>
      </c>
      <c r="C217" s="11">
        <v>0</v>
      </c>
      <c r="D217" s="11">
        <v>0.98628770821015899</v>
      </c>
      <c r="E217" s="11">
        <v>1.3712291789840996E-2</v>
      </c>
      <c r="F217" s="11">
        <v>-17.489071436995843</v>
      </c>
      <c r="G217" s="11">
        <v>0</v>
      </c>
      <c r="H217" s="11">
        <v>3</v>
      </c>
      <c r="I217" s="11">
        <v>3</v>
      </c>
      <c r="J217" s="11">
        <v>67</v>
      </c>
      <c r="K217" s="11">
        <v>3</v>
      </c>
      <c r="L217" s="11">
        <v>4</v>
      </c>
      <c r="M217" s="11">
        <v>1</v>
      </c>
      <c r="N217" s="11">
        <v>1</v>
      </c>
    </row>
    <row r="218" spans="2:14" x14ac:dyDescent="0.55000000000000004">
      <c r="B218" s="11">
        <v>0</v>
      </c>
      <c r="C218" s="11">
        <v>0</v>
      </c>
      <c r="D218" s="11">
        <v>0.62795673931555018</v>
      </c>
      <c r="E218" s="11">
        <v>0.37204326068444987</v>
      </c>
      <c r="F218" s="11">
        <v>-15.226245279492753</v>
      </c>
      <c r="G218" s="11">
        <v>4</v>
      </c>
      <c r="H218" s="11">
        <v>5</v>
      </c>
      <c r="I218" s="11">
        <v>1</v>
      </c>
      <c r="J218" s="11">
        <v>23</v>
      </c>
      <c r="K218" s="11">
        <v>6</v>
      </c>
      <c r="L218" s="11">
        <v>6</v>
      </c>
      <c r="M218" s="11">
        <v>2</v>
      </c>
      <c r="N218" s="11">
        <v>3</v>
      </c>
    </row>
    <row r="219" spans="2:14" x14ac:dyDescent="0.55000000000000004">
      <c r="B219" s="11">
        <v>0</v>
      </c>
      <c r="C219" s="11">
        <v>0</v>
      </c>
      <c r="D219" s="11">
        <v>0.99135181036624598</v>
      </c>
      <c r="E219" s="11">
        <v>8.6481896337541504E-3</v>
      </c>
      <c r="F219" s="11">
        <v>-12.371378386529187</v>
      </c>
      <c r="G219" s="11">
        <v>4</v>
      </c>
      <c r="H219" s="11">
        <v>4</v>
      </c>
      <c r="I219" s="11">
        <v>1</v>
      </c>
      <c r="J219" s="11">
        <v>28</v>
      </c>
      <c r="K219" s="11">
        <v>4</v>
      </c>
      <c r="L219" s="11">
        <v>4</v>
      </c>
      <c r="M219" s="11">
        <v>2</v>
      </c>
      <c r="N219" s="11">
        <v>1</v>
      </c>
    </row>
    <row r="220" spans="2:14" x14ac:dyDescent="0.55000000000000004">
      <c r="B220" s="11">
        <v>0</v>
      </c>
      <c r="C220" s="11">
        <v>0</v>
      </c>
      <c r="D220" s="11">
        <v>0.8883216600984537</v>
      </c>
      <c r="E220" s="11">
        <v>0.11167833990154631</v>
      </c>
      <c r="F220" s="11">
        <v>-11.82438738642904</v>
      </c>
      <c r="G220" s="11">
        <v>1</v>
      </c>
      <c r="H220" s="11">
        <v>4</v>
      </c>
      <c r="I220" s="11">
        <v>1</v>
      </c>
      <c r="J220" s="11">
        <v>22</v>
      </c>
      <c r="K220" s="11">
        <v>7</v>
      </c>
      <c r="L220" s="11">
        <v>4</v>
      </c>
      <c r="M220" s="11">
        <v>1</v>
      </c>
      <c r="N220" s="11">
        <v>1</v>
      </c>
    </row>
    <row r="221" spans="2:14" x14ac:dyDescent="0.55000000000000004">
      <c r="B221" s="11">
        <v>0</v>
      </c>
      <c r="C221" s="11">
        <v>0</v>
      </c>
      <c r="D221" s="11">
        <v>0.96765173374943536</v>
      </c>
      <c r="E221" s="11">
        <v>3.2348266250564695E-2</v>
      </c>
      <c r="F221" s="11">
        <v>-13.295059500469753</v>
      </c>
      <c r="G221" s="11">
        <v>2</v>
      </c>
      <c r="H221" s="11">
        <v>4</v>
      </c>
      <c r="I221" s="11">
        <v>3</v>
      </c>
      <c r="J221" s="11">
        <v>22</v>
      </c>
      <c r="K221" s="11">
        <v>5</v>
      </c>
      <c r="L221" s="11">
        <v>4</v>
      </c>
      <c r="M221" s="11">
        <v>2</v>
      </c>
      <c r="N221" s="11">
        <v>2</v>
      </c>
    </row>
    <row r="222" spans="2:14" x14ac:dyDescent="0.55000000000000004">
      <c r="B222" s="11">
        <v>0</v>
      </c>
      <c r="C222" s="11">
        <v>0</v>
      </c>
      <c r="D222" s="11">
        <v>0.99165114016464662</v>
      </c>
      <c r="E222" s="11">
        <v>8.3488598353534307E-3</v>
      </c>
      <c r="F222" s="11">
        <v>-15.002973487853044</v>
      </c>
      <c r="G222" s="11">
        <v>1</v>
      </c>
      <c r="H222" s="11">
        <v>4</v>
      </c>
      <c r="I222" s="11">
        <v>2</v>
      </c>
      <c r="J222" s="11">
        <v>21</v>
      </c>
      <c r="K222" s="11">
        <v>4</v>
      </c>
      <c r="L222" s="11">
        <v>2</v>
      </c>
      <c r="M222" s="11">
        <v>2</v>
      </c>
      <c r="N222" s="11">
        <v>1</v>
      </c>
    </row>
    <row r="223" spans="2:14" x14ac:dyDescent="0.55000000000000004">
      <c r="B223" s="23">
        <v>1</v>
      </c>
      <c r="C223" s="23">
        <v>0</v>
      </c>
      <c r="D223" s="23">
        <v>0.40929486508980384</v>
      </c>
      <c r="E223" s="23">
        <v>0.59070513491019605</v>
      </c>
      <c r="F223" s="23">
        <v>-15.771978921542152</v>
      </c>
      <c r="G223" s="23">
        <v>1</v>
      </c>
      <c r="H223" s="23">
        <v>5</v>
      </c>
      <c r="I223" s="23">
        <v>2</v>
      </c>
      <c r="J223" s="23">
        <v>21</v>
      </c>
      <c r="K223" s="23">
        <v>6</v>
      </c>
      <c r="L223" s="23">
        <v>5</v>
      </c>
      <c r="M223" s="23">
        <v>4</v>
      </c>
      <c r="N223" s="23">
        <v>5</v>
      </c>
    </row>
    <row r="224" spans="2:14" x14ac:dyDescent="0.55000000000000004">
      <c r="B224" s="11">
        <v>0</v>
      </c>
      <c r="C224" s="11">
        <v>0</v>
      </c>
      <c r="D224" s="11">
        <v>0.9823482000915108</v>
      </c>
      <c r="E224" s="11">
        <v>1.7651799908489179E-2</v>
      </c>
      <c r="F224" s="11">
        <v>-11.209095408620135</v>
      </c>
      <c r="G224" s="11">
        <v>0</v>
      </c>
      <c r="H224" s="11">
        <v>3</v>
      </c>
      <c r="I224" s="11">
        <v>2</v>
      </c>
      <c r="J224" s="11">
        <v>27</v>
      </c>
      <c r="K224" s="11">
        <v>5</v>
      </c>
      <c r="L224" s="11">
        <v>5</v>
      </c>
      <c r="M224" s="11">
        <v>1</v>
      </c>
      <c r="N224" s="11">
        <v>1</v>
      </c>
    </row>
    <row r="225" spans="2:14" x14ac:dyDescent="0.55000000000000004">
      <c r="B225" s="23">
        <v>0</v>
      </c>
      <c r="C225" s="23">
        <v>1</v>
      </c>
      <c r="D225" s="23">
        <v>0.71584841237491748</v>
      </c>
      <c r="E225" s="23">
        <v>0.28415158762508252</v>
      </c>
      <c r="F225" s="23">
        <v>-16.513048533501276</v>
      </c>
      <c r="G225" s="23">
        <v>5</v>
      </c>
      <c r="H225" s="23">
        <v>4</v>
      </c>
      <c r="I225" s="23">
        <v>2</v>
      </c>
      <c r="J225" s="23">
        <v>58</v>
      </c>
      <c r="K225" s="23">
        <v>6</v>
      </c>
      <c r="L225" s="23">
        <v>6</v>
      </c>
      <c r="M225" s="23">
        <v>3</v>
      </c>
      <c r="N225" s="23">
        <v>3</v>
      </c>
    </row>
    <row r="226" spans="2:14" x14ac:dyDescent="0.55000000000000004">
      <c r="B226" s="11">
        <v>1</v>
      </c>
      <c r="C226" s="11">
        <v>1</v>
      </c>
      <c r="D226" s="11">
        <v>0.23908123549711197</v>
      </c>
      <c r="E226" s="11">
        <v>0.76091876450288798</v>
      </c>
      <c r="F226" s="11">
        <v>-14.598515837425477</v>
      </c>
      <c r="G226" s="11">
        <v>0</v>
      </c>
      <c r="H226" s="11">
        <v>6</v>
      </c>
      <c r="I226" s="11">
        <v>1</v>
      </c>
      <c r="J226" s="11">
        <v>29</v>
      </c>
      <c r="K226" s="11">
        <v>6</v>
      </c>
      <c r="L226" s="11">
        <v>1</v>
      </c>
      <c r="M226" s="11">
        <v>1</v>
      </c>
      <c r="N226" s="11">
        <v>1</v>
      </c>
    </row>
    <row r="227" spans="2:14" x14ac:dyDescent="0.55000000000000004">
      <c r="B227" s="11">
        <v>0</v>
      </c>
      <c r="C227" s="11">
        <v>0</v>
      </c>
      <c r="D227" s="11">
        <v>0.94024744550806838</v>
      </c>
      <c r="E227" s="11">
        <v>5.9752554491931703E-2</v>
      </c>
      <c r="F227" s="11">
        <v>-14.611529461925644</v>
      </c>
      <c r="G227" s="11">
        <v>2</v>
      </c>
      <c r="H227" s="11">
        <v>4</v>
      </c>
      <c r="I227" s="11">
        <v>3</v>
      </c>
      <c r="J227" s="11">
        <v>25</v>
      </c>
      <c r="K227" s="11">
        <v>4</v>
      </c>
      <c r="L227" s="11">
        <v>1</v>
      </c>
      <c r="M227" s="11">
        <v>2</v>
      </c>
      <c r="N227" s="11">
        <v>1</v>
      </c>
    </row>
    <row r="228" spans="2:14" x14ac:dyDescent="0.55000000000000004">
      <c r="B228" s="11">
        <v>0</v>
      </c>
      <c r="C228" s="11">
        <v>0</v>
      </c>
      <c r="D228" s="11">
        <v>0.98569806019579831</v>
      </c>
      <c r="E228" s="11">
        <v>1.430193980420167E-2</v>
      </c>
      <c r="F228" s="11">
        <v>-11.25834701492081</v>
      </c>
      <c r="G228" s="11">
        <v>1</v>
      </c>
      <c r="H228" s="11">
        <v>4</v>
      </c>
      <c r="I228" s="11">
        <v>2</v>
      </c>
      <c r="J228" s="11">
        <v>22</v>
      </c>
      <c r="K228" s="11">
        <v>6</v>
      </c>
      <c r="L228" s="11">
        <v>4</v>
      </c>
      <c r="M228" s="11">
        <v>2</v>
      </c>
      <c r="N228" s="11">
        <v>1</v>
      </c>
    </row>
    <row r="229" spans="2:14" x14ac:dyDescent="0.55000000000000004">
      <c r="B229" s="11">
        <v>0</v>
      </c>
      <c r="C229" s="11">
        <v>0</v>
      </c>
      <c r="D229" s="11">
        <v>0.60581080392897502</v>
      </c>
      <c r="E229" s="11">
        <v>0.39418919607102504</v>
      </c>
      <c r="F229" s="11">
        <v>-12.753097975637331</v>
      </c>
      <c r="G229" s="11">
        <v>1</v>
      </c>
      <c r="H229" s="11">
        <v>5</v>
      </c>
      <c r="I229" s="11">
        <v>1</v>
      </c>
      <c r="J229" s="11">
        <v>24</v>
      </c>
      <c r="K229" s="11">
        <v>5</v>
      </c>
      <c r="L229" s="11">
        <v>6</v>
      </c>
      <c r="M229" s="11">
        <v>4</v>
      </c>
      <c r="N229" s="11">
        <v>2</v>
      </c>
    </row>
    <row r="230" spans="2:14" x14ac:dyDescent="0.55000000000000004">
      <c r="B230" s="11">
        <v>0</v>
      </c>
      <c r="C230" s="11">
        <v>0</v>
      </c>
      <c r="D230" s="11">
        <v>0.99391832141305692</v>
      </c>
      <c r="E230" s="11">
        <v>6.0816785869430828E-3</v>
      </c>
      <c r="F230" s="11">
        <v>-10.335766423830908</v>
      </c>
      <c r="G230" s="11">
        <v>2</v>
      </c>
      <c r="H230" s="11">
        <v>4</v>
      </c>
      <c r="I230" s="11">
        <v>2</v>
      </c>
      <c r="J230" s="11">
        <v>22</v>
      </c>
      <c r="K230" s="11">
        <v>4</v>
      </c>
      <c r="L230" s="11">
        <v>5</v>
      </c>
      <c r="M230" s="11">
        <v>2</v>
      </c>
      <c r="N230" s="11">
        <v>1</v>
      </c>
    </row>
    <row r="231" spans="2:14" x14ac:dyDescent="0.55000000000000004">
      <c r="B231" s="23">
        <v>0</v>
      </c>
      <c r="C231" s="23">
        <v>1</v>
      </c>
      <c r="D231" s="23">
        <v>0.79553537873745572</v>
      </c>
      <c r="E231" s="23">
        <v>0.20446462126254433</v>
      </c>
      <c r="F231" s="23">
        <v>-17.160089244903535</v>
      </c>
      <c r="G231" s="23">
        <v>5</v>
      </c>
      <c r="H231" s="23">
        <v>7</v>
      </c>
      <c r="I231" s="23">
        <v>1</v>
      </c>
      <c r="J231" s="23">
        <v>28</v>
      </c>
      <c r="K231" s="23">
        <v>5</v>
      </c>
      <c r="L231" s="23">
        <v>7</v>
      </c>
      <c r="M231" s="23">
        <v>1</v>
      </c>
      <c r="N231" s="23">
        <v>1</v>
      </c>
    </row>
    <row r="232" spans="2:14" x14ac:dyDescent="0.55000000000000004">
      <c r="B232" s="11">
        <v>0</v>
      </c>
      <c r="C232" s="11">
        <v>0</v>
      </c>
      <c r="D232" s="11">
        <v>0.99475598038826107</v>
      </c>
      <c r="E232" s="11">
        <v>5.2440196117389511E-3</v>
      </c>
      <c r="F232" s="11">
        <v>-10.288065526862253</v>
      </c>
      <c r="G232" s="11">
        <v>2</v>
      </c>
      <c r="H232" s="11">
        <v>4</v>
      </c>
      <c r="I232" s="11">
        <v>1</v>
      </c>
      <c r="J232" s="11">
        <v>22</v>
      </c>
      <c r="K232" s="11">
        <v>4</v>
      </c>
      <c r="L232" s="11">
        <v>4</v>
      </c>
      <c r="M232" s="11">
        <v>1</v>
      </c>
      <c r="N232" s="11">
        <v>1</v>
      </c>
    </row>
    <row r="233" spans="2:14" x14ac:dyDescent="0.55000000000000004">
      <c r="B233" s="23">
        <v>1</v>
      </c>
      <c r="C233" s="23">
        <v>0</v>
      </c>
      <c r="D233" s="23">
        <v>0.13438122210324485</v>
      </c>
      <c r="E233" s="23">
        <v>0.86561877789675501</v>
      </c>
      <c r="F233" s="23">
        <v>-16.131916839707593</v>
      </c>
      <c r="G233" s="23">
        <v>3</v>
      </c>
      <c r="H233" s="23">
        <v>5</v>
      </c>
      <c r="I233" s="23">
        <v>3</v>
      </c>
      <c r="J233" s="23">
        <v>27</v>
      </c>
      <c r="K233" s="23">
        <v>6</v>
      </c>
      <c r="L233" s="23">
        <v>6</v>
      </c>
      <c r="M233" s="23">
        <v>4</v>
      </c>
      <c r="N233" s="23">
        <v>3</v>
      </c>
    </row>
    <row r="234" spans="2:14" x14ac:dyDescent="0.55000000000000004">
      <c r="B234" s="11">
        <v>0</v>
      </c>
      <c r="C234" s="11">
        <v>0</v>
      </c>
      <c r="D234" s="11">
        <v>0.89321044917850467</v>
      </c>
      <c r="E234" s="11">
        <v>0.10678955082149529</v>
      </c>
      <c r="F234" s="11">
        <v>-12.423641196979556</v>
      </c>
      <c r="G234" s="11">
        <v>3</v>
      </c>
      <c r="H234" s="11">
        <v>4</v>
      </c>
      <c r="I234" s="11">
        <v>3</v>
      </c>
      <c r="J234" s="11">
        <v>28</v>
      </c>
      <c r="K234" s="11">
        <v>5</v>
      </c>
      <c r="L234" s="11">
        <v>5</v>
      </c>
      <c r="M234" s="11">
        <v>2</v>
      </c>
      <c r="N234" s="11">
        <v>1</v>
      </c>
    </row>
    <row r="235" spans="2:14" x14ac:dyDescent="0.55000000000000004">
      <c r="B235" s="23">
        <v>0</v>
      </c>
      <c r="C235" s="23">
        <v>1</v>
      </c>
      <c r="D235" s="23">
        <v>0.59066652341022052</v>
      </c>
      <c r="E235" s="23">
        <v>0.40933347658977953</v>
      </c>
      <c r="F235" s="23">
        <v>-12.677203655449464</v>
      </c>
      <c r="G235" s="23">
        <v>5</v>
      </c>
      <c r="H235" s="23">
        <v>4</v>
      </c>
      <c r="I235" s="23">
        <v>1</v>
      </c>
      <c r="J235" s="23">
        <v>25</v>
      </c>
      <c r="K235" s="23">
        <v>6</v>
      </c>
      <c r="L235" s="23">
        <v>6</v>
      </c>
      <c r="M235" s="23">
        <v>3</v>
      </c>
      <c r="N235" s="23">
        <v>2</v>
      </c>
    </row>
    <row r="236" spans="2:14" x14ac:dyDescent="0.55000000000000004">
      <c r="B236" s="11">
        <v>0</v>
      </c>
      <c r="C236" s="11">
        <v>0</v>
      </c>
      <c r="D236" s="11">
        <v>0.96373067988682426</v>
      </c>
      <c r="E236" s="11">
        <v>3.6269320113175872E-2</v>
      </c>
      <c r="F236" s="11">
        <v>-10.418493920095793</v>
      </c>
      <c r="G236" s="11">
        <v>3</v>
      </c>
      <c r="H236" s="11">
        <v>4</v>
      </c>
      <c r="I236" s="11">
        <v>1</v>
      </c>
      <c r="J236" s="11">
        <v>24</v>
      </c>
      <c r="K236" s="11">
        <v>5</v>
      </c>
      <c r="L236" s="11">
        <v>5</v>
      </c>
      <c r="M236" s="11">
        <v>2</v>
      </c>
      <c r="N236" s="11">
        <v>1</v>
      </c>
    </row>
    <row r="237" spans="2:14" x14ac:dyDescent="0.55000000000000004">
      <c r="B237" s="11">
        <v>0</v>
      </c>
      <c r="C237" s="11">
        <v>0</v>
      </c>
      <c r="D237" s="11">
        <v>0.7670022703660706</v>
      </c>
      <c r="E237" s="11">
        <v>0.23299772963392951</v>
      </c>
      <c r="F237" s="11">
        <v>-19.60986991609424</v>
      </c>
      <c r="G237" s="11">
        <v>10</v>
      </c>
      <c r="H237" s="11">
        <v>5</v>
      </c>
      <c r="I237" s="11">
        <v>1</v>
      </c>
      <c r="J237" s="11">
        <v>47</v>
      </c>
      <c r="K237" s="11">
        <v>3</v>
      </c>
      <c r="L237" s="11">
        <v>7</v>
      </c>
      <c r="M237" s="11">
        <v>2</v>
      </c>
      <c r="N237" s="11">
        <v>1</v>
      </c>
    </row>
    <row r="238" spans="2:14" x14ac:dyDescent="0.55000000000000004">
      <c r="B238" s="11">
        <v>0</v>
      </c>
      <c r="C238" s="11">
        <v>0</v>
      </c>
      <c r="D238" s="11">
        <v>0.96878367046958913</v>
      </c>
      <c r="E238" s="11">
        <v>3.1216329530411008E-2</v>
      </c>
      <c r="F238" s="11">
        <v>-10.586024324752248</v>
      </c>
      <c r="G238" s="11">
        <v>1</v>
      </c>
      <c r="H238" s="11">
        <v>4</v>
      </c>
      <c r="I238" s="11">
        <v>1</v>
      </c>
      <c r="J238" s="11">
        <v>23</v>
      </c>
      <c r="K238" s="11">
        <v>5</v>
      </c>
      <c r="L238" s="11">
        <v>6</v>
      </c>
      <c r="M238" s="11">
        <v>2</v>
      </c>
      <c r="N238" s="11">
        <v>1</v>
      </c>
    </row>
    <row r="239" spans="2:14" x14ac:dyDescent="0.55000000000000004">
      <c r="B239" s="23">
        <v>0</v>
      </c>
      <c r="C239" s="23">
        <v>1</v>
      </c>
      <c r="D239" s="23">
        <v>0.87740746760010502</v>
      </c>
      <c r="E239" s="23">
        <v>0.1225925323998949</v>
      </c>
      <c r="F239" s="23">
        <v>-12.04982110125928</v>
      </c>
      <c r="G239" s="23">
        <v>0</v>
      </c>
      <c r="H239" s="23">
        <v>4</v>
      </c>
      <c r="I239" s="23">
        <v>1</v>
      </c>
      <c r="J239" s="23">
        <v>24</v>
      </c>
      <c r="K239" s="23">
        <v>5</v>
      </c>
      <c r="L239" s="23">
        <v>1</v>
      </c>
      <c r="M239" s="23">
        <v>1</v>
      </c>
      <c r="N239" s="23">
        <v>1</v>
      </c>
    </row>
    <row r="240" spans="2:14" x14ac:dyDescent="0.55000000000000004">
      <c r="B240" s="11">
        <v>0</v>
      </c>
      <c r="C240" s="11">
        <v>0</v>
      </c>
      <c r="D240" s="11">
        <v>0.64987843943724533</v>
      </c>
      <c r="E240" s="11">
        <v>0.35012156056275467</v>
      </c>
      <c r="F240" s="11">
        <v>-13.255631523284377</v>
      </c>
      <c r="G240" s="11">
        <v>4</v>
      </c>
      <c r="H240" s="11">
        <v>5</v>
      </c>
      <c r="I240" s="11">
        <v>1</v>
      </c>
      <c r="J240" s="11">
        <v>29</v>
      </c>
      <c r="K240" s="11">
        <v>4</v>
      </c>
      <c r="L240" s="11">
        <v>6</v>
      </c>
      <c r="M240" s="11">
        <v>4</v>
      </c>
      <c r="N240" s="11">
        <v>1</v>
      </c>
    </row>
    <row r="241" spans="2:14" x14ac:dyDescent="0.55000000000000004">
      <c r="B241" s="11">
        <v>0</v>
      </c>
      <c r="C241" s="11">
        <v>0</v>
      </c>
      <c r="D241" s="11">
        <v>0.9994780435800471</v>
      </c>
      <c r="E241" s="11">
        <v>5.2195641995292298E-4</v>
      </c>
      <c r="F241" s="11">
        <v>-10.273948192053194</v>
      </c>
      <c r="G241" s="11">
        <v>1</v>
      </c>
      <c r="H241" s="11">
        <v>3</v>
      </c>
      <c r="I241" s="11">
        <v>1</v>
      </c>
      <c r="J241" s="11">
        <v>21</v>
      </c>
      <c r="K241" s="11">
        <v>4</v>
      </c>
      <c r="L241" s="11">
        <v>5</v>
      </c>
      <c r="M241" s="11">
        <v>2</v>
      </c>
      <c r="N241" s="11">
        <v>1</v>
      </c>
    </row>
    <row r="242" spans="2:14" x14ac:dyDescent="0.55000000000000004">
      <c r="B242" s="11">
        <v>0</v>
      </c>
      <c r="C242" s="11">
        <v>0</v>
      </c>
      <c r="D242" s="11">
        <v>0.9414684170820824</v>
      </c>
      <c r="E242" s="11">
        <v>5.8531582917917595E-2</v>
      </c>
      <c r="F242" s="11">
        <v>-12.624934343111889</v>
      </c>
      <c r="G242" s="11">
        <v>5</v>
      </c>
      <c r="H242" s="11">
        <v>4</v>
      </c>
      <c r="I242" s="11">
        <v>1</v>
      </c>
      <c r="J242" s="11">
        <v>30</v>
      </c>
      <c r="K242" s="11">
        <v>5</v>
      </c>
      <c r="L242" s="11">
        <v>5</v>
      </c>
      <c r="M242" s="11">
        <v>2</v>
      </c>
      <c r="N242" s="11">
        <v>2</v>
      </c>
    </row>
    <row r="243" spans="2:14" x14ac:dyDescent="0.55000000000000004">
      <c r="B243" s="11">
        <v>0</v>
      </c>
      <c r="C243" s="11">
        <v>0</v>
      </c>
      <c r="D243" s="11">
        <v>0.97650346553152145</v>
      </c>
      <c r="E243" s="11">
        <v>2.3496534468478571E-2</v>
      </c>
      <c r="F243" s="11">
        <v>-9.5740711804758938</v>
      </c>
      <c r="G243" s="11">
        <v>0</v>
      </c>
      <c r="H243" s="11">
        <v>4</v>
      </c>
      <c r="I243" s="11">
        <v>2</v>
      </c>
      <c r="J243" s="11">
        <v>21</v>
      </c>
      <c r="K243" s="11">
        <v>5</v>
      </c>
      <c r="L243" s="11">
        <v>5</v>
      </c>
      <c r="M243" s="11">
        <v>3</v>
      </c>
      <c r="N243" s="11">
        <v>1</v>
      </c>
    </row>
    <row r="244" spans="2:14" x14ac:dyDescent="0.55000000000000004">
      <c r="B244" s="11">
        <v>1</v>
      </c>
      <c r="C244" s="11">
        <v>1</v>
      </c>
      <c r="D244" s="11">
        <v>0.10306358435705691</v>
      </c>
      <c r="E244" s="11">
        <v>0.89693641564294302</v>
      </c>
      <c r="F244" s="11">
        <v>-16.623136443694094</v>
      </c>
      <c r="G244" s="11">
        <v>8</v>
      </c>
      <c r="H244" s="11">
        <v>5</v>
      </c>
      <c r="I244" s="11">
        <v>2</v>
      </c>
      <c r="J244" s="11">
        <v>37</v>
      </c>
      <c r="K244" s="11">
        <v>8</v>
      </c>
      <c r="L244" s="11">
        <v>6</v>
      </c>
      <c r="M244" s="11">
        <v>3</v>
      </c>
      <c r="N244" s="11">
        <v>3</v>
      </c>
    </row>
    <row r="245" spans="2:14" x14ac:dyDescent="0.55000000000000004">
      <c r="B245" s="11">
        <v>1</v>
      </c>
      <c r="C245" s="11">
        <v>1</v>
      </c>
      <c r="D245" s="11">
        <v>7.9727602311828363E-2</v>
      </c>
      <c r="E245" s="11">
        <v>0.92027239768817171</v>
      </c>
      <c r="F245" s="11">
        <v>-13.23267210030204</v>
      </c>
      <c r="G245" s="11">
        <v>7</v>
      </c>
      <c r="H245" s="11">
        <v>4</v>
      </c>
      <c r="I245" s="11">
        <v>2</v>
      </c>
      <c r="J245" s="11">
        <v>36</v>
      </c>
      <c r="K245" s="11">
        <v>7</v>
      </c>
      <c r="L245" s="11">
        <v>5</v>
      </c>
      <c r="M245" s="11">
        <v>1</v>
      </c>
      <c r="N245" s="11">
        <v>1</v>
      </c>
    </row>
    <row r="246" spans="2:14" x14ac:dyDescent="0.55000000000000004">
      <c r="B246" s="11">
        <v>0</v>
      </c>
      <c r="C246" s="11">
        <v>0</v>
      </c>
      <c r="D246" s="11">
        <v>0.64884628645356934</v>
      </c>
      <c r="E246" s="11">
        <v>0.35115371354643071</v>
      </c>
      <c r="F246" s="11">
        <v>-13.547304035272775</v>
      </c>
      <c r="G246" s="11">
        <v>4</v>
      </c>
      <c r="H246" s="11">
        <v>4</v>
      </c>
      <c r="I246" s="11">
        <v>1</v>
      </c>
      <c r="J246" s="11">
        <v>33</v>
      </c>
      <c r="K246" s="11">
        <v>4</v>
      </c>
      <c r="L246" s="11">
        <v>5</v>
      </c>
      <c r="M246" s="11">
        <v>4</v>
      </c>
      <c r="N246" s="11">
        <v>1</v>
      </c>
    </row>
    <row r="247" spans="2:14" x14ac:dyDescent="0.55000000000000004">
      <c r="B247" s="23">
        <v>1</v>
      </c>
      <c r="C247" s="23">
        <v>0</v>
      </c>
      <c r="D247" s="23">
        <v>0.49236275160405146</v>
      </c>
      <c r="E247" s="23">
        <v>0.50763724839594859</v>
      </c>
      <c r="F247" s="23">
        <v>-13.499738518728654</v>
      </c>
      <c r="G247" s="23">
        <v>5</v>
      </c>
      <c r="H247" s="23">
        <v>4</v>
      </c>
      <c r="I247" s="23">
        <v>2</v>
      </c>
      <c r="J247" s="23">
        <v>40</v>
      </c>
      <c r="K247" s="23">
        <v>6</v>
      </c>
      <c r="L247" s="23">
        <v>6</v>
      </c>
      <c r="M247" s="23">
        <v>3</v>
      </c>
      <c r="N247" s="23">
        <v>1</v>
      </c>
    </row>
    <row r="248" spans="2:14" x14ac:dyDescent="0.55000000000000004">
      <c r="B248" s="11">
        <v>0</v>
      </c>
      <c r="C248" s="11">
        <v>0</v>
      </c>
      <c r="D248" s="11">
        <v>0.95786809822197094</v>
      </c>
      <c r="E248" s="11">
        <v>4.2131901778029071E-2</v>
      </c>
      <c r="F248" s="11">
        <v>-10.124710053740715</v>
      </c>
      <c r="G248" s="11">
        <v>2</v>
      </c>
      <c r="H248" s="11">
        <v>4</v>
      </c>
      <c r="I248" s="11">
        <v>1</v>
      </c>
      <c r="J248" s="11">
        <v>25</v>
      </c>
      <c r="K248" s="11">
        <v>5</v>
      </c>
      <c r="L248" s="11">
        <v>5</v>
      </c>
      <c r="M248" s="11">
        <v>2</v>
      </c>
      <c r="N248" s="11">
        <v>1</v>
      </c>
    </row>
    <row r="249" spans="2:14" x14ac:dyDescent="0.55000000000000004">
      <c r="B249" s="11">
        <v>1</v>
      </c>
      <c r="C249" s="11">
        <v>1</v>
      </c>
      <c r="D249" s="11">
        <v>0.38597330450950496</v>
      </c>
      <c r="E249" s="11">
        <v>0.61402669549049504</v>
      </c>
      <c r="F249" s="11">
        <v>-15.763155819261234</v>
      </c>
      <c r="G249" s="11">
        <v>1</v>
      </c>
      <c r="H249" s="11">
        <v>6</v>
      </c>
      <c r="I249" s="11">
        <v>1</v>
      </c>
      <c r="J249" s="11">
        <v>27</v>
      </c>
      <c r="K249" s="11">
        <v>6</v>
      </c>
      <c r="L249" s="11">
        <v>7</v>
      </c>
      <c r="M249" s="11">
        <v>4</v>
      </c>
      <c r="N249" s="11">
        <v>1</v>
      </c>
    </row>
    <row r="250" spans="2:14" x14ac:dyDescent="0.55000000000000004">
      <c r="B250" s="11">
        <v>0</v>
      </c>
      <c r="C250" s="11">
        <v>0</v>
      </c>
      <c r="D250" s="11">
        <v>0.99953464628208211</v>
      </c>
      <c r="E250" s="11">
        <v>4.653537179178403E-4</v>
      </c>
      <c r="F250" s="11">
        <v>-11.052979770466516</v>
      </c>
      <c r="G250" s="11">
        <v>1</v>
      </c>
      <c r="H250" s="11">
        <v>3</v>
      </c>
      <c r="I250" s="11">
        <v>1</v>
      </c>
      <c r="J250" s="11">
        <v>22</v>
      </c>
      <c r="K250" s="11">
        <v>4</v>
      </c>
      <c r="L250" s="11">
        <v>4</v>
      </c>
      <c r="M250" s="11">
        <v>2</v>
      </c>
      <c r="N250" s="11">
        <v>1</v>
      </c>
    </row>
    <row r="251" spans="2:14" x14ac:dyDescent="0.55000000000000004">
      <c r="B251" s="23">
        <v>1</v>
      </c>
      <c r="C251" s="23">
        <v>0</v>
      </c>
      <c r="D251" s="23">
        <v>0.36255260212313445</v>
      </c>
      <c r="E251" s="23">
        <v>0.63744739787686555</v>
      </c>
      <c r="F251" s="23">
        <v>-13.772908144666427</v>
      </c>
      <c r="G251" s="23">
        <v>4</v>
      </c>
      <c r="H251" s="23">
        <v>4</v>
      </c>
      <c r="I251" s="23">
        <v>1</v>
      </c>
      <c r="J251" s="23">
        <v>37</v>
      </c>
      <c r="K251" s="23">
        <v>7</v>
      </c>
      <c r="L251" s="23">
        <v>5</v>
      </c>
      <c r="M251" s="23">
        <v>3</v>
      </c>
      <c r="N251" s="23">
        <v>2</v>
      </c>
    </row>
    <row r="252" spans="2:14" x14ac:dyDescent="0.55000000000000004">
      <c r="B252" s="11">
        <v>0</v>
      </c>
      <c r="C252" s="11">
        <v>0</v>
      </c>
      <c r="D252" s="11">
        <v>0.99427905574361597</v>
      </c>
      <c r="E252" s="11">
        <v>5.7209442563839787E-3</v>
      </c>
      <c r="F252" s="11">
        <v>-9.7873244277771896</v>
      </c>
      <c r="G252" s="11">
        <v>2</v>
      </c>
      <c r="H252" s="11">
        <v>4</v>
      </c>
      <c r="I252" s="11">
        <v>1</v>
      </c>
      <c r="J252" s="11">
        <v>22</v>
      </c>
      <c r="K252" s="11">
        <v>4</v>
      </c>
      <c r="L252" s="11">
        <v>5</v>
      </c>
      <c r="M252" s="11">
        <v>2</v>
      </c>
      <c r="N252" s="11">
        <v>1</v>
      </c>
    </row>
    <row r="253" spans="2:14" x14ac:dyDescent="0.55000000000000004">
      <c r="B253" s="11">
        <v>0</v>
      </c>
      <c r="C253" s="11">
        <v>0</v>
      </c>
      <c r="D253" s="11">
        <v>0.99901336553197206</v>
      </c>
      <c r="E253" s="11">
        <v>9.8663446802783948E-4</v>
      </c>
      <c r="F253" s="11">
        <v>-13.138372167168335</v>
      </c>
      <c r="G253" s="11">
        <v>2</v>
      </c>
      <c r="H253" s="11">
        <v>3</v>
      </c>
      <c r="I253" s="11">
        <v>1</v>
      </c>
      <c r="J253" s="11">
        <v>22</v>
      </c>
      <c r="K253" s="11">
        <v>3</v>
      </c>
      <c r="L253" s="11">
        <v>4</v>
      </c>
      <c r="M253" s="11">
        <v>3</v>
      </c>
      <c r="N253" s="11">
        <v>1</v>
      </c>
    </row>
    <row r="254" spans="2:14" x14ac:dyDescent="0.55000000000000004">
      <c r="B254" s="11">
        <v>1</v>
      </c>
      <c r="C254" s="11">
        <v>1</v>
      </c>
      <c r="D254" s="11">
        <v>0.40759028494354865</v>
      </c>
      <c r="E254" s="11">
        <v>0.59240971505645135</v>
      </c>
      <c r="F254" s="11">
        <v>-12.405971336405553</v>
      </c>
      <c r="G254" s="11">
        <v>3</v>
      </c>
      <c r="H254" s="11">
        <v>4</v>
      </c>
      <c r="I254" s="11">
        <v>1</v>
      </c>
      <c r="J254" s="11">
        <v>29</v>
      </c>
      <c r="K254" s="11">
        <v>8</v>
      </c>
      <c r="L254" s="11">
        <v>5</v>
      </c>
      <c r="M254" s="11">
        <v>1</v>
      </c>
      <c r="N254" s="11">
        <v>1</v>
      </c>
    </row>
    <row r="255" spans="2:14" x14ac:dyDescent="0.55000000000000004">
      <c r="B255" s="23">
        <v>1</v>
      </c>
      <c r="C255" s="23">
        <v>0</v>
      </c>
      <c r="D255" s="23">
        <v>0.11020254707396644</v>
      </c>
      <c r="E255" s="23">
        <v>0.88979745292603352</v>
      </c>
      <c r="F255" s="23">
        <v>-13.85365176105341</v>
      </c>
      <c r="G255" s="23">
        <v>1</v>
      </c>
      <c r="H255" s="23">
        <v>4</v>
      </c>
      <c r="I255" s="23">
        <v>1</v>
      </c>
      <c r="J255" s="23">
        <v>50</v>
      </c>
      <c r="K255" s="23">
        <v>7</v>
      </c>
      <c r="L255" s="23">
        <v>6</v>
      </c>
      <c r="M255" s="23">
        <v>4</v>
      </c>
      <c r="N255" s="23">
        <v>1</v>
      </c>
    </row>
    <row r="256" spans="2:14" x14ac:dyDescent="0.55000000000000004">
      <c r="B256" s="23">
        <v>0</v>
      </c>
      <c r="C256" s="23">
        <v>1</v>
      </c>
      <c r="D256" s="23">
        <v>0.80809170568230171</v>
      </c>
      <c r="E256" s="23">
        <v>0.19190829431769837</v>
      </c>
      <c r="F256" s="23">
        <v>-15.514382316034691</v>
      </c>
      <c r="G256" s="23">
        <v>5</v>
      </c>
      <c r="H256" s="23">
        <v>4</v>
      </c>
      <c r="I256" s="23">
        <v>4</v>
      </c>
      <c r="J256" s="23">
        <v>32</v>
      </c>
      <c r="K256" s="23">
        <v>4</v>
      </c>
      <c r="L256" s="23">
        <v>5</v>
      </c>
      <c r="M256" s="23">
        <v>2</v>
      </c>
      <c r="N256" s="23">
        <v>1</v>
      </c>
    </row>
    <row r="257" spans="2:14" x14ac:dyDescent="0.55000000000000004">
      <c r="B257" s="11">
        <v>1</v>
      </c>
      <c r="C257" s="11">
        <v>1</v>
      </c>
      <c r="D257" s="11">
        <v>4.3226453123672202E-2</v>
      </c>
      <c r="E257" s="11">
        <v>0.95677354687632765</v>
      </c>
      <c r="F257" s="11">
        <v>-14.469426778576658</v>
      </c>
      <c r="G257" s="11">
        <v>1</v>
      </c>
      <c r="H257" s="11">
        <v>5</v>
      </c>
      <c r="I257" s="11">
        <v>4</v>
      </c>
      <c r="J257" s="11">
        <v>33</v>
      </c>
      <c r="K257" s="11">
        <v>7</v>
      </c>
      <c r="L257" s="11">
        <v>5</v>
      </c>
      <c r="M257" s="11">
        <v>1</v>
      </c>
      <c r="N257" s="11">
        <v>1</v>
      </c>
    </row>
    <row r="258" spans="2:14" x14ac:dyDescent="0.55000000000000004">
      <c r="B258" s="11">
        <v>0</v>
      </c>
      <c r="C258" s="11">
        <v>0</v>
      </c>
      <c r="D258" s="11">
        <v>0.80439760949384376</v>
      </c>
      <c r="E258" s="11">
        <v>0.19560239050615616</v>
      </c>
      <c r="F258" s="11">
        <v>-12.89770147038546</v>
      </c>
      <c r="G258" s="11">
        <v>2</v>
      </c>
      <c r="H258" s="11">
        <v>4</v>
      </c>
      <c r="I258" s="11">
        <v>3</v>
      </c>
      <c r="J258" s="11">
        <v>27</v>
      </c>
      <c r="K258" s="11">
        <v>5</v>
      </c>
      <c r="L258" s="11">
        <v>5</v>
      </c>
      <c r="M258" s="11">
        <v>3</v>
      </c>
      <c r="N258" s="11">
        <v>2</v>
      </c>
    </row>
    <row r="259" spans="2:14" x14ac:dyDescent="0.55000000000000004">
      <c r="B259" s="23">
        <v>0</v>
      </c>
      <c r="C259" s="23">
        <v>1</v>
      </c>
      <c r="D259" s="23">
        <v>0.79266782188396878</v>
      </c>
      <c r="E259" s="23">
        <v>0.20733217811603119</v>
      </c>
      <c r="F259" s="23">
        <v>-11.937642751528687</v>
      </c>
      <c r="G259" s="23">
        <v>4</v>
      </c>
      <c r="H259" s="23">
        <v>4</v>
      </c>
      <c r="I259" s="23">
        <v>2</v>
      </c>
      <c r="J259" s="23">
        <v>46</v>
      </c>
      <c r="K259" s="23">
        <v>5</v>
      </c>
      <c r="L259" s="23">
        <v>5</v>
      </c>
      <c r="M259" s="23">
        <v>1</v>
      </c>
      <c r="N259" s="23">
        <v>1</v>
      </c>
    </row>
    <row r="260" spans="2:14" x14ac:dyDescent="0.55000000000000004">
      <c r="B260" s="23">
        <v>0</v>
      </c>
      <c r="C260" s="23">
        <v>1</v>
      </c>
      <c r="D260" s="23">
        <v>0.61943514104753206</v>
      </c>
      <c r="E260" s="23">
        <v>0.380564858952468</v>
      </c>
      <c r="F260" s="23">
        <v>-14.036459078607711</v>
      </c>
      <c r="G260" s="23">
        <v>6</v>
      </c>
      <c r="H260" s="23">
        <v>5</v>
      </c>
      <c r="I260" s="23">
        <v>2</v>
      </c>
      <c r="J260" s="23">
        <v>29</v>
      </c>
      <c r="K260" s="23">
        <v>6</v>
      </c>
      <c r="L260" s="23">
        <v>5</v>
      </c>
      <c r="M260" s="23">
        <v>2</v>
      </c>
      <c r="N260" s="23">
        <v>2</v>
      </c>
    </row>
    <row r="261" spans="2:14" x14ac:dyDescent="0.55000000000000004">
      <c r="B261" s="11">
        <v>0</v>
      </c>
      <c r="C261" s="11">
        <v>0</v>
      </c>
      <c r="D261" s="11">
        <v>0.67723235791657566</v>
      </c>
      <c r="E261" s="11">
        <v>0.3227676420834244</v>
      </c>
      <c r="F261" s="11">
        <v>-11.949283631683569</v>
      </c>
      <c r="G261" s="11">
        <v>1</v>
      </c>
      <c r="H261" s="11">
        <v>5</v>
      </c>
      <c r="I261" s="11">
        <v>1</v>
      </c>
      <c r="J261" s="11">
        <v>28</v>
      </c>
      <c r="K261" s="11">
        <v>5</v>
      </c>
      <c r="L261" s="11">
        <v>6</v>
      </c>
      <c r="M261" s="11">
        <v>4</v>
      </c>
      <c r="N261" s="11">
        <v>1</v>
      </c>
    </row>
    <row r="262" spans="2:14" x14ac:dyDescent="0.55000000000000004">
      <c r="B262" s="11">
        <v>1</v>
      </c>
      <c r="C262" s="11">
        <v>1</v>
      </c>
      <c r="D262" s="11">
        <v>0.12152525170535775</v>
      </c>
      <c r="E262" s="11">
        <v>0.87847474829464234</v>
      </c>
      <c r="F262" s="11">
        <v>-12.280142682799484</v>
      </c>
      <c r="G262" s="11">
        <v>7</v>
      </c>
      <c r="H262" s="11">
        <v>5</v>
      </c>
      <c r="I262" s="11">
        <v>1</v>
      </c>
      <c r="J262" s="11">
        <v>43</v>
      </c>
      <c r="K262" s="11">
        <v>6</v>
      </c>
      <c r="L262" s="11">
        <v>5</v>
      </c>
      <c r="M262" s="11">
        <v>1</v>
      </c>
      <c r="N262" s="11">
        <v>1</v>
      </c>
    </row>
    <row r="263" spans="2:14" x14ac:dyDescent="0.55000000000000004">
      <c r="B263" s="11">
        <v>1</v>
      </c>
      <c r="C263" s="11">
        <v>1</v>
      </c>
      <c r="D263" s="11">
        <v>0.12594417390791443</v>
      </c>
      <c r="E263" s="11">
        <v>0.87405582609208565</v>
      </c>
      <c r="F263" s="11">
        <v>-13.598569193898273</v>
      </c>
      <c r="G263" s="11">
        <v>8</v>
      </c>
      <c r="H263" s="11">
        <v>4</v>
      </c>
      <c r="I263" s="11">
        <v>2</v>
      </c>
      <c r="J263" s="11">
        <v>45</v>
      </c>
      <c r="K263" s="11">
        <v>7</v>
      </c>
      <c r="L263" s="11">
        <v>6</v>
      </c>
      <c r="M263" s="11">
        <v>3</v>
      </c>
      <c r="N263" s="11">
        <v>1</v>
      </c>
    </row>
    <row r="264" spans="2:14" x14ac:dyDescent="0.55000000000000004">
      <c r="B264" s="23">
        <v>1</v>
      </c>
      <c r="C264" s="23">
        <v>0</v>
      </c>
      <c r="D264" s="23">
        <v>0.12405491648675551</v>
      </c>
      <c r="E264" s="23">
        <v>0.87594508351324452</v>
      </c>
      <c r="F264" s="23">
        <v>-17.151729563528317</v>
      </c>
      <c r="G264" s="23">
        <v>2</v>
      </c>
      <c r="H264" s="23">
        <v>6</v>
      </c>
      <c r="I264" s="23">
        <v>3</v>
      </c>
      <c r="J264" s="23">
        <v>54</v>
      </c>
      <c r="K264" s="23">
        <v>5</v>
      </c>
      <c r="L264" s="23">
        <v>7</v>
      </c>
      <c r="M264" s="23">
        <v>1</v>
      </c>
      <c r="N264" s="23">
        <v>1</v>
      </c>
    </row>
    <row r="265" spans="2:14" x14ac:dyDescent="0.55000000000000004">
      <c r="B265" s="23">
        <v>0</v>
      </c>
      <c r="C265" s="23">
        <v>1</v>
      </c>
      <c r="D265" s="23">
        <v>0.70438491680101445</v>
      </c>
      <c r="E265" s="23">
        <v>0.29561508319898566</v>
      </c>
      <c r="F265" s="23">
        <v>-13.596541097654393</v>
      </c>
      <c r="G265" s="23">
        <v>4</v>
      </c>
      <c r="H265" s="23">
        <v>4</v>
      </c>
      <c r="I265" s="23">
        <v>1</v>
      </c>
      <c r="J265" s="23">
        <v>23</v>
      </c>
      <c r="K265" s="23">
        <v>6</v>
      </c>
      <c r="L265" s="23">
        <v>1</v>
      </c>
      <c r="M265" s="23">
        <v>1</v>
      </c>
      <c r="N265" s="23">
        <v>1</v>
      </c>
    </row>
    <row r="266" spans="2:14" x14ac:dyDescent="0.55000000000000004">
      <c r="B266" s="23">
        <v>0</v>
      </c>
      <c r="C266" s="23">
        <v>1</v>
      </c>
      <c r="D266" s="23">
        <v>0.81286451309319174</v>
      </c>
      <c r="E266" s="23">
        <v>0.1871354869068082</v>
      </c>
      <c r="F266" s="23">
        <v>-11.778641192421064</v>
      </c>
      <c r="G266" s="23">
        <v>5</v>
      </c>
      <c r="H266" s="23">
        <v>4</v>
      </c>
      <c r="I266" s="23">
        <v>1</v>
      </c>
      <c r="J266" s="23">
        <v>44</v>
      </c>
      <c r="K266" s="23">
        <v>5</v>
      </c>
      <c r="L266" s="23">
        <v>5</v>
      </c>
      <c r="M266" s="23">
        <v>1</v>
      </c>
      <c r="N266" s="23">
        <v>1</v>
      </c>
    </row>
    <row r="267" spans="2:14" x14ac:dyDescent="0.55000000000000004">
      <c r="B267" s="11">
        <v>0</v>
      </c>
      <c r="C267" s="11">
        <v>0</v>
      </c>
      <c r="D267" s="11">
        <v>0.96469098764629457</v>
      </c>
      <c r="E267" s="11">
        <v>3.5309012353705316E-2</v>
      </c>
      <c r="F267" s="11">
        <v>-15.764085289659127</v>
      </c>
      <c r="G267" s="11">
        <v>8</v>
      </c>
      <c r="H267" s="11">
        <v>4</v>
      </c>
      <c r="I267" s="11">
        <v>2</v>
      </c>
      <c r="J267" s="11">
        <v>42</v>
      </c>
      <c r="K267" s="11">
        <v>3</v>
      </c>
      <c r="L267" s="11">
        <v>5</v>
      </c>
      <c r="M267" s="11">
        <v>2</v>
      </c>
      <c r="N267" s="11">
        <v>1</v>
      </c>
    </row>
    <row r="268" spans="2:14" x14ac:dyDescent="0.55000000000000004">
      <c r="B268" s="11">
        <v>0</v>
      </c>
      <c r="C268" s="11">
        <v>0</v>
      </c>
      <c r="D268" s="11">
        <v>0.87475308848037125</v>
      </c>
      <c r="E268" s="11">
        <v>0.12524691151962877</v>
      </c>
      <c r="F268" s="11">
        <v>-10.590875833138998</v>
      </c>
      <c r="G268" s="11">
        <v>2</v>
      </c>
      <c r="H268" s="11">
        <v>5</v>
      </c>
      <c r="I268" s="11">
        <v>1</v>
      </c>
      <c r="J268" s="11">
        <v>26</v>
      </c>
      <c r="K268" s="11">
        <v>5</v>
      </c>
      <c r="L268" s="11">
        <v>5</v>
      </c>
      <c r="M268" s="11">
        <v>3</v>
      </c>
      <c r="N268" s="11">
        <v>1</v>
      </c>
    </row>
    <row r="269" spans="2:14" x14ac:dyDescent="0.55000000000000004">
      <c r="B269" s="11">
        <v>1</v>
      </c>
      <c r="C269" s="11">
        <v>1</v>
      </c>
      <c r="D269" s="11">
        <v>0.23244327341766269</v>
      </c>
      <c r="E269" s="11">
        <v>0.7675567265823372</v>
      </c>
      <c r="F269" s="11">
        <v>-16.548466448490778</v>
      </c>
      <c r="G269" s="11">
        <v>11</v>
      </c>
      <c r="H269" s="11">
        <v>5</v>
      </c>
      <c r="I269" s="11">
        <v>2</v>
      </c>
      <c r="J269" s="11">
        <v>50</v>
      </c>
      <c r="K269" s="11">
        <v>6</v>
      </c>
      <c r="L269" s="11">
        <v>5</v>
      </c>
      <c r="M269" s="11">
        <v>3</v>
      </c>
      <c r="N269" s="11">
        <v>2</v>
      </c>
    </row>
    <row r="270" spans="2:14" x14ac:dyDescent="0.55000000000000004">
      <c r="B270" s="11">
        <v>1</v>
      </c>
      <c r="C270" s="11">
        <v>1</v>
      </c>
      <c r="D270" s="11">
        <v>0.30306348475561434</v>
      </c>
      <c r="E270" s="11">
        <v>0.6969365152443856</v>
      </c>
      <c r="F270" s="11">
        <v>-18.229017138471363</v>
      </c>
      <c r="G270" s="11">
        <v>11</v>
      </c>
      <c r="H270" s="11">
        <v>5</v>
      </c>
      <c r="I270" s="11">
        <v>1</v>
      </c>
      <c r="J270" s="11">
        <v>51</v>
      </c>
      <c r="K270" s="11">
        <v>6</v>
      </c>
      <c r="L270" s="11">
        <v>7</v>
      </c>
      <c r="M270" s="11">
        <v>3</v>
      </c>
      <c r="N270" s="11">
        <v>2</v>
      </c>
    </row>
    <row r="271" spans="2:14" x14ac:dyDescent="0.55000000000000004">
      <c r="B271" s="23" t="s">
        <v>233</v>
      </c>
      <c r="C271" s="23">
        <v>1</v>
      </c>
      <c r="D271" s="23">
        <v>0</v>
      </c>
      <c r="E271" s="23">
        <v>0</v>
      </c>
      <c r="F271" s="23">
        <v>0</v>
      </c>
      <c r="G271" s="23">
        <v>14</v>
      </c>
      <c r="H271" s="23">
        <v>5</v>
      </c>
      <c r="I271" s="23">
        <v>1</v>
      </c>
      <c r="J271" s="23">
        <v>38</v>
      </c>
      <c r="K271" s="23">
        <v>8</v>
      </c>
      <c r="L271" s="23">
        <v>5</v>
      </c>
      <c r="M271" s="23">
        <v>3</v>
      </c>
      <c r="N271" s="23">
        <v>1</v>
      </c>
    </row>
    <row r="272" spans="2:14" x14ac:dyDescent="0.55000000000000004">
      <c r="B272" s="23">
        <v>1</v>
      </c>
      <c r="C272" s="23">
        <v>0</v>
      </c>
      <c r="D272" s="23">
        <v>0.42816000309746699</v>
      </c>
      <c r="E272" s="23">
        <v>0.57183999690253318</v>
      </c>
      <c r="F272" s="23">
        <v>-17.402412895224415</v>
      </c>
      <c r="G272" s="23">
        <v>10</v>
      </c>
      <c r="H272" s="23">
        <v>4</v>
      </c>
      <c r="I272" s="23">
        <v>5</v>
      </c>
      <c r="J272" s="23">
        <v>57</v>
      </c>
      <c r="K272" s="23">
        <v>6</v>
      </c>
      <c r="L272" s="23">
        <v>6</v>
      </c>
      <c r="M272" s="23">
        <v>1</v>
      </c>
      <c r="N272" s="23">
        <v>1</v>
      </c>
    </row>
    <row r="273" spans="2:14" x14ac:dyDescent="0.55000000000000004">
      <c r="B273" s="11">
        <v>0</v>
      </c>
      <c r="C273" s="11">
        <v>0</v>
      </c>
      <c r="D273" s="11">
        <v>0.85230685183061727</v>
      </c>
      <c r="E273" s="11">
        <v>0.14769314816938267</v>
      </c>
      <c r="F273" s="11">
        <v>-13.942200483022617</v>
      </c>
      <c r="G273" s="11">
        <v>2</v>
      </c>
      <c r="H273" s="11">
        <v>3</v>
      </c>
      <c r="I273" s="11">
        <v>2</v>
      </c>
      <c r="J273" s="11">
        <v>53</v>
      </c>
      <c r="K273" s="11">
        <v>5</v>
      </c>
      <c r="L273" s="11">
        <v>5</v>
      </c>
      <c r="M273" s="11">
        <v>1</v>
      </c>
      <c r="N273" s="11">
        <v>1</v>
      </c>
    </row>
    <row r="274" spans="2:14" x14ac:dyDescent="0.55000000000000004">
      <c r="B274" s="11">
        <v>1</v>
      </c>
      <c r="C274" s="11">
        <v>1</v>
      </c>
      <c r="D274" s="11">
        <v>0.10768193251914625</v>
      </c>
      <c r="E274" s="11">
        <v>0.89231806748085363</v>
      </c>
      <c r="F274" s="11">
        <v>-16.657648595866707</v>
      </c>
      <c r="G274" s="11">
        <v>6</v>
      </c>
      <c r="H274" s="11">
        <v>5</v>
      </c>
      <c r="I274" s="11">
        <v>1</v>
      </c>
      <c r="J274" s="11">
        <v>66</v>
      </c>
      <c r="K274" s="11">
        <v>8</v>
      </c>
      <c r="L274" s="11">
        <v>7</v>
      </c>
      <c r="M274" s="11">
        <v>1</v>
      </c>
      <c r="N274" s="11">
        <v>1</v>
      </c>
    </row>
    <row r="275" spans="2:14" x14ac:dyDescent="0.55000000000000004">
      <c r="B275" s="23">
        <v>0</v>
      </c>
      <c r="C275" s="23">
        <v>1</v>
      </c>
      <c r="D275" s="23">
        <v>0.51495991178444256</v>
      </c>
      <c r="E275" s="23">
        <v>0.48504008821555761</v>
      </c>
      <c r="F275" s="23">
        <v>-13.100353195444091</v>
      </c>
      <c r="G275" s="23">
        <v>7</v>
      </c>
      <c r="H275" s="23">
        <v>4</v>
      </c>
      <c r="I275" s="23">
        <v>3</v>
      </c>
      <c r="J275" s="23">
        <v>34</v>
      </c>
      <c r="K275" s="23">
        <v>5</v>
      </c>
      <c r="L275" s="23">
        <v>5</v>
      </c>
      <c r="M275" s="23">
        <v>1</v>
      </c>
      <c r="N275" s="23">
        <v>1</v>
      </c>
    </row>
    <row r="276" spans="2:14" x14ac:dyDescent="0.55000000000000004">
      <c r="B276" s="11">
        <v>0</v>
      </c>
      <c r="C276" s="11">
        <v>0</v>
      </c>
      <c r="D276" s="11">
        <v>0.84539802740686842</v>
      </c>
      <c r="E276" s="11">
        <v>0.15460197259313158</v>
      </c>
      <c r="F276" s="11">
        <v>-11.615515050029908</v>
      </c>
      <c r="G276" s="11">
        <v>4</v>
      </c>
      <c r="H276" s="11">
        <v>4</v>
      </c>
      <c r="I276" s="11">
        <v>1</v>
      </c>
      <c r="J276" s="11">
        <v>24</v>
      </c>
      <c r="K276" s="11">
        <v>5</v>
      </c>
      <c r="L276" s="11">
        <v>5</v>
      </c>
      <c r="M276" s="11">
        <v>3</v>
      </c>
      <c r="N276" s="11">
        <v>2</v>
      </c>
    </row>
    <row r="277" spans="2:14" x14ac:dyDescent="0.55000000000000004">
      <c r="B277" s="23">
        <v>0</v>
      </c>
      <c r="C277" s="23">
        <v>1</v>
      </c>
      <c r="D277" s="23">
        <v>0.87011708172197066</v>
      </c>
      <c r="E277" s="23">
        <v>0.12988291827802931</v>
      </c>
      <c r="F277" s="23">
        <v>-11.471011576834307</v>
      </c>
      <c r="G277" s="23">
        <v>0</v>
      </c>
      <c r="H277" s="23">
        <v>4</v>
      </c>
      <c r="I277" s="23">
        <v>1</v>
      </c>
      <c r="J277" s="23">
        <v>36</v>
      </c>
      <c r="K277" s="23">
        <v>5</v>
      </c>
      <c r="L277" s="23">
        <v>5</v>
      </c>
      <c r="M277" s="23">
        <v>2</v>
      </c>
      <c r="N277" s="23">
        <v>1</v>
      </c>
    </row>
    <row r="278" spans="2:14" x14ac:dyDescent="0.55000000000000004">
      <c r="B278" s="11">
        <v>0</v>
      </c>
      <c r="C278" s="11">
        <v>0</v>
      </c>
      <c r="D278" s="11">
        <v>0.9675029821100487</v>
      </c>
      <c r="E278" s="11">
        <v>3.2497017889951331E-2</v>
      </c>
      <c r="F278" s="11">
        <v>-13.701835249991481</v>
      </c>
      <c r="G278" s="11">
        <v>3</v>
      </c>
      <c r="H278" s="11">
        <v>3</v>
      </c>
      <c r="I278" s="11">
        <v>1</v>
      </c>
      <c r="J278" s="11">
        <v>23</v>
      </c>
      <c r="K278" s="11">
        <v>5</v>
      </c>
      <c r="L278" s="11">
        <v>1</v>
      </c>
      <c r="M278" s="11">
        <v>1</v>
      </c>
      <c r="N278" s="11">
        <v>1</v>
      </c>
    </row>
    <row r="279" spans="2:14" x14ac:dyDescent="0.55000000000000004">
      <c r="B279" s="23">
        <v>1</v>
      </c>
      <c r="C279" s="23">
        <v>0</v>
      </c>
      <c r="D279" s="23">
        <v>0.2416125588875459</v>
      </c>
      <c r="E279" s="23">
        <v>0.75838744111245415</v>
      </c>
      <c r="F279" s="23">
        <v>-16.247127034912126</v>
      </c>
      <c r="G279" s="23">
        <v>6</v>
      </c>
      <c r="H279" s="23">
        <v>5</v>
      </c>
      <c r="I279" s="23">
        <v>3</v>
      </c>
      <c r="J279" s="23">
        <v>34</v>
      </c>
      <c r="K279" s="23">
        <v>5</v>
      </c>
      <c r="L279" s="23">
        <v>5</v>
      </c>
      <c r="M279" s="23">
        <v>4</v>
      </c>
      <c r="N279" s="23">
        <v>3</v>
      </c>
    </row>
    <row r="280" spans="2:14" x14ac:dyDescent="0.55000000000000004">
      <c r="B280" s="11">
        <v>0</v>
      </c>
      <c r="C280" s="11">
        <v>0</v>
      </c>
      <c r="D280" s="11">
        <v>0.99345932784016222</v>
      </c>
      <c r="E280" s="11">
        <v>6.5406721598377507E-3</v>
      </c>
      <c r="F280" s="11">
        <v>-12.641051149844909</v>
      </c>
      <c r="G280" s="11">
        <v>0</v>
      </c>
      <c r="H280" s="11">
        <v>3</v>
      </c>
      <c r="I280" s="11">
        <v>1</v>
      </c>
      <c r="J280" s="11">
        <v>22</v>
      </c>
      <c r="K280" s="11">
        <v>4</v>
      </c>
      <c r="L280" s="11">
        <v>1</v>
      </c>
      <c r="M280" s="11">
        <v>1</v>
      </c>
      <c r="N280" s="11">
        <v>1</v>
      </c>
    </row>
    <row r="281" spans="2:14" x14ac:dyDescent="0.55000000000000004">
      <c r="B281" s="11">
        <v>1</v>
      </c>
      <c r="C281" s="11">
        <v>1</v>
      </c>
      <c r="D281" s="11">
        <v>0.45910745216877241</v>
      </c>
      <c r="E281" s="11">
        <v>0.54089254783122764</v>
      </c>
      <c r="F281" s="11">
        <v>-16.539693812884337</v>
      </c>
      <c r="G281" s="11">
        <v>3</v>
      </c>
      <c r="H281" s="11">
        <v>4</v>
      </c>
      <c r="I281" s="11">
        <v>2</v>
      </c>
      <c r="J281" s="11">
        <v>36</v>
      </c>
      <c r="K281" s="11">
        <v>7</v>
      </c>
      <c r="L281" s="11">
        <v>4</v>
      </c>
      <c r="M281" s="11">
        <v>2</v>
      </c>
      <c r="N281" s="11">
        <v>2</v>
      </c>
    </row>
    <row r="282" spans="2:14" x14ac:dyDescent="0.55000000000000004">
      <c r="B282" s="11">
        <v>0</v>
      </c>
      <c r="C282" s="11">
        <v>0</v>
      </c>
      <c r="D282" s="11">
        <v>0.81124906366926741</v>
      </c>
      <c r="E282" s="11">
        <v>0.18875093633073267</v>
      </c>
      <c r="F282" s="11">
        <v>-10.595551992705259</v>
      </c>
      <c r="G282" s="11">
        <v>2</v>
      </c>
      <c r="H282" s="11">
        <v>5</v>
      </c>
      <c r="I282" s="11">
        <v>1</v>
      </c>
      <c r="J282" s="11">
        <v>29</v>
      </c>
      <c r="K282" s="11">
        <v>5</v>
      </c>
      <c r="L282" s="11">
        <v>5</v>
      </c>
      <c r="M282" s="11">
        <v>3</v>
      </c>
      <c r="N282" s="11">
        <v>1</v>
      </c>
    </row>
    <row r="283" spans="2:14" x14ac:dyDescent="0.55000000000000004">
      <c r="B283" s="11">
        <v>0</v>
      </c>
      <c r="C283" s="11">
        <v>0</v>
      </c>
      <c r="D283" s="11">
        <v>0.99765244836316824</v>
      </c>
      <c r="E283" s="11">
        <v>2.3475516368318327E-3</v>
      </c>
      <c r="F283" s="11">
        <v>-11.330478190675931</v>
      </c>
      <c r="G283" s="11">
        <v>1</v>
      </c>
      <c r="H283" s="11">
        <v>3</v>
      </c>
      <c r="I283" s="11">
        <v>1</v>
      </c>
      <c r="J283" s="11">
        <v>24</v>
      </c>
      <c r="K283" s="11">
        <v>5</v>
      </c>
      <c r="L283" s="11">
        <v>4</v>
      </c>
      <c r="M283" s="11">
        <v>2</v>
      </c>
      <c r="N283" s="11">
        <v>1</v>
      </c>
    </row>
    <row r="284" spans="2:14" x14ac:dyDescent="0.55000000000000004">
      <c r="B284" s="23">
        <v>0</v>
      </c>
      <c r="C284" s="23">
        <v>1</v>
      </c>
      <c r="D284" s="23">
        <v>0.59461573648909982</v>
      </c>
      <c r="E284" s="23">
        <v>0.40538426351090023</v>
      </c>
      <c r="F284" s="23">
        <v>-13.411543012336452</v>
      </c>
      <c r="G284" s="23">
        <v>4</v>
      </c>
      <c r="H284" s="23">
        <v>4</v>
      </c>
      <c r="I284" s="23">
        <v>4</v>
      </c>
      <c r="J284" s="23">
        <v>22</v>
      </c>
      <c r="K284" s="23">
        <v>6</v>
      </c>
      <c r="L284" s="23">
        <v>5</v>
      </c>
      <c r="M284" s="23">
        <v>1</v>
      </c>
      <c r="N284" s="23">
        <v>1</v>
      </c>
    </row>
    <row r="285" spans="2:14" x14ac:dyDescent="0.55000000000000004">
      <c r="B285" s="11">
        <v>1</v>
      </c>
      <c r="C285" s="11">
        <v>1</v>
      </c>
      <c r="D285" s="11">
        <v>1.1831958412476404E-2</v>
      </c>
      <c r="E285" s="11">
        <v>0.98816804158752358</v>
      </c>
      <c r="F285" s="11">
        <v>-14.363268294128227</v>
      </c>
      <c r="G285" s="11">
        <v>9</v>
      </c>
      <c r="H285" s="11">
        <v>6</v>
      </c>
      <c r="I285" s="11">
        <v>2</v>
      </c>
      <c r="J285" s="11">
        <v>43</v>
      </c>
      <c r="K285" s="11">
        <v>7</v>
      </c>
      <c r="L285" s="11">
        <v>5</v>
      </c>
      <c r="M285" s="11">
        <v>3</v>
      </c>
      <c r="N285" s="11">
        <v>1</v>
      </c>
    </row>
    <row r="286" spans="2:14" x14ac:dyDescent="0.55000000000000004">
      <c r="B286" s="11">
        <v>1</v>
      </c>
      <c r="C286" s="11">
        <v>1</v>
      </c>
      <c r="D286" s="11">
        <v>0.15284146867751802</v>
      </c>
      <c r="E286" s="11">
        <v>0.84715853132248209</v>
      </c>
      <c r="F286" s="11">
        <v>-17.686065698060148</v>
      </c>
      <c r="G286" s="11">
        <v>8</v>
      </c>
      <c r="H286" s="11">
        <v>5</v>
      </c>
      <c r="I286" s="11">
        <v>2</v>
      </c>
      <c r="J286" s="11">
        <v>57</v>
      </c>
      <c r="K286" s="11">
        <v>8</v>
      </c>
      <c r="L286" s="11">
        <v>5</v>
      </c>
      <c r="M286" s="11">
        <v>3</v>
      </c>
      <c r="N286" s="11">
        <v>3</v>
      </c>
    </row>
    <row r="287" spans="2:14" x14ac:dyDescent="0.55000000000000004">
      <c r="B287" s="23">
        <v>0</v>
      </c>
      <c r="C287" s="23">
        <v>1</v>
      </c>
      <c r="D287" s="23">
        <v>0.71206179442890938</v>
      </c>
      <c r="E287" s="23">
        <v>0.28793820557109068</v>
      </c>
      <c r="F287" s="23">
        <v>-10.933189611840636</v>
      </c>
      <c r="G287" s="23">
        <v>0</v>
      </c>
      <c r="H287" s="23">
        <v>5</v>
      </c>
      <c r="I287" s="23">
        <v>1</v>
      </c>
      <c r="J287" s="23">
        <v>28</v>
      </c>
      <c r="K287" s="23">
        <v>6</v>
      </c>
      <c r="L287" s="23">
        <v>5</v>
      </c>
      <c r="M287" s="23">
        <v>1</v>
      </c>
      <c r="N287" s="23">
        <v>1</v>
      </c>
    </row>
    <row r="288" spans="2:14" x14ac:dyDescent="0.55000000000000004">
      <c r="B288" s="11">
        <v>0</v>
      </c>
      <c r="C288" s="11">
        <v>0</v>
      </c>
      <c r="D288" s="11">
        <v>0.9926781915917372</v>
      </c>
      <c r="E288" s="11">
        <v>7.321808408262697E-3</v>
      </c>
      <c r="F288" s="11">
        <v>-10.040605304538833</v>
      </c>
      <c r="G288" s="11">
        <v>1</v>
      </c>
      <c r="H288" s="11">
        <v>4</v>
      </c>
      <c r="I288" s="11">
        <v>1</v>
      </c>
      <c r="J288" s="11">
        <v>24</v>
      </c>
      <c r="K288" s="11">
        <v>4</v>
      </c>
      <c r="L288" s="11">
        <v>5</v>
      </c>
      <c r="M288" s="11">
        <v>2</v>
      </c>
      <c r="N288" s="11">
        <v>1</v>
      </c>
    </row>
    <row r="289" spans="2:14" x14ac:dyDescent="0.55000000000000004">
      <c r="B289" s="23">
        <v>0</v>
      </c>
      <c r="C289" s="23">
        <v>1</v>
      </c>
      <c r="D289" s="23">
        <v>0.65138228578537127</v>
      </c>
      <c r="E289" s="23">
        <v>0.34861771421462878</v>
      </c>
      <c r="F289" s="23">
        <v>-12.621025047751552</v>
      </c>
      <c r="G289" s="23">
        <v>8</v>
      </c>
      <c r="H289" s="23">
        <v>4</v>
      </c>
      <c r="I289" s="23">
        <v>1</v>
      </c>
      <c r="J289" s="23">
        <v>39</v>
      </c>
      <c r="K289" s="23">
        <v>6</v>
      </c>
      <c r="L289" s="23">
        <v>5</v>
      </c>
      <c r="M289" s="23">
        <v>1</v>
      </c>
      <c r="N289" s="23">
        <v>1</v>
      </c>
    </row>
    <row r="290" spans="2:14" x14ac:dyDescent="0.55000000000000004">
      <c r="B290" s="23">
        <v>0</v>
      </c>
      <c r="C290" s="23">
        <v>1</v>
      </c>
      <c r="D290" s="23">
        <v>0.68890444668651285</v>
      </c>
      <c r="E290" s="23">
        <v>0.31109555331348715</v>
      </c>
      <c r="F290" s="23">
        <v>-12.306326505224556</v>
      </c>
      <c r="G290" s="23">
        <v>7</v>
      </c>
      <c r="H290" s="23">
        <v>4</v>
      </c>
      <c r="I290" s="23">
        <v>1</v>
      </c>
      <c r="J290" s="23">
        <v>42</v>
      </c>
      <c r="K290" s="23">
        <v>5</v>
      </c>
      <c r="L290" s="23">
        <v>5</v>
      </c>
      <c r="M290" s="23">
        <v>1</v>
      </c>
      <c r="N290" s="23">
        <v>1</v>
      </c>
    </row>
    <row r="291" spans="2:14" x14ac:dyDescent="0.55000000000000004">
      <c r="B291" s="23">
        <v>1</v>
      </c>
      <c r="C291" s="23">
        <v>0</v>
      </c>
      <c r="D291" s="23">
        <v>6.7113655253287149E-2</v>
      </c>
      <c r="E291" s="23">
        <v>0.93288634474671295</v>
      </c>
      <c r="F291" s="23">
        <v>-17.452814875618468</v>
      </c>
      <c r="G291" s="23">
        <v>1</v>
      </c>
      <c r="H291" s="23">
        <v>6</v>
      </c>
      <c r="I291" s="23">
        <v>1</v>
      </c>
      <c r="J291" s="23">
        <v>33</v>
      </c>
      <c r="K291" s="23">
        <v>5</v>
      </c>
      <c r="L291" s="23">
        <v>2</v>
      </c>
      <c r="M291" s="23">
        <v>4</v>
      </c>
      <c r="N291" s="23">
        <v>1</v>
      </c>
    </row>
    <row r="292" spans="2:14" x14ac:dyDescent="0.55000000000000004">
      <c r="B292" s="23" t="s">
        <v>233</v>
      </c>
      <c r="C292" s="23">
        <v>0</v>
      </c>
      <c r="D292" s="23">
        <v>0</v>
      </c>
      <c r="E292" s="23">
        <v>0</v>
      </c>
      <c r="F292" s="23">
        <v>0</v>
      </c>
      <c r="G292" s="23">
        <v>0</v>
      </c>
      <c r="H292" s="23">
        <v>7</v>
      </c>
      <c r="I292" s="23">
        <v>2</v>
      </c>
      <c r="J292" s="23">
        <v>23</v>
      </c>
      <c r="K292" s="23">
        <v>7</v>
      </c>
      <c r="L292" s="23">
        <v>6</v>
      </c>
      <c r="M292" s="23">
        <v>3</v>
      </c>
      <c r="N292" s="23">
        <v>7</v>
      </c>
    </row>
    <row r="293" spans="2:14" x14ac:dyDescent="0.55000000000000004">
      <c r="B293" s="23">
        <v>0</v>
      </c>
      <c r="C293" s="23">
        <v>1</v>
      </c>
      <c r="D293" s="23">
        <v>0.63567324780013468</v>
      </c>
      <c r="E293" s="23">
        <v>0.36432675219986527</v>
      </c>
      <c r="F293" s="23">
        <v>-14.631316025549495</v>
      </c>
      <c r="G293" s="23">
        <v>1</v>
      </c>
      <c r="H293" s="23">
        <v>4</v>
      </c>
      <c r="I293" s="23">
        <v>1</v>
      </c>
      <c r="J293" s="23">
        <v>45</v>
      </c>
      <c r="K293" s="23">
        <v>6</v>
      </c>
      <c r="L293" s="23">
        <v>7</v>
      </c>
      <c r="M293" s="23">
        <v>3</v>
      </c>
      <c r="N293" s="23">
        <v>2</v>
      </c>
    </row>
    <row r="294" spans="2:14" x14ac:dyDescent="0.55000000000000004">
      <c r="B294" s="11">
        <v>0</v>
      </c>
      <c r="C294" s="11">
        <v>0</v>
      </c>
      <c r="D294" s="11">
        <v>0.78489979260326515</v>
      </c>
      <c r="E294" s="11">
        <v>0.21510020739673491</v>
      </c>
      <c r="F294" s="11">
        <v>-11.769270081869841</v>
      </c>
      <c r="G294" s="11">
        <v>2</v>
      </c>
      <c r="H294" s="11">
        <v>5</v>
      </c>
      <c r="I294" s="11">
        <v>3</v>
      </c>
      <c r="J294" s="11">
        <v>23</v>
      </c>
      <c r="K294" s="11">
        <v>5</v>
      </c>
      <c r="L294" s="11">
        <v>5</v>
      </c>
      <c r="M294" s="11">
        <v>3</v>
      </c>
      <c r="N294" s="11">
        <v>1</v>
      </c>
    </row>
    <row r="295" spans="2:14" x14ac:dyDescent="0.55000000000000004">
      <c r="B295" s="23">
        <v>0</v>
      </c>
      <c r="C295" s="23">
        <v>1</v>
      </c>
      <c r="D295" s="23">
        <v>0.65989971626201249</v>
      </c>
      <c r="E295" s="23">
        <v>0.3401002837379874</v>
      </c>
      <c r="F295" s="23">
        <v>-18.574763633914159</v>
      </c>
      <c r="G295" s="23">
        <v>1</v>
      </c>
      <c r="H295" s="23">
        <v>6</v>
      </c>
      <c r="I295" s="23">
        <v>1</v>
      </c>
      <c r="J295" s="23">
        <v>31</v>
      </c>
      <c r="K295" s="23">
        <v>5</v>
      </c>
      <c r="L295" s="23">
        <v>6</v>
      </c>
      <c r="M295" s="23">
        <v>5</v>
      </c>
      <c r="N295" s="23">
        <v>3</v>
      </c>
    </row>
    <row r="296" spans="2:14" x14ac:dyDescent="0.55000000000000004">
      <c r="B296" s="11">
        <v>1</v>
      </c>
      <c r="C296" s="11">
        <v>1</v>
      </c>
      <c r="D296" s="11">
        <v>2.7638513413889471E-2</v>
      </c>
      <c r="E296" s="11">
        <v>0.97236148658611055</v>
      </c>
      <c r="F296" s="11">
        <v>-15.034089780529159</v>
      </c>
      <c r="G296" s="11">
        <v>13</v>
      </c>
      <c r="H296" s="11">
        <v>4</v>
      </c>
      <c r="I296" s="11">
        <v>3</v>
      </c>
      <c r="J296" s="11">
        <v>43</v>
      </c>
      <c r="K296" s="11">
        <v>7</v>
      </c>
      <c r="L296" s="11">
        <v>6</v>
      </c>
      <c r="M296" s="11">
        <v>3</v>
      </c>
      <c r="N296" s="11">
        <v>1</v>
      </c>
    </row>
    <row r="297" spans="2:14" x14ac:dyDescent="0.55000000000000004">
      <c r="B297" s="11">
        <v>0</v>
      </c>
      <c r="C297" s="11">
        <v>0</v>
      </c>
      <c r="D297" s="11">
        <v>0.9961541944375647</v>
      </c>
      <c r="E297" s="11">
        <v>3.8458055624354236E-3</v>
      </c>
      <c r="F297" s="11">
        <v>-10.737610796194554</v>
      </c>
      <c r="G297" s="11">
        <v>2</v>
      </c>
      <c r="H297" s="11">
        <v>3</v>
      </c>
      <c r="I297" s="11">
        <v>1</v>
      </c>
      <c r="J297" s="11">
        <v>22</v>
      </c>
      <c r="K297" s="11">
        <v>5</v>
      </c>
      <c r="L297" s="11">
        <v>4</v>
      </c>
      <c r="M297" s="11">
        <v>3</v>
      </c>
      <c r="N297" s="11">
        <v>1</v>
      </c>
    </row>
    <row r="298" spans="2:14" x14ac:dyDescent="0.55000000000000004">
      <c r="B298" s="23">
        <v>1</v>
      </c>
      <c r="C298" s="23">
        <v>0</v>
      </c>
      <c r="D298" s="23">
        <v>0.20080174880785623</v>
      </c>
      <c r="E298" s="23">
        <v>0.79919825119214372</v>
      </c>
      <c r="F298" s="23">
        <v>-12.546766958158456</v>
      </c>
      <c r="G298" s="23">
        <v>7</v>
      </c>
      <c r="H298" s="23">
        <v>5</v>
      </c>
      <c r="I298" s="23">
        <v>1</v>
      </c>
      <c r="J298" s="23">
        <v>45</v>
      </c>
      <c r="K298" s="23">
        <v>5</v>
      </c>
      <c r="L298" s="23">
        <v>5</v>
      </c>
      <c r="M298" s="23">
        <v>4</v>
      </c>
      <c r="N298" s="23">
        <v>1</v>
      </c>
    </row>
    <row r="299" spans="2:14" x14ac:dyDescent="0.55000000000000004">
      <c r="B299" s="11">
        <v>0</v>
      </c>
      <c r="C299" s="11">
        <v>0</v>
      </c>
      <c r="D299" s="11">
        <v>0.97745387504418202</v>
      </c>
      <c r="E299" s="11">
        <v>2.2546124955817863E-2</v>
      </c>
      <c r="F299" s="11">
        <v>-9.7066961429369254</v>
      </c>
      <c r="G299" s="11">
        <v>1</v>
      </c>
      <c r="H299" s="11">
        <v>4</v>
      </c>
      <c r="I299" s="11">
        <v>1</v>
      </c>
      <c r="J299" s="11">
        <v>24</v>
      </c>
      <c r="K299" s="11">
        <v>5</v>
      </c>
      <c r="L299" s="11">
        <v>5</v>
      </c>
      <c r="M299" s="11">
        <v>2</v>
      </c>
      <c r="N299" s="11">
        <v>1</v>
      </c>
    </row>
    <row r="300" spans="2:14" x14ac:dyDescent="0.55000000000000004">
      <c r="B300" s="11">
        <v>1</v>
      </c>
      <c r="C300" s="11">
        <v>1</v>
      </c>
      <c r="D300" s="11">
        <v>0.14906091911023311</v>
      </c>
      <c r="E300" s="11">
        <v>0.85093908088976677</v>
      </c>
      <c r="F300" s="11">
        <v>-20.436320676965494</v>
      </c>
      <c r="G300" s="11">
        <v>0</v>
      </c>
      <c r="H300" s="11">
        <v>8</v>
      </c>
      <c r="I300" s="11">
        <v>1</v>
      </c>
      <c r="J300" s="11">
        <v>26</v>
      </c>
      <c r="K300" s="11">
        <v>6</v>
      </c>
      <c r="L300" s="11">
        <v>8</v>
      </c>
      <c r="M300" s="11">
        <v>4</v>
      </c>
      <c r="N300" s="11">
        <v>2</v>
      </c>
    </row>
    <row r="301" spans="2:14" x14ac:dyDescent="0.55000000000000004">
      <c r="B301" s="23">
        <v>0</v>
      </c>
      <c r="C301" s="23">
        <v>1</v>
      </c>
      <c r="D301" s="23">
        <v>0.93151750842258751</v>
      </c>
      <c r="E301" s="23">
        <v>6.8482491577412513E-2</v>
      </c>
      <c r="F301" s="23">
        <v>-13.023169551570181</v>
      </c>
      <c r="G301" s="23">
        <v>0</v>
      </c>
      <c r="H301" s="23">
        <v>5</v>
      </c>
      <c r="I301" s="23">
        <v>2</v>
      </c>
      <c r="J301" s="23">
        <v>21</v>
      </c>
      <c r="K301" s="23">
        <v>6</v>
      </c>
      <c r="L301" s="23">
        <v>4</v>
      </c>
      <c r="M301" s="23">
        <v>3</v>
      </c>
      <c r="N301" s="23">
        <v>2</v>
      </c>
    </row>
    <row r="302" spans="2:14" x14ac:dyDescent="0.55000000000000004">
      <c r="B302" s="11">
        <v>0</v>
      </c>
      <c r="C302" s="11">
        <v>0</v>
      </c>
      <c r="D302" s="11">
        <v>0.79027786833291402</v>
      </c>
      <c r="E302" s="11">
        <v>0.20972213166708603</v>
      </c>
      <c r="F302" s="11">
        <v>-16.547680672072264</v>
      </c>
      <c r="G302" s="11">
        <v>12</v>
      </c>
      <c r="H302" s="11">
        <v>5</v>
      </c>
      <c r="I302" s="11">
        <v>2</v>
      </c>
      <c r="J302" s="11">
        <v>48</v>
      </c>
      <c r="K302" s="11">
        <v>4</v>
      </c>
      <c r="L302" s="11">
        <v>5</v>
      </c>
      <c r="M302" s="11">
        <v>4</v>
      </c>
      <c r="N302" s="11">
        <v>1</v>
      </c>
    </row>
    <row r="303" spans="2:14" x14ac:dyDescent="0.55000000000000004">
      <c r="B303" s="11">
        <v>0</v>
      </c>
      <c r="C303" s="11">
        <v>0</v>
      </c>
      <c r="D303" s="11">
        <v>0.91828620586799448</v>
      </c>
      <c r="E303" s="11">
        <v>8.1713794132005663E-2</v>
      </c>
      <c r="F303" s="11">
        <v>-12.237001273358992</v>
      </c>
      <c r="G303" s="11">
        <v>6</v>
      </c>
      <c r="H303" s="11">
        <v>5</v>
      </c>
      <c r="I303" s="11">
        <v>1</v>
      </c>
      <c r="J303" s="11">
        <v>28</v>
      </c>
      <c r="K303" s="11">
        <v>4</v>
      </c>
      <c r="L303" s="11">
        <v>6</v>
      </c>
      <c r="M303" s="11">
        <v>3</v>
      </c>
      <c r="N303" s="11">
        <v>1</v>
      </c>
    </row>
    <row r="304" spans="2:14" x14ac:dyDescent="0.55000000000000004">
      <c r="B304" s="11">
        <v>0</v>
      </c>
      <c r="C304" s="11">
        <v>0</v>
      </c>
      <c r="D304" s="11">
        <v>0.92923628339070863</v>
      </c>
      <c r="E304" s="11">
        <v>7.0763716609291316E-2</v>
      </c>
      <c r="F304" s="11">
        <v>-13.234353750693739</v>
      </c>
      <c r="G304" s="11">
        <v>1</v>
      </c>
      <c r="H304" s="11">
        <v>4</v>
      </c>
      <c r="I304" s="11">
        <v>3</v>
      </c>
      <c r="J304" s="11">
        <v>36</v>
      </c>
      <c r="K304" s="11">
        <v>4</v>
      </c>
      <c r="L304" s="11">
        <v>5</v>
      </c>
      <c r="M304" s="11">
        <v>2</v>
      </c>
      <c r="N304" s="11">
        <v>1</v>
      </c>
    </row>
    <row r="305" spans="2:14" x14ac:dyDescent="0.55000000000000004">
      <c r="B305" s="11">
        <v>0</v>
      </c>
      <c r="C305" s="11">
        <v>0</v>
      </c>
      <c r="D305" s="11">
        <v>0.99200016085224341</v>
      </c>
      <c r="E305" s="11">
        <v>7.9998391477565777E-3</v>
      </c>
      <c r="F305" s="11">
        <v>-10.973977685026592</v>
      </c>
      <c r="G305" s="11">
        <v>1</v>
      </c>
      <c r="H305" s="11">
        <v>5</v>
      </c>
      <c r="I305" s="11">
        <v>2</v>
      </c>
      <c r="J305" s="11">
        <v>22</v>
      </c>
      <c r="K305" s="11">
        <v>4</v>
      </c>
      <c r="L305" s="11">
        <v>4</v>
      </c>
      <c r="M305" s="11">
        <v>3</v>
      </c>
      <c r="N305" s="11">
        <v>1</v>
      </c>
    </row>
    <row r="306" spans="2:14" x14ac:dyDescent="0.55000000000000004">
      <c r="B306" s="11">
        <v>1</v>
      </c>
      <c r="C306" s="11">
        <v>1</v>
      </c>
      <c r="D306" s="11">
        <v>1.1306271106274822E-2</v>
      </c>
      <c r="E306" s="11">
        <v>0.98869372889372531</v>
      </c>
      <c r="F306" s="11">
        <v>-16.869905194945812</v>
      </c>
      <c r="G306" s="11">
        <v>3</v>
      </c>
      <c r="H306" s="11">
        <v>4</v>
      </c>
      <c r="I306" s="11">
        <v>4</v>
      </c>
      <c r="J306" s="11">
        <v>52</v>
      </c>
      <c r="K306" s="11">
        <v>8</v>
      </c>
      <c r="L306" s="11">
        <v>6</v>
      </c>
      <c r="M306" s="11">
        <v>3</v>
      </c>
      <c r="N306" s="11">
        <v>2</v>
      </c>
    </row>
    <row r="307" spans="2:14" x14ac:dyDescent="0.55000000000000004">
      <c r="B307" s="11">
        <v>1</v>
      </c>
      <c r="C307" s="11">
        <v>1</v>
      </c>
      <c r="D307" s="11">
        <v>1.9130167501785901E-2</v>
      </c>
      <c r="E307" s="11">
        <v>0.98086983249821413</v>
      </c>
      <c r="F307" s="11">
        <v>-13.022454268544072</v>
      </c>
      <c r="G307" s="11">
        <v>7</v>
      </c>
      <c r="H307" s="11">
        <v>5</v>
      </c>
      <c r="I307" s="11">
        <v>3</v>
      </c>
      <c r="J307" s="11">
        <v>41</v>
      </c>
      <c r="K307" s="11">
        <v>8</v>
      </c>
      <c r="L307" s="11">
        <v>5</v>
      </c>
      <c r="M307" s="11">
        <v>3</v>
      </c>
      <c r="N307" s="11">
        <v>1</v>
      </c>
    </row>
    <row r="308" spans="2:14" x14ac:dyDescent="0.55000000000000004">
      <c r="B308" s="11">
        <v>1</v>
      </c>
      <c r="C308" s="11">
        <v>1</v>
      </c>
      <c r="D308" s="11">
        <v>5.224585364668724E-2</v>
      </c>
      <c r="E308" s="11">
        <v>0.94775414635331268</v>
      </c>
      <c r="F308" s="11">
        <v>-15.563363633520586</v>
      </c>
      <c r="G308" s="11">
        <v>5</v>
      </c>
      <c r="H308" s="11">
        <v>5</v>
      </c>
      <c r="I308" s="11">
        <v>1</v>
      </c>
      <c r="J308" s="11">
        <v>52</v>
      </c>
      <c r="K308" s="11">
        <v>7</v>
      </c>
      <c r="L308" s="11">
        <v>7</v>
      </c>
      <c r="M308" s="11">
        <v>1</v>
      </c>
      <c r="N308" s="11">
        <v>1</v>
      </c>
    </row>
    <row r="309" spans="2:14" x14ac:dyDescent="0.55000000000000004">
      <c r="B309" s="23">
        <v>1</v>
      </c>
      <c r="C309" s="23">
        <v>0</v>
      </c>
      <c r="D309" s="23">
        <v>0.42651963241110791</v>
      </c>
      <c r="E309" s="23">
        <v>0.57348036758889209</v>
      </c>
      <c r="F309" s="23">
        <v>-13.173620694340796</v>
      </c>
      <c r="G309" s="23">
        <v>0</v>
      </c>
      <c r="H309" s="23">
        <v>4</v>
      </c>
      <c r="I309" s="23">
        <v>1</v>
      </c>
      <c r="J309" s="23">
        <v>59</v>
      </c>
      <c r="K309" s="23">
        <v>6</v>
      </c>
      <c r="L309" s="23">
        <v>6</v>
      </c>
      <c r="M309" s="23">
        <v>3</v>
      </c>
      <c r="N309" s="23">
        <v>1</v>
      </c>
    </row>
    <row r="310" spans="2:14" x14ac:dyDescent="0.55000000000000004">
      <c r="B310" s="11">
        <v>0</v>
      </c>
      <c r="C310" s="11">
        <v>0</v>
      </c>
      <c r="D310" s="11">
        <v>0.5602211321282331</v>
      </c>
      <c r="E310" s="11">
        <v>0.43977886787176695</v>
      </c>
      <c r="F310" s="11">
        <v>-14.92753464505665</v>
      </c>
      <c r="G310" s="11">
        <v>3</v>
      </c>
      <c r="H310" s="11">
        <v>4</v>
      </c>
      <c r="I310" s="11">
        <v>1</v>
      </c>
      <c r="J310" s="11">
        <v>34</v>
      </c>
      <c r="K310" s="11">
        <v>8</v>
      </c>
      <c r="L310" s="11">
        <v>5</v>
      </c>
      <c r="M310" s="11">
        <v>2</v>
      </c>
      <c r="N310" s="11">
        <v>2</v>
      </c>
    </row>
    <row r="311" spans="2:14" x14ac:dyDescent="0.55000000000000004">
      <c r="B311" s="11">
        <v>0</v>
      </c>
      <c r="C311" s="11">
        <v>0</v>
      </c>
      <c r="D311" s="11">
        <v>0.80704392437894379</v>
      </c>
      <c r="E311" s="11">
        <v>0.19295607562105627</v>
      </c>
      <c r="F311" s="11">
        <v>-12.618991694234543</v>
      </c>
      <c r="G311" s="11">
        <v>0</v>
      </c>
      <c r="H311" s="11">
        <v>5</v>
      </c>
      <c r="I311" s="11">
        <v>1</v>
      </c>
      <c r="J311" s="11">
        <v>26</v>
      </c>
      <c r="K311" s="11">
        <v>4</v>
      </c>
      <c r="L311" s="11">
        <v>6</v>
      </c>
      <c r="M311" s="11">
        <v>4</v>
      </c>
      <c r="N311" s="11">
        <v>1</v>
      </c>
    </row>
    <row r="312" spans="2:14" x14ac:dyDescent="0.55000000000000004">
      <c r="B312" s="11">
        <v>0</v>
      </c>
      <c r="C312" s="11">
        <v>0</v>
      </c>
      <c r="D312" s="11">
        <v>0.93947466761030418</v>
      </c>
      <c r="E312" s="11">
        <v>6.0525332389695895E-2</v>
      </c>
      <c r="F312" s="11">
        <v>-12.1229427211378</v>
      </c>
      <c r="G312" s="11">
        <v>4</v>
      </c>
      <c r="H312" s="11">
        <v>5</v>
      </c>
      <c r="I312" s="11">
        <v>1</v>
      </c>
      <c r="J312" s="11">
        <v>25</v>
      </c>
      <c r="K312" s="11">
        <v>4</v>
      </c>
      <c r="L312" s="11">
        <v>6</v>
      </c>
      <c r="M312" s="11">
        <v>2</v>
      </c>
      <c r="N312" s="11">
        <v>1</v>
      </c>
    </row>
    <row r="313" spans="2:14" x14ac:dyDescent="0.55000000000000004">
      <c r="B313" s="23">
        <v>1</v>
      </c>
      <c r="C313" s="23">
        <v>0</v>
      </c>
      <c r="D313" s="23">
        <v>0.21615459523830013</v>
      </c>
      <c r="E313" s="23">
        <v>0.78384540476169984</v>
      </c>
      <c r="F313" s="23">
        <v>-13.429264905109344</v>
      </c>
      <c r="G313" s="23">
        <v>7</v>
      </c>
      <c r="H313" s="23">
        <v>4</v>
      </c>
      <c r="I313" s="23">
        <v>1</v>
      </c>
      <c r="J313" s="23">
        <v>50</v>
      </c>
      <c r="K313" s="23">
        <v>6</v>
      </c>
      <c r="L313" s="23">
        <v>6</v>
      </c>
      <c r="M313" s="23">
        <v>1</v>
      </c>
      <c r="N313" s="23">
        <v>1</v>
      </c>
    </row>
    <row r="314" spans="2:14" x14ac:dyDescent="0.55000000000000004">
      <c r="B314" s="23">
        <v>0</v>
      </c>
      <c r="C314" s="23">
        <v>1</v>
      </c>
      <c r="D314" s="23">
        <v>0.77211109653039622</v>
      </c>
      <c r="E314" s="23">
        <v>0.22788890346960383</v>
      </c>
      <c r="F314" s="23">
        <v>-11.768027188937026</v>
      </c>
      <c r="G314" s="23">
        <v>4</v>
      </c>
      <c r="H314" s="23">
        <v>4</v>
      </c>
      <c r="I314" s="23">
        <v>1</v>
      </c>
      <c r="J314" s="23">
        <v>35</v>
      </c>
      <c r="K314" s="23">
        <v>5</v>
      </c>
      <c r="L314" s="23">
        <v>5</v>
      </c>
      <c r="M314" s="23">
        <v>1</v>
      </c>
      <c r="N314" s="23">
        <v>1</v>
      </c>
    </row>
    <row r="315" spans="2:14" x14ac:dyDescent="0.55000000000000004">
      <c r="B315" s="23">
        <v>1</v>
      </c>
      <c r="C315" s="23">
        <v>0</v>
      </c>
      <c r="D315" s="23">
        <v>0.18377012529619757</v>
      </c>
      <c r="E315" s="23">
        <v>0.81622987470380248</v>
      </c>
      <c r="F315" s="23">
        <v>-14.072322270707524</v>
      </c>
      <c r="G315" s="23">
        <v>6</v>
      </c>
      <c r="H315" s="23">
        <v>4</v>
      </c>
      <c r="I315" s="23">
        <v>1</v>
      </c>
      <c r="J315" s="23">
        <v>66</v>
      </c>
      <c r="K315" s="23">
        <v>7</v>
      </c>
      <c r="L315" s="23">
        <v>5</v>
      </c>
      <c r="M315" s="23">
        <v>1</v>
      </c>
      <c r="N315" s="23">
        <v>1</v>
      </c>
    </row>
    <row r="316" spans="2:14" x14ac:dyDescent="0.55000000000000004">
      <c r="B316" s="23">
        <v>0</v>
      </c>
      <c r="C316" s="23">
        <v>1</v>
      </c>
      <c r="D316" s="23">
        <v>0.89308310988264761</v>
      </c>
      <c r="E316" s="23">
        <v>0.10691689011735238</v>
      </c>
      <c r="F316" s="23">
        <v>-10.101199630135929</v>
      </c>
      <c r="G316" s="23">
        <v>3</v>
      </c>
      <c r="H316" s="23">
        <v>4</v>
      </c>
      <c r="I316" s="23">
        <v>1</v>
      </c>
      <c r="J316" s="23">
        <v>25</v>
      </c>
      <c r="K316" s="23">
        <v>5</v>
      </c>
      <c r="L316" s="23">
        <v>5</v>
      </c>
      <c r="M316" s="23">
        <v>3</v>
      </c>
      <c r="N316" s="23">
        <v>1</v>
      </c>
    </row>
    <row r="317" spans="2:14" x14ac:dyDescent="0.55000000000000004">
      <c r="B317" s="23">
        <v>1</v>
      </c>
      <c r="C317" s="23">
        <v>0</v>
      </c>
      <c r="D317" s="23">
        <v>0.28468541756291388</v>
      </c>
      <c r="E317" s="23">
        <v>0.71531458243708601</v>
      </c>
      <c r="F317" s="23">
        <v>-16.481034658425532</v>
      </c>
      <c r="G317" s="23">
        <v>11</v>
      </c>
      <c r="H317" s="23">
        <v>6</v>
      </c>
      <c r="I317" s="23">
        <v>1</v>
      </c>
      <c r="J317" s="23">
        <v>42</v>
      </c>
      <c r="K317" s="23">
        <v>5</v>
      </c>
      <c r="L317" s="23">
        <v>5</v>
      </c>
      <c r="M317" s="23">
        <v>4</v>
      </c>
      <c r="N317" s="23">
        <v>1</v>
      </c>
    </row>
    <row r="318" spans="2:14" x14ac:dyDescent="0.55000000000000004">
      <c r="B318" s="11">
        <v>0</v>
      </c>
      <c r="C318" s="11">
        <v>0</v>
      </c>
      <c r="D318" s="11">
        <v>0.96305631456289564</v>
      </c>
      <c r="E318" s="11">
        <v>3.694368543710444E-2</v>
      </c>
      <c r="F318" s="11">
        <v>-11.028211566596568</v>
      </c>
      <c r="G318" s="11">
        <v>2</v>
      </c>
      <c r="H318" s="11">
        <v>5</v>
      </c>
      <c r="I318" s="11">
        <v>2</v>
      </c>
      <c r="J318" s="11">
        <v>24</v>
      </c>
      <c r="K318" s="11">
        <v>4</v>
      </c>
      <c r="L318" s="11">
        <v>5</v>
      </c>
      <c r="M318" s="11">
        <v>3</v>
      </c>
      <c r="N318" s="11">
        <v>1</v>
      </c>
    </row>
    <row r="319" spans="2:14" x14ac:dyDescent="0.55000000000000004">
      <c r="B319" s="11">
        <v>0</v>
      </c>
      <c r="C319" s="11">
        <v>0</v>
      </c>
      <c r="D319" s="11">
        <v>0.9223657540402852</v>
      </c>
      <c r="E319" s="11">
        <v>7.7634245959714798E-2</v>
      </c>
      <c r="F319" s="11">
        <v>-12.354070032974906</v>
      </c>
      <c r="G319" s="11">
        <v>2</v>
      </c>
      <c r="H319" s="11">
        <v>5</v>
      </c>
      <c r="I319" s="11">
        <v>3</v>
      </c>
      <c r="J319" s="11">
        <v>27</v>
      </c>
      <c r="K319" s="11">
        <v>4</v>
      </c>
      <c r="L319" s="11">
        <v>5</v>
      </c>
      <c r="M319" s="11">
        <v>1</v>
      </c>
      <c r="N319" s="11">
        <v>1</v>
      </c>
    </row>
    <row r="320" spans="2:14" x14ac:dyDescent="0.55000000000000004">
      <c r="B320" s="11">
        <v>1</v>
      </c>
      <c r="C320" s="11">
        <v>1</v>
      </c>
      <c r="D320" s="11">
        <v>0.49748582006268849</v>
      </c>
      <c r="E320" s="11">
        <v>0.50251417993731151</v>
      </c>
      <c r="F320" s="11">
        <v>-14.248036708237453</v>
      </c>
      <c r="G320" s="11">
        <v>8</v>
      </c>
      <c r="H320" s="11">
        <v>4</v>
      </c>
      <c r="I320" s="11">
        <v>1</v>
      </c>
      <c r="J320" s="11">
        <v>38</v>
      </c>
      <c r="K320" s="11">
        <v>5</v>
      </c>
      <c r="L320" s="11">
        <v>1</v>
      </c>
      <c r="M320" s="11">
        <v>1</v>
      </c>
      <c r="N320" s="11">
        <v>1</v>
      </c>
    </row>
    <row r="321" spans="2:14" x14ac:dyDescent="0.55000000000000004">
      <c r="B321" s="23">
        <v>1</v>
      </c>
      <c r="C321" s="23">
        <v>0</v>
      </c>
      <c r="D321" s="23">
        <v>0.37212124222791121</v>
      </c>
      <c r="E321" s="23">
        <v>0.6278787577720889</v>
      </c>
      <c r="F321" s="23">
        <v>-13.921886812650126</v>
      </c>
      <c r="G321" s="23">
        <v>4</v>
      </c>
      <c r="H321" s="23">
        <v>6</v>
      </c>
      <c r="I321" s="23">
        <v>3</v>
      </c>
      <c r="J321" s="23">
        <v>26</v>
      </c>
      <c r="K321" s="23">
        <v>5</v>
      </c>
      <c r="L321" s="23">
        <v>5</v>
      </c>
      <c r="M321" s="23">
        <v>1</v>
      </c>
      <c r="N321" s="23">
        <v>1</v>
      </c>
    </row>
    <row r="322" spans="2:14" x14ac:dyDescent="0.55000000000000004">
      <c r="B322" s="11">
        <v>0</v>
      </c>
      <c r="C322" s="11">
        <v>0</v>
      </c>
      <c r="D322" s="11">
        <v>0.80363647801391069</v>
      </c>
      <c r="E322" s="11">
        <v>0.19636352198608928</v>
      </c>
      <c r="F322" s="11">
        <v>-14.243916375679859</v>
      </c>
      <c r="G322" s="11">
        <v>2</v>
      </c>
      <c r="H322" s="11">
        <v>5</v>
      </c>
      <c r="I322" s="11">
        <v>1</v>
      </c>
      <c r="J322" s="11">
        <v>31</v>
      </c>
      <c r="K322" s="11">
        <v>6</v>
      </c>
      <c r="L322" s="11">
        <v>4</v>
      </c>
      <c r="M322" s="11">
        <v>2</v>
      </c>
      <c r="N322" s="11">
        <v>2</v>
      </c>
    </row>
    <row r="323" spans="2:14" x14ac:dyDescent="0.55000000000000004">
      <c r="B323" s="11">
        <v>0</v>
      </c>
      <c r="C323" s="11">
        <v>0</v>
      </c>
      <c r="D323" s="11">
        <v>0.98072625481595987</v>
      </c>
      <c r="E323" s="11">
        <v>1.9273745184040073E-2</v>
      </c>
      <c r="F323" s="11">
        <v>-12.755227561254443</v>
      </c>
      <c r="G323" s="11">
        <v>3</v>
      </c>
      <c r="H323" s="11">
        <v>4</v>
      </c>
      <c r="I323" s="11">
        <v>1</v>
      </c>
      <c r="J323" s="11">
        <v>23</v>
      </c>
      <c r="K323" s="11">
        <v>3</v>
      </c>
      <c r="L323" s="11">
        <v>5</v>
      </c>
      <c r="M323" s="11">
        <v>3</v>
      </c>
      <c r="N323" s="11">
        <v>1</v>
      </c>
    </row>
    <row r="324" spans="2:14" x14ac:dyDescent="0.55000000000000004">
      <c r="B324" s="23">
        <v>0</v>
      </c>
      <c r="C324" s="23">
        <v>1</v>
      </c>
      <c r="D324" s="23">
        <v>0.73760811959098505</v>
      </c>
      <c r="E324" s="23">
        <v>0.26239188040901484</v>
      </c>
      <c r="F324" s="23">
        <v>-13.153842786718796</v>
      </c>
      <c r="G324" s="23">
        <v>1</v>
      </c>
      <c r="H324" s="23">
        <v>5</v>
      </c>
      <c r="I324" s="23">
        <v>3</v>
      </c>
      <c r="J324" s="23">
        <v>30</v>
      </c>
      <c r="K324" s="23">
        <v>5</v>
      </c>
      <c r="L324" s="23">
        <v>5</v>
      </c>
      <c r="M324" s="23">
        <v>3</v>
      </c>
      <c r="N324" s="23">
        <v>2</v>
      </c>
    </row>
    <row r="325" spans="2:14" x14ac:dyDescent="0.55000000000000004">
      <c r="B325" s="11">
        <v>0</v>
      </c>
      <c r="C325" s="11">
        <v>0</v>
      </c>
      <c r="D325" s="11">
        <v>0.99797402056387785</v>
      </c>
      <c r="E325" s="11">
        <v>2.0259794361221356E-3</v>
      </c>
      <c r="F325" s="11">
        <v>-11.518254712900044</v>
      </c>
      <c r="G325" s="11">
        <v>2</v>
      </c>
      <c r="H325" s="11">
        <v>3</v>
      </c>
      <c r="I325" s="11">
        <v>1</v>
      </c>
      <c r="J325" s="11">
        <v>27</v>
      </c>
      <c r="K325" s="11">
        <v>4</v>
      </c>
      <c r="L325" s="11">
        <v>5</v>
      </c>
      <c r="M325" s="11">
        <v>2</v>
      </c>
      <c r="N325" s="11">
        <v>1</v>
      </c>
    </row>
  </sheetData>
  <mergeCells count="19">
    <mergeCell ref="C12:F12"/>
    <mergeCell ref="C13:F13"/>
    <mergeCell ref="C14:F14"/>
    <mergeCell ref="B16:E16"/>
    <mergeCell ref="G16:L16"/>
    <mergeCell ref="B4:M4"/>
    <mergeCell ref="P4:S4"/>
    <mergeCell ref="L5:M5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</mergeCells>
  <hyperlinks>
    <hyperlink ref="B5" location="'NNB_Output'!$B$12:$B$12" display="Inputs"/>
    <hyperlink ref="D5" location="'NNB_Output'!$B$36:$B$36" display="Prior Class Probabilities"/>
    <hyperlink ref="F5" location="'NNB_Output'!$B$45:$B$45" display="Conditional Probabilities"/>
    <hyperlink ref="H5" location="'NNB_Output'!$B$163:$B$163" display="Train. Score - Summary"/>
    <hyperlink ref="J5" location="'NNB_Output'!$B$187:$B$187" display="Valid. Score - Summary"/>
    <hyperlink ref="L5" location="'NNB_Output'!$B$210:$B$210" display="Log Msgs."/>
    <hyperlink ref="B6" location="'NNB_TrainingLiftChart'!$B$12:$B$12" display="Training Lift Chart"/>
    <hyperlink ref="D6" location="'NNB_TrainingScore'!$B$12:$B$12" display="Train. Score - Detailed Rpt."/>
    <hyperlink ref="F6" location="'NNB_ValidationLiftChart'!$B$12:$B$12" display="Validation Lift Chart"/>
    <hyperlink ref="H6" location="'NNB_ValidationScore'!$B$12:$B$12" display="Valid. Score - Detailed Rpt.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64"/>
  <sheetViews>
    <sheetView showGridLines="0" workbookViewId="0"/>
  </sheetViews>
  <sheetFormatPr defaultRowHeight="14.4" x14ac:dyDescent="0.55000000000000004"/>
  <cols>
    <col min="16" max="16" width="10.3125" bestFit="1" customWidth="1"/>
    <col min="52" max="52" width="7.47265625" customWidth="1"/>
    <col min="53" max="53" width="11.683593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x14ac:dyDescent="0.55000000000000004">
      <c r="BZ1" s="12" t="s">
        <v>134</v>
      </c>
      <c r="CA1" s="12" t="s">
        <v>135</v>
      </c>
      <c r="CB1" s="12" t="s">
        <v>136</v>
      </c>
    </row>
    <row r="2" spans="2:80" ht="18.3" x14ac:dyDescent="0.7">
      <c r="B2" s="10" t="s">
        <v>229</v>
      </c>
      <c r="N2" t="s">
        <v>210</v>
      </c>
      <c r="BZ2">
        <v>0</v>
      </c>
      <c r="CA2">
        <v>0</v>
      </c>
      <c r="CB2">
        <v>0</v>
      </c>
    </row>
    <row r="3" spans="2:80" x14ac:dyDescent="0.55000000000000004"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0</v>
      </c>
      <c r="CA3">
        <v>6.0606060606060606E-3</v>
      </c>
      <c r="CB3">
        <v>0</v>
      </c>
    </row>
    <row r="4" spans="2:80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  <c r="AZ4" s="19">
        <v>1</v>
      </c>
      <c r="BA4" s="19">
        <v>0.99872123714854799</v>
      </c>
      <c r="BB4" s="19">
        <v>1</v>
      </c>
      <c r="BC4" s="19">
        <v>1</v>
      </c>
      <c r="BD4" s="19">
        <v>0.35791757049891543</v>
      </c>
      <c r="BE4">
        <v>1</v>
      </c>
      <c r="BF4">
        <v>2.5509881422924896</v>
      </c>
      <c r="BZ4">
        <v>0</v>
      </c>
      <c r="CA4">
        <v>1.2121212121212121E-2</v>
      </c>
      <c r="CB4">
        <v>0</v>
      </c>
    </row>
    <row r="5" spans="2:80" x14ac:dyDescent="0.55000000000000004">
      <c r="B5" s="39" t="s">
        <v>39</v>
      </c>
      <c r="C5" s="38"/>
      <c r="D5" s="39" t="s">
        <v>115</v>
      </c>
      <c r="E5" s="38"/>
      <c r="F5" s="39" t="s">
        <v>227</v>
      </c>
      <c r="G5" s="38"/>
      <c r="H5" s="39" t="s">
        <v>144</v>
      </c>
      <c r="I5" s="38"/>
      <c r="J5" s="39" t="s">
        <v>145</v>
      </c>
      <c r="K5" s="38"/>
      <c r="L5" s="39" t="s">
        <v>228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  <c r="AZ5" s="19">
        <v>2</v>
      </c>
      <c r="BA5" s="19">
        <v>0.99723178552551883</v>
      </c>
      <c r="BB5" s="19">
        <v>1</v>
      </c>
      <c r="BC5" s="19">
        <v>2</v>
      </c>
      <c r="BD5" s="19">
        <v>0.71583514099783085</v>
      </c>
      <c r="BE5">
        <v>2</v>
      </c>
      <c r="BF5">
        <v>2.1865612648221342</v>
      </c>
      <c r="BZ5">
        <v>0</v>
      </c>
      <c r="CA5">
        <v>1.8181818181818181E-2</v>
      </c>
      <c r="CB5">
        <v>0</v>
      </c>
    </row>
    <row r="6" spans="2:80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L6" s="36"/>
      <c r="M6" s="38"/>
      <c r="P6" s="11">
        <v>8</v>
      </c>
      <c r="Q6" s="11">
        <v>13</v>
      </c>
      <c r="R6" s="11">
        <v>27</v>
      </c>
      <c r="S6" s="11">
        <v>48</v>
      </c>
      <c r="AZ6" s="19">
        <v>3</v>
      </c>
      <c r="BA6" s="19">
        <v>0.99594754360988258</v>
      </c>
      <c r="BB6" s="19">
        <v>1</v>
      </c>
      <c r="BC6" s="19">
        <v>3</v>
      </c>
      <c r="BD6" s="19">
        <v>1.0737527114967462</v>
      </c>
      <c r="BE6">
        <v>3</v>
      </c>
      <c r="BF6">
        <v>1.7613965744400524</v>
      </c>
      <c r="BZ6">
        <v>0</v>
      </c>
      <c r="CA6">
        <v>2.4242424242424242E-2</v>
      </c>
      <c r="CB6">
        <v>0</v>
      </c>
    </row>
    <row r="7" spans="2:80" x14ac:dyDescent="0.55000000000000004">
      <c r="AZ7" s="19">
        <v>4</v>
      </c>
      <c r="BA7" s="19">
        <v>0.99586732146124957</v>
      </c>
      <c r="BB7" s="19">
        <v>1</v>
      </c>
      <c r="BC7" s="19">
        <v>4</v>
      </c>
      <c r="BD7" s="19">
        <v>1.4316702819956617</v>
      </c>
      <c r="BE7">
        <v>4</v>
      </c>
      <c r="BF7">
        <v>1.5184453227931487</v>
      </c>
      <c r="BZ7">
        <v>0</v>
      </c>
      <c r="CA7">
        <v>3.0303030303030304E-2</v>
      </c>
      <c r="CB7">
        <v>0</v>
      </c>
    </row>
    <row r="8" spans="2:80" x14ac:dyDescent="0.55000000000000004">
      <c r="AZ8" s="19">
        <v>5</v>
      </c>
      <c r="BA8" s="19">
        <v>0.99550873030498555</v>
      </c>
      <c r="BB8" s="19">
        <v>1</v>
      </c>
      <c r="BC8" s="19">
        <v>5</v>
      </c>
      <c r="BD8" s="19">
        <v>1.7895878524945772</v>
      </c>
      <c r="BE8">
        <v>5</v>
      </c>
      <c r="BF8">
        <v>1.0325428194993411</v>
      </c>
      <c r="BZ8">
        <v>0</v>
      </c>
      <c r="CA8">
        <v>3.6363636363636362E-2</v>
      </c>
      <c r="CB8">
        <v>0</v>
      </c>
    </row>
    <row r="9" spans="2:80" x14ac:dyDescent="0.55000000000000004">
      <c r="AZ9" s="19">
        <v>6</v>
      </c>
      <c r="BA9" s="19">
        <v>0.99447362938661077</v>
      </c>
      <c r="BB9" s="19">
        <v>1</v>
      </c>
      <c r="BC9" s="19">
        <v>6</v>
      </c>
      <c r="BD9" s="19">
        <v>2.1475054229934925</v>
      </c>
      <c r="BE9">
        <v>6</v>
      </c>
      <c r="BF9">
        <v>0.54664031620553355</v>
      </c>
      <c r="BZ9">
        <v>0</v>
      </c>
      <c r="CA9">
        <v>4.2424242424242427E-2</v>
      </c>
      <c r="CB9">
        <v>0</v>
      </c>
    </row>
    <row r="10" spans="2:80" x14ac:dyDescent="0.55000000000000004">
      <c r="AZ10" s="19">
        <v>7</v>
      </c>
      <c r="BA10" s="19">
        <v>0.99365539636463351</v>
      </c>
      <c r="BB10" s="19">
        <v>1</v>
      </c>
      <c r="BC10" s="19">
        <v>7</v>
      </c>
      <c r="BD10" s="19">
        <v>2.5054229934924082</v>
      </c>
      <c r="BE10">
        <v>7</v>
      </c>
      <c r="BF10">
        <v>0.24295125164690379</v>
      </c>
      <c r="BZ10">
        <v>0</v>
      </c>
      <c r="CA10">
        <v>4.8484848484848485E-2</v>
      </c>
      <c r="CB10">
        <v>0</v>
      </c>
    </row>
    <row r="11" spans="2:80" x14ac:dyDescent="0.55000000000000004">
      <c r="AZ11" s="19">
        <v>8</v>
      </c>
      <c r="BA11" s="19">
        <v>0.99235390156737513</v>
      </c>
      <c r="BB11" s="19">
        <v>1</v>
      </c>
      <c r="BC11" s="19">
        <v>8</v>
      </c>
      <c r="BD11" s="19">
        <v>2.8633405639913234</v>
      </c>
      <c r="BE11">
        <v>8</v>
      </c>
      <c r="BF11">
        <v>6.0737812911725947E-2</v>
      </c>
      <c r="BZ11">
        <v>0</v>
      </c>
      <c r="CA11">
        <v>5.4545454545454543E-2</v>
      </c>
      <c r="CB11">
        <v>0</v>
      </c>
    </row>
    <row r="12" spans="2:80" x14ac:dyDescent="0.55000000000000004">
      <c r="AZ12" s="19">
        <v>9</v>
      </c>
      <c r="BA12" s="19">
        <v>0.99231465165162414</v>
      </c>
      <c r="BB12" s="19">
        <v>1</v>
      </c>
      <c r="BC12" s="19">
        <v>9</v>
      </c>
      <c r="BD12" s="19">
        <v>3.2212581344902387</v>
      </c>
      <c r="BE12">
        <v>9</v>
      </c>
      <c r="BF12">
        <v>0.12147562582345189</v>
      </c>
      <c r="BZ12">
        <v>0</v>
      </c>
      <c r="CA12">
        <v>6.0606060606060608E-2</v>
      </c>
      <c r="CB12">
        <v>0</v>
      </c>
    </row>
    <row r="13" spans="2:80" x14ac:dyDescent="0.55000000000000004">
      <c r="AZ13" s="19">
        <v>10</v>
      </c>
      <c r="BA13" s="19">
        <v>0.99191255660835309</v>
      </c>
      <c r="BB13" s="19">
        <v>1</v>
      </c>
      <c r="BC13" s="19">
        <v>10</v>
      </c>
      <c r="BD13" s="19">
        <v>3.5791757049891544</v>
      </c>
      <c r="BE13">
        <v>10</v>
      </c>
      <c r="BF13">
        <v>0</v>
      </c>
      <c r="BZ13">
        <v>0</v>
      </c>
      <c r="CA13">
        <v>6.6666666666666666E-2</v>
      </c>
      <c r="CB13">
        <v>0</v>
      </c>
    </row>
    <row r="14" spans="2:80" x14ac:dyDescent="0.55000000000000004">
      <c r="AZ14" s="19">
        <v>11</v>
      </c>
      <c r="BA14" s="19">
        <v>0.99171699572305572</v>
      </c>
      <c r="BB14" s="19">
        <v>1</v>
      </c>
      <c r="BC14" s="19">
        <v>11</v>
      </c>
      <c r="BD14" s="19">
        <v>3.9370932754880696</v>
      </c>
      <c r="BZ14">
        <v>0</v>
      </c>
      <c r="CA14">
        <v>7.2727272727272724E-2</v>
      </c>
      <c r="CB14">
        <v>0</v>
      </c>
    </row>
    <row r="15" spans="2:80" x14ac:dyDescent="0.55000000000000004">
      <c r="AZ15" s="19">
        <v>12</v>
      </c>
      <c r="BA15" s="19">
        <v>0.98970921626032049</v>
      </c>
      <c r="BB15" s="19">
        <v>1</v>
      </c>
      <c r="BC15" s="19">
        <v>12</v>
      </c>
      <c r="BD15" s="19">
        <v>4.2950108459869849</v>
      </c>
      <c r="BZ15">
        <v>0</v>
      </c>
      <c r="CA15">
        <v>7.8787878787878782E-2</v>
      </c>
      <c r="CB15">
        <v>0</v>
      </c>
    </row>
    <row r="16" spans="2:80" x14ac:dyDescent="0.55000000000000004">
      <c r="AZ16" s="19">
        <v>13</v>
      </c>
      <c r="BA16" s="19">
        <v>0.98774326491987319</v>
      </c>
      <c r="BB16" s="19">
        <v>1</v>
      </c>
      <c r="BC16" s="19">
        <v>13</v>
      </c>
      <c r="BD16" s="19">
        <v>4.6529284164859002</v>
      </c>
      <c r="BZ16">
        <v>0</v>
      </c>
      <c r="CA16">
        <v>8.4848484848484854E-2</v>
      </c>
      <c r="CB16">
        <v>0</v>
      </c>
    </row>
    <row r="17" spans="52:80" x14ac:dyDescent="0.55000000000000004">
      <c r="AZ17" s="19">
        <v>14</v>
      </c>
      <c r="BA17" s="19">
        <v>0.9873929031842178</v>
      </c>
      <c r="BB17" s="19">
        <v>1</v>
      </c>
      <c r="BC17" s="19">
        <v>14</v>
      </c>
      <c r="BD17" s="19">
        <v>5.0108459869848163</v>
      </c>
      <c r="BZ17">
        <v>0</v>
      </c>
      <c r="CA17">
        <v>9.0909090909090912E-2</v>
      </c>
      <c r="CB17">
        <v>0</v>
      </c>
    </row>
    <row r="18" spans="52:80" x14ac:dyDescent="0.55000000000000004">
      <c r="AZ18" s="19">
        <v>15</v>
      </c>
      <c r="BA18" s="19">
        <v>0.98527029994630233</v>
      </c>
      <c r="BB18" s="19">
        <v>1</v>
      </c>
      <c r="BC18" s="19">
        <v>15</v>
      </c>
      <c r="BD18" s="19">
        <v>5.3687635574837316</v>
      </c>
      <c r="BZ18">
        <v>0</v>
      </c>
      <c r="CA18">
        <v>9.696969696969697E-2</v>
      </c>
      <c r="CB18">
        <v>0</v>
      </c>
    </row>
    <row r="19" spans="52:80" x14ac:dyDescent="0.55000000000000004">
      <c r="AZ19" s="19">
        <v>16</v>
      </c>
      <c r="BA19" s="19">
        <v>0.98308071571132516</v>
      </c>
      <c r="BB19" s="19">
        <v>1</v>
      </c>
      <c r="BC19" s="19">
        <v>16</v>
      </c>
      <c r="BD19" s="19">
        <v>5.7266811279826468</v>
      </c>
      <c r="BZ19">
        <v>3.3783783783783786E-3</v>
      </c>
      <c r="CA19">
        <v>9.696969696969697E-2</v>
      </c>
      <c r="CB19">
        <v>3.3783783783783786E-3</v>
      </c>
    </row>
    <row r="20" spans="52:80" x14ac:dyDescent="0.55000000000000004">
      <c r="AZ20" s="19">
        <v>17</v>
      </c>
      <c r="BA20" s="19">
        <v>0.98141190372111931</v>
      </c>
      <c r="BB20" s="19">
        <v>0</v>
      </c>
      <c r="BC20" s="19">
        <v>16</v>
      </c>
      <c r="BD20" s="19">
        <v>6.0845986984815621</v>
      </c>
      <c r="BZ20">
        <v>6.7567567567567571E-3</v>
      </c>
      <c r="CA20">
        <v>9.696969696969697E-2</v>
      </c>
      <c r="CB20">
        <v>6.7567567567567571E-3</v>
      </c>
    </row>
    <row r="21" spans="52:80" x14ac:dyDescent="0.55000000000000004">
      <c r="AZ21" s="19">
        <v>18</v>
      </c>
      <c r="BA21" s="19">
        <v>0.98045432630882889</v>
      </c>
      <c r="BB21" s="19">
        <v>0</v>
      </c>
      <c r="BC21" s="19">
        <v>16</v>
      </c>
      <c r="BD21" s="19">
        <v>6.4425162689804774</v>
      </c>
      <c r="BZ21">
        <v>6.7567567567567571E-3</v>
      </c>
      <c r="CA21">
        <v>0.10303030303030303</v>
      </c>
      <c r="CB21">
        <v>6.7567567567567571E-3</v>
      </c>
    </row>
    <row r="22" spans="52:80" x14ac:dyDescent="0.55000000000000004">
      <c r="AZ22" s="19">
        <v>19</v>
      </c>
      <c r="BA22" s="19">
        <v>0.98028450985858306</v>
      </c>
      <c r="BB22" s="19">
        <v>1</v>
      </c>
      <c r="BC22" s="19">
        <v>17</v>
      </c>
      <c r="BD22" s="19">
        <v>6.8004338394793935</v>
      </c>
      <c r="BZ22">
        <v>6.7567567567567571E-3</v>
      </c>
      <c r="CA22">
        <v>0.10909090909090909</v>
      </c>
      <c r="CB22">
        <v>6.7567567567567571E-3</v>
      </c>
    </row>
    <row r="23" spans="52:80" x14ac:dyDescent="0.55000000000000004">
      <c r="AZ23" s="19">
        <v>20</v>
      </c>
      <c r="BA23" s="19">
        <v>0.97655821444792013</v>
      </c>
      <c r="BB23" s="19">
        <v>1</v>
      </c>
      <c r="BC23" s="19">
        <v>18</v>
      </c>
      <c r="BD23" s="19">
        <v>7.1583514099783088</v>
      </c>
      <c r="BZ23">
        <v>6.7567567567567571E-3</v>
      </c>
      <c r="CA23">
        <v>0.11515151515151516</v>
      </c>
      <c r="CB23">
        <v>6.7567567567567571E-3</v>
      </c>
    </row>
    <row r="24" spans="52:80" x14ac:dyDescent="0.55000000000000004">
      <c r="AZ24" s="19">
        <v>21</v>
      </c>
      <c r="BA24" s="19">
        <v>0.97583464833638489</v>
      </c>
      <c r="BB24" s="19">
        <v>1</v>
      </c>
      <c r="BC24" s="19">
        <v>19</v>
      </c>
      <c r="BD24" s="19">
        <v>7.516268980477224</v>
      </c>
      <c r="BZ24">
        <v>6.7567567567567571E-3</v>
      </c>
      <c r="CA24">
        <v>0.12121212121212122</v>
      </c>
      <c r="CB24">
        <v>6.7567567567567571E-3</v>
      </c>
    </row>
    <row r="25" spans="52:80" x14ac:dyDescent="0.55000000000000004">
      <c r="AZ25" s="19">
        <v>22</v>
      </c>
      <c r="BA25" s="19">
        <v>0.97526067535420202</v>
      </c>
      <c r="BB25" s="19">
        <v>1</v>
      </c>
      <c r="BC25" s="19">
        <v>20</v>
      </c>
      <c r="BD25" s="19">
        <v>7.8741865509761393</v>
      </c>
      <c r="BZ25">
        <v>6.7567567567567571E-3</v>
      </c>
      <c r="CA25">
        <v>0.12727272727272726</v>
      </c>
      <c r="CB25">
        <v>6.7567567567567571E-3</v>
      </c>
    </row>
    <row r="26" spans="52:80" x14ac:dyDescent="0.55000000000000004">
      <c r="AZ26" s="19">
        <v>23</v>
      </c>
      <c r="BA26" s="19">
        <v>0.97448501917199437</v>
      </c>
      <c r="BB26" s="19">
        <v>1</v>
      </c>
      <c r="BC26" s="19">
        <v>21</v>
      </c>
      <c r="BD26" s="19">
        <v>8.2321041214750554</v>
      </c>
      <c r="BZ26">
        <v>6.7567567567567571E-3</v>
      </c>
      <c r="CA26">
        <v>0.13333333333333333</v>
      </c>
      <c r="CB26">
        <v>6.7567567567567571E-3</v>
      </c>
    </row>
    <row r="27" spans="52:80" x14ac:dyDescent="0.55000000000000004">
      <c r="AZ27" s="19">
        <v>24</v>
      </c>
      <c r="BA27" s="19">
        <v>0.97198887081430718</v>
      </c>
      <c r="BB27" s="19">
        <v>1</v>
      </c>
      <c r="BC27" s="19">
        <v>22</v>
      </c>
      <c r="BD27" s="19">
        <v>8.5900216919739698</v>
      </c>
      <c r="BZ27">
        <v>6.7567567567567571E-3</v>
      </c>
      <c r="CA27">
        <v>0.1393939393939394</v>
      </c>
      <c r="CB27">
        <v>6.7567567567567571E-3</v>
      </c>
    </row>
    <row r="28" spans="52:80" x14ac:dyDescent="0.55000000000000004">
      <c r="AZ28" s="19">
        <v>25</v>
      </c>
      <c r="BA28" s="19">
        <v>0.97028940889383453</v>
      </c>
      <c r="BB28" s="19">
        <v>1</v>
      </c>
      <c r="BC28" s="19">
        <v>23</v>
      </c>
      <c r="BD28" s="19">
        <v>8.947939262472886</v>
      </c>
      <c r="BZ28">
        <v>6.7567567567567571E-3</v>
      </c>
      <c r="CA28">
        <v>0.14545454545454545</v>
      </c>
      <c r="CB28">
        <v>6.7567567567567571E-3</v>
      </c>
    </row>
    <row r="29" spans="52:80" x14ac:dyDescent="0.55000000000000004">
      <c r="AZ29" s="19">
        <v>26</v>
      </c>
      <c r="BA29" s="19">
        <v>0.96959277395423449</v>
      </c>
      <c r="BB29" s="19">
        <v>1</v>
      </c>
      <c r="BC29" s="19">
        <v>24</v>
      </c>
      <c r="BD29" s="19">
        <v>9.3058568329718003</v>
      </c>
      <c r="BZ29">
        <v>6.7567567567567571E-3</v>
      </c>
      <c r="CA29">
        <v>0.15151515151515152</v>
      </c>
      <c r="CB29">
        <v>6.7567567567567571E-3</v>
      </c>
    </row>
    <row r="30" spans="52:80" x14ac:dyDescent="0.55000000000000004">
      <c r="AZ30" s="19">
        <v>27</v>
      </c>
      <c r="BA30" s="19">
        <v>0.967725971932347</v>
      </c>
      <c r="BB30" s="19">
        <v>1</v>
      </c>
      <c r="BC30" s="19">
        <v>25</v>
      </c>
      <c r="BD30" s="19">
        <v>9.6637744034707165</v>
      </c>
      <c r="BZ30">
        <v>6.7567567567567571E-3</v>
      </c>
      <c r="CA30">
        <v>0.15757575757575756</v>
      </c>
      <c r="CB30">
        <v>6.7567567567567571E-3</v>
      </c>
    </row>
    <row r="31" spans="52:80" x14ac:dyDescent="0.55000000000000004">
      <c r="AZ31" s="19">
        <v>28</v>
      </c>
      <c r="BA31" s="19">
        <v>0.96295473412776611</v>
      </c>
      <c r="BB31" s="19">
        <v>1</v>
      </c>
      <c r="BC31" s="19">
        <v>26</v>
      </c>
      <c r="BD31" s="19">
        <v>10.021691973969633</v>
      </c>
      <c r="BZ31">
        <v>6.7567567567567571E-3</v>
      </c>
      <c r="CA31">
        <v>0.16363636363636364</v>
      </c>
      <c r="CB31">
        <v>6.7567567567567571E-3</v>
      </c>
    </row>
    <row r="32" spans="52:80" x14ac:dyDescent="0.55000000000000004">
      <c r="AZ32" s="19">
        <v>29</v>
      </c>
      <c r="BA32" s="19">
        <v>0.962049203372219</v>
      </c>
      <c r="BB32" s="19">
        <v>1</v>
      </c>
      <c r="BC32" s="19">
        <v>27</v>
      </c>
      <c r="BD32" s="19">
        <v>10.379609544468547</v>
      </c>
      <c r="BZ32">
        <v>6.7567567567567571E-3</v>
      </c>
      <c r="CA32">
        <v>0.16969696969696971</v>
      </c>
      <c r="CB32">
        <v>6.7567567567567571E-3</v>
      </c>
    </row>
    <row r="33" spans="9:80" x14ac:dyDescent="0.55000000000000004">
      <c r="AZ33" s="19">
        <v>30</v>
      </c>
      <c r="BA33" s="19">
        <v>0.95881865610925787</v>
      </c>
      <c r="BB33" s="19">
        <v>1</v>
      </c>
      <c r="BC33" s="19">
        <v>28</v>
      </c>
      <c r="BD33" s="19">
        <v>10.737527114967463</v>
      </c>
      <c r="BZ33">
        <v>6.7567567567567571E-3</v>
      </c>
      <c r="CA33">
        <v>0.17575757575757575</v>
      </c>
      <c r="CB33">
        <v>6.7567567567567571E-3</v>
      </c>
    </row>
    <row r="34" spans="9:80" x14ac:dyDescent="0.55000000000000004">
      <c r="AZ34" s="19">
        <v>31</v>
      </c>
      <c r="BA34" s="19">
        <v>0.95824374368892573</v>
      </c>
      <c r="BB34" s="19">
        <v>1</v>
      </c>
      <c r="BC34" s="19">
        <v>29</v>
      </c>
      <c r="BD34" s="19">
        <v>11.095444685466378</v>
      </c>
      <c r="BZ34">
        <v>6.7567567567567571E-3</v>
      </c>
      <c r="CA34">
        <v>0.18181818181818182</v>
      </c>
      <c r="CB34">
        <v>6.7567567567567571E-3</v>
      </c>
    </row>
    <row r="35" spans="9:80" x14ac:dyDescent="0.55000000000000004">
      <c r="AZ35" s="19">
        <v>32</v>
      </c>
      <c r="BA35" s="19">
        <v>0.95517989987682073</v>
      </c>
      <c r="BB35" s="19">
        <v>1</v>
      </c>
      <c r="BC35" s="19">
        <v>30</v>
      </c>
      <c r="BD35" s="19">
        <v>11.453362255965294</v>
      </c>
      <c r="BZ35">
        <v>6.7567567567567571E-3</v>
      </c>
      <c r="CA35">
        <v>0.18787878787878787</v>
      </c>
      <c r="CB35">
        <v>6.7567567567567571E-3</v>
      </c>
    </row>
    <row r="36" spans="9:80" x14ac:dyDescent="0.55000000000000004">
      <c r="AZ36" s="19">
        <v>33</v>
      </c>
      <c r="BA36" s="19">
        <v>0.95467757393793262</v>
      </c>
      <c r="BB36" s="19">
        <v>1</v>
      </c>
      <c r="BC36" s="19">
        <v>31</v>
      </c>
      <c r="BD36" s="19">
        <v>11.81127982646421</v>
      </c>
      <c r="BZ36">
        <v>6.7567567567567571E-3</v>
      </c>
      <c r="CA36">
        <v>0.19393939393939394</v>
      </c>
      <c r="CB36">
        <v>6.7567567567567571E-3</v>
      </c>
    </row>
    <row r="37" spans="9:80" x14ac:dyDescent="0.55000000000000004">
      <c r="AZ37" s="19">
        <v>34</v>
      </c>
      <c r="BA37" s="19">
        <v>0.95386732239068039</v>
      </c>
      <c r="BB37" s="19">
        <v>1</v>
      </c>
      <c r="BC37" s="19">
        <v>32</v>
      </c>
      <c r="BD37" s="19">
        <v>12.169197396963124</v>
      </c>
      <c r="BZ37">
        <v>6.7567567567567571E-3</v>
      </c>
      <c r="CA37">
        <v>0.2</v>
      </c>
      <c r="CB37">
        <v>6.7567567567567571E-3</v>
      </c>
    </row>
    <row r="38" spans="9:80" x14ac:dyDescent="0.55000000000000004">
      <c r="AZ38" s="19">
        <v>35</v>
      </c>
      <c r="BA38" s="19">
        <v>0.94788872695060244</v>
      </c>
      <c r="BB38" s="19">
        <v>1</v>
      </c>
      <c r="BC38" s="19">
        <v>33</v>
      </c>
      <c r="BD38" s="19">
        <v>12.52711496746204</v>
      </c>
      <c r="BZ38">
        <v>6.7567567567567571E-3</v>
      </c>
      <c r="CA38">
        <v>0.20606060606060606</v>
      </c>
      <c r="CB38">
        <v>6.7567567567567571E-3</v>
      </c>
    </row>
    <row r="39" spans="9:80" x14ac:dyDescent="0.55000000000000004">
      <c r="AZ39" s="19">
        <v>36</v>
      </c>
      <c r="BA39" s="19">
        <v>0.94587143296123777</v>
      </c>
      <c r="BB39" s="19">
        <v>1</v>
      </c>
      <c r="BC39" s="19">
        <v>34</v>
      </c>
      <c r="BD39" s="19">
        <v>12.885032537960955</v>
      </c>
      <c r="BZ39">
        <v>6.7567567567567571E-3</v>
      </c>
      <c r="CA39">
        <v>0.21212121212121213</v>
      </c>
      <c r="CB39">
        <v>6.7567567567567571E-3</v>
      </c>
    </row>
    <row r="40" spans="9:80" x14ac:dyDescent="0.55000000000000004">
      <c r="I40" s="12" t="s">
        <v>137</v>
      </c>
      <c r="J40" s="12" t="s">
        <v>138</v>
      </c>
      <c r="K40" s="12" t="s">
        <v>139</v>
      </c>
      <c r="L40" s="12" t="s">
        <v>140</v>
      </c>
      <c r="M40" s="12" t="s">
        <v>141</v>
      </c>
      <c r="AZ40" s="19">
        <v>37</v>
      </c>
      <c r="BA40" s="19">
        <v>0.94385383999217776</v>
      </c>
      <c r="BB40" s="19">
        <v>1</v>
      </c>
      <c r="BC40" s="19">
        <v>35</v>
      </c>
      <c r="BD40" s="19">
        <v>13.242950108459871</v>
      </c>
      <c r="BZ40">
        <v>1.0135135135135136E-2</v>
      </c>
      <c r="CA40">
        <v>0.21212121212121213</v>
      </c>
      <c r="CB40">
        <v>1.0135135135135136E-2</v>
      </c>
    </row>
    <row r="41" spans="9:80" x14ac:dyDescent="0.55000000000000004">
      <c r="I41" s="18">
        <v>1</v>
      </c>
      <c r="J41" s="11">
        <v>0.91304347826086951</v>
      </c>
      <c r="K41" s="11">
        <v>0.28488492464476789</v>
      </c>
      <c r="L41" s="11">
        <v>0</v>
      </c>
      <c r="M41" s="11">
        <v>1</v>
      </c>
      <c r="AZ41" s="19">
        <v>38</v>
      </c>
      <c r="BA41" s="19">
        <v>0.94342867661398222</v>
      </c>
      <c r="BB41" s="19">
        <v>0</v>
      </c>
      <c r="BC41" s="19">
        <v>35</v>
      </c>
      <c r="BD41" s="19">
        <v>13.600867678958787</v>
      </c>
      <c r="BZ41">
        <v>1.0135135135135136E-2</v>
      </c>
      <c r="CA41">
        <v>0.21818181818181817</v>
      </c>
      <c r="CB41">
        <v>1.0135135135135136E-2</v>
      </c>
    </row>
    <row r="42" spans="9:80" x14ac:dyDescent="0.55000000000000004">
      <c r="I42" s="18">
        <v>2</v>
      </c>
      <c r="J42" s="11">
        <v>0.78260869565217395</v>
      </c>
      <c r="K42" s="11">
        <v>0.41702882811414943</v>
      </c>
      <c r="L42" s="11">
        <v>0</v>
      </c>
      <c r="M42" s="11">
        <v>1</v>
      </c>
      <c r="AZ42" s="19">
        <v>39</v>
      </c>
      <c r="BA42" s="19">
        <v>0.94124920609413931</v>
      </c>
      <c r="BB42" s="19">
        <v>1</v>
      </c>
      <c r="BC42" s="19">
        <v>36</v>
      </c>
      <c r="BD42" s="19">
        <v>13.958785249457701</v>
      </c>
      <c r="BZ42">
        <v>1.0135135135135136E-2</v>
      </c>
      <c r="CA42">
        <v>0.22424242424242424</v>
      </c>
      <c r="CB42">
        <v>1.0135135135135136E-2</v>
      </c>
    </row>
    <row r="43" spans="9:80" x14ac:dyDescent="0.55000000000000004">
      <c r="I43" s="18">
        <v>3</v>
      </c>
      <c r="J43" s="11">
        <v>0.63043478260869568</v>
      </c>
      <c r="K43" s="11">
        <v>0.4880207487471504</v>
      </c>
      <c r="L43" s="11">
        <v>0</v>
      </c>
      <c r="M43" s="11">
        <v>1</v>
      </c>
      <c r="AZ43" s="19">
        <v>40</v>
      </c>
      <c r="BA43" s="19">
        <v>0.93850736958854764</v>
      </c>
      <c r="BB43" s="19">
        <v>1</v>
      </c>
      <c r="BC43" s="19">
        <v>37</v>
      </c>
      <c r="BD43" s="19">
        <v>14.316702819956618</v>
      </c>
      <c r="BZ43">
        <v>1.0135135135135136E-2</v>
      </c>
      <c r="CA43">
        <v>0.23030303030303031</v>
      </c>
      <c r="CB43">
        <v>1.0135135135135136E-2</v>
      </c>
    </row>
    <row r="44" spans="9:80" x14ac:dyDescent="0.55000000000000004">
      <c r="I44" s="18">
        <v>4</v>
      </c>
      <c r="J44" s="11">
        <v>0.54347826086956519</v>
      </c>
      <c r="K44" s="11">
        <v>0.50361015518533503</v>
      </c>
      <c r="L44" s="11">
        <v>0</v>
      </c>
      <c r="M44" s="11">
        <v>1</v>
      </c>
      <c r="AZ44" s="19">
        <v>41</v>
      </c>
      <c r="BA44" s="19">
        <v>0.93783434461288007</v>
      </c>
      <c r="BB44" s="19">
        <v>1</v>
      </c>
      <c r="BC44" s="19">
        <v>38</v>
      </c>
      <c r="BD44" s="19">
        <v>14.674620390455532</v>
      </c>
      <c r="BZ44">
        <v>1.0135135135135136E-2</v>
      </c>
      <c r="CA44">
        <v>0.23636363636363636</v>
      </c>
      <c r="CB44">
        <v>1.0135135135135136E-2</v>
      </c>
    </row>
    <row r="45" spans="9:80" x14ac:dyDescent="0.55000000000000004">
      <c r="I45" s="18">
        <v>5</v>
      </c>
      <c r="J45" s="11">
        <v>0.36956521739130432</v>
      </c>
      <c r="K45" s="11">
        <v>0.4880207487471504</v>
      </c>
      <c r="L45" s="11">
        <v>0</v>
      </c>
      <c r="M45" s="11">
        <v>1</v>
      </c>
      <c r="AZ45" s="19">
        <v>42</v>
      </c>
      <c r="BA45" s="19">
        <v>0.93650112693796306</v>
      </c>
      <c r="BB45" s="19">
        <v>1</v>
      </c>
      <c r="BC45" s="19">
        <v>39</v>
      </c>
      <c r="BD45" s="19">
        <v>15.032537960954448</v>
      </c>
      <c r="BZ45">
        <v>1.0135135135135136E-2</v>
      </c>
      <c r="CA45">
        <v>0.24242424242424243</v>
      </c>
      <c r="CB45">
        <v>1.0135135135135136E-2</v>
      </c>
    </row>
    <row r="46" spans="9:80" x14ac:dyDescent="0.55000000000000004">
      <c r="I46" s="18">
        <v>6</v>
      </c>
      <c r="J46" s="11">
        <v>0.19565217391304349</v>
      </c>
      <c r="K46" s="11">
        <v>0.4010854836782195</v>
      </c>
      <c r="L46" s="11">
        <v>0</v>
      </c>
      <c r="M46" s="11">
        <v>1</v>
      </c>
      <c r="AZ46" s="19">
        <v>43</v>
      </c>
      <c r="BA46" s="19">
        <v>0.93544480040832689</v>
      </c>
      <c r="BB46" s="19">
        <v>1</v>
      </c>
      <c r="BC46" s="19">
        <v>40</v>
      </c>
      <c r="BD46" s="19">
        <v>15.390455531453364</v>
      </c>
      <c r="BZ46">
        <v>1.3513513513513514E-2</v>
      </c>
      <c r="CA46">
        <v>0.24242424242424243</v>
      </c>
      <c r="CB46">
        <v>1.3513513513513514E-2</v>
      </c>
    </row>
    <row r="47" spans="9:80" x14ac:dyDescent="0.55000000000000004">
      <c r="I47" s="18">
        <v>7</v>
      </c>
      <c r="J47" s="11">
        <v>8.6956521739130432E-2</v>
      </c>
      <c r="K47" s="11">
        <v>0.28488492464476795</v>
      </c>
      <c r="L47" s="11">
        <v>0</v>
      </c>
      <c r="M47" s="11">
        <v>1</v>
      </c>
      <c r="AZ47" s="19">
        <v>44</v>
      </c>
      <c r="BA47" s="19">
        <v>0.93382071519537413</v>
      </c>
      <c r="BB47" s="19">
        <v>0</v>
      </c>
      <c r="BC47" s="19">
        <v>40</v>
      </c>
      <c r="BD47" s="19">
        <v>15.748373101952279</v>
      </c>
      <c r="BZ47">
        <v>1.3513513513513514E-2</v>
      </c>
      <c r="CA47">
        <v>0.24848484848484848</v>
      </c>
      <c r="CB47">
        <v>1.3513513513513514E-2</v>
      </c>
    </row>
    <row r="48" spans="9:80" x14ac:dyDescent="0.55000000000000004">
      <c r="I48" s="18">
        <v>8</v>
      </c>
      <c r="J48" s="11">
        <v>2.1739130434782608E-2</v>
      </c>
      <c r="K48" s="11">
        <v>0.147441956154897</v>
      </c>
      <c r="L48" s="11">
        <v>0</v>
      </c>
      <c r="M48" s="11">
        <v>1</v>
      </c>
      <c r="AZ48" s="19">
        <v>45</v>
      </c>
      <c r="BA48" s="19">
        <v>0.92994087645303403</v>
      </c>
      <c r="BB48" s="19">
        <v>1</v>
      </c>
      <c r="BC48" s="19">
        <v>41</v>
      </c>
      <c r="BD48" s="19">
        <v>16.106290672451195</v>
      </c>
      <c r="BZ48">
        <v>1.3513513513513514E-2</v>
      </c>
      <c r="CA48">
        <v>0.25454545454545452</v>
      </c>
      <c r="CB48">
        <v>1.3513513513513514E-2</v>
      </c>
    </row>
    <row r="49" spans="9:80" x14ac:dyDescent="0.55000000000000004">
      <c r="I49" s="18">
        <v>9</v>
      </c>
      <c r="J49" s="11">
        <v>4.3478260869565216E-2</v>
      </c>
      <c r="K49" s="11">
        <v>0.20618457094236226</v>
      </c>
      <c r="L49" s="11">
        <v>0</v>
      </c>
      <c r="M49" s="11">
        <v>1</v>
      </c>
      <c r="AZ49" s="19">
        <v>46</v>
      </c>
      <c r="BA49" s="19">
        <v>0.92817432038707481</v>
      </c>
      <c r="BB49" s="19">
        <v>1</v>
      </c>
      <c r="BC49" s="19">
        <v>42</v>
      </c>
      <c r="BD49" s="19">
        <v>16.464208242950111</v>
      </c>
      <c r="BZ49">
        <v>1.3513513513513514E-2</v>
      </c>
      <c r="CA49">
        <v>0.26060606060606062</v>
      </c>
      <c r="CB49">
        <v>1.3513513513513514E-2</v>
      </c>
    </row>
    <row r="50" spans="9:80" x14ac:dyDescent="0.55000000000000004">
      <c r="I50" s="18">
        <v>10</v>
      </c>
      <c r="J50" s="11">
        <v>0</v>
      </c>
      <c r="K50" s="11">
        <v>0</v>
      </c>
      <c r="L50" s="11">
        <v>0</v>
      </c>
      <c r="M50" s="11">
        <v>0</v>
      </c>
      <c r="AZ50" s="20">
        <v>47</v>
      </c>
      <c r="BA50" s="20">
        <v>0.92631933417039969</v>
      </c>
      <c r="BB50" s="20">
        <v>1</v>
      </c>
      <c r="BC50" s="20">
        <v>43</v>
      </c>
      <c r="BD50" s="20">
        <v>16.822125813449023</v>
      </c>
      <c r="BZ50">
        <v>1.3513513513513514E-2</v>
      </c>
      <c r="CA50">
        <v>0.26666666666666666</v>
      </c>
      <c r="CB50">
        <v>1.3513513513513514E-2</v>
      </c>
    </row>
    <row r="51" spans="9:80" x14ac:dyDescent="0.55000000000000004">
      <c r="AZ51" s="20">
        <v>48</v>
      </c>
      <c r="BA51" s="20">
        <v>0.92622945150795488</v>
      </c>
      <c r="BB51" s="20">
        <v>1</v>
      </c>
      <c r="BC51" s="20">
        <v>44</v>
      </c>
      <c r="BD51" s="20">
        <v>17.18004338394794</v>
      </c>
      <c r="BZ51">
        <v>1.3513513513513514E-2</v>
      </c>
      <c r="CA51">
        <v>0.27272727272727271</v>
      </c>
      <c r="CB51">
        <v>1.3513513513513514E-2</v>
      </c>
    </row>
    <row r="52" spans="9:80" x14ac:dyDescent="0.55000000000000004">
      <c r="AZ52" s="20">
        <v>49</v>
      </c>
      <c r="BA52" s="20">
        <v>0.92217189397049415</v>
      </c>
      <c r="BB52" s="20">
        <v>1</v>
      </c>
      <c r="BC52" s="20">
        <v>45</v>
      </c>
      <c r="BD52" s="20">
        <v>17.537960954446856</v>
      </c>
      <c r="BZ52">
        <v>1.3513513513513514E-2</v>
      </c>
      <c r="CA52">
        <v>0.27878787878787881</v>
      </c>
      <c r="CB52">
        <v>1.3513513513513514E-2</v>
      </c>
    </row>
    <row r="53" spans="9:80" x14ac:dyDescent="0.55000000000000004">
      <c r="AZ53" s="20">
        <v>50</v>
      </c>
      <c r="BA53" s="20">
        <v>0.92018279471881981</v>
      </c>
      <c r="BB53" s="20">
        <v>1</v>
      </c>
      <c r="BC53" s="20">
        <v>46</v>
      </c>
      <c r="BD53" s="20">
        <v>17.895878524945772</v>
      </c>
      <c r="BZ53">
        <v>1.3513513513513514E-2</v>
      </c>
      <c r="CA53">
        <v>0.28484848484848485</v>
      </c>
      <c r="CB53">
        <v>1.3513513513513514E-2</v>
      </c>
    </row>
    <row r="54" spans="9:80" x14ac:dyDescent="0.55000000000000004">
      <c r="AZ54" s="20">
        <v>51</v>
      </c>
      <c r="BA54" s="20">
        <v>0.91437964181548959</v>
      </c>
      <c r="BB54" s="20">
        <v>1</v>
      </c>
      <c r="BC54" s="20">
        <v>47</v>
      </c>
      <c r="BD54" s="20">
        <v>18.253796095444688</v>
      </c>
      <c r="BZ54">
        <v>1.6891891891891893E-2</v>
      </c>
      <c r="CA54">
        <v>0.28484848484848485</v>
      </c>
      <c r="CB54">
        <v>1.6891891891891893E-2</v>
      </c>
    </row>
    <row r="55" spans="9:80" x14ac:dyDescent="0.55000000000000004">
      <c r="AZ55" s="20">
        <v>52</v>
      </c>
      <c r="BA55" s="20">
        <v>0.91424025753444138</v>
      </c>
      <c r="BB55" s="20">
        <v>0</v>
      </c>
      <c r="BC55" s="20">
        <v>47</v>
      </c>
      <c r="BD55" s="20">
        <v>18.611713665943601</v>
      </c>
      <c r="BZ55">
        <v>1.6891891891891893E-2</v>
      </c>
      <c r="CA55">
        <v>0.29090909090909089</v>
      </c>
      <c r="CB55">
        <v>1.6891891891891893E-2</v>
      </c>
    </row>
    <row r="56" spans="9:80" x14ac:dyDescent="0.55000000000000004">
      <c r="AZ56" s="20">
        <v>53</v>
      </c>
      <c r="BA56" s="20">
        <v>0.91089344440213993</v>
      </c>
      <c r="BB56" s="20">
        <v>1</v>
      </c>
      <c r="BC56" s="20">
        <v>48</v>
      </c>
      <c r="BD56" s="20">
        <v>18.969631236442517</v>
      </c>
      <c r="BZ56">
        <v>1.6891891891891893E-2</v>
      </c>
      <c r="CA56">
        <v>0.29696969696969699</v>
      </c>
      <c r="CB56">
        <v>1.6891891891891893E-2</v>
      </c>
    </row>
    <row r="57" spans="9:80" x14ac:dyDescent="0.55000000000000004">
      <c r="AZ57" s="20">
        <v>54</v>
      </c>
      <c r="BA57" s="20">
        <v>0.90871951226004544</v>
      </c>
      <c r="BB57" s="20">
        <v>1</v>
      </c>
      <c r="BC57" s="20">
        <v>49</v>
      </c>
      <c r="BD57" s="20">
        <v>19.327548806941433</v>
      </c>
      <c r="BZ57">
        <v>2.0270270270270271E-2</v>
      </c>
      <c r="CA57">
        <v>0.29696969696969699</v>
      </c>
      <c r="CB57">
        <v>2.0270270270270271E-2</v>
      </c>
    </row>
    <row r="58" spans="9:80" x14ac:dyDescent="0.55000000000000004">
      <c r="AZ58" s="20">
        <v>55</v>
      </c>
      <c r="BA58" s="20">
        <v>0.90822295776653772</v>
      </c>
      <c r="BB58" s="20">
        <v>0</v>
      </c>
      <c r="BC58" s="20">
        <v>49</v>
      </c>
      <c r="BD58" s="20">
        <v>19.685466377440349</v>
      </c>
      <c r="BZ58">
        <v>2.0270270270270271E-2</v>
      </c>
      <c r="CA58">
        <v>0.30303030303030304</v>
      </c>
      <c r="CB58">
        <v>2.0270270270270271E-2</v>
      </c>
    </row>
    <row r="59" spans="9:80" x14ac:dyDescent="0.55000000000000004">
      <c r="AZ59" s="20">
        <v>56</v>
      </c>
      <c r="BA59" s="20">
        <v>0.90740427322790485</v>
      </c>
      <c r="BB59" s="20">
        <v>1</v>
      </c>
      <c r="BC59" s="20">
        <v>50</v>
      </c>
      <c r="BD59" s="20">
        <v>20.043383947939265</v>
      </c>
      <c r="BZ59">
        <v>2.364864864864865E-2</v>
      </c>
      <c r="CA59">
        <v>0.30303030303030304</v>
      </c>
      <c r="CB59">
        <v>2.364864864864865E-2</v>
      </c>
    </row>
    <row r="60" spans="9:80" x14ac:dyDescent="0.55000000000000004">
      <c r="AZ60" s="20">
        <v>57</v>
      </c>
      <c r="BA60" s="20">
        <v>0.9073131351476259</v>
      </c>
      <c r="BB60" s="20">
        <v>0</v>
      </c>
      <c r="BC60" s="20">
        <v>50</v>
      </c>
      <c r="BD60" s="20">
        <v>20.401301518438178</v>
      </c>
      <c r="BZ60">
        <v>2.364864864864865E-2</v>
      </c>
      <c r="CA60">
        <v>0.30909090909090908</v>
      </c>
      <c r="CB60">
        <v>2.364864864864865E-2</v>
      </c>
    </row>
    <row r="61" spans="9:80" x14ac:dyDescent="0.55000000000000004">
      <c r="AZ61" s="20">
        <v>58</v>
      </c>
      <c r="BA61" s="20">
        <v>0.90616785791763943</v>
      </c>
      <c r="BB61" s="20">
        <v>1</v>
      </c>
      <c r="BC61" s="20">
        <v>51</v>
      </c>
      <c r="BD61" s="20">
        <v>20.759219088937094</v>
      </c>
      <c r="BZ61">
        <v>2.364864864864865E-2</v>
      </c>
      <c r="CA61">
        <v>0.31515151515151513</v>
      </c>
      <c r="CB61">
        <v>2.364864864864865E-2</v>
      </c>
    </row>
    <row r="62" spans="9:80" x14ac:dyDescent="0.55000000000000004">
      <c r="AZ62" s="20">
        <v>59</v>
      </c>
      <c r="BA62" s="20">
        <v>0.90461268275297724</v>
      </c>
      <c r="BB62" s="20">
        <v>1</v>
      </c>
      <c r="BC62" s="20">
        <v>52</v>
      </c>
      <c r="BD62" s="20">
        <v>21.11713665943601</v>
      </c>
      <c r="BZ62">
        <v>2.364864864864865E-2</v>
      </c>
      <c r="CA62">
        <v>0.32121212121212123</v>
      </c>
      <c r="CB62">
        <v>2.364864864864865E-2</v>
      </c>
    </row>
    <row r="63" spans="9:80" x14ac:dyDescent="0.55000000000000004">
      <c r="AZ63" s="20">
        <v>60</v>
      </c>
      <c r="BA63" s="20">
        <v>0.89928426252771587</v>
      </c>
      <c r="BB63" s="20">
        <v>1</v>
      </c>
      <c r="BC63" s="20">
        <v>53</v>
      </c>
      <c r="BD63" s="20">
        <v>21.475054229934926</v>
      </c>
      <c r="BZ63">
        <v>2.7027027027027029E-2</v>
      </c>
      <c r="CA63">
        <v>0.32121212121212123</v>
      </c>
      <c r="CB63">
        <v>2.7027027027027029E-2</v>
      </c>
    </row>
    <row r="64" spans="9:80" x14ac:dyDescent="0.55000000000000004">
      <c r="AZ64" s="20">
        <v>61</v>
      </c>
      <c r="BA64" s="20">
        <v>0.88965407660846829</v>
      </c>
      <c r="BB64" s="20">
        <v>0</v>
      </c>
      <c r="BC64" s="20">
        <v>53</v>
      </c>
      <c r="BD64" s="20">
        <v>21.832971800433842</v>
      </c>
      <c r="BZ64">
        <v>3.0405405405405407E-2</v>
      </c>
      <c r="CA64">
        <v>0.32121212121212123</v>
      </c>
      <c r="CB64">
        <v>3.0405405405405407E-2</v>
      </c>
    </row>
    <row r="65" spans="52:80" x14ac:dyDescent="0.55000000000000004">
      <c r="AZ65" s="20">
        <v>62</v>
      </c>
      <c r="BA65" s="20">
        <v>0.88629250302527551</v>
      </c>
      <c r="BB65" s="20">
        <v>0</v>
      </c>
      <c r="BC65" s="20">
        <v>53</v>
      </c>
      <c r="BD65" s="20">
        <v>22.190889370932755</v>
      </c>
      <c r="BZ65">
        <v>3.0405405405405407E-2</v>
      </c>
      <c r="CA65">
        <v>0.32727272727272727</v>
      </c>
      <c r="CB65">
        <v>3.0405405405405407E-2</v>
      </c>
    </row>
    <row r="66" spans="52:80" x14ac:dyDescent="0.55000000000000004">
      <c r="AZ66" s="20">
        <v>63</v>
      </c>
      <c r="BA66" s="20">
        <v>0.88589037788107505</v>
      </c>
      <c r="BB66" s="20">
        <v>1</v>
      </c>
      <c r="BC66" s="20">
        <v>54</v>
      </c>
      <c r="BD66" s="20">
        <v>22.548806941431671</v>
      </c>
      <c r="BZ66">
        <v>3.0405405405405407E-2</v>
      </c>
      <c r="CA66">
        <v>0.33333333333333331</v>
      </c>
      <c r="CB66">
        <v>3.0405405405405407E-2</v>
      </c>
    </row>
    <row r="67" spans="52:80" x14ac:dyDescent="0.55000000000000004">
      <c r="AZ67" s="20">
        <v>64</v>
      </c>
      <c r="BA67" s="20">
        <v>0.88529553322122512</v>
      </c>
      <c r="BB67" s="20">
        <v>1</v>
      </c>
      <c r="BC67" s="20">
        <v>55</v>
      </c>
      <c r="BD67" s="20">
        <v>22.906724511930587</v>
      </c>
      <c r="BZ67">
        <v>3.0405405405405407E-2</v>
      </c>
      <c r="CA67">
        <v>0.33939393939393941</v>
      </c>
      <c r="CB67">
        <v>3.0405405405405407E-2</v>
      </c>
    </row>
    <row r="68" spans="52:80" x14ac:dyDescent="0.55000000000000004">
      <c r="AZ68" s="20">
        <v>65</v>
      </c>
      <c r="BA68" s="20">
        <v>0.8832491077148692</v>
      </c>
      <c r="BB68" s="20">
        <v>1</v>
      </c>
      <c r="BC68" s="20">
        <v>56</v>
      </c>
      <c r="BD68" s="20">
        <v>23.264642082429503</v>
      </c>
      <c r="BZ68">
        <v>3.0405405405405407E-2</v>
      </c>
      <c r="CA68">
        <v>0.34545454545454546</v>
      </c>
      <c r="CB68">
        <v>3.0405405405405407E-2</v>
      </c>
    </row>
    <row r="69" spans="52:80" x14ac:dyDescent="0.55000000000000004">
      <c r="AZ69" s="20">
        <v>66</v>
      </c>
      <c r="BA69" s="20">
        <v>0.87329661361269983</v>
      </c>
      <c r="BB69" s="20">
        <v>1</v>
      </c>
      <c r="BC69" s="20">
        <v>57</v>
      </c>
      <c r="BD69" s="20">
        <v>23.62255965292842</v>
      </c>
      <c r="BZ69">
        <v>3.0405405405405407E-2</v>
      </c>
      <c r="CA69">
        <v>0.3515151515151515</v>
      </c>
      <c r="CB69">
        <v>3.0405405405405407E-2</v>
      </c>
    </row>
    <row r="70" spans="52:80" x14ac:dyDescent="0.55000000000000004">
      <c r="AZ70" s="20">
        <v>67</v>
      </c>
      <c r="BA70" s="20">
        <v>0.87251498584382214</v>
      </c>
      <c r="BB70" s="20">
        <v>1</v>
      </c>
      <c r="BC70" s="20">
        <v>58</v>
      </c>
      <c r="BD70" s="20">
        <v>23.980477223427332</v>
      </c>
      <c r="BZ70">
        <v>3.3783783783783786E-2</v>
      </c>
      <c r="CA70">
        <v>0.3515151515151515</v>
      </c>
      <c r="CB70">
        <v>3.3783783783783786E-2</v>
      </c>
    </row>
    <row r="71" spans="52:80" x14ac:dyDescent="0.55000000000000004">
      <c r="AZ71" s="20">
        <v>68</v>
      </c>
      <c r="BA71" s="20">
        <v>0.86586962502699272</v>
      </c>
      <c r="BB71" s="20">
        <v>0</v>
      </c>
      <c r="BC71" s="20">
        <v>58</v>
      </c>
      <c r="BD71" s="20">
        <v>24.338394793926248</v>
      </c>
      <c r="BZ71">
        <v>3.7162162162162164E-2</v>
      </c>
      <c r="CA71">
        <v>0.3515151515151515</v>
      </c>
      <c r="CB71">
        <v>3.7162162162162164E-2</v>
      </c>
    </row>
    <row r="72" spans="52:80" x14ac:dyDescent="0.55000000000000004">
      <c r="AZ72" s="20">
        <v>69</v>
      </c>
      <c r="BA72" s="20">
        <v>0.86535039074590003</v>
      </c>
      <c r="BB72" s="20">
        <v>0</v>
      </c>
      <c r="BC72" s="20">
        <v>58</v>
      </c>
      <c r="BD72" s="20">
        <v>24.696312364425165</v>
      </c>
      <c r="BZ72">
        <v>3.7162162162162164E-2</v>
      </c>
      <c r="CA72">
        <v>0.3575757575757576</v>
      </c>
      <c r="CB72">
        <v>3.7162162162162164E-2</v>
      </c>
    </row>
    <row r="73" spans="52:80" x14ac:dyDescent="0.55000000000000004">
      <c r="AZ73" s="20">
        <v>70</v>
      </c>
      <c r="BA73" s="20">
        <v>0.84948583276752199</v>
      </c>
      <c r="BB73" s="20">
        <v>1</v>
      </c>
      <c r="BC73" s="20">
        <v>59</v>
      </c>
      <c r="BD73" s="20">
        <v>25.054229934924081</v>
      </c>
      <c r="BZ73">
        <v>3.7162162162162164E-2</v>
      </c>
      <c r="CA73">
        <v>0.36363636363636365</v>
      </c>
      <c r="CB73">
        <v>3.7162162162162164E-2</v>
      </c>
    </row>
    <row r="74" spans="52:80" x14ac:dyDescent="0.55000000000000004">
      <c r="AZ74" s="20">
        <v>71</v>
      </c>
      <c r="BA74" s="20">
        <v>0.83423069444945419</v>
      </c>
      <c r="BB74" s="20">
        <v>1</v>
      </c>
      <c r="BC74" s="20">
        <v>60</v>
      </c>
      <c r="BD74" s="20">
        <v>25.412147505422997</v>
      </c>
      <c r="BZ74">
        <v>3.7162162162162164E-2</v>
      </c>
      <c r="CA74">
        <v>0.36969696969696969</v>
      </c>
      <c r="CB74">
        <v>3.7162162162162164E-2</v>
      </c>
    </row>
    <row r="75" spans="52:80" x14ac:dyDescent="0.55000000000000004">
      <c r="AZ75" s="20">
        <v>72</v>
      </c>
      <c r="BA75" s="20">
        <v>0.829965306118565</v>
      </c>
      <c r="BB75" s="20">
        <v>1</v>
      </c>
      <c r="BC75" s="20">
        <v>61</v>
      </c>
      <c r="BD75" s="20">
        <v>25.770065075921909</v>
      </c>
      <c r="BZ75">
        <v>3.7162162162162164E-2</v>
      </c>
      <c r="CA75">
        <v>0.37575757575757573</v>
      </c>
      <c r="CB75">
        <v>3.7162162162162164E-2</v>
      </c>
    </row>
    <row r="76" spans="52:80" x14ac:dyDescent="0.55000000000000004">
      <c r="AZ76" s="20">
        <v>73</v>
      </c>
      <c r="BA76" s="20">
        <v>0.8294670606602107</v>
      </c>
      <c r="BB76" s="20">
        <v>1</v>
      </c>
      <c r="BC76" s="20">
        <v>62</v>
      </c>
      <c r="BD76" s="20">
        <v>26.127982646420826</v>
      </c>
      <c r="BZ76">
        <v>3.7162162162162164E-2</v>
      </c>
      <c r="CA76">
        <v>0.38181818181818183</v>
      </c>
      <c r="CB76">
        <v>3.7162162162162164E-2</v>
      </c>
    </row>
    <row r="77" spans="52:80" x14ac:dyDescent="0.55000000000000004">
      <c r="AZ77" s="20">
        <v>74</v>
      </c>
      <c r="BA77" s="20">
        <v>0.82203816892212889</v>
      </c>
      <c r="BB77" s="20">
        <v>1</v>
      </c>
      <c r="BC77" s="20">
        <v>63</v>
      </c>
      <c r="BD77" s="20">
        <v>26.485900216919742</v>
      </c>
      <c r="BZ77">
        <v>3.7162162162162164E-2</v>
      </c>
      <c r="CA77">
        <v>0.38787878787878788</v>
      </c>
      <c r="CB77">
        <v>3.7162162162162164E-2</v>
      </c>
    </row>
    <row r="78" spans="52:80" x14ac:dyDescent="0.55000000000000004">
      <c r="AZ78" s="20">
        <v>75</v>
      </c>
      <c r="BA78" s="20">
        <v>0.82136197570498737</v>
      </c>
      <c r="BB78" s="20">
        <v>1</v>
      </c>
      <c r="BC78" s="20">
        <v>64</v>
      </c>
      <c r="BD78" s="20">
        <v>26.843817787418658</v>
      </c>
      <c r="BZ78">
        <v>3.7162162162162164E-2</v>
      </c>
      <c r="CA78">
        <v>0.39393939393939392</v>
      </c>
      <c r="CB78">
        <v>3.7162162162162164E-2</v>
      </c>
    </row>
    <row r="79" spans="52:80" x14ac:dyDescent="0.55000000000000004">
      <c r="AZ79" s="20">
        <v>76</v>
      </c>
      <c r="BA79" s="20">
        <v>0.82129931359120467</v>
      </c>
      <c r="BB79" s="20">
        <v>1</v>
      </c>
      <c r="BC79" s="20">
        <v>65</v>
      </c>
      <c r="BD79" s="20">
        <v>27.201735357917574</v>
      </c>
      <c r="BZ79">
        <v>3.7162162162162164E-2</v>
      </c>
      <c r="CA79">
        <v>0.4</v>
      </c>
      <c r="CB79">
        <v>3.7162162162162164E-2</v>
      </c>
    </row>
    <row r="80" spans="52:80" x14ac:dyDescent="0.55000000000000004">
      <c r="AZ80" s="20">
        <v>77</v>
      </c>
      <c r="BA80" s="20">
        <v>0.81860356437958504</v>
      </c>
      <c r="BB80" s="20">
        <v>1</v>
      </c>
      <c r="BC80" s="20">
        <v>66</v>
      </c>
      <c r="BD80" s="20">
        <v>27.559652928416487</v>
      </c>
      <c r="BZ80">
        <v>3.7162162162162164E-2</v>
      </c>
      <c r="CA80">
        <v>0.40606060606060607</v>
      </c>
      <c r="CB80">
        <v>3.7162162162162164E-2</v>
      </c>
    </row>
    <row r="81" spans="52:80" x14ac:dyDescent="0.55000000000000004">
      <c r="AZ81" s="20">
        <v>78</v>
      </c>
      <c r="BA81" s="20">
        <v>0.81699488693742572</v>
      </c>
      <c r="BB81" s="20">
        <v>1</v>
      </c>
      <c r="BC81" s="20">
        <v>67</v>
      </c>
      <c r="BD81" s="20">
        <v>27.917570498915403</v>
      </c>
      <c r="BZ81">
        <v>3.7162162162162164E-2</v>
      </c>
      <c r="CA81">
        <v>0.41212121212121211</v>
      </c>
      <c r="CB81">
        <v>3.7162162162162164E-2</v>
      </c>
    </row>
    <row r="82" spans="52:80" x14ac:dyDescent="0.55000000000000004">
      <c r="AZ82" s="20">
        <v>79</v>
      </c>
      <c r="BA82" s="20">
        <v>0.80897562061543193</v>
      </c>
      <c r="BB82" s="20">
        <v>1</v>
      </c>
      <c r="BC82" s="20">
        <v>68</v>
      </c>
      <c r="BD82" s="20">
        <v>28.275488069414319</v>
      </c>
      <c r="BZ82">
        <v>4.0540540540540543E-2</v>
      </c>
      <c r="CA82">
        <v>0.41212121212121211</v>
      </c>
      <c r="CB82">
        <v>4.0540540540540543E-2</v>
      </c>
    </row>
    <row r="83" spans="52:80" x14ac:dyDescent="0.55000000000000004">
      <c r="AZ83" s="20">
        <v>80</v>
      </c>
      <c r="BA83" s="20">
        <v>0.80230663274545666</v>
      </c>
      <c r="BB83" s="20">
        <v>0</v>
      </c>
      <c r="BC83" s="20">
        <v>68</v>
      </c>
      <c r="BD83" s="20">
        <v>28.633405639913235</v>
      </c>
      <c r="BZ83">
        <v>4.0540540540540543E-2</v>
      </c>
      <c r="CA83">
        <v>0.41818181818181815</v>
      </c>
      <c r="CB83">
        <v>4.0540540540540543E-2</v>
      </c>
    </row>
    <row r="84" spans="52:80" x14ac:dyDescent="0.55000000000000004">
      <c r="AZ84" s="20">
        <v>81</v>
      </c>
      <c r="BA84" s="20">
        <v>0.79736547470008645</v>
      </c>
      <c r="BB84" s="20">
        <v>1</v>
      </c>
      <c r="BC84" s="20">
        <v>69</v>
      </c>
      <c r="BD84" s="20">
        <v>28.991323210412151</v>
      </c>
      <c r="BZ84">
        <v>4.0540540540540543E-2</v>
      </c>
      <c r="CA84">
        <v>0.42424242424242425</v>
      </c>
      <c r="CB84">
        <v>4.0540540540540543E-2</v>
      </c>
    </row>
    <row r="85" spans="52:80" x14ac:dyDescent="0.55000000000000004">
      <c r="AZ85" s="20">
        <v>82</v>
      </c>
      <c r="BA85" s="20">
        <v>0.79635485680846729</v>
      </c>
      <c r="BB85" s="20">
        <v>1</v>
      </c>
      <c r="BC85" s="20">
        <v>70</v>
      </c>
      <c r="BD85" s="20">
        <v>29.349240780911064</v>
      </c>
      <c r="BZ85">
        <v>4.0540540540540543E-2</v>
      </c>
      <c r="CA85">
        <v>0.4303030303030303</v>
      </c>
      <c r="CB85">
        <v>4.0540540540540543E-2</v>
      </c>
    </row>
    <row r="86" spans="52:80" x14ac:dyDescent="0.55000000000000004">
      <c r="AZ86" s="20">
        <v>83</v>
      </c>
      <c r="BA86" s="20">
        <v>0.79142241771338195</v>
      </c>
      <c r="BB86" s="20">
        <v>1</v>
      </c>
      <c r="BC86" s="20">
        <v>71</v>
      </c>
      <c r="BD86" s="20">
        <v>29.70715835140998</v>
      </c>
      <c r="BZ86">
        <v>4.0540540540540543E-2</v>
      </c>
      <c r="CA86">
        <v>0.43636363636363634</v>
      </c>
      <c r="CB86">
        <v>4.0540540540540543E-2</v>
      </c>
    </row>
    <row r="87" spans="52:80" x14ac:dyDescent="0.55000000000000004">
      <c r="AZ87" s="20">
        <v>84</v>
      </c>
      <c r="BA87" s="20">
        <v>0.78966495800920211</v>
      </c>
      <c r="BB87" s="20">
        <v>1</v>
      </c>
      <c r="BC87" s="20">
        <v>72</v>
      </c>
      <c r="BD87" s="20">
        <v>30.065075921908896</v>
      </c>
      <c r="BZ87">
        <v>4.3918918918918921E-2</v>
      </c>
      <c r="CA87">
        <v>0.43636363636363634</v>
      </c>
      <c r="CB87">
        <v>4.3918918918918921E-2</v>
      </c>
    </row>
    <row r="88" spans="52:80" x14ac:dyDescent="0.55000000000000004">
      <c r="AZ88" s="20">
        <v>85</v>
      </c>
      <c r="BA88" s="20">
        <v>0.78657925303120857</v>
      </c>
      <c r="BB88" s="20">
        <v>0</v>
      </c>
      <c r="BC88" s="20">
        <v>72</v>
      </c>
      <c r="BD88" s="20">
        <v>30.422993492407812</v>
      </c>
      <c r="BZ88">
        <v>4.3918918918918921E-2</v>
      </c>
      <c r="CA88">
        <v>0.44242424242424244</v>
      </c>
      <c r="CB88">
        <v>4.3918918918918921E-2</v>
      </c>
    </row>
    <row r="89" spans="52:80" x14ac:dyDescent="0.55000000000000004">
      <c r="AZ89" s="20">
        <v>86</v>
      </c>
      <c r="BA89" s="20">
        <v>0.7849978484966269</v>
      </c>
      <c r="BB89" s="20">
        <v>1</v>
      </c>
      <c r="BC89" s="20">
        <v>73</v>
      </c>
      <c r="BD89" s="20">
        <v>30.780911062906728</v>
      </c>
      <c r="BZ89">
        <v>4.3918918918918921E-2</v>
      </c>
      <c r="CA89">
        <v>0.44848484848484849</v>
      </c>
      <c r="CB89">
        <v>4.3918918918918921E-2</v>
      </c>
    </row>
    <row r="90" spans="52:80" x14ac:dyDescent="0.55000000000000004">
      <c r="AZ90" s="20">
        <v>87</v>
      </c>
      <c r="BA90" s="20">
        <v>0.77477603090230096</v>
      </c>
      <c r="BB90" s="20">
        <v>1</v>
      </c>
      <c r="BC90" s="20">
        <v>74</v>
      </c>
      <c r="BD90" s="20">
        <v>31.138828633405641</v>
      </c>
      <c r="BZ90">
        <v>4.3918918918918921E-2</v>
      </c>
      <c r="CA90">
        <v>0.45454545454545453</v>
      </c>
      <c r="CB90">
        <v>4.3918918918918921E-2</v>
      </c>
    </row>
    <row r="91" spans="52:80" x14ac:dyDescent="0.55000000000000004">
      <c r="AZ91" s="20">
        <v>88</v>
      </c>
      <c r="BA91" s="20">
        <v>0.77191889307595218</v>
      </c>
      <c r="BB91" s="20">
        <v>1</v>
      </c>
      <c r="BC91" s="20">
        <v>75</v>
      </c>
      <c r="BD91" s="20">
        <v>31.496746203904557</v>
      </c>
      <c r="BZ91">
        <v>4.3918918918918921E-2</v>
      </c>
      <c r="CA91">
        <v>0.46060606060606063</v>
      </c>
      <c r="CB91">
        <v>4.3918918918918921E-2</v>
      </c>
    </row>
    <row r="92" spans="52:80" x14ac:dyDescent="0.55000000000000004">
      <c r="AZ92" s="20">
        <v>89</v>
      </c>
      <c r="BA92" s="20">
        <v>0.75899116395957189</v>
      </c>
      <c r="BB92" s="20">
        <v>1</v>
      </c>
      <c r="BC92" s="20">
        <v>76</v>
      </c>
      <c r="BD92" s="20">
        <v>31.854663774403473</v>
      </c>
      <c r="BZ92">
        <v>4.3918918918918921E-2</v>
      </c>
      <c r="CA92">
        <v>0.46666666666666667</v>
      </c>
      <c r="CB92">
        <v>4.3918918918918921E-2</v>
      </c>
    </row>
    <row r="93" spans="52:80" x14ac:dyDescent="0.55000000000000004">
      <c r="AZ93" s="20">
        <v>90</v>
      </c>
      <c r="BA93" s="20">
        <v>0.75598141146773246</v>
      </c>
      <c r="BB93" s="20">
        <v>1</v>
      </c>
      <c r="BC93" s="20">
        <v>77</v>
      </c>
      <c r="BD93" s="20">
        <v>32.212581344902389</v>
      </c>
      <c r="BZ93">
        <v>4.3918918918918921E-2</v>
      </c>
      <c r="CA93">
        <v>0.47272727272727272</v>
      </c>
      <c r="CB93">
        <v>4.3918918918918921E-2</v>
      </c>
    </row>
    <row r="94" spans="52:80" x14ac:dyDescent="0.55000000000000004">
      <c r="AZ94" s="20">
        <v>91</v>
      </c>
      <c r="BA94" s="20">
        <v>0.75502701527809801</v>
      </c>
      <c r="BB94" s="20">
        <v>1</v>
      </c>
      <c r="BC94" s="20">
        <v>78</v>
      </c>
      <c r="BD94" s="20">
        <v>32.570498915401302</v>
      </c>
      <c r="BZ94">
        <v>4.72972972972973E-2</v>
      </c>
      <c r="CA94">
        <v>0.47272727272727272</v>
      </c>
      <c r="CB94">
        <v>4.72972972972973E-2</v>
      </c>
    </row>
    <row r="95" spans="52:80" x14ac:dyDescent="0.55000000000000004">
      <c r="AZ95" s="20">
        <v>92</v>
      </c>
      <c r="BA95" s="20">
        <v>0.75420833238840257</v>
      </c>
      <c r="BB95" s="20">
        <v>0</v>
      </c>
      <c r="BC95" s="20">
        <v>78</v>
      </c>
      <c r="BD95" s="20">
        <v>32.928416485900222</v>
      </c>
      <c r="BZ95">
        <v>5.0675675675675678E-2</v>
      </c>
      <c r="CA95">
        <v>0.47272727272727272</v>
      </c>
      <c r="CB95">
        <v>5.0675675675675678E-2</v>
      </c>
    </row>
    <row r="96" spans="52:80" x14ac:dyDescent="0.55000000000000004">
      <c r="AZ96" s="19">
        <v>93</v>
      </c>
      <c r="BA96" s="19">
        <v>0.75269527292370797</v>
      </c>
      <c r="BB96" s="19">
        <v>0</v>
      </c>
      <c r="BC96" s="19">
        <v>78</v>
      </c>
      <c r="BD96" s="19">
        <v>33.286334056399134</v>
      </c>
      <c r="BZ96">
        <v>5.0675675675675678E-2</v>
      </c>
      <c r="CA96">
        <v>0.47878787878787876</v>
      </c>
      <c r="CB96">
        <v>5.0675675675675678E-2</v>
      </c>
    </row>
    <row r="97" spans="52:80" x14ac:dyDescent="0.55000000000000004">
      <c r="AZ97" s="19">
        <v>94</v>
      </c>
      <c r="BA97" s="19">
        <v>0.74503285596675795</v>
      </c>
      <c r="BB97" s="19">
        <v>1</v>
      </c>
      <c r="BC97" s="19">
        <v>79</v>
      </c>
      <c r="BD97" s="19">
        <v>33.644251626898047</v>
      </c>
      <c r="BZ97">
        <v>5.0675675675675678E-2</v>
      </c>
      <c r="CA97">
        <v>0.48484848484848486</v>
      </c>
      <c r="CB97">
        <v>5.0675675675675678E-2</v>
      </c>
    </row>
    <row r="98" spans="52:80" x14ac:dyDescent="0.55000000000000004">
      <c r="AZ98" s="19">
        <v>95</v>
      </c>
      <c r="BA98" s="19">
        <v>0.74042212330873203</v>
      </c>
      <c r="BB98" s="19">
        <v>1</v>
      </c>
      <c r="BC98" s="19">
        <v>80</v>
      </c>
      <c r="BD98" s="19">
        <v>34.002169197396967</v>
      </c>
      <c r="BZ98">
        <v>5.0675675675675678E-2</v>
      </c>
      <c r="CA98">
        <v>0.49090909090909091</v>
      </c>
      <c r="CB98">
        <v>5.0675675675675678E-2</v>
      </c>
    </row>
    <row r="99" spans="52:80" x14ac:dyDescent="0.55000000000000004">
      <c r="AZ99" s="19">
        <v>96</v>
      </c>
      <c r="BA99" s="19">
        <v>0.73740946821877995</v>
      </c>
      <c r="BB99" s="19">
        <v>1</v>
      </c>
      <c r="BC99" s="19">
        <v>81</v>
      </c>
      <c r="BD99" s="19">
        <v>34.360086767895879</v>
      </c>
      <c r="BZ99">
        <v>5.0675675675675678E-2</v>
      </c>
      <c r="CA99">
        <v>0.49696969696969695</v>
      </c>
      <c r="CB99">
        <v>5.0675675675675678E-2</v>
      </c>
    </row>
    <row r="100" spans="52:80" x14ac:dyDescent="0.55000000000000004">
      <c r="AZ100" s="19">
        <v>97</v>
      </c>
      <c r="BA100" s="19">
        <v>0.73731532322322879</v>
      </c>
      <c r="BB100" s="19">
        <v>1</v>
      </c>
      <c r="BC100" s="19">
        <v>82</v>
      </c>
      <c r="BD100" s="19">
        <v>34.718004338394799</v>
      </c>
      <c r="BZ100">
        <v>5.4054054054054057E-2</v>
      </c>
      <c r="CA100">
        <v>0.49696969696969695</v>
      </c>
      <c r="CB100">
        <v>5.4054054054054057E-2</v>
      </c>
    </row>
    <row r="101" spans="52:80" x14ac:dyDescent="0.55000000000000004">
      <c r="AZ101" s="19">
        <v>98</v>
      </c>
      <c r="BA101" s="19">
        <v>0.73565974647947785</v>
      </c>
      <c r="BB101" s="19">
        <v>0</v>
      </c>
      <c r="BC101" s="19">
        <v>82</v>
      </c>
      <c r="BD101" s="19">
        <v>35.075921908893712</v>
      </c>
      <c r="BZ101">
        <v>5.7432432432432436E-2</v>
      </c>
      <c r="CA101">
        <v>0.49696969696969695</v>
      </c>
      <c r="CB101">
        <v>5.7432432432432436E-2</v>
      </c>
    </row>
    <row r="102" spans="52:80" x14ac:dyDescent="0.55000000000000004">
      <c r="AZ102" s="19">
        <v>99</v>
      </c>
      <c r="BA102" s="19">
        <v>0.72381984190622972</v>
      </c>
      <c r="BB102" s="19">
        <v>0</v>
      </c>
      <c r="BC102" s="19">
        <v>82</v>
      </c>
      <c r="BD102" s="19">
        <v>35.433839479392624</v>
      </c>
      <c r="BZ102">
        <v>5.7432432432432436E-2</v>
      </c>
      <c r="CA102">
        <v>0.50303030303030305</v>
      </c>
      <c r="CB102">
        <v>5.7432432432432436E-2</v>
      </c>
    </row>
    <row r="103" spans="52:80" x14ac:dyDescent="0.55000000000000004">
      <c r="AZ103" s="19">
        <v>100</v>
      </c>
      <c r="BA103" s="19">
        <v>0.72165396675191495</v>
      </c>
      <c r="BB103" s="19">
        <v>1</v>
      </c>
      <c r="BC103" s="19">
        <v>83</v>
      </c>
      <c r="BD103" s="19">
        <v>35.791757049891544</v>
      </c>
      <c r="BZ103">
        <v>5.7432432432432436E-2</v>
      </c>
      <c r="CA103">
        <v>0.50909090909090904</v>
      </c>
      <c r="CB103">
        <v>5.7432432432432436E-2</v>
      </c>
    </row>
    <row r="104" spans="52:80" x14ac:dyDescent="0.55000000000000004">
      <c r="AZ104" s="19">
        <v>101</v>
      </c>
      <c r="BA104" s="19">
        <v>0.7196423633052258</v>
      </c>
      <c r="BB104" s="19">
        <v>1</v>
      </c>
      <c r="BC104" s="19">
        <v>84</v>
      </c>
      <c r="BD104" s="19">
        <v>36.149674620390456</v>
      </c>
      <c r="BZ104">
        <v>6.0810810810810814E-2</v>
      </c>
      <c r="CA104">
        <v>0.50909090909090904</v>
      </c>
      <c r="CB104">
        <v>6.0810810810810814E-2</v>
      </c>
    </row>
    <row r="105" spans="52:80" x14ac:dyDescent="0.55000000000000004">
      <c r="AZ105" s="19">
        <v>102</v>
      </c>
      <c r="BA105" s="19">
        <v>0.71907125767783631</v>
      </c>
      <c r="BB105" s="19">
        <v>0</v>
      </c>
      <c r="BC105" s="19">
        <v>84</v>
      </c>
      <c r="BD105" s="19">
        <v>36.507592190889376</v>
      </c>
      <c r="BZ105">
        <v>6.0810810810810814E-2</v>
      </c>
      <c r="CA105">
        <v>0.51515151515151514</v>
      </c>
      <c r="CB105">
        <v>6.0810810810810814E-2</v>
      </c>
    </row>
    <row r="106" spans="52:80" x14ac:dyDescent="0.55000000000000004">
      <c r="AZ106" s="19">
        <v>103</v>
      </c>
      <c r="BA106" s="19">
        <v>0.71703793559056317</v>
      </c>
      <c r="BB106" s="19">
        <v>1</v>
      </c>
      <c r="BC106" s="19">
        <v>85</v>
      </c>
      <c r="BD106" s="19">
        <v>36.865509761388289</v>
      </c>
      <c r="BZ106">
        <v>6.0810810810810814E-2</v>
      </c>
      <c r="CA106">
        <v>0.52121212121212124</v>
      </c>
      <c r="CB106">
        <v>6.0810810810810814E-2</v>
      </c>
    </row>
    <row r="107" spans="52:80" x14ac:dyDescent="0.55000000000000004">
      <c r="AZ107" s="19">
        <v>104</v>
      </c>
      <c r="BA107" s="19">
        <v>0.71054747131194684</v>
      </c>
      <c r="BB107" s="19">
        <v>1</v>
      </c>
      <c r="BC107" s="19">
        <v>86</v>
      </c>
      <c r="BD107" s="19">
        <v>37.223427331887201</v>
      </c>
      <c r="BZ107">
        <v>6.4189189189189186E-2</v>
      </c>
      <c r="CA107">
        <v>0.52121212121212124</v>
      </c>
      <c r="CB107">
        <v>6.4189189189189186E-2</v>
      </c>
    </row>
    <row r="108" spans="52:80" x14ac:dyDescent="0.55000000000000004">
      <c r="AZ108" s="19">
        <v>105</v>
      </c>
      <c r="BA108" s="19">
        <v>0.70206480391817816</v>
      </c>
      <c r="BB108" s="19">
        <v>0</v>
      </c>
      <c r="BC108" s="19">
        <v>86</v>
      </c>
      <c r="BD108" s="19">
        <v>37.581344902386121</v>
      </c>
      <c r="BZ108">
        <v>6.7567567567567571E-2</v>
      </c>
      <c r="CA108">
        <v>0.52121212121212124</v>
      </c>
      <c r="CB108">
        <v>6.7567567567567571E-2</v>
      </c>
    </row>
    <row r="109" spans="52:80" x14ac:dyDescent="0.55000000000000004">
      <c r="AZ109" s="19">
        <v>106</v>
      </c>
      <c r="BA109" s="19">
        <v>0.69057534018760769</v>
      </c>
      <c r="BB109" s="19">
        <v>0</v>
      </c>
      <c r="BC109" s="19">
        <v>86</v>
      </c>
      <c r="BD109" s="19">
        <v>37.939262472885034</v>
      </c>
      <c r="BZ109">
        <v>6.7567567567567571E-2</v>
      </c>
      <c r="CA109">
        <v>0.52727272727272723</v>
      </c>
      <c r="CB109">
        <v>6.7567567567567571E-2</v>
      </c>
    </row>
    <row r="110" spans="52:80" x14ac:dyDescent="0.55000000000000004">
      <c r="AZ110" s="19">
        <v>107</v>
      </c>
      <c r="BA110" s="19">
        <v>0.68526381278860893</v>
      </c>
      <c r="BB110" s="19">
        <v>1</v>
      </c>
      <c r="BC110" s="19">
        <v>87</v>
      </c>
      <c r="BD110" s="19">
        <v>38.297180043383953</v>
      </c>
      <c r="BZ110">
        <v>6.7567567567567571E-2</v>
      </c>
      <c r="CA110">
        <v>0.53333333333333333</v>
      </c>
      <c r="CB110">
        <v>6.7567567567567571E-2</v>
      </c>
    </row>
    <row r="111" spans="52:80" x14ac:dyDescent="0.55000000000000004">
      <c r="AZ111" s="19">
        <v>108</v>
      </c>
      <c r="BA111" s="19">
        <v>0.68427029447985643</v>
      </c>
      <c r="BB111" s="19">
        <v>1</v>
      </c>
      <c r="BC111" s="19">
        <v>88</v>
      </c>
      <c r="BD111" s="19">
        <v>38.655097613882866</v>
      </c>
      <c r="BZ111">
        <v>7.0945945945945943E-2</v>
      </c>
      <c r="CA111">
        <v>0.53333333333333333</v>
      </c>
      <c r="CB111">
        <v>7.0945945945945943E-2</v>
      </c>
    </row>
    <row r="112" spans="52:80" x14ac:dyDescent="0.55000000000000004">
      <c r="AZ112" s="19">
        <v>109</v>
      </c>
      <c r="BA112" s="19">
        <v>0.66910894100419127</v>
      </c>
      <c r="BB112" s="19">
        <v>0</v>
      </c>
      <c r="BC112" s="19">
        <v>88</v>
      </c>
      <c r="BD112" s="19">
        <v>39.013015184381779</v>
      </c>
      <c r="BZ112">
        <v>7.0945945945945943E-2</v>
      </c>
      <c r="CA112">
        <v>0.53939393939393943</v>
      </c>
      <c r="CB112">
        <v>7.0945945945945943E-2</v>
      </c>
    </row>
    <row r="113" spans="52:80" x14ac:dyDescent="0.55000000000000004">
      <c r="AZ113" s="19">
        <v>110</v>
      </c>
      <c r="BA113" s="19">
        <v>0.66890190587181653</v>
      </c>
      <c r="BB113" s="19">
        <v>1</v>
      </c>
      <c r="BC113" s="19">
        <v>89</v>
      </c>
      <c r="BD113" s="19">
        <v>39.370932754880698</v>
      </c>
      <c r="BZ113">
        <v>7.0945945945945943E-2</v>
      </c>
      <c r="CA113">
        <v>0.54545454545454541</v>
      </c>
      <c r="CB113">
        <v>7.0945945945945943E-2</v>
      </c>
    </row>
    <row r="114" spans="52:80" x14ac:dyDescent="0.55000000000000004">
      <c r="AZ114" s="19">
        <v>111</v>
      </c>
      <c r="BA114" s="19">
        <v>0.66199904588528558</v>
      </c>
      <c r="BB114" s="19">
        <v>1</v>
      </c>
      <c r="BC114" s="19">
        <v>90</v>
      </c>
      <c r="BD114" s="19">
        <v>39.728850325379611</v>
      </c>
      <c r="BZ114">
        <v>7.0945945945945943E-2</v>
      </c>
      <c r="CA114">
        <v>0.55151515151515151</v>
      </c>
      <c r="CB114">
        <v>7.0945945945945943E-2</v>
      </c>
    </row>
    <row r="115" spans="52:80" x14ac:dyDescent="0.55000000000000004">
      <c r="AZ115" s="19">
        <v>112</v>
      </c>
      <c r="BA115" s="19">
        <v>0.66013480789627277</v>
      </c>
      <c r="BB115" s="19">
        <v>1</v>
      </c>
      <c r="BC115" s="19">
        <v>91</v>
      </c>
      <c r="BD115" s="19">
        <v>40.086767895878531</v>
      </c>
      <c r="BZ115">
        <v>7.0945945945945943E-2</v>
      </c>
      <c r="CA115">
        <v>0.55757575757575761</v>
      </c>
      <c r="CB115">
        <v>7.0945945945945943E-2</v>
      </c>
    </row>
    <row r="116" spans="52:80" x14ac:dyDescent="0.55000000000000004">
      <c r="AZ116" s="19">
        <v>113</v>
      </c>
      <c r="BA116" s="19">
        <v>0.65905768784279295</v>
      </c>
      <c r="BB116" s="19">
        <v>1</v>
      </c>
      <c r="BC116" s="19">
        <v>92</v>
      </c>
      <c r="BD116" s="19">
        <v>40.444685466377443</v>
      </c>
      <c r="BZ116">
        <v>7.0945945945945943E-2</v>
      </c>
      <c r="CA116">
        <v>0.5636363636363636</v>
      </c>
      <c r="CB116">
        <v>7.0945945945945943E-2</v>
      </c>
    </row>
    <row r="117" spans="52:80" x14ac:dyDescent="0.55000000000000004">
      <c r="AZ117" s="19">
        <v>114</v>
      </c>
      <c r="BA117" s="19">
        <v>0.65599648745711781</v>
      </c>
      <c r="BB117" s="19">
        <v>1</v>
      </c>
      <c r="BC117" s="19">
        <v>93</v>
      </c>
      <c r="BD117" s="19">
        <v>40.802603036876356</v>
      </c>
      <c r="BZ117">
        <v>7.4324324324324328E-2</v>
      </c>
      <c r="CA117">
        <v>0.5636363636363636</v>
      </c>
      <c r="CB117">
        <v>7.4324324324324328E-2</v>
      </c>
    </row>
    <row r="118" spans="52:80" x14ac:dyDescent="0.55000000000000004">
      <c r="AZ118" s="19">
        <v>115</v>
      </c>
      <c r="BA118" s="19">
        <v>0.65494377930855707</v>
      </c>
      <c r="BB118" s="19">
        <v>0</v>
      </c>
      <c r="BC118" s="19">
        <v>93</v>
      </c>
      <c r="BD118" s="19">
        <v>41.160520607375275</v>
      </c>
      <c r="BZ118">
        <v>7.4324324324324328E-2</v>
      </c>
      <c r="CA118">
        <v>0.5696969696969697</v>
      </c>
      <c r="CB118">
        <v>7.4324324324324328E-2</v>
      </c>
    </row>
    <row r="119" spans="52:80" x14ac:dyDescent="0.55000000000000004">
      <c r="AZ119" s="19">
        <v>116</v>
      </c>
      <c r="BA119" s="19">
        <v>0.65087068269757931</v>
      </c>
      <c r="BB119" s="19">
        <v>1</v>
      </c>
      <c r="BC119" s="19">
        <v>94</v>
      </c>
      <c r="BD119" s="19">
        <v>41.518438177874188</v>
      </c>
      <c r="BZ119">
        <v>7.4324324324324328E-2</v>
      </c>
      <c r="CA119">
        <v>0.5757575757575758</v>
      </c>
      <c r="CB119">
        <v>7.4324324324324328E-2</v>
      </c>
    </row>
    <row r="120" spans="52:80" x14ac:dyDescent="0.55000000000000004">
      <c r="AZ120" s="19">
        <v>117</v>
      </c>
      <c r="BA120" s="19">
        <v>0.65029234216836529</v>
      </c>
      <c r="BB120" s="19">
        <v>1</v>
      </c>
      <c r="BC120" s="19">
        <v>95</v>
      </c>
      <c r="BD120" s="19">
        <v>41.876355748373108</v>
      </c>
      <c r="BZ120">
        <v>7.77027027027027E-2</v>
      </c>
      <c r="CA120">
        <v>0.5757575757575758</v>
      </c>
      <c r="CB120">
        <v>7.77027027027027E-2</v>
      </c>
    </row>
    <row r="121" spans="52:80" x14ac:dyDescent="0.55000000000000004">
      <c r="AZ121" s="19">
        <v>118</v>
      </c>
      <c r="BA121" s="19">
        <v>0.64534616662320687</v>
      </c>
      <c r="BB121" s="19">
        <v>0</v>
      </c>
      <c r="BC121" s="19">
        <v>95</v>
      </c>
      <c r="BD121" s="19">
        <v>42.23427331887202</v>
      </c>
      <c r="BZ121">
        <v>7.77027027027027E-2</v>
      </c>
      <c r="CA121">
        <v>0.58181818181818179</v>
      </c>
      <c r="CB121">
        <v>7.77027027027027E-2</v>
      </c>
    </row>
    <row r="122" spans="52:80" x14ac:dyDescent="0.55000000000000004">
      <c r="AZ122" s="19">
        <v>119</v>
      </c>
      <c r="BA122" s="19">
        <v>0.64324449497734393</v>
      </c>
      <c r="BB122" s="19">
        <v>1</v>
      </c>
      <c r="BC122" s="19">
        <v>96</v>
      </c>
      <c r="BD122" s="19">
        <v>42.592190889370933</v>
      </c>
      <c r="BZ122">
        <v>7.77027027027027E-2</v>
      </c>
      <c r="CA122">
        <v>0.58787878787878789</v>
      </c>
      <c r="CB122">
        <v>7.77027027027027E-2</v>
      </c>
    </row>
    <row r="123" spans="52:80" x14ac:dyDescent="0.55000000000000004">
      <c r="AZ123" s="19">
        <v>120</v>
      </c>
      <c r="BA123" s="19">
        <v>0.64061014448378839</v>
      </c>
      <c r="BB123" s="19">
        <v>1</v>
      </c>
      <c r="BC123" s="19">
        <v>97</v>
      </c>
      <c r="BD123" s="19">
        <v>42.950108459869853</v>
      </c>
      <c r="BZ123">
        <v>8.1081081081081086E-2</v>
      </c>
      <c r="CA123">
        <v>0.58787878787878789</v>
      </c>
      <c r="CB123">
        <v>8.1081081081081086E-2</v>
      </c>
    </row>
    <row r="124" spans="52:80" x14ac:dyDescent="0.55000000000000004">
      <c r="AZ124" s="19">
        <v>121</v>
      </c>
      <c r="BA124" s="19">
        <v>0.63948216199816932</v>
      </c>
      <c r="BB124" s="19">
        <v>0</v>
      </c>
      <c r="BC124" s="19">
        <v>97</v>
      </c>
      <c r="BD124" s="19">
        <v>43.308026030368765</v>
      </c>
      <c r="BZ124">
        <v>8.1081081081081086E-2</v>
      </c>
      <c r="CA124">
        <v>0.59393939393939399</v>
      </c>
      <c r="CB124">
        <v>8.1081081081081086E-2</v>
      </c>
    </row>
    <row r="125" spans="52:80" x14ac:dyDescent="0.55000000000000004">
      <c r="AZ125" s="19">
        <v>122</v>
      </c>
      <c r="BA125" s="19">
        <v>0.62102713627633521</v>
      </c>
      <c r="BB125" s="19">
        <v>1</v>
      </c>
      <c r="BC125" s="19">
        <v>98</v>
      </c>
      <c r="BD125" s="19">
        <v>43.665943600867685</v>
      </c>
      <c r="BZ125">
        <v>8.4459459459459457E-2</v>
      </c>
      <c r="CA125">
        <v>0.59393939393939399</v>
      </c>
      <c r="CB125">
        <v>8.4459459459459457E-2</v>
      </c>
    </row>
    <row r="126" spans="52:80" x14ac:dyDescent="0.55000000000000004">
      <c r="AZ126" s="19">
        <v>123</v>
      </c>
      <c r="BA126" s="19">
        <v>0.61863178550564779</v>
      </c>
      <c r="BB126" s="19">
        <v>0</v>
      </c>
      <c r="BC126" s="19">
        <v>98</v>
      </c>
      <c r="BD126" s="19">
        <v>44.023861171366597</v>
      </c>
      <c r="BZ126">
        <v>8.4459459459459457E-2</v>
      </c>
      <c r="CA126">
        <v>0.6</v>
      </c>
      <c r="CB126">
        <v>8.4459459459459457E-2</v>
      </c>
    </row>
    <row r="127" spans="52:80" x14ac:dyDescent="0.55000000000000004">
      <c r="AZ127" s="19">
        <v>124</v>
      </c>
      <c r="BA127" s="19">
        <v>0.61670417266972788</v>
      </c>
      <c r="BB127" s="19">
        <v>1</v>
      </c>
      <c r="BC127" s="19">
        <v>99</v>
      </c>
      <c r="BD127" s="19">
        <v>44.38177874186551</v>
      </c>
      <c r="BZ127">
        <v>8.4459459459459457E-2</v>
      </c>
      <c r="CA127">
        <v>0.60606060606060608</v>
      </c>
      <c r="CB127">
        <v>8.4459459459459457E-2</v>
      </c>
    </row>
    <row r="128" spans="52:80" x14ac:dyDescent="0.55000000000000004">
      <c r="AZ128" s="19">
        <v>125</v>
      </c>
      <c r="BA128" s="19">
        <v>0.60880357865129386</v>
      </c>
      <c r="BB128" s="19">
        <v>1</v>
      </c>
      <c r="BC128" s="19">
        <v>100</v>
      </c>
      <c r="BD128" s="19">
        <v>44.73969631236443</v>
      </c>
      <c r="BZ128">
        <v>8.4459459459459457E-2</v>
      </c>
      <c r="CA128">
        <v>0.61212121212121207</v>
      </c>
      <c r="CB128">
        <v>8.4459459459459457E-2</v>
      </c>
    </row>
    <row r="129" spans="52:80" x14ac:dyDescent="0.55000000000000004">
      <c r="AZ129" s="19">
        <v>126</v>
      </c>
      <c r="BA129" s="19">
        <v>0.6076782042044091</v>
      </c>
      <c r="BB129" s="19">
        <v>1</v>
      </c>
      <c r="BC129" s="19">
        <v>101</v>
      </c>
      <c r="BD129" s="19">
        <v>45.097613882863342</v>
      </c>
      <c r="BZ129">
        <v>8.7837837837837843E-2</v>
      </c>
      <c r="CA129">
        <v>0.61212121212121207</v>
      </c>
      <c r="CB129">
        <v>8.7837837837837843E-2</v>
      </c>
    </row>
    <row r="130" spans="52:80" x14ac:dyDescent="0.55000000000000004">
      <c r="AZ130" s="19">
        <v>127</v>
      </c>
      <c r="BA130" s="19">
        <v>0.60548436485040302</v>
      </c>
      <c r="BB130" s="19">
        <v>0</v>
      </c>
      <c r="BC130" s="19">
        <v>101</v>
      </c>
      <c r="BD130" s="19">
        <v>45.455531453362262</v>
      </c>
      <c r="BZ130">
        <v>8.7837837837837843E-2</v>
      </c>
      <c r="CA130">
        <v>0.61818181818181817</v>
      </c>
      <c r="CB130">
        <v>8.7837837837837843E-2</v>
      </c>
    </row>
    <row r="131" spans="52:80" x14ac:dyDescent="0.55000000000000004">
      <c r="AZ131" s="19">
        <v>128</v>
      </c>
      <c r="BA131" s="19">
        <v>0.59604414027951214</v>
      </c>
      <c r="BB131" s="19">
        <v>1</v>
      </c>
      <c r="BC131" s="19">
        <v>102</v>
      </c>
      <c r="BD131" s="19">
        <v>45.813449023861175</v>
      </c>
      <c r="BZ131">
        <v>9.1216216216216214E-2</v>
      </c>
      <c r="CA131">
        <v>0.61818181818181817</v>
      </c>
      <c r="CB131">
        <v>9.1216216216216214E-2</v>
      </c>
    </row>
    <row r="132" spans="52:80" x14ac:dyDescent="0.55000000000000004">
      <c r="AZ132" s="19">
        <v>129</v>
      </c>
      <c r="BA132" s="19">
        <v>0.58353170834949686</v>
      </c>
      <c r="BB132" s="19">
        <v>0</v>
      </c>
      <c r="BC132" s="19">
        <v>102</v>
      </c>
      <c r="BD132" s="19">
        <v>46.171366594360087</v>
      </c>
      <c r="BZ132">
        <v>9.1216216216216214E-2</v>
      </c>
      <c r="CA132">
        <v>0.62424242424242427</v>
      </c>
      <c r="CB132">
        <v>9.1216216216216214E-2</v>
      </c>
    </row>
    <row r="133" spans="52:80" x14ac:dyDescent="0.55000000000000004">
      <c r="AZ133" s="19">
        <v>130</v>
      </c>
      <c r="BA133" s="19">
        <v>0.5809399587174644</v>
      </c>
      <c r="BB133" s="19">
        <v>1</v>
      </c>
      <c r="BC133" s="19">
        <v>103</v>
      </c>
      <c r="BD133" s="19">
        <v>46.529284164859007</v>
      </c>
      <c r="BZ133">
        <v>9.1216216216216214E-2</v>
      </c>
      <c r="CA133">
        <v>0.63030303030303025</v>
      </c>
      <c r="CB133">
        <v>9.1216216216216214E-2</v>
      </c>
    </row>
    <row r="134" spans="52:80" x14ac:dyDescent="0.55000000000000004">
      <c r="AZ134" s="19">
        <v>131</v>
      </c>
      <c r="BA134" s="19">
        <v>0.57771779345546581</v>
      </c>
      <c r="BB134" s="19">
        <v>1</v>
      </c>
      <c r="BC134" s="19">
        <v>104</v>
      </c>
      <c r="BD134" s="19">
        <v>46.88720173535792</v>
      </c>
      <c r="BZ134">
        <v>9.1216216216216214E-2</v>
      </c>
      <c r="CA134">
        <v>0.63636363636363635</v>
      </c>
      <c r="CB134">
        <v>9.1216216216216214E-2</v>
      </c>
    </row>
    <row r="135" spans="52:80" x14ac:dyDescent="0.55000000000000004">
      <c r="AZ135" s="19">
        <v>132</v>
      </c>
      <c r="BA135" s="19">
        <v>0.57716346077382752</v>
      </c>
      <c r="BB135" s="19">
        <v>1</v>
      </c>
      <c r="BC135" s="19">
        <v>105</v>
      </c>
      <c r="BD135" s="19">
        <v>47.245119305856839</v>
      </c>
      <c r="BZ135">
        <v>9.45945945945946E-2</v>
      </c>
      <c r="CA135">
        <v>0.63636363636363635</v>
      </c>
      <c r="CB135">
        <v>9.45945945945946E-2</v>
      </c>
    </row>
    <row r="136" spans="52:80" x14ac:dyDescent="0.55000000000000004">
      <c r="AZ136" s="19">
        <v>133</v>
      </c>
      <c r="BA136" s="19">
        <v>0.57697151290136128</v>
      </c>
      <c r="BB136" s="19">
        <v>0</v>
      </c>
      <c r="BC136" s="19">
        <v>105</v>
      </c>
      <c r="BD136" s="19">
        <v>47.603036876355752</v>
      </c>
      <c r="BZ136">
        <v>9.7972972972972971E-2</v>
      </c>
      <c r="CA136">
        <v>0.63636363636363635</v>
      </c>
      <c r="CB136">
        <v>9.7972972972972971E-2</v>
      </c>
    </row>
    <row r="137" spans="52:80" x14ac:dyDescent="0.55000000000000004">
      <c r="AZ137" s="19">
        <v>134</v>
      </c>
      <c r="BA137" s="19">
        <v>0.57440207432458112</v>
      </c>
      <c r="BB137" s="19">
        <v>0</v>
      </c>
      <c r="BC137" s="19">
        <v>105</v>
      </c>
      <c r="BD137" s="19">
        <v>47.960954446854664</v>
      </c>
      <c r="BZ137">
        <v>9.7972972972972971E-2</v>
      </c>
      <c r="CA137">
        <v>0.64242424242424245</v>
      </c>
      <c r="CB137">
        <v>9.7972972972972971E-2</v>
      </c>
    </row>
    <row r="138" spans="52:80" x14ac:dyDescent="0.55000000000000004">
      <c r="AZ138" s="19">
        <v>135</v>
      </c>
      <c r="BA138" s="19">
        <v>0.57225241281709682</v>
      </c>
      <c r="BB138" s="19">
        <v>1</v>
      </c>
      <c r="BC138" s="19">
        <v>106</v>
      </c>
      <c r="BD138" s="19">
        <v>48.318872017353584</v>
      </c>
      <c r="BZ138">
        <v>9.7972972972972971E-2</v>
      </c>
      <c r="CA138">
        <v>0.64848484848484844</v>
      </c>
      <c r="CB138">
        <v>9.7972972972972971E-2</v>
      </c>
    </row>
    <row r="139" spans="52:80" x14ac:dyDescent="0.55000000000000004">
      <c r="AZ139" s="19">
        <v>136</v>
      </c>
      <c r="BA139" s="19">
        <v>0.56871740606321852</v>
      </c>
      <c r="BB139" s="19">
        <v>1</v>
      </c>
      <c r="BC139" s="19">
        <v>107</v>
      </c>
      <c r="BD139" s="19">
        <v>48.676789587852497</v>
      </c>
      <c r="BZ139">
        <v>0.10135135135135136</v>
      </c>
      <c r="CA139">
        <v>0.64848484848484844</v>
      </c>
      <c r="CB139">
        <v>0.10135135135135136</v>
      </c>
    </row>
    <row r="140" spans="52:80" x14ac:dyDescent="0.55000000000000004">
      <c r="AZ140" s="19">
        <v>137</v>
      </c>
      <c r="BA140" s="19">
        <v>0.56206355371376759</v>
      </c>
      <c r="BB140" s="19">
        <v>0</v>
      </c>
      <c r="BC140" s="19">
        <v>107</v>
      </c>
      <c r="BD140" s="19">
        <v>49.034707158351416</v>
      </c>
      <c r="BZ140">
        <v>0.10472972972972973</v>
      </c>
      <c r="CA140">
        <v>0.64848484848484844</v>
      </c>
      <c r="CB140">
        <v>0.10472972972972973</v>
      </c>
    </row>
    <row r="141" spans="52:80" x14ac:dyDescent="0.55000000000000004">
      <c r="AZ141" s="19">
        <v>138</v>
      </c>
      <c r="BA141" s="19">
        <v>0.56114658321107558</v>
      </c>
      <c r="BB141" s="19">
        <v>0</v>
      </c>
      <c r="BC141" s="19">
        <v>107</v>
      </c>
      <c r="BD141" s="19">
        <v>49.392624728850329</v>
      </c>
      <c r="BZ141">
        <v>0.10472972972972973</v>
      </c>
      <c r="CA141">
        <v>0.65454545454545454</v>
      </c>
      <c r="CB141">
        <v>0.10472972972972973</v>
      </c>
    </row>
    <row r="142" spans="52:80" x14ac:dyDescent="0.55000000000000004">
      <c r="AZ142" s="20">
        <v>139</v>
      </c>
      <c r="BA142" s="20">
        <v>0.55384513156211301</v>
      </c>
      <c r="BB142" s="20">
        <v>1</v>
      </c>
      <c r="BC142" s="20">
        <v>108</v>
      </c>
      <c r="BD142" s="20">
        <v>49.750542299349242</v>
      </c>
      <c r="BZ142">
        <v>0.10472972972972973</v>
      </c>
      <c r="CA142">
        <v>0.66060606060606064</v>
      </c>
      <c r="CB142">
        <v>0.10472972972972973</v>
      </c>
    </row>
    <row r="143" spans="52:80" x14ac:dyDescent="0.55000000000000004">
      <c r="AZ143" s="20">
        <v>140</v>
      </c>
      <c r="BA143" s="20">
        <v>0.55234870465268449</v>
      </c>
      <c r="BB143" s="20">
        <v>1</v>
      </c>
      <c r="BC143" s="20">
        <v>109</v>
      </c>
      <c r="BD143" s="20">
        <v>50.108459869848161</v>
      </c>
      <c r="BZ143">
        <v>0.10472972972972973</v>
      </c>
      <c r="CA143">
        <v>0.66666666666666663</v>
      </c>
      <c r="CB143">
        <v>0.10472972972972973</v>
      </c>
    </row>
    <row r="144" spans="52:80" x14ac:dyDescent="0.55000000000000004">
      <c r="AZ144" s="20">
        <v>141</v>
      </c>
      <c r="BA144" s="20">
        <v>0.53491794105752544</v>
      </c>
      <c r="BB144" s="20">
        <v>1</v>
      </c>
      <c r="BC144" s="20">
        <v>110</v>
      </c>
      <c r="BD144" s="20">
        <v>50.466377440347074</v>
      </c>
      <c r="BZ144">
        <v>0.10810810810810811</v>
      </c>
      <c r="CA144">
        <v>0.66666666666666663</v>
      </c>
      <c r="CB144">
        <v>0.10810810810810811</v>
      </c>
    </row>
    <row r="145" spans="52:80" x14ac:dyDescent="0.55000000000000004">
      <c r="AZ145" s="20">
        <v>142</v>
      </c>
      <c r="BA145" s="20">
        <v>0.53076529070831191</v>
      </c>
      <c r="BB145" s="20">
        <v>0</v>
      </c>
      <c r="BC145" s="20">
        <v>110</v>
      </c>
      <c r="BD145" s="20">
        <v>50.824295010845994</v>
      </c>
      <c r="BZ145">
        <v>0.10810810810810811</v>
      </c>
      <c r="CA145">
        <v>0.67272727272727273</v>
      </c>
      <c r="CB145">
        <v>0.10810810810810811</v>
      </c>
    </row>
    <row r="146" spans="52:80" x14ac:dyDescent="0.55000000000000004">
      <c r="AZ146" s="20">
        <v>143</v>
      </c>
      <c r="BA146" s="20">
        <v>0.52887665250909321</v>
      </c>
      <c r="BB146" s="20">
        <v>1</v>
      </c>
      <c r="BC146" s="20">
        <v>111</v>
      </c>
      <c r="BD146" s="20">
        <v>51.182212581344906</v>
      </c>
      <c r="BZ146">
        <v>0.10810810810810811</v>
      </c>
      <c r="CA146">
        <v>0.67878787878787883</v>
      </c>
      <c r="CB146">
        <v>0.10810810810810811</v>
      </c>
    </row>
    <row r="147" spans="52:80" x14ac:dyDescent="0.55000000000000004">
      <c r="AZ147" s="20">
        <v>144</v>
      </c>
      <c r="BA147" s="20">
        <v>0.52672503731965692</v>
      </c>
      <c r="BB147" s="20">
        <v>1</v>
      </c>
      <c r="BC147" s="20">
        <v>112</v>
      </c>
      <c r="BD147" s="20">
        <v>51.540130151843819</v>
      </c>
      <c r="BZ147">
        <v>0.11148648648648649</v>
      </c>
      <c r="CA147">
        <v>0.67878787878787883</v>
      </c>
      <c r="CB147">
        <v>0.11148648648648649</v>
      </c>
    </row>
    <row r="148" spans="52:80" x14ac:dyDescent="0.55000000000000004">
      <c r="AZ148" s="20">
        <v>145</v>
      </c>
      <c r="BA148" s="20">
        <v>0.52079657183234229</v>
      </c>
      <c r="BB148" s="20">
        <v>0</v>
      </c>
      <c r="BC148" s="20">
        <v>112</v>
      </c>
      <c r="BD148" s="20">
        <v>51.898047722342739</v>
      </c>
      <c r="BZ148">
        <v>0.11486486486486487</v>
      </c>
      <c r="CA148">
        <v>0.67878787878787883</v>
      </c>
      <c r="CB148">
        <v>0.11486486486486487</v>
      </c>
    </row>
    <row r="149" spans="52:80" x14ac:dyDescent="0.55000000000000004">
      <c r="AZ149" s="20">
        <v>146</v>
      </c>
      <c r="BA149" s="20">
        <v>0.51009697566104883</v>
      </c>
      <c r="BB149" s="20">
        <v>0</v>
      </c>
      <c r="BC149" s="20">
        <v>112</v>
      </c>
      <c r="BD149" s="20">
        <v>52.255965292841651</v>
      </c>
      <c r="BZ149">
        <v>0.11824324324324324</v>
      </c>
      <c r="CA149">
        <v>0.67878787878787883</v>
      </c>
      <c r="CB149">
        <v>0.11824324324324324</v>
      </c>
    </row>
    <row r="150" spans="52:80" x14ac:dyDescent="0.55000000000000004">
      <c r="AZ150" s="20">
        <v>147</v>
      </c>
      <c r="BA150" s="20">
        <v>0.50919243553501381</v>
      </c>
      <c r="BB150" s="20">
        <v>0</v>
      </c>
      <c r="BC150" s="20">
        <v>112</v>
      </c>
      <c r="BD150" s="20">
        <v>52.613882863340571</v>
      </c>
      <c r="BZ150">
        <v>0.11824324324324324</v>
      </c>
      <c r="CA150">
        <v>0.68484848484848482</v>
      </c>
      <c r="CB150">
        <v>0.11824324324324324</v>
      </c>
    </row>
    <row r="151" spans="52:80" x14ac:dyDescent="0.55000000000000004">
      <c r="AZ151" s="20">
        <v>148</v>
      </c>
      <c r="BA151" s="20">
        <v>0.5084717569070939</v>
      </c>
      <c r="BB151" s="20">
        <v>1</v>
      </c>
      <c r="BC151" s="20">
        <v>113</v>
      </c>
      <c r="BD151" s="20">
        <v>52.971800433839483</v>
      </c>
      <c r="BZ151">
        <v>0.12162162162162163</v>
      </c>
      <c r="CA151">
        <v>0.68484848484848482</v>
      </c>
      <c r="CB151">
        <v>0.12162162162162163</v>
      </c>
    </row>
    <row r="152" spans="52:80" x14ac:dyDescent="0.55000000000000004">
      <c r="AZ152" s="20">
        <v>149</v>
      </c>
      <c r="BA152" s="20">
        <v>0.50502544459239596</v>
      </c>
      <c r="BB152" s="20">
        <v>0</v>
      </c>
      <c r="BC152" s="20">
        <v>113</v>
      </c>
      <c r="BD152" s="20">
        <v>53.329718004338396</v>
      </c>
      <c r="BZ152">
        <v>0.12162162162162163</v>
      </c>
      <c r="CA152">
        <v>0.69090909090909092</v>
      </c>
      <c r="CB152">
        <v>0.12162162162162163</v>
      </c>
    </row>
    <row r="153" spans="52:80" x14ac:dyDescent="0.55000000000000004">
      <c r="AZ153" s="20">
        <v>150</v>
      </c>
      <c r="BA153" s="20">
        <v>0.496163535033949</v>
      </c>
      <c r="BB153" s="20">
        <v>1</v>
      </c>
      <c r="BC153" s="20">
        <v>114</v>
      </c>
      <c r="BD153" s="20">
        <v>53.687635574837316</v>
      </c>
      <c r="BZ153">
        <v>0.12162162162162163</v>
      </c>
      <c r="CA153">
        <v>0.69696969696969702</v>
      </c>
      <c r="CB153">
        <v>0.12162162162162163</v>
      </c>
    </row>
    <row r="154" spans="52:80" x14ac:dyDescent="0.55000000000000004">
      <c r="AZ154" s="20">
        <v>151</v>
      </c>
      <c r="BA154" s="20">
        <v>0.49241225416604245</v>
      </c>
      <c r="BB154" s="20">
        <v>1</v>
      </c>
      <c r="BC154" s="20">
        <v>115</v>
      </c>
      <c r="BD154" s="20">
        <v>54.045553145336228</v>
      </c>
      <c r="BZ154">
        <v>0.125</v>
      </c>
      <c r="CA154">
        <v>0.69696969696969702</v>
      </c>
      <c r="CB154">
        <v>0.125</v>
      </c>
    </row>
    <row r="155" spans="52:80" x14ac:dyDescent="0.55000000000000004">
      <c r="AZ155" s="20">
        <v>152</v>
      </c>
      <c r="BA155" s="20">
        <v>0.48352637503768175</v>
      </c>
      <c r="BB155" s="20">
        <v>0</v>
      </c>
      <c r="BC155" s="20">
        <v>115</v>
      </c>
      <c r="BD155" s="20">
        <v>54.403470715835148</v>
      </c>
      <c r="BZ155">
        <v>0.125</v>
      </c>
      <c r="CA155">
        <v>0.70303030303030301</v>
      </c>
      <c r="CB155">
        <v>0.125</v>
      </c>
    </row>
    <row r="156" spans="52:80" x14ac:dyDescent="0.55000000000000004">
      <c r="AZ156" s="20">
        <v>153</v>
      </c>
      <c r="BA156" s="20">
        <v>0.46991642391920896</v>
      </c>
      <c r="BB156" s="20">
        <v>1</v>
      </c>
      <c r="BC156" s="20">
        <v>116</v>
      </c>
      <c r="BD156" s="20">
        <v>54.761388286334061</v>
      </c>
      <c r="BZ156">
        <v>0.125</v>
      </c>
      <c r="CA156">
        <v>0.70909090909090911</v>
      </c>
      <c r="CB156">
        <v>0.125</v>
      </c>
    </row>
    <row r="157" spans="52:80" x14ac:dyDescent="0.55000000000000004">
      <c r="AZ157" s="20">
        <v>154</v>
      </c>
      <c r="BA157" s="20">
        <v>0.46798050369662308</v>
      </c>
      <c r="BB157" s="20">
        <v>1</v>
      </c>
      <c r="BC157" s="20">
        <v>117</v>
      </c>
      <c r="BD157" s="20">
        <v>55.119305856832973</v>
      </c>
      <c r="BZ157">
        <v>0.12837837837837837</v>
      </c>
      <c r="CA157">
        <v>0.70909090909090911</v>
      </c>
      <c r="CB157">
        <v>0.12837837837837837</v>
      </c>
    </row>
    <row r="158" spans="52:80" x14ac:dyDescent="0.55000000000000004">
      <c r="AZ158" s="20">
        <v>155</v>
      </c>
      <c r="BA158" s="20">
        <v>0.46510612701255094</v>
      </c>
      <c r="BB158" s="20">
        <v>0</v>
      </c>
      <c r="BC158" s="20">
        <v>117</v>
      </c>
      <c r="BD158" s="20">
        <v>55.477223427331893</v>
      </c>
      <c r="BZ158">
        <v>0.12837837837837837</v>
      </c>
      <c r="CA158">
        <v>0.7151515151515152</v>
      </c>
      <c r="CB158">
        <v>0.12837837837837837</v>
      </c>
    </row>
    <row r="159" spans="52:80" x14ac:dyDescent="0.55000000000000004">
      <c r="AZ159" s="20">
        <v>156</v>
      </c>
      <c r="BA159" s="20">
        <v>0.46002879557470699</v>
      </c>
      <c r="BB159" s="20">
        <v>1</v>
      </c>
      <c r="BC159" s="20">
        <v>118</v>
      </c>
      <c r="BD159" s="20">
        <v>55.835140997830806</v>
      </c>
      <c r="BZ159">
        <v>0.13175675675675674</v>
      </c>
      <c r="CA159">
        <v>0.7151515151515152</v>
      </c>
      <c r="CB159">
        <v>0.13175675675675674</v>
      </c>
    </row>
    <row r="160" spans="52:80" x14ac:dyDescent="0.55000000000000004">
      <c r="AZ160" s="20">
        <v>157</v>
      </c>
      <c r="BA160" s="20">
        <v>0.44811739433977466</v>
      </c>
      <c r="BB160" s="20">
        <v>0</v>
      </c>
      <c r="BC160" s="20">
        <v>118</v>
      </c>
      <c r="BD160" s="20">
        <v>56.193058568329725</v>
      </c>
      <c r="BZ160">
        <v>0.13175675675675674</v>
      </c>
      <c r="CA160">
        <v>0.72121212121212119</v>
      </c>
      <c r="CB160">
        <v>0.13175675675675674</v>
      </c>
    </row>
    <row r="161" spans="52:80" x14ac:dyDescent="0.55000000000000004">
      <c r="AZ161" s="20">
        <v>158</v>
      </c>
      <c r="BA161" s="20">
        <v>0.4453541204870568</v>
      </c>
      <c r="BB161" s="20">
        <v>1</v>
      </c>
      <c r="BC161" s="20">
        <v>119</v>
      </c>
      <c r="BD161" s="20">
        <v>56.550976138828638</v>
      </c>
      <c r="BZ161">
        <v>0.13175675675675674</v>
      </c>
      <c r="CA161">
        <v>0.72727272727272729</v>
      </c>
      <c r="CB161">
        <v>0.13175675675675674</v>
      </c>
    </row>
    <row r="162" spans="52:80" x14ac:dyDescent="0.55000000000000004">
      <c r="AZ162" s="20">
        <v>159</v>
      </c>
      <c r="BA162" s="20">
        <v>0.4423810457225813</v>
      </c>
      <c r="BB162" s="20">
        <v>1</v>
      </c>
      <c r="BC162" s="20">
        <v>120</v>
      </c>
      <c r="BD162" s="20">
        <v>56.90889370932755</v>
      </c>
      <c r="BZ162">
        <v>0.13175675675675674</v>
      </c>
      <c r="CA162">
        <v>0.73333333333333328</v>
      </c>
      <c r="CB162">
        <v>0.13175675675675674</v>
      </c>
    </row>
    <row r="163" spans="52:80" x14ac:dyDescent="0.55000000000000004">
      <c r="AZ163" s="20">
        <v>160</v>
      </c>
      <c r="BA163" s="20">
        <v>0.43762390784745159</v>
      </c>
      <c r="BB163" s="20">
        <v>1</v>
      </c>
      <c r="BC163" s="20">
        <v>121</v>
      </c>
      <c r="BD163" s="20">
        <v>57.26681127982647</v>
      </c>
      <c r="BZ163">
        <v>0.13175675675675674</v>
      </c>
      <c r="CA163">
        <v>0.73939393939393938</v>
      </c>
      <c r="CB163">
        <v>0.13175675675675674</v>
      </c>
    </row>
    <row r="164" spans="52:80" x14ac:dyDescent="0.55000000000000004">
      <c r="AZ164" s="20">
        <v>161</v>
      </c>
      <c r="BA164" s="20">
        <v>0.43298637969032017</v>
      </c>
      <c r="BB164" s="20">
        <v>1</v>
      </c>
      <c r="BC164" s="20">
        <v>122</v>
      </c>
      <c r="BD164" s="20">
        <v>57.624728850325383</v>
      </c>
      <c r="BZ164">
        <v>0.13175675675675674</v>
      </c>
      <c r="CA164">
        <v>0.74545454545454548</v>
      </c>
      <c r="CB164">
        <v>0.13175675675675674</v>
      </c>
    </row>
    <row r="165" spans="52:80" x14ac:dyDescent="0.55000000000000004">
      <c r="AZ165" s="20">
        <v>162</v>
      </c>
      <c r="BA165" s="20">
        <v>0.4294300661612287</v>
      </c>
      <c r="BB165" s="20">
        <v>1</v>
      </c>
      <c r="BC165" s="20">
        <v>123</v>
      </c>
      <c r="BD165" s="20">
        <v>57.982646420824302</v>
      </c>
      <c r="BZ165">
        <v>0.13513513513513514</v>
      </c>
      <c r="CA165">
        <v>0.74545454545454548</v>
      </c>
      <c r="CB165">
        <v>0.13513513513513514</v>
      </c>
    </row>
    <row r="166" spans="52:80" x14ac:dyDescent="0.55000000000000004">
      <c r="AZ166" s="20">
        <v>163</v>
      </c>
      <c r="BA166" s="20">
        <v>0.42540286190919308</v>
      </c>
      <c r="BB166" s="20">
        <v>0</v>
      </c>
      <c r="BC166" s="20">
        <v>123</v>
      </c>
      <c r="BD166" s="20">
        <v>58.340563991323215</v>
      </c>
      <c r="BZ166">
        <v>0.13513513513513514</v>
      </c>
      <c r="CA166">
        <v>0.75151515151515147</v>
      </c>
      <c r="CB166">
        <v>0.13513513513513514</v>
      </c>
    </row>
    <row r="167" spans="52:80" x14ac:dyDescent="0.55000000000000004">
      <c r="AZ167" s="20">
        <v>164</v>
      </c>
      <c r="BA167" s="20">
        <v>0.42285700296266793</v>
      </c>
      <c r="BB167" s="20">
        <v>1</v>
      </c>
      <c r="BC167" s="20">
        <v>124</v>
      </c>
      <c r="BD167" s="20">
        <v>58.698481561822128</v>
      </c>
      <c r="BZ167">
        <v>0.13513513513513514</v>
      </c>
      <c r="CA167">
        <v>0.75757575757575757</v>
      </c>
      <c r="CB167">
        <v>0.13513513513513514</v>
      </c>
    </row>
    <row r="168" spans="52:80" x14ac:dyDescent="0.55000000000000004">
      <c r="AZ168" s="20">
        <v>165</v>
      </c>
      <c r="BA168" s="20">
        <v>0.42126568088068578</v>
      </c>
      <c r="BB168" s="20">
        <v>1</v>
      </c>
      <c r="BC168" s="20">
        <v>125</v>
      </c>
      <c r="BD168" s="20">
        <v>59.056399132321047</v>
      </c>
      <c r="BZ168">
        <v>0.13851351351351351</v>
      </c>
      <c r="CA168">
        <v>0.75757575757575757</v>
      </c>
      <c r="CB168">
        <v>0.13851351351351351</v>
      </c>
    </row>
    <row r="169" spans="52:80" x14ac:dyDescent="0.55000000000000004">
      <c r="AZ169" s="20">
        <v>166</v>
      </c>
      <c r="BA169" s="20">
        <v>0.42031673721976837</v>
      </c>
      <c r="BB169" s="20">
        <v>0</v>
      </c>
      <c r="BC169" s="20">
        <v>125</v>
      </c>
      <c r="BD169" s="20">
        <v>59.41431670281996</v>
      </c>
      <c r="BZ169">
        <v>0.14189189189189189</v>
      </c>
      <c r="CA169">
        <v>0.75757575757575757</v>
      </c>
      <c r="CB169">
        <v>0.14189189189189189</v>
      </c>
    </row>
    <row r="170" spans="52:80" x14ac:dyDescent="0.55000000000000004">
      <c r="AZ170" s="20">
        <v>167</v>
      </c>
      <c r="BA170" s="20">
        <v>0.41492570723790112</v>
      </c>
      <c r="BB170" s="20">
        <v>0</v>
      </c>
      <c r="BC170" s="20">
        <v>125</v>
      </c>
      <c r="BD170" s="20">
        <v>59.77223427331888</v>
      </c>
      <c r="BZ170">
        <v>0.14527027027027026</v>
      </c>
      <c r="CA170">
        <v>0.75757575757575757</v>
      </c>
      <c r="CB170">
        <v>0.14527027027027026</v>
      </c>
    </row>
    <row r="171" spans="52:80" x14ac:dyDescent="0.55000000000000004">
      <c r="AZ171" s="20">
        <v>168</v>
      </c>
      <c r="BA171" s="20">
        <v>0.4121405811211008</v>
      </c>
      <c r="BB171" s="20">
        <v>0</v>
      </c>
      <c r="BC171" s="20">
        <v>125</v>
      </c>
      <c r="BD171" s="20">
        <v>60.130151843817792</v>
      </c>
      <c r="BZ171">
        <v>0.14864864864864866</v>
      </c>
      <c r="CA171">
        <v>0.75757575757575757</v>
      </c>
      <c r="CB171">
        <v>0.14864864864864866</v>
      </c>
    </row>
    <row r="172" spans="52:80" x14ac:dyDescent="0.55000000000000004">
      <c r="AZ172" s="20">
        <v>169</v>
      </c>
      <c r="BA172" s="20">
        <v>0.41193506662676421</v>
      </c>
      <c r="BB172" s="20">
        <v>0</v>
      </c>
      <c r="BC172" s="20">
        <v>125</v>
      </c>
      <c r="BD172" s="20">
        <v>60.488069414316705</v>
      </c>
      <c r="BZ172">
        <v>0.14864864864864866</v>
      </c>
      <c r="CA172">
        <v>0.76363636363636367</v>
      </c>
      <c r="CB172">
        <v>0.14864864864864866</v>
      </c>
    </row>
    <row r="173" spans="52:80" x14ac:dyDescent="0.55000000000000004">
      <c r="AZ173" s="20">
        <v>170</v>
      </c>
      <c r="BA173" s="20">
        <v>0.41094639594036492</v>
      </c>
      <c r="BB173" s="20">
        <v>1</v>
      </c>
      <c r="BC173" s="20">
        <v>126</v>
      </c>
      <c r="BD173" s="20">
        <v>60.845986984815625</v>
      </c>
      <c r="BZ173">
        <v>0.15202702702702703</v>
      </c>
      <c r="CA173">
        <v>0.76363636363636367</v>
      </c>
      <c r="CB173">
        <v>0.15202702702702703</v>
      </c>
    </row>
    <row r="174" spans="52:80" x14ac:dyDescent="0.55000000000000004">
      <c r="AZ174" s="20">
        <v>171</v>
      </c>
      <c r="BA174" s="20">
        <v>0.40524206356937215</v>
      </c>
      <c r="BB174" s="20">
        <v>0</v>
      </c>
      <c r="BC174" s="20">
        <v>126</v>
      </c>
      <c r="BD174" s="20">
        <v>61.203904555314537</v>
      </c>
      <c r="BZ174">
        <v>0.15202702702702703</v>
      </c>
      <c r="CA174">
        <v>0.76969696969696966</v>
      </c>
      <c r="CB174">
        <v>0.15202702702702703</v>
      </c>
    </row>
    <row r="175" spans="52:80" x14ac:dyDescent="0.55000000000000004">
      <c r="AZ175" s="20">
        <v>172</v>
      </c>
      <c r="BA175" s="20">
        <v>0.39936419499178027</v>
      </c>
      <c r="BB175" s="20">
        <v>1</v>
      </c>
      <c r="BC175" s="20">
        <v>127</v>
      </c>
      <c r="BD175" s="20">
        <v>61.561822125813457</v>
      </c>
      <c r="BZ175">
        <v>0.1554054054054054</v>
      </c>
      <c r="CA175">
        <v>0.76969696969696966</v>
      </c>
      <c r="CB175">
        <v>0.1554054054054054</v>
      </c>
    </row>
    <row r="176" spans="52:80" x14ac:dyDescent="0.55000000000000004">
      <c r="AZ176" s="20">
        <v>173</v>
      </c>
      <c r="BA176" s="20">
        <v>0.39818906175059077</v>
      </c>
      <c r="BB176" s="20">
        <v>0</v>
      </c>
      <c r="BC176" s="20">
        <v>127</v>
      </c>
      <c r="BD176" s="20">
        <v>61.919739696312369</v>
      </c>
      <c r="BZ176">
        <v>0.15878378378378377</v>
      </c>
      <c r="CA176">
        <v>0.76969696969696966</v>
      </c>
      <c r="CB176">
        <v>0.15878378378378377</v>
      </c>
    </row>
    <row r="177" spans="52:80" x14ac:dyDescent="0.55000000000000004">
      <c r="AZ177" s="20">
        <v>174</v>
      </c>
      <c r="BA177" s="20">
        <v>0.39373174960325252</v>
      </c>
      <c r="BB177" s="20">
        <v>0</v>
      </c>
      <c r="BC177" s="20">
        <v>127</v>
      </c>
      <c r="BD177" s="20">
        <v>62.277657266811282</v>
      </c>
      <c r="BZ177">
        <v>0.15878378378378377</v>
      </c>
      <c r="CA177">
        <v>0.77575757575757576</v>
      </c>
      <c r="CB177">
        <v>0.15878378378378377</v>
      </c>
    </row>
    <row r="178" spans="52:80" x14ac:dyDescent="0.55000000000000004">
      <c r="AZ178" s="20">
        <v>175</v>
      </c>
      <c r="BA178" s="20">
        <v>0.3922027009226145</v>
      </c>
      <c r="BB178" s="20">
        <v>1</v>
      </c>
      <c r="BC178" s="20">
        <v>128</v>
      </c>
      <c r="BD178" s="20">
        <v>62.635574837310202</v>
      </c>
      <c r="BZ178">
        <v>0.15878378378378377</v>
      </c>
      <c r="CA178">
        <v>0.78181818181818186</v>
      </c>
      <c r="CB178">
        <v>0.15878378378378377</v>
      </c>
    </row>
    <row r="179" spans="52:80" x14ac:dyDescent="0.55000000000000004">
      <c r="AZ179" s="20">
        <v>176</v>
      </c>
      <c r="BA179" s="20">
        <v>0.38076923664846574</v>
      </c>
      <c r="BB179" s="20">
        <v>1</v>
      </c>
      <c r="BC179" s="20">
        <v>129</v>
      </c>
      <c r="BD179" s="20">
        <v>62.993492407809114</v>
      </c>
      <c r="BZ179">
        <v>0.16216216216216217</v>
      </c>
      <c r="CA179">
        <v>0.78181818181818186</v>
      </c>
      <c r="CB179">
        <v>0.16216216216216217</v>
      </c>
    </row>
    <row r="180" spans="52:80" x14ac:dyDescent="0.55000000000000004">
      <c r="AZ180" s="20">
        <v>177</v>
      </c>
      <c r="BA180" s="20">
        <v>0.37843089216494807</v>
      </c>
      <c r="BB180" s="20">
        <v>0</v>
      </c>
      <c r="BC180" s="20">
        <v>129</v>
      </c>
      <c r="BD180" s="20">
        <v>63.351409978308034</v>
      </c>
      <c r="BZ180">
        <v>0.16216216216216217</v>
      </c>
      <c r="CA180">
        <v>0.78787878787878785</v>
      </c>
      <c r="CB180">
        <v>0.16216216216216217</v>
      </c>
    </row>
    <row r="181" spans="52:80" x14ac:dyDescent="0.55000000000000004">
      <c r="AZ181" s="20">
        <v>178</v>
      </c>
      <c r="BA181" s="20">
        <v>0.37507945058133191</v>
      </c>
      <c r="BB181" s="20">
        <v>1</v>
      </c>
      <c r="BC181" s="20">
        <v>130</v>
      </c>
      <c r="BD181" s="20">
        <v>63.709327548806947</v>
      </c>
      <c r="BZ181">
        <v>0.16554054054054054</v>
      </c>
      <c r="CA181">
        <v>0.78787878787878785</v>
      </c>
      <c r="CB181">
        <v>0.16554054054054054</v>
      </c>
    </row>
    <row r="182" spans="52:80" x14ac:dyDescent="0.55000000000000004">
      <c r="AZ182" s="20">
        <v>179</v>
      </c>
      <c r="BA182" s="20">
        <v>0.3707116007098098</v>
      </c>
      <c r="BB182" s="20">
        <v>0</v>
      </c>
      <c r="BC182" s="20">
        <v>130</v>
      </c>
      <c r="BD182" s="20">
        <v>64.067245119305866</v>
      </c>
      <c r="BZ182">
        <v>0.16554054054054054</v>
      </c>
      <c r="CA182">
        <v>0.79393939393939394</v>
      </c>
      <c r="CB182">
        <v>0.16554054054054054</v>
      </c>
    </row>
    <row r="183" spans="52:80" x14ac:dyDescent="0.55000000000000004">
      <c r="AZ183" s="20">
        <v>180</v>
      </c>
      <c r="BA183" s="20">
        <v>0.36221297230629118</v>
      </c>
      <c r="BB183" s="20">
        <v>1</v>
      </c>
      <c r="BC183" s="20">
        <v>131</v>
      </c>
      <c r="BD183" s="20">
        <v>64.425162689804779</v>
      </c>
      <c r="BZ183">
        <v>0.16554054054054054</v>
      </c>
      <c r="CA183">
        <v>0.8</v>
      </c>
      <c r="CB183">
        <v>0.16554054054054054</v>
      </c>
    </row>
    <row r="184" spans="52:80" x14ac:dyDescent="0.55000000000000004">
      <c r="AZ184" s="20">
        <v>181</v>
      </c>
      <c r="BA184" s="20">
        <v>0.36110501921889809</v>
      </c>
      <c r="BB184" s="20">
        <v>1</v>
      </c>
      <c r="BC184" s="20">
        <v>132</v>
      </c>
      <c r="BD184" s="20">
        <v>64.783080260303691</v>
      </c>
      <c r="BZ184">
        <v>0.16891891891891891</v>
      </c>
      <c r="CA184">
        <v>0.8</v>
      </c>
      <c r="CB184">
        <v>0.16891891891891891</v>
      </c>
    </row>
    <row r="185" spans="52:80" x14ac:dyDescent="0.55000000000000004">
      <c r="AZ185" s="20">
        <v>182</v>
      </c>
      <c r="BA185" s="20">
        <v>0.35974901298191259</v>
      </c>
      <c r="BB185" s="20">
        <v>0</v>
      </c>
      <c r="BC185" s="20">
        <v>132</v>
      </c>
      <c r="BD185" s="20">
        <v>65.140997830802604</v>
      </c>
      <c r="BZ185">
        <v>0.17229729729729729</v>
      </c>
      <c r="CA185">
        <v>0.8</v>
      </c>
      <c r="CB185">
        <v>0.17229729729729729</v>
      </c>
    </row>
    <row r="186" spans="52:80" x14ac:dyDescent="0.55000000000000004">
      <c r="AZ186" s="20">
        <v>183</v>
      </c>
      <c r="BA186" s="20">
        <v>0.3590973144994084</v>
      </c>
      <c r="BB186" s="20">
        <v>0</v>
      </c>
      <c r="BC186" s="20">
        <v>132</v>
      </c>
      <c r="BD186" s="20">
        <v>65.498915401301517</v>
      </c>
      <c r="BZ186">
        <v>0.17567567567567569</v>
      </c>
      <c r="CA186">
        <v>0.8</v>
      </c>
      <c r="CB186">
        <v>0.17567567567567569</v>
      </c>
    </row>
    <row r="187" spans="52:80" x14ac:dyDescent="0.55000000000000004">
      <c r="AZ187" s="20">
        <v>184</v>
      </c>
      <c r="BA187" s="20">
        <v>0.35622881982771365</v>
      </c>
      <c r="BB187" s="20">
        <v>0</v>
      </c>
      <c r="BC187" s="20">
        <v>132</v>
      </c>
      <c r="BD187" s="20">
        <v>65.856832971800443</v>
      </c>
      <c r="BZ187">
        <v>0.17905405405405406</v>
      </c>
      <c r="CA187">
        <v>0.8</v>
      </c>
      <c r="CB187">
        <v>0.17905405405405406</v>
      </c>
    </row>
    <row r="188" spans="52:80" x14ac:dyDescent="0.55000000000000004">
      <c r="AZ188" s="19">
        <v>185</v>
      </c>
      <c r="BA188" s="19">
        <v>0.35591200529039524</v>
      </c>
      <c r="BB188" s="19">
        <v>0</v>
      </c>
      <c r="BC188" s="19">
        <v>132</v>
      </c>
      <c r="BD188" s="19">
        <v>66.214750542299356</v>
      </c>
      <c r="BZ188">
        <v>0.18243243243243243</v>
      </c>
      <c r="CA188">
        <v>0.8</v>
      </c>
      <c r="CB188">
        <v>0.18243243243243243</v>
      </c>
    </row>
    <row r="189" spans="52:80" x14ac:dyDescent="0.55000000000000004">
      <c r="AZ189" s="19">
        <v>186</v>
      </c>
      <c r="BA189" s="19">
        <v>0.35496968357937686</v>
      </c>
      <c r="BB189" s="19">
        <v>0</v>
      </c>
      <c r="BC189" s="19">
        <v>132</v>
      </c>
      <c r="BD189" s="19">
        <v>66.572668112798269</v>
      </c>
      <c r="BZ189">
        <v>0.18243243243243243</v>
      </c>
      <c r="CA189">
        <v>0.80606060606060603</v>
      </c>
      <c r="CB189">
        <v>0.18243243243243243</v>
      </c>
    </row>
    <row r="190" spans="52:80" x14ac:dyDescent="0.55000000000000004">
      <c r="AZ190" s="19">
        <v>187</v>
      </c>
      <c r="BA190" s="19">
        <v>0.35453940440588921</v>
      </c>
      <c r="BB190" s="19">
        <v>1</v>
      </c>
      <c r="BC190" s="19">
        <v>133</v>
      </c>
      <c r="BD190" s="19">
        <v>66.930585683297181</v>
      </c>
      <c r="BZ190">
        <v>0.1858108108108108</v>
      </c>
      <c r="CA190">
        <v>0.80606060606060603</v>
      </c>
      <c r="CB190">
        <v>0.1858108108108108</v>
      </c>
    </row>
    <row r="191" spans="52:80" x14ac:dyDescent="0.55000000000000004">
      <c r="AZ191" s="19">
        <v>188</v>
      </c>
      <c r="BA191" s="19">
        <v>0.35152316803009653</v>
      </c>
      <c r="BB191" s="19">
        <v>0</v>
      </c>
      <c r="BC191" s="19">
        <v>133</v>
      </c>
      <c r="BD191" s="19">
        <v>67.288503253796094</v>
      </c>
      <c r="BZ191">
        <v>0.1891891891891892</v>
      </c>
      <c r="CA191">
        <v>0.80606060606060603</v>
      </c>
      <c r="CB191">
        <v>0.1891891891891892</v>
      </c>
    </row>
    <row r="192" spans="52:80" x14ac:dyDescent="0.55000000000000004">
      <c r="AZ192" s="19">
        <v>189</v>
      </c>
      <c r="BA192" s="19">
        <v>0.34803029810741881</v>
      </c>
      <c r="BB192" s="19">
        <v>0</v>
      </c>
      <c r="BC192" s="19">
        <v>133</v>
      </c>
      <c r="BD192" s="19">
        <v>67.646420824295021</v>
      </c>
      <c r="BZ192">
        <v>0.1891891891891892</v>
      </c>
      <c r="CA192">
        <v>0.81212121212121213</v>
      </c>
      <c r="CB192">
        <v>0.1891891891891892</v>
      </c>
    </row>
    <row r="193" spans="52:80" x14ac:dyDescent="0.55000000000000004">
      <c r="AZ193" s="19">
        <v>190</v>
      </c>
      <c r="BA193" s="19">
        <v>0.34700579239382412</v>
      </c>
      <c r="BB193" s="19">
        <v>1</v>
      </c>
      <c r="BC193" s="19">
        <v>134</v>
      </c>
      <c r="BD193" s="19">
        <v>68.004338394793933</v>
      </c>
      <c r="BZ193">
        <v>0.19256756756756757</v>
      </c>
      <c r="CA193">
        <v>0.81212121212121213</v>
      </c>
      <c r="CB193">
        <v>0.19256756756756757</v>
      </c>
    </row>
    <row r="194" spans="52:80" x14ac:dyDescent="0.55000000000000004">
      <c r="AZ194" s="19">
        <v>191</v>
      </c>
      <c r="BA194" s="19">
        <v>0.3469476167003066</v>
      </c>
      <c r="BB194" s="19">
        <v>0</v>
      </c>
      <c r="BC194" s="19">
        <v>134</v>
      </c>
      <c r="BD194" s="19">
        <v>68.362255965292846</v>
      </c>
      <c r="BZ194">
        <v>0.19256756756756757</v>
      </c>
      <c r="CA194">
        <v>0.81818181818181823</v>
      </c>
      <c r="CB194">
        <v>0.19256756756756757</v>
      </c>
    </row>
    <row r="195" spans="52:80" x14ac:dyDescent="0.55000000000000004">
      <c r="AZ195" s="19">
        <v>192</v>
      </c>
      <c r="BA195" s="19">
        <v>0.34158723903514854</v>
      </c>
      <c r="BB195" s="19">
        <v>1</v>
      </c>
      <c r="BC195" s="19">
        <v>135</v>
      </c>
      <c r="BD195" s="19">
        <v>68.720173535791758</v>
      </c>
      <c r="BZ195">
        <v>0.19594594594594594</v>
      </c>
      <c r="CA195">
        <v>0.81818181818181823</v>
      </c>
      <c r="CB195">
        <v>0.19594594594594594</v>
      </c>
    </row>
    <row r="196" spans="52:80" x14ac:dyDescent="0.55000000000000004">
      <c r="AZ196" s="19">
        <v>193</v>
      </c>
      <c r="BA196" s="19">
        <v>0.33562894809248806</v>
      </c>
      <c r="BB196" s="19">
        <v>0</v>
      </c>
      <c r="BC196" s="19">
        <v>135</v>
      </c>
      <c r="BD196" s="19">
        <v>69.078091106290671</v>
      </c>
      <c r="BZ196">
        <v>0.19932432432432431</v>
      </c>
      <c r="CA196">
        <v>0.81818181818181823</v>
      </c>
      <c r="CB196">
        <v>0.19932432432432431</v>
      </c>
    </row>
    <row r="197" spans="52:80" x14ac:dyDescent="0.55000000000000004">
      <c r="AZ197" s="19">
        <v>194</v>
      </c>
      <c r="BA197" s="19">
        <v>0.335179301949591</v>
      </c>
      <c r="BB197" s="19">
        <v>0</v>
      </c>
      <c r="BC197" s="19">
        <v>135</v>
      </c>
      <c r="BD197" s="19">
        <v>69.436008676789598</v>
      </c>
      <c r="BZ197">
        <v>0.19932432432432431</v>
      </c>
      <c r="CA197">
        <v>0.82424242424242422</v>
      </c>
      <c r="CB197">
        <v>0.19932432432432431</v>
      </c>
    </row>
    <row r="198" spans="52:80" x14ac:dyDescent="0.55000000000000004">
      <c r="AZ198" s="19">
        <v>195</v>
      </c>
      <c r="BA198" s="19">
        <v>0.33274703387261806</v>
      </c>
      <c r="BB198" s="19">
        <v>1</v>
      </c>
      <c r="BC198" s="19">
        <v>136</v>
      </c>
      <c r="BD198" s="19">
        <v>69.79392624728851</v>
      </c>
      <c r="BZ198">
        <v>0.19932432432432431</v>
      </c>
      <c r="CA198">
        <v>0.83030303030303032</v>
      </c>
      <c r="CB198">
        <v>0.19932432432432431</v>
      </c>
    </row>
    <row r="199" spans="52:80" x14ac:dyDescent="0.55000000000000004">
      <c r="AZ199" s="19">
        <v>196</v>
      </c>
      <c r="BA199" s="19">
        <v>0.33127465490991387</v>
      </c>
      <c r="BB199" s="19">
        <v>1</v>
      </c>
      <c r="BC199" s="19">
        <v>137</v>
      </c>
      <c r="BD199" s="19">
        <v>70.151843817787423</v>
      </c>
      <c r="BZ199">
        <v>0.20270270270270271</v>
      </c>
      <c r="CA199">
        <v>0.83030303030303032</v>
      </c>
      <c r="CB199">
        <v>0.20270270270270271</v>
      </c>
    </row>
    <row r="200" spans="52:80" x14ac:dyDescent="0.55000000000000004">
      <c r="AZ200" s="19">
        <v>197</v>
      </c>
      <c r="BA200" s="19">
        <v>0.33068041779171664</v>
      </c>
      <c r="BB200" s="19">
        <v>0</v>
      </c>
      <c r="BC200" s="19">
        <v>137</v>
      </c>
      <c r="BD200" s="19">
        <v>70.509761388286336</v>
      </c>
      <c r="BZ200">
        <v>0.20608108108108109</v>
      </c>
      <c r="CA200">
        <v>0.83030303030303032</v>
      </c>
      <c r="CB200">
        <v>0.20608108108108109</v>
      </c>
    </row>
    <row r="201" spans="52:80" x14ac:dyDescent="0.55000000000000004">
      <c r="AZ201" s="19">
        <v>198</v>
      </c>
      <c r="BA201" s="19">
        <v>0.32748290670570329</v>
      </c>
      <c r="BB201" s="19">
        <v>0</v>
      </c>
      <c r="BC201" s="19">
        <v>137</v>
      </c>
      <c r="BD201" s="19">
        <v>70.867678958785248</v>
      </c>
      <c r="BZ201">
        <v>0.20608108108108109</v>
      </c>
      <c r="CA201">
        <v>0.83636363636363631</v>
      </c>
      <c r="CB201">
        <v>0.20608108108108109</v>
      </c>
    </row>
    <row r="202" spans="52:80" x14ac:dyDescent="0.55000000000000004">
      <c r="AZ202" s="19">
        <v>199</v>
      </c>
      <c r="BA202" s="19">
        <v>0.32430150266665003</v>
      </c>
      <c r="BB202" s="19">
        <v>1</v>
      </c>
      <c r="BC202" s="19">
        <v>138</v>
      </c>
      <c r="BD202" s="19">
        <v>71.225596529284175</v>
      </c>
      <c r="BZ202">
        <v>0.20945945945945946</v>
      </c>
      <c r="CA202">
        <v>0.83636363636363631</v>
      </c>
      <c r="CB202">
        <v>0.20945945945945946</v>
      </c>
    </row>
    <row r="203" spans="52:80" x14ac:dyDescent="0.55000000000000004">
      <c r="AZ203" s="19">
        <v>200</v>
      </c>
      <c r="BA203" s="19">
        <v>0.31806729607369427</v>
      </c>
      <c r="BB203" s="19">
        <v>0</v>
      </c>
      <c r="BC203" s="19">
        <v>138</v>
      </c>
      <c r="BD203" s="19">
        <v>71.583514099783088</v>
      </c>
      <c r="BZ203">
        <v>0.20945945945945946</v>
      </c>
      <c r="CA203">
        <v>0.84242424242424241</v>
      </c>
      <c r="CB203">
        <v>0.20945945945945946</v>
      </c>
    </row>
    <row r="204" spans="52:80" x14ac:dyDescent="0.55000000000000004">
      <c r="AZ204" s="19">
        <v>201</v>
      </c>
      <c r="BA204" s="19">
        <v>0.31488253319966281</v>
      </c>
      <c r="BB204" s="19">
        <v>1</v>
      </c>
      <c r="BC204" s="19">
        <v>139</v>
      </c>
      <c r="BD204" s="19">
        <v>71.941431670282</v>
      </c>
      <c r="BZ204">
        <v>0.20945945945945946</v>
      </c>
      <c r="CA204">
        <v>0.84848484848484851</v>
      </c>
      <c r="CB204">
        <v>0.20945945945945946</v>
      </c>
    </row>
    <row r="205" spans="52:80" x14ac:dyDescent="0.55000000000000004">
      <c r="AZ205" s="19">
        <v>202</v>
      </c>
      <c r="BA205" s="19">
        <v>0.31471382311703738</v>
      </c>
      <c r="BB205" s="19">
        <v>1</v>
      </c>
      <c r="BC205" s="19">
        <v>140</v>
      </c>
      <c r="BD205" s="19">
        <v>72.299349240780913</v>
      </c>
      <c r="BZ205">
        <v>0.20945945945945946</v>
      </c>
      <c r="CA205">
        <v>0.8545454545454545</v>
      </c>
      <c r="CB205">
        <v>0.20945945945945946</v>
      </c>
    </row>
    <row r="206" spans="52:80" x14ac:dyDescent="0.55000000000000004">
      <c r="AZ206" s="19">
        <v>203</v>
      </c>
      <c r="BA206" s="19">
        <v>0.31407201037875832</v>
      </c>
      <c r="BB206" s="19">
        <v>1</v>
      </c>
      <c r="BC206" s="19">
        <v>141</v>
      </c>
      <c r="BD206" s="19">
        <v>72.657266811279825</v>
      </c>
      <c r="BZ206">
        <v>0.21283783783783783</v>
      </c>
      <c r="CA206">
        <v>0.8545454545454545</v>
      </c>
      <c r="CB206">
        <v>0.21283783783783783</v>
      </c>
    </row>
    <row r="207" spans="52:80" x14ac:dyDescent="0.55000000000000004">
      <c r="AZ207" s="19">
        <v>204</v>
      </c>
      <c r="BA207" s="19">
        <v>0.30867879407757132</v>
      </c>
      <c r="BB207" s="19">
        <v>0</v>
      </c>
      <c r="BC207" s="19">
        <v>141</v>
      </c>
      <c r="BD207" s="19">
        <v>73.015184381778752</v>
      </c>
      <c r="BZ207">
        <v>0.21621621621621623</v>
      </c>
      <c r="CA207">
        <v>0.8545454545454545</v>
      </c>
      <c r="CB207">
        <v>0.21621621621621623</v>
      </c>
    </row>
    <row r="208" spans="52:80" x14ac:dyDescent="0.55000000000000004">
      <c r="AZ208" s="19">
        <v>205</v>
      </c>
      <c r="BA208" s="19">
        <v>0.30641635258706795</v>
      </c>
      <c r="BB208" s="19">
        <v>0</v>
      </c>
      <c r="BC208" s="19">
        <v>141</v>
      </c>
      <c r="BD208" s="19">
        <v>73.373101952277665</v>
      </c>
      <c r="BZ208">
        <v>0.2195945945945946</v>
      </c>
      <c r="CA208">
        <v>0.8545454545454545</v>
      </c>
      <c r="CB208">
        <v>0.2195945945945946</v>
      </c>
    </row>
    <row r="209" spans="52:80" x14ac:dyDescent="0.55000000000000004">
      <c r="AZ209" s="19">
        <v>206</v>
      </c>
      <c r="BA209" s="19">
        <v>0.30499915391838917</v>
      </c>
      <c r="BB209" s="19">
        <v>0</v>
      </c>
      <c r="BC209" s="19">
        <v>141</v>
      </c>
      <c r="BD209" s="19">
        <v>73.731019522776577</v>
      </c>
      <c r="BZ209">
        <v>0.22297297297297297</v>
      </c>
      <c r="CA209">
        <v>0.8545454545454545</v>
      </c>
      <c r="CB209">
        <v>0.22297297297297297</v>
      </c>
    </row>
    <row r="210" spans="52:80" x14ac:dyDescent="0.55000000000000004">
      <c r="AZ210" s="19">
        <v>207</v>
      </c>
      <c r="BA210" s="19">
        <v>0.30273931263194487</v>
      </c>
      <c r="BB210" s="19">
        <v>0</v>
      </c>
      <c r="BC210" s="19">
        <v>141</v>
      </c>
      <c r="BD210" s="19">
        <v>74.08893709327549</v>
      </c>
      <c r="BZ210">
        <v>0.22635135135135134</v>
      </c>
      <c r="CA210">
        <v>0.8545454545454545</v>
      </c>
      <c r="CB210">
        <v>0.22635135135135134</v>
      </c>
    </row>
    <row r="211" spans="52:80" x14ac:dyDescent="0.55000000000000004">
      <c r="AZ211" s="19">
        <v>208</v>
      </c>
      <c r="BA211" s="19">
        <v>0.29413243560561952</v>
      </c>
      <c r="BB211" s="19">
        <v>0</v>
      </c>
      <c r="BC211" s="19">
        <v>141</v>
      </c>
      <c r="BD211" s="19">
        <v>74.446854663774403</v>
      </c>
      <c r="BZ211">
        <v>0.22635135135135134</v>
      </c>
      <c r="CA211">
        <v>0.8606060606060606</v>
      </c>
      <c r="CB211">
        <v>0.22635135135135134</v>
      </c>
    </row>
    <row r="212" spans="52:80" x14ac:dyDescent="0.55000000000000004">
      <c r="AZ212" s="19">
        <v>209</v>
      </c>
      <c r="BA212" s="19">
        <v>0.29265107818508368</v>
      </c>
      <c r="BB212" s="19">
        <v>1</v>
      </c>
      <c r="BC212" s="19">
        <v>142</v>
      </c>
      <c r="BD212" s="19">
        <v>74.804772234273329</v>
      </c>
      <c r="BZ212">
        <v>0.22635135135135134</v>
      </c>
      <c r="CA212">
        <v>0.8666666666666667</v>
      </c>
      <c r="CB212">
        <v>0.22635135135135134</v>
      </c>
    </row>
    <row r="213" spans="52:80" x14ac:dyDescent="0.55000000000000004">
      <c r="AZ213" s="19">
        <v>210</v>
      </c>
      <c r="BA213" s="19">
        <v>0.28969431205382123</v>
      </c>
      <c r="BB213" s="19">
        <v>1</v>
      </c>
      <c r="BC213" s="19">
        <v>143</v>
      </c>
      <c r="BD213" s="19">
        <v>75.162689804772242</v>
      </c>
      <c r="BZ213">
        <v>0.22635135135135134</v>
      </c>
      <c r="CA213">
        <v>0.87272727272727268</v>
      </c>
      <c r="CB213">
        <v>0.22635135135135134</v>
      </c>
    </row>
    <row r="214" spans="52:80" x14ac:dyDescent="0.55000000000000004">
      <c r="AZ214" s="19">
        <v>211</v>
      </c>
      <c r="BA214" s="19">
        <v>0.28186912644165857</v>
      </c>
      <c r="BB214" s="19">
        <v>1</v>
      </c>
      <c r="BC214" s="19">
        <v>144</v>
      </c>
      <c r="BD214" s="19">
        <v>75.520607375271155</v>
      </c>
      <c r="BZ214">
        <v>0.22635135135135134</v>
      </c>
      <c r="CA214">
        <v>0.87878787878787878</v>
      </c>
      <c r="CB214">
        <v>0.22635135135135134</v>
      </c>
    </row>
    <row r="215" spans="52:80" x14ac:dyDescent="0.55000000000000004">
      <c r="AZ215" s="19">
        <v>212</v>
      </c>
      <c r="BA215" s="19">
        <v>0.27980362650909352</v>
      </c>
      <c r="BB215" s="19">
        <v>1</v>
      </c>
      <c r="BC215" s="19">
        <v>145</v>
      </c>
      <c r="BD215" s="19">
        <v>75.878524945770067</v>
      </c>
      <c r="BZ215">
        <v>0.22972972972972974</v>
      </c>
      <c r="CA215">
        <v>0.87878787878787878</v>
      </c>
      <c r="CB215">
        <v>0.22972972972972974</v>
      </c>
    </row>
    <row r="216" spans="52:80" x14ac:dyDescent="0.55000000000000004">
      <c r="AZ216" s="19">
        <v>213</v>
      </c>
      <c r="BA216" s="19">
        <v>0.27793942281892792</v>
      </c>
      <c r="BB216" s="19">
        <v>0</v>
      </c>
      <c r="BC216" s="19">
        <v>145</v>
      </c>
      <c r="BD216" s="19">
        <v>76.23644251626898</v>
      </c>
      <c r="BZ216">
        <v>0.23310810810810811</v>
      </c>
      <c r="CA216">
        <v>0.87878787878787878</v>
      </c>
      <c r="CB216">
        <v>0.23310810810810811</v>
      </c>
    </row>
    <row r="217" spans="52:80" x14ac:dyDescent="0.55000000000000004">
      <c r="AZ217" s="19">
        <v>214</v>
      </c>
      <c r="BA217" s="19">
        <v>0.27559816685906113</v>
      </c>
      <c r="BB217" s="19">
        <v>0</v>
      </c>
      <c r="BC217" s="19">
        <v>145</v>
      </c>
      <c r="BD217" s="19">
        <v>76.594360086767907</v>
      </c>
      <c r="BZ217">
        <v>0.23648648648648649</v>
      </c>
      <c r="CA217">
        <v>0.87878787878787878</v>
      </c>
      <c r="CB217">
        <v>0.23648648648648649</v>
      </c>
    </row>
    <row r="218" spans="52:80" x14ac:dyDescent="0.55000000000000004">
      <c r="AZ218" s="19">
        <v>215</v>
      </c>
      <c r="BA218" s="19">
        <v>0.27415153123404695</v>
      </c>
      <c r="BB218" s="19">
        <v>0</v>
      </c>
      <c r="BC218" s="19">
        <v>145</v>
      </c>
      <c r="BD218" s="19">
        <v>76.952277657266819</v>
      </c>
      <c r="BZ218">
        <v>0.23986486486486486</v>
      </c>
      <c r="CA218">
        <v>0.87878787878787878</v>
      </c>
      <c r="CB218">
        <v>0.23986486486486486</v>
      </c>
    </row>
    <row r="219" spans="52:80" x14ac:dyDescent="0.55000000000000004">
      <c r="AZ219" s="19">
        <v>216</v>
      </c>
      <c r="BA219" s="19">
        <v>0.27412099591213263</v>
      </c>
      <c r="BB219" s="19">
        <v>0</v>
      </c>
      <c r="BC219" s="19">
        <v>145</v>
      </c>
      <c r="BD219" s="19">
        <v>77.310195227765732</v>
      </c>
      <c r="BZ219">
        <v>0.24324324324324326</v>
      </c>
      <c r="CA219">
        <v>0.87878787878787878</v>
      </c>
      <c r="CB219">
        <v>0.24324324324324326</v>
      </c>
    </row>
    <row r="220" spans="52:80" x14ac:dyDescent="0.55000000000000004">
      <c r="AZ220" s="19">
        <v>217</v>
      </c>
      <c r="BA220" s="19">
        <v>0.27199428323518493</v>
      </c>
      <c r="BB220" s="19">
        <v>0</v>
      </c>
      <c r="BC220" s="19">
        <v>145</v>
      </c>
      <c r="BD220" s="19">
        <v>77.668112798264644</v>
      </c>
      <c r="BZ220">
        <v>0.24662162162162163</v>
      </c>
      <c r="CA220">
        <v>0.87878787878787878</v>
      </c>
      <c r="CB220">
        <v>0.24662162162162163</v>
      </c>
    </row>
    <row r="221" spans="52:80" x14ac:dyDescent="0.55000000000000004">
      <c r="AZ221" s="19">
        <v>218</v>
      </c>
      <c r="BA221" s="19">
        <v>0.27059508695389339</v>
      </c>
      <c r="BB221" s="19">
        <v>0</v>
      </c>
      <c r="BC221" s="19">
        <v>145</v>
      </c>
      <c r="BD221" s="19">
        <v>78.026030368763557</v>
      </c>
      <c r="BZ221">
        <v>0.25</v>
      </c>
      <c r="CA221">
        <v>0.87878787878787878</v>
      </c>
      <c r="CB221">
        <v>0.25</v>
      </c>
    </row>
    <row r="222" spans="52:80" x14ac:dyDescent="0.55000000000000004">
      <c r="AZ222" s="19">
        <v>219</v>
      </c>
      <c r="BA222" s="19">
        <v>0.26993565379815843</v>
      </c>
      <c r="BB222" s="19">
        <v>0</v>
      </c>
      <c r="BC222" s="19">
        <v>145</v>
      </c>
      <c r="BD222" s="19">
        <v>78.383947939262484</v>
      </c>
      <c r="BZ222">
        <v>0.2533783783783784</v>
      </c>
      <c r="CA222">
        <v>0.87878787878787878</v>
      </c>
      <c r="CB222">
        <v>0.2533783783783784</v>
      </c>
    </row>
    <row r="223" spans="52:80" x14ac:dyDescent="0.55000000000000004">
      <c r="AZ223" s="19">
        <v>220</v>
      </c>
      <c r="BA223" s="19">
        <v>0.26973827269338962</v>
      </c>
      <c r="BB223" s="19">
        <v>0</v>
      </c>
      <c r="BC223" s="19">
        <v>145</v>
      </c>
      <c r="BD223" s="19">
        <v>78.741865509761396</v>
      </c>
      <c r="BZ223">
        <v>0.25675675675675674</v>
      </c>
      <c r="CA223">
        <v>0.87878787878787878</v>
      </c>
      <c r="CB223">
        <v>0.25675675675675674</v>
      </c>
    </row>
    <row r="224" spans="52:80" x14ac:dyDescent="0.55000000000000004">
      <c r="AZ224" s="19">
        <v>221</v>
      </c>
      <c r="BA224" s="19">
        <v>0.26412958865172664</v>
      </c>
      <c r="BB224" s="19">
        <v>0</v>
      </c>
      <c r="BC224" s="19">
        <v>145</v>
      </c>
      <c r="BD224" s="19">
        <v>79.099783080260309</v>
      </c>
      <c r="BZ224">
        <v>0.26013513513513514</v>
      </c>
      <c r="CA224">
        <v>0.87878787878787878</v>
      </c>
      <c r="CB224">
        <v>0.26013513513513514</v>
      </c>
    </row>
    <row r="225" spans="52:80" x14ac:dyDescent="0.55000000000000004">
      <c r="AZ225" s="19">
        <v>222</v>
      </c>
      <c r="BA225" s="19">
        <v>0.25427491504521926</v>
      </c>
      <c r="BB225" s="19">
        <v>0</v>
      </c>
      <c r="BC225" s="19">
        <v>145</v>
      </c>
      <c r="BD225" s="19">
        <v>79.457700650759222</v>
      </c>
      <c r="BZ225">
        <v>0.26351351351351349</v>
      </c>
      <c r="CA225">
        <v>0.87878787878787878</v>
      </c>
      <c r="CB225">
        <v>0.26351351351351349</v>
      </c>
    </row>
    <row r="226" spans="52:80" x14ac:dyDescent="0.55000000000000004">
      <c r="AZ226" s="19">
        <v>223</v>
      </c>
      <c r="BA226" s="19">
        <v>0.25364102973562425</v>
      </c>
      <c r="BB226" s="19">
        <v>0</v>
      </c>
      <c r="BC226" s="19">
        <v>145</v>
      </c>
      <c r="BD226" s="19">
        <v>79.815618221258134</v>
      </c>
      <c r="BZ226">
        <v>0.26351351351351349</v>
      </c>
      <c r="CA226">
        <v>0.88484848484848488</v>
      </c>
      <c r="CB226">
        <v>0.26351351351351349</v>
      </c>
    </row>
    <row r="227" spans="52:80" x14ac:dyDescent="0.55000000000000004">
      <c r="AZ227" s="19">
        <v>224</v>
      </c>
      <c r="BA227" s="19">
        <v>0.2515348550298111</v>
      </c>
      <c r="BB227" s="19">
        <v>1</v>
      </c>
      <c r="BC227" s="19">
        <v>146</v>
      </c>
      <c r="BD227" s="19">
        <v>80.173535791757061</v>
      </c>
      <c r="BZ227">
        <v>0.26351351351351349</v>
      </c>
      <c r="CA227">
        <v>0.89090909090909087</v>
      </c>
      <c r="CB227">
        <v>0.26351351351351349</v>
      </c>
    </row>
    <row r="228" spans="52:80" x14ac:dyDescent="0.55000000000000004">
      <c r="AZ228" s="19">
        <v>225</v>
      </c>
      <c r="BA228" s="19">
        <v>0.24793118201673867</v>
      </c>
      <c r="BB228" s="19">
        <v>1</v>
      </c>
      <c r="BC228" s="19">
        <v>147</v>
      </c>
      <c r="BD228" s="19">
        <v>80.531453362255974</v>
      </c>
      <c r="BZ228">
        <v>0.26351351351351349</v>
      </c>
      <c r="CA228">
        <v>0.89696969696969697</v>
      </c>
      <c r="CB228">
        <v>0.26351351351351349</v>
      </c>
    </row>
    <row r="229" spans="52:80" x14ac:dyDescent="0.55000000000000004">
      <c r="AZ229" s="19">
        <v>226</v>
      </c>
      <c r="BA229" s="19">
        <v>0.24130943293298288</v>
      </c>
      <c r="BB229" s="19">
        <v>1</v>
      </c>
      <c r="BC229" s="19">
        <v>148</v>
      </c>
      <c r="BD229" s="19">
        <v>80.889370932754886</v>
      </c>
      <c r="BZ229">
        <v>0.26689189189189189</v>
      </c>
      <c r="CA229">
        <v>0.89696969696969697</v>
      </c>
      <c r="CB229">
        <v>0.26689189189189189</v>
      </c>
    </row>
    <row r="230" spans="52:80" x14ac:dyDescent="0.55000000000000004">
      <c r="AZ230" s="19">
        <v>227</v>
      </c>
      <c r="BA230" s="19">
        <v>0.23936198298776118</v>
      </c>
      <c r="BB230" s="19">
        <v>0</v>
      </c>
      <c r="BC230" s="19">
        <v>148</v>
      </c>
      <c r="BD230" s="19">
        <v>81.247288503253799</v>
      </c>
      <c r="BZ230">
        <v>0.27027027027027029</v>
      </c>
      <c r="CA230">
        <v>0.89696969696969697</v>
      </c>
      <c r="CB230">
        <v>0.27027027027027029</v>
      </c>
    </row>
    <row r="231" spans="52:80" x14ac:dyDescent="0.55000000000000004">
      <c r="AZ231" s="19">
        <v>228</v>
      </c>
      <c r="BA231" s="19">
        <v>0.23707351793295436</v>
      </c>
      <c r="BB231" s="19">
        <v>0</v>
      </c>
      <c r="BC231" s="19">
        <v>148</v>
      </c>
      <c r="BD231" s="19">
        <v>81.605206073752711</v>
      </c>
      <c r="BZ231">
        <v>0.27027027027027029</v>
      </c>
      <c r="CA231">
        <v>0.90303030303030307</v>
      </c>
      <c r="CB231">
        <v>0.27027027027027029</v>
      </c>
    </row>
    <row r="232" spans="52:80" x14ac:dyDescent="0.55000000000000004">
      <c r="AZ232" s="19">
        <v>229</v>
      </c>
      <c r="BA232" s="19">
        <v>0.23638175996623478</v>
      </c>
      <c r="BB232" s="19">
        <v>1</v>
      </c>
      <c r="BC232" s="19">
        <v>149</v>
      </c>
      <c r="BD232" s="19">
        <v>81.963123644251638</v>
      </c>
      <c r="BZ232">
        <v>0.27364864864864863</v>
      </c>
      <c r="CA232">
        <v>0.90303030303030307</v>
      </c>
      <c r="CB232">
        <v>0.27364864864864863</v>
      </c>
    </row>
    <row r="233" spans="52:80" x14ac:dyDescent="0.55000000000000004">
      <c r="AZ233" s="19">
        <v>230</v>
      </c>
      <c r="BA233" s="19">
        <v>0.23456231496521177</v>
      </c>
      <c r="BB233" s="19">
        <v>0</v>
      </c>
      <c r="BC233" s="19">
        <v>149</v>
      </c>
      <c r="BD233" s="19">
        <v>82.321041214750551</v>
      </c>
      <c r="BZ233">
        <v>0.27702702702702703</v>
      </c>
      <c r="CA233">
        <v>0.90303030303030307</v>
      </c>
      <c r="CB233">
        <v>0.27702702702702703</v>
      </c>
    </row>
    <row r="234" spans="52:80" x14ac:dyDescent="0.55000000000000004">
      <c r="AZ234" s="20">
        <v>231</v>
      </c>
      <c r="BA234" s="20">
        <v>0.22839957184090495</v>
      </c>
      <c r="BB234" s="20">
        <v>0</v>
      </c>
      <c r="BC234" s="20">
        <v>149</v>
      </c>
      <c r="BD234" s="20">
        <v>82.678958785249463</v>
      </c>
      <c r="BZ234">
        <v>0.28040540540540543</v>
      </c>
      <c r="CA234">
        <v>0.90303030303030307</v>
      </c>
      <c r="CB234">
        <v>0.28040540540540543</v>
      </c>
    </row>
    <row r="235" spans="52:80" x14ac:dyDescent="0.55000000000000004">
      <c r="AZ235" s="20">
        <v>232</v>
      </c>
      <c r="BA235" s="20">
        <v>0.22258337713237955</v>
      </c>
      <c r="BB235" s="20">
        <v>0</v>
      </c>
      <c r="BC235" s="20">
        <v>149</v>
      </c>
      <c r="BD235" s="20">
        <v>83.036876355748376</v>
      </c>
      <c r="BZ235">
        <v>0.28040540540540543</v>
      </c>
      <c r="CA235">
        <v>0.90909090909090906</v>
      </c>
      <c r="CB235">
        <v>0.28040540540540543</v>
      </c>
    </row>
    <row r="236" spans="52:80" x14ac:dyDescent="0.55000000000000004">
      <c r="AZ236" s="20">
        <v>233</v>
      </c>
      <c r="BA236" s="20">
        <v>0.21417939606418504</v>
      </c>
      <c r="BB236" s="20">
        <v>1</v>
      </c>
      <c r="BC236" s="20">
        <v>150</v>
      </c>
      <c r="BD236" s="20">
        <v>83.394793926247289</v>
      </c>
      <c r="BZ236">
        <v>0.28378378378378377</v>
      </c>
      <c r="CA236">
        <v>0.90909090909090906</v>
      </c>
      <c r="CB236">
        <v>0.28378378378378377</v>
      </c>
    </row>
    <row r="237" spans="52:80" x14ac:dyDescent="0.55000000000000004">
      <c r="AZ237" s="20">
        <v>234</v>
      </c>
      <c r="BA237" s="20">
        <v>0.20876450151090514</v>
      </c>
      <c r="BB237" s="20">
        <v>0</v>
      </c>
      <c r="BC237" s="20">
        <v>150</v>
      </c>
      <c r="BD237" s="20">
        <v>83.752711496746215</v>
      </c>
      <c r="BZ237">
        <v>0.28716216216216217</v>
      </c>
      <c r="CA237">
        <v>0.90909090909090906</v>
      </c>
      <c r="CB237">
        <v>0.28716216216216217</v>
      </c>
    </row>
    <row r="238" spans="52:80" x14ac:dyDescent="0.55000000000000004">
      <c r="AZ238" s="20">
        <v>235</v>
      </c>
      <c r="BA238" s="20">
        <v>0.20337156619153923</v>
      </c>
      <c r="BB238" s="20">
        <v>0</v>
      </c>
      <c r="BC238" s="20">
        <v>150</v>
      </c>
      <c r="BD238" s="20">
        <v>84.110629067245128</v>
      </c>
      <c r="BZ238">
        <v>0.29054054054054052</v>
      </c>
      <c r="CA238">
        <v>0.90909090909090906</v>
      </c>
      <c r="CB238">
        <v>0.29054054054054052</v>
      </c>
    </row>
    <row r="239" spans="52:80" x14ac:dyDescent="0.55000000000000004">
      <c r="AZ239" s="20">
        <v>236</v>
      </c>
      <c r="BA239" s="20">
        <v>0.20139104561288435</v>
      </c>
      <c r="BB239" s="20">
        <v>0</v>
      </c>
      <c r="BC239" s="20">
        <v>150</v>
      </c>
      <c r="BD239" s="20">
        <v>84.468546637744041</v>
      </c>
      <c r="BZ239">
        <v>0.29391891891891891</v>
      </c>
      <c r="CA239">
        <v>0.90909090909090906</v>
      </c>
      <c r="CB239">
        <v>0.29391891891891891</v>
      </c>
    </row>
    <row r="240" spans="52:80" x14ac:dyDescent="0.55000000000000004">
      <c r="AZ240" s="20">
        <v>237</v>
      </c>
      <c r="BA240" s="20">
        <v>0.19789780901335888</v>
      </c>
      <c r="BB240" s="20">
        <v>0</v>
      </c>
      <c r="BC240" s="20">
        <v>150</v>
      </c>
      <c r="BD240" s="20">
        <v>84.826464208242953</v>
      </c>
      <c r="BZ240">
        <v>0.29729729729729731</v>
      </c>
      <c r="CA240">
        <v>0.90909090909090906</v>
      </c>
      <c r="CB240">
        <v>0.29729729729729731</v>
      </c>
    </row>
    <row r="241" spans="52:80" x14ac:dyDescent="0.55000000000000004">
      <c r="AZ241" s="20">
        <v>238</v>
      </c>
      <c r="BA241" s="20">
        <v>0.19762548283783138</v>
      </c>
      <c r="BB241" s="20">
        <v>0</v>
      </c>
      <c r="BC241" s="20">
        <v>150</v>
      </c>
      <c r="BD241" s="20">
        <v>85.184381778741866</v>
      </c>
      <c r="BZ241">
        <v>0.30067567567567566</v>
      </c>
      <c r="CA241">
        <v>0.90909090909090906</v>
      </c>
      <c r="CB241">
        <v>0.30067567567567566</v>
      </c>
    </row>
    <row r="242" spans="52:80" x14ac:dyDescent="0.55000000000000004">
      <c r="AZ242" s="20">
        <v>239</v>
      </c>
      <c r="BA242" s="20">
        <v>0.19713363793104308</v>
      </c>
      <c r="BB242" s="20">
        <v>0</v>
      </c>
      <c r="BC242" s="20">
        <v>150</v>
      </c>
      <c r="BD242" s="20">
        <v>85.542299349240793</v>
      </c>
      <c r="BZ242">
        <v>0.30067567567567566</v>
      </c>
      <c r="CA242">
        <v>0.91515151515151516</v>
      </c>
      <c r="CB242">
        <v>0.30067567567567566</v>
      </c>
    </row>
    <row r="243" spans="52:80" x14ac:dyDescent="0.55000000000000004">
      <c r="AZ243" s="20">
        <v>240</v>
      </c>
      <c r="BA243" s="20">
        <v>0.19560239050615646</v>
      </c>
      <c r="BB243" s="20">
        <v>1</v>
      </c>
      <c r="BC243" s="20">
        <v>151</v>
      </c>
      <c r="BD243" s="20">
        <v>85.900216919739705</v>
      </c>
      <c r="BZ243">
        <v>0.30405405405405406</v>
      </c>
      <c r="CA243">
        <v>0.91515151515151516</v>
      </c>
      <c r="CB243">
        <v>0.30405405405405406</v>
      </c>
    </row>
    <row r="244" spans="52:80" x14ac:dyDescent="0.55000000000000004">
      <c r="AZ244" s="20">
        <v>241</v>
      </c>
      <c r="BA244" s="20">
        <v>0.19054966807658885</v>
      </c>
      <c r="BB244" s="20">
        <v>0</v>
      </c>
      <c r="BC244" s="20">
        <v>151</v>
      </c>
      <c r="BD244" s="20">
        <v>86.258134490238618</v>
      </c>
      <c r="BZ244">
        <v>0.30743243243243246</v>
      </c>
      <c r="CA244">
        <v>0.91515151515151516</v>
      </c>
      <c r="CB244">
        <v>0.30743243243243246</v>
      </c>
    </row>
    <row r="245" spans="52:80" x14ac:dyDescent="0.55000000000000004">
      <c r="AZ245" s="20">
        <v>242</v>
      </c>
      <c r="BA245" s="20">
        <v>0.18892241554322675</v>
      </c>
      <c r="BB245" s="20">
        <v>0</v>
      </c>
      <c r="BC245" s="20">
        <v>151</v>
      </c>
      <c r="BD245" s="20">
        <v>86.61605206073753</v>
      </c>
      <c r="BZ245">
        <v>0.3108108108108108</v>
      </c>
      <c r="CA245">
        <v>0.91515151515151516</v>
      </c>
      <c r="CB245">
        <v>0.3108108108108108</v>
      </c>
    </row>
    <row r="246" spans="52:80" x14ac:dyDescent="0.55000000000000004">
      <c r="AZ246" s="20">
        <v>243</v>
      </c>
      <c r="BA246" s="20">
        <v>0.18337025518664476</v>
      </c>
      <c r="BB246" s="20">
        <v>0</v>
      </c>
      <c r="BC246" s="20">
        <v>151</v>
      </c>
      <c r="BD246" s="20">
        <v>86.973969631236443</v>
      </c>
      <c r="BZ246">
        <v>0.3141891891891892</v>
      </c>
      <c r="CA246">
        <v>0.91515151515151516</v>
      </c>
      <c r="CB246">
        <v>0.3141891891891892</v>
      </c>
    </row>
    <row r="247" spans="52:80" x14ac:dyDescent="0.55000000000000004">
      <c r="AZ247" s="20">
        <v>244</v>
      </c>
      <c r="BA247" s="20">
        <v>0.17849818973768389</v>
      </c>
      <c r="BB247" s="20">
        <v>0</v>
      </c>
      <c r="BC247" s="20">
        <v>151</v>
      </c>
      <c r="BD247" s="20">
        <v>87.33188720173537</v>
      </c>
      <c r="BZ247">
        <v>0.31756756756756754</v>
      </c>
      <c r="CA247">
        <v>0.91515151515151516</v>
      </c>
      <c r="CB247">
        <v>0.31756756756756754</v>
      </c>
    </row>
    <row r="248" spans="52:80" x14ac:dyDescent="0.55000000000000004">
      <c r="AZ248" s="20">
        <v>245</v>
      </c>
      <c r="BA248" s="20">
        <v>0.17567021686860915</v>
      </c>
      <c r="BB248" s="20">
        <v>0</v>
      </c>
      <c r="BC248" s="20">
        <v>151</v>
      </c>
      <c r="BD248" s="20">
        <v>87.689804772234282</v>
      </c>
      <c r="BZ248">
        <v>0.32094594594594594</v>
      </c>
      <c r="CA248">
        <v>0.91515151515151516</v>
      </c>
      <c r="CB248">
        <v>0.32094594594594594</v>
      </c>
    </row>
    <row r="249" spans="52:80" x14ac:dyDescent="0.55000000000000004">
      <c r="AZ249" s="20">
        <v>246</v>
      </c>
      <c r="BA249" s="20">
        <v>0.17498187095938472</v>
      </c>
      <c r="BB249" s="20">
        <v>0</v>
      </c>
      <c r="BC249" s="20">
        <v>151</v>
      </c>
      <c r="BD249" s="20">
        <v>88.047722342733195</v>
      </c>
      <c r="BZ249">
        <v>0.32432432432432434</v>
      </c>
      <c r="CA249">
        <v>0.91515151515151516</v>
      </c>
      <c r="CB249">
        <v>0.32432432432432434</v>
      </c>
    </row>
    <row r="250" spans="52:80" x14ac:dyDescent="0.55000000000000004">
      <c r="AZ250" s="20">
        <v>247</v>
      </c>
      <c r="BA250" s="20">
        <v>0.17077006690559582</v>
      </c>
      <c r="BB250" s="20">
        <v>0</v>
      </c>
      <c r="BC250" s="20">
        <v>151</v>
      </c>
      <c r="BD250" s="20">
        <v>88.405639913232108</v>
      </c>
      <c r="BZ250">
        <v>0.32770270270270269</v>
      </c>
      <c r="CA250">
        <v>0.91515151515151516</v>
      </c>
      <c r="CB250">
        <v>0.32770270270270269</v>
      </c>
    </row>
    <row r="251" spans="52:80" x14ac:dyDescent="0.55000000000000004">
      <c r="AZ251" s="20">
        <v>248</v>
      </c>
      <c r="BA251" s="20">
        <v>0.17063483588616613</v>
      </c>
      <c r="BB251" s="20">
        <v>0</v>
      </c>
      <c r="BC251" s="20">
        <v>151</v>
      </c>
      <c r="BD251" s="20">
        <v>88.76355748373102</v>
      </c>
      <c r="BZ251">
        <v>0.33108108108108109</v>
      </c>
      <c r="CA251">
        <v>0.91515151515151516</v>
      </c>
      <c r="CB251">
        <v>0.33108108108108109</v>
      </c>
    </row>
    <row r="252" spans="52:80" x14ac:dyDescent="0.55000000000000004">
      <c r="AZ252" s="20">
        <v>249</v>
      </c>
      <c r="BA252" s="20">
        <v>0.16828726221967863</v>
      </c>
      <c r="BB252" s="20">
        <v>0</v>
      </c>
      <c r="BC252" s="20">
        <v>151</v>
      </c>
      <c r="BD252" s="20">
        <v>89.121475054229947</v>
      </c>
      <c r="BZ252">
        <v>0.33445945945945948</v>
      </c>
      <c r="CA252">
        <v>0.91515151515151516</v>
      </c>
      <c r="CB252">
        <v>0.33445945945945948</v>
      </c>
    </row>
    <row r="253" spans="52:80" x14ac:dyDescent="0.55000000000000004">
      <c r="AZ253" s="20">
        <v>250</v>
      </c>
      <c r="BA253" s="20">
        <v>0.16776278321066826</v>
      </c>
      <c r="BB253" s="20">
        <v>0</v>
      </c>
      <c r="BC253" s="20">
        <v>151</v>
      </c>
      <c r="BD253" s="20">
        <v>89.47939262472886</v>
      </c>
      <c r="BZ253">
        <v>0.33783783783783783</v>
      </c>
      <c r="CA253">
        <v>0.91515151515151516</v>
      </c>
      <c r="CB253">
        <v>0.33783783783783783</v>
      </c>
    </row>
    <row r="254" spans="52:80" x14ac:dyDescent="0.55000000000000004">
      <c r="AZ254" s="20">
        <v>251</v>
      </c>
      <c r="BA254" s="20">
        <v>0.16513520030139678</v>
      </c>
      <c r="BB254" s="20">
        <v>0</v>
      </c>
      <c r="BC254" s="20">
        <v>151</v>
      </c>
      <c r="BD254" s="20">
        <v>89.837310195227772</v>
      </c>
      <c r="BZ254">
        <v>0.34121621621621623</v>
      </c>
      <c r="CA254">
        <v>0.91515151515151516</v>
      </c>
      <c r="CB254">
        <v>0.34121621621621623</v>
      </c>
    </row>
    <row r="255" spans="52:80" x14ac:dyDescent="0.55000000000000004">
      <c r="AZ255" s="20">
        <v>252</v>
      </c>
      <c r="BA255" s="20">
        <v>0.16432072212277871</v>
      </c>
      <c r="BB255" s="20">
        <v>0</v>
      </c>
      <c r="BC255" s="20">
        <v>151</v>
      </c>
      <c r="BD255" s="20">
        <v>90.195227765726685</v>
      </c>
      <c r="BZ255">
        <v>0.34459459459459457</v>
      </c>
      <c r="CA255">
        <v>0.91515151515151516</v>
      </c>
      <c r="CB255">
        <v>0.34459459459459457</v>
      </c>
    </row>
    <row r="256" spans="52:80" x14ac:dyDescent="0.55000000000000004">
      <c r="AZ256" s="20">
        <v>253</v>
      </c>
      <c r="BA256" s="20">
        <v>0.15865860510993629</v>
      </c>
      <c r="BB256" s="20">
        <v>0</v>
      </c>
      <c r="BC256" s="20">
        <v>151</v>
      </c>
      <c r="BD256" s="20">
        <v>90.553145336225597</v>
      </c>
      <c r="BZ256">
        <v>0.34797297297297297</v>
      </c>
      <c r="CA256">
        <v>0.91515151515151516</v>
      </c>
      <c r="CB256">
        <v>0.34797297297297297</v>
      </c>
    </row>
    <row r="257" spans="52:80" x14ac:dyDescent="0.55000000000000004">
      <c r="AZ257" s="20">
        <v>254</v>
      </c>
      <c r="BA257" s="20">
        <v>0.15562730761880236</v>
      </c>
      <c r="BB257" s="20">
        <v>0</v>
      </c>
      <c r="BC257" s="20">
        <v>151</v>
      </c>
      <c r="BD257" s="20">
        <v>90.911062906724524</v>
      </c>
      <c r="BZ257">
        <v>0.35135135135135137</v>
      </c>
      <c r="CA257">
        <v>0.91515151515151516</v>
      </c>
      <c r="CB257">
        <v>0.35135135135135137</v>
      </c>
    </row>
    <row r="258" spans="52:80" x14ac:dyDescent="0.55000000000000004">
      <c r="AZ258" s="20">
        <v>255</v>
      </c>
      <c r="BA258" s="20">
        <v>0.15468778621284721</v>
      </c>
      <c r="BB258" s="20">
        <v>0</v>
      </c>
      <c r="BC258" s="20">
        <v>151</v>
      </c>
      <c r="BD258" s="20">
        <v>91.268980477223437</v>
      </c>
      <c r="BZ258">
        <v>0.35472972972972971</v>
      </c>
      <c r="CA258">
        <v>0.91515151515151516</v>
      </c>
      <c r="CB258">
        <v>0.35472972972972971</v>
      </c>
    </row>
    <row r="259" spans="52:80" x14ac:dyDescent="0.55000000000000004">
      <c r="AZ259" s="20">
        <v>256</v>
      </c>
      <c r="BA259" s="20">
        <v>0.15339041620739122</v>
      </c>
      <c r="BB259" s="20">
        <v>0</v>
      </c>
      <c r="BC259" s="20">
        <v>151</v>
      </c>
      <c r="BD259" s="20">
        <v>91.626898047722349</v>
      </c>
      <c r="BZ259">
        <v>0.35810810810810811</v>
      </c>
      <c r="CA259">
        <v>0.91515151515151516</v>
      </c>
      <c r="CB259">
        <v>0.35810810810810811</v>
      </c>
    </row>
    <row r="260" spans="52:80" x14ac:dyDescent="0.55000000000000004">
      <c r="AZ260" s="20">
        <v>257</v>
      </c>
      <c r="BA260" s="20">
        <v>0.15275236779240187</v>
      </c>
      <c r="BB260" s="20">
        <v>0</v>
      </c>
      <c r="BC260" s="20">
        <v>151</v>
      </c>
      <c r="BD260" s="20">
        <v>91.984815618221262</v>
      </c>
      <c r="BZ260">
        <v>0.36148648648648651</v>
      </c>
      <c r="CA260">
        <v>0.91515151515151516</v>
      </c>
      <c r="CB260">
        <v>0.36148648648648651</v>
      </c>
    </row>
    <row r="261" spans="52:80" x14ac:dyDescent="0.55000000000000004">
      <c r="AZ261" s="20">
        <v>258</v>
      </c>
      <c r="BA261" s="20">
        <v>0.14880855594089573</v>
      </c>
      <c r="BB261" s="20">
        <v>0</v>
      </c>
      <c r="BC261" s="20">
        <v>151</v>
      </c>
      <c r="BD261" s="20">
        <v>92.342733188720175</v>
      </c>
      <c r="BZ261">
        <v>0.36148648648648651</v>
      </c>
      <c r="CA261">
        <v>0.92121212121212126</v>
      </c>
      <c r="CB261">
        <v>0.36148648648648651</v>
      </c>
    </row>
    <row r="262" spans="52:80" x14ac:dyDescent="0.55000000000000004">
      <c r="AZ262" s="20">
        <v>259</v>
      </c>
      <c r="BA262" s="20">
        <v>0.14765980388627672</v>
      </c>
      <c r="BB262" s="20">
        <v>1</v>
      </c>
      <c r="BC262" s="20">
        <v>152</v>
      </c>
      <c r="BD262" s="20">
        <v>92.700650759219101</v>
      </c>
      <c r="BZ262">
        <v>0.36486486486486486</v>
      </c>
      <c r="CA262">
        <v>0.92121212121212126</v>
      </c>
      <c r="CB262">
        <v>0.36486486486486486</v>
      </c>
    </row>
    <row r="263" spans="52:80" x14ac:dyDescent="0.55000000000000004">
      <c r="AZ263" s="20">
        <v>260</v>
      </c>
      <c r="BA263" s="20">
        <v>0.14355592062911238</v>
      </c>
      <c r="BB263" s="20">
        <v>0</v>
      </c>
      <c r="BC263" s="20">
        <v>152</v>
      </c>
      <c r="BD263" s="20">
        <v>93.058568329718014</v>
      </c>
      <c r="BZ263">
        <v>0.36824324324324326</v>
      </c>
      <c r="CA263">
        <v>0.92121212121212126</v>
      </c>
      <c r="CB263">
        <v>0.36824324324324326</v>
      </c>
    </row>
    <row r="264" spans="52:80" x14ac:dyDescent="0.55000000000000004">
      <c r="AZ264" s="20">
        <v>261</v>
      </c>
      <c r="BA264" s="20">
        <v>0.14266252052937661</v>
      </c>
      <c r="BB264" s="20">
        <v>0</v>
      </c>
      <c r="BC264" s="20">
        <v>152</v>
      </c>
      <c r="BD264" s="20">
        <v>93.416485900216927</v>
      </c>
      <c r="BZ264">
        <v>0.36824324324324326</v>
      </c>
      <c r="CA264">
        <v>0.92727272727272725</v>
      </c>
      <c r="CB264">
        <v>0.36824324324324326</v>
      </c>
    </row>
    <row r="265" spans="52:80" x14ac:dyDescent="0.55000000000000004">
      <c r="AZ265" s="20">
        <v>262</v>
      </c>
      <c r="BA265" s="20">
        <v>0.14252724140247472</v>
      </c>
      <c r="BB265" s="20">
        <v>1</v>
      </c>
      <c r="BC265" s="20">
        <v>153</v>
      </c>
      <c r="BD265" s="20">
        <v>93.774403470715839</v>
      </c>
      <c r="BZ265">
        <v>0.36824324324324326</v>
      </c>
      <c r="CA265">
        <v>0.93333333333333335</v>
      </c>
      <c r="CB265">
        <v>0.36824324324324326</v>
      </c>
    </row>
    <row r="266" spans="52:80" x14ac:dyDescent="0.55000000000000004">
      <c r="AZ266" s="20">
        <v>263</v>
      </c>
      <c r="BA266" s="20">
        <v>0.13972520991360976</v>
      </c>
      <c r="BB266" s="20">
        <v>1</v>
      </c>
      <c r="BC266" s="20">
        <v>154</v>
      </c>
      <c r="BD266" s="20">
        <v>94.132321041214752</v>
      </c>
      <c r="BZ266">
        <v>0.3716216216216216</v>
      </c>
      <c r="CA266">
        <v>0.93333333333333335</v>
      </c>
      <c r="CB266">
        <v>0.3716216216216216</v>
      </c>
    </row>
    <row r="267" spans="52:80" x14ac:dyDescent="0.55000000000000004">
      <c r="AZ267" s="20">
        <v>264</v>
      </c>
      <c r="BA267" s="20">
        <v>0.13856894718722237</v>
      </c>
      <c r="BB267" s="20">
        <v>0</v>
      </c>
      <c r="BC267" s="20">
        <v>154</v>
      </c>
      <c r="BD267" s="20">
        <v>94.490238611713679</v>
      </c>
      <c r="BZ267">
        <v>0.375</v>
      </c>
      <c r="CA267">
        <v>0.93333333333333335</v>
      </c>
      <c r="CB267">
        <v>0.375</v>
      </c>
    </row>
    <row r="268" spans="52:80" x14ac:dyDescent="0.55000000000000004">
      <c r="AZ268" s="20">
        <v>265</v>
      </c>
      <c r="BA268" s="20">
        <v>0.13797099832718412</v>
      </c>
      <c r="BB268" s="20">
        <v>0</v>
      </c>
      <c r="BC268" s="20">
        <v>154</v>
      </c>
      <c r="BD268" s="20">
        <v>94.848156182212591</v>
      </c>
      <c r="BZ268">
        <v>0.375</v>
      </c>
      <c r="CA268">
        <v>0.93939393939393945</v>
      </c>
      <c r="CB268">
        <v>0.375</v>
      </c>
    </row>
    <row r="269" spans="52:80" x14ac:dyDescent="0.55000000000000004">
      <c r="AZ269" s="20">
        <v>266</v>
      </c>
      <c r="BA269" s="20">
        <v>0.1344379394124097</v>
      </c>
      <c r="BB269" s="20">
        <v>1</v>
      </c>
      <c r="BC269" s="20">
        <v>155</v>
      </c>
      <c r="BD269" s="20">
        <v>95.206073752711504</v>
      </c>
      <c r="BZ269">
        <v>0.375</v>
      </c>
      <c r="CA269">
        <v>0.94545454545454544</v>
      </c>
      <c r="CB269">
        <v>0.375</v>
      </c>
    </row>
    <row r="270" spans="52:80" x14ac:dyDescent="0.55000000000000004">
      <c r="AZ270" s="20">
        <v>267</v>
      </c>
      <c r="BA270" s="20">
        <v>0.13395366739262551</v>
      </c>
      <c r="BB270" s="20">
        <v>1</v>
      </c>
      <c r="BC270" s="20">
        <v>156</v>
      </c>
      <c r="BD270" s="20">
        <v>95.563991323210416</v>
      </c>
      <c r="BZ270">
        <v>0.3783783783783784</v>
      </c>
      <c r="CA270">
        <v>0.94545454545454544</v>
      </c>
      <c r="CB270">
        <v>0.3783783783783784</v>
      </c>
    </row>
    <row r="271" spans="52:80" x14ac:dyDescent="0.55000000000000004">
      <c r="AZ271" s="20">
        <v>268</v>
      </c>
      <c r="BA271" s="20">
        <v>0.13376982061162659</v>
      </c>
      <c r="BB271" s="20">
        <v>0</v>
      </c>
      <c r="BC271" s="20">
        <v>156</v>
      </c>
      <c r="BD271" s="20">
        <v>95.921908893709329</v>
      </c>
      <c r="BZ271">
        <v>0.38175675675675674</v>
      </c>
      <c r="CA271">
        <v>0.94545454545454544</v>
      </c>
      <c r="CB271">
        <v>0.38175675675675674</v>
      </c>
    </row>
    <row r="272" spans="52:80" x14ac:dyDescent="0.55000000000000004">
      <c r="AZ272" s="20">
        <v>269</v>
      </c>
      <c r="BA272" s="20">
        <v>0.13097791652045812</v>
      </c>
      <c r="BB272" s="20">
        <v>0</v>
      </c>
      <c r="BC272" s="20">
        <v>156</v>
      </c>
      <c r="BD272" s="20">
        <v>96.279826464208256</v>
      </c>
      <c r="BZ272">
        <v>0.38175675675675674</v>
      </c>
      <c r="CA272">
        <v>0.95151515151515154</v>
      </c>
      <c r="CB272">
        <v>0.38175675675675674</v>
      </c>
    </row>
    <row r="273" spans="52:80" x14ac:dyDescent="0.55000000000000004">
      <c r="AZ273" s="20">
        <v>270</v>
      </c>
      <c r="BA273" s="20">
        <v>0.13054247068250477</v>
      </c>
      <c r="BB273" s="20">
        <v>1</v>
      </c>
      <c r="BC273" s="20">
        <v>157</v>
      </c>
      <c r="BD273" s="20">
        <v>96.637744034707168</v>
      </c>
      <c r="BZ273">
        <v>0.38513513513513514</v>
      </c>
      <c r="CA273">
        <v>0.95151515151515154</v>
      </c>
      <c r="CB273">
        <v>0.38513513513513514</v>
      </c>
    </row>
    <row r="274" spans="52:80" x14ac:dyDescent="0.55000000000000004">
      <c r="AZ274" s="20">
        <v>271</v>
      </c>
      <c r="BA274" s="20">
        <v>0.12884111238535406</v>
      </c>
      <c r="BB274" s="20">
        <v>0</v>
      </c>
      <c r="BC274" s="20">
        <v>157</v>
      </c>
      <c r="BD274" s="20">
        <v>96.995661605206081</v>
      </c>
      <c r="BZ274">
        <v>0.38851351351351349</v>
      </c>
      <c r="CA274">
        <v>0.95151515151515154</v>
      </c>
      <c r="CB274">
        <v>0.38851351351351349</v>
      </c>
    </row>
    <row r="275" spans="52:80" x14ac:dyDescent="0.55000000000000004">
      <c r="AZ275" s="20">
        <v>272</v>
      </c>
      <c r="BA275" s="20">
        <v>0.12719274762694302</v>
      </c>
      <c r="BB275" s="20">
        <v>0</v>
      </c>
      <c r="BC275" s="20">
        <v>157</v>
      </c>
      <c r="BD275" s="20">
        <v>97.353579175704994</v>
      </c>
      <c r="BZ275">
        <v>0.38851351351351349</v>
      </c>
      <c r="CA275">
        <v>0.95757575757575752</v>
      </c>
      <c r="CB275">
        <v>0.38851351351351349</v>
      </c>
    </row>
    <row r="276" spans="52:80" x14ac:dyDescent="0.55000000000000004">
      <c r="AZ276" s="20">
        <v>273</v>
      </c>
      <c r="BA276" s="20">
        <v>0.12532558404964486</v>
      </c>
      <c r="BB276" s="20">
        <v>1</v>
      </c>
      <c r="BC276" s="20">
        <v>158</v>
      </c>
      <c r="BD276" s="20">
        <v>97.711496746203906</v>
      </c>
      <c r="BZ276">
        <v>0.39189189189189189</v>
      </c>
      <c r="CA276">
        <v>0.95757575757575752</v>
      </c>
      <c r="CB276">
        <v>0.39189189189189189</v>
      </c>
    </row>
    <row r="277" spans="52:80" x14ac:dyDescent="0.55000000000000004">
      <c r="AZ277" s="20">
        <v>274</v>
      </c>
      <c r="BA277" s="20">
        <v>0.12470182449046775</v>
      </c>
      <c r="BB277" s="20">
        <v>0</v>
      </c>
      <c r="BC277" s="20">
        <v>158</v>
      </c>
      <c r="BD277" s="20">
        <v>98.069414316702833</v>
      </c>
      <c r="BZ277">
        <v>0.39527027027027029</v>
      </c>
      <c r="CA277">
        <v>0.95757575757575752</v>
      </c>
      <c r="CB277">
        <v>0.39527027027027029</v>
      </c>
    </row>
    <row r="278" spans="52:80" x14ac:dyDescent="0.55000000000000004">
      <c r="AZ278" s="20">
        <v>275</v>
      </c>
      <c r="BA278" s="20">
        <v>0.12418573925611451</v>
      </c>
      <c r="BB278" s="20">
        <v>0</v>
      </c>
      <c r="BC278" s="20">
        <v>158</v>
      </c>
      <c r="BD278" s="20">
        <v>98.427331887201746</v>
      </c>
      <c r="BZ278">
        <v>0.39864864864864863</v>
      </c>
      <c r="CA278">
        <v>0.95757575757575752</v>
      </c>
      <c r="CB278">
        <v>0.39864864864864863</v>
      </c>
    </row>
    <row r="279" spans="52:80" x14ac:dyDescent="0.55000000000000004">
      <c r="AZ279" s="20">
        <v>276</v>
      </c>
      <c r="BA279" s="20">
        <v>0.11811117456589135</v>
      </c>
      <c r="BB279" s="20">
        <v>0</v>
      </c>
      <c r="BC279" s="20">
        <v>158</v>
      </c>
      <c r="BD279" s="20">
        <v>98.785249457700658</v>
      </c>
      <c r="BZ279">
        <v>0.40202702702702703</v>
      </c>
      <c r="CA279">
        <v>0.95757575757575752</v>
      </c>
      <c r="CB279">
        <v>0.40202702702702703</v>
      </c>
    </row>
    <row r="280" spans="52:80" x14ac:dyDescent="0.55000000000000004">
      <c r="AZ280" s="19">
        <v>277</v>
      </c>
      <c r="BA280" s="19">
        <v>0.11159952549117473</v>
      </c>
      <c r="BB280" s="19">
        <v>0</v>
      </c>
      <c r="BC280" s="19">
        <v>158</v>
      </c>
      <c r="BD280" s="19">
        <v>99.143167028199571</v>
      </c>
      <c r="BZ280">
        <v>0.40540540540540543</v>
      </c>
      <c r="CA280">
        <v>0.95757575757575752</v>
      </c>
      <c r="CB280">
        <v>0.40540540540540543</v>
      </c>
    </row>
    <row r="281" spans="52:80" x14ac:dyDescent="0.55000000000000004">
      <c r="AZ281" s="19">
        <v>278</v>
      </c>
      <c r="BA281" s="19">
        <v>0.11072114600008397</v>
      </c>
      <c r="BB281" s="19">
        <v>0</v>
      </c>
      <c r="BC281" s="19">
        <v>158</v>
      </c>
      <c r="BD281" s="19">
        <v>99.501084598698483</v>
      </c>
      <c r="BZ281">
        <v>0.40878378378378377</v>
      </c>
      <c r="CA281">
        <v>0.95757575757575752</v>
      </c>
      <c r="CB281">
        <v>0.40878378378378377</v>
      </c>
    </row>
    <row r="282" spans="52:80" x14ac:dyDescent="0.55000000000000004">
      <c r="AZ282" s="19">
        <v>279</v>
      </c>
      <c r="BA282" s="19">
        <v>0.1096695315868448</v>
      </c>
      <c r="BB282" s="19">
        <v>0</v>
      </c>
      <c r="BC282" s="19">
        <v>158</v>
      </c>
      <c r="BD282" s="19">
        <v>99.85900216919741</v>
      </c>
      <c r="BZ282">
        <v>0.41216216216216217</v>
      </c>
      <c r="CA282">
        <v>0.95757575757575752</v>
      </c>
      <c r="CB282">
        <v>0.41216216216216217</v>
      </c>
    </row>
    <row r="283" spans="52:80" x14ac:dyDescent="0.55000000000000004">
      <c r="AZ283" s="19">
        <v>280</v>
      </c>
      <c r="BA283" s="19">
        <v>0.10956950027997363</v>
      </c>
      <c r="BB283" s="19">
        <v>0</v>
      </c>
      <c r="BC283" s="19">
        <v>158</v>
      </c>
      <c r="BD283" s="19">
        <v>100.21691973969632</v>
      </c>
      <c r="BZ283">
        <v>0.41554054054054052</v>
      </c>
      <c r="CA283">
        <v>0.95757575757575752</v>
      </c>
      <c r="CB283">
        <v>0.41554054054054052</v>
      </c>
    </row>
    <row r="284" spans="52:80" x14ac:dyDescent="0.55000000000000004">
      <c r="AZ284" s="19">
        <v>281</v>
      </c>
      <c r="BA284" s="19">
        <v>0.10827596906805127</v>
      </c>
      <c r="BB284" s="19">
        <v>0</v>
      </c>
      <c r="BC284" s="19">
        <v>158</v>
      </c>
      <c r="BD284" s="19">
        <v>100.57483731019524</v>
      </c>
      <c r="BZ284">
        <v>0.41891891891891891</v>
      </c>
      <c r="CA284">
        <v>0.95757575757575752</v>
      </c>
      <c r="CB284">
        <v>0.41891891891891891</v>
      </c>
    </row>
    <row r="285" spans="52:80" x14ac:dyDescent="0.55000000000000004">
      <c r="AZ285" s="19">
        <v>282</v>
      </c>
      <c r="BA285" s="19">
        <v>0.10706699958195573</v>
      </c>
      <c r="BB285" s="19">
        <v>0</v>
      </c>
      <c r="BC285" s="19">
        <v>158</v>
      </c>
      <c r="BD285" s="19">
        <v>100.93275488069415</v>
      </c>
      <c r="BZ285">
        <v>0.42229729729729731</v>
      </c>
      <c r="CA285">
        <v>0.95757575757575752</v>
      </c>
      <c r="CB285">
        <v>0.42229729729729731</v>
      </c>
    </row>
    <row r="286" spans="52:80" x14ac:dyDescent="0.55000000000000004">
      <c r="AZ286" s="19">
        <v>283</v>
      </c>
      <c r="BA286" s="19">
        <v>0.10674165273961379</v>
      </c>
      <c r="BB286" s="19">
        <v>0</v>
      </c>
      <c r="BC286" s="19">
        <v>158</v>
      </c>
      <c r="BD286" s="19">
        <v>101.29067245119306</v>
      </c>
      <c r="BZ286">
        <v>0.42567567567567566</v>
      </c>
      <c r="CA286">
        <v>0.95757575757575752</v>
      </c>
      <c r="CB286">
        <v>0.42567567567567566</v>
      </c>
    </row>
    <row r="287" spans="52:80" x14ac:dyDescent="0.55000000000000004">
      <c r="AZ287" s="19">
        <v>284</v>
      </c>
      <c r="BA287" s="19">
        <v>0.1035363364874229</v>
      </c>
      <c r="BB287" s="19">
        <v>0</v>
      </c>
      <c r="BC287" s="19">
        <v>158</v>
      </c>
      <c r="BD287" s="19">
        <v>101.64859002169199</v>
      </c>
      <c r="BZ287">
        <v>0.42905405405405406</v>
      </c>
      <c r="CA287">
        <v>0.95757575757575752</v>
      </c>
      <c r="CB287">
        <v>0.42905405405405406</v>
      </c>
    </row>
    <row r="288" spans="52:80" x14ac:dyDescent="0.55000000000000004">
      <c r="AZ288" s="19">
        <v>285</v>
      </c>
      <c r="BA288" s="19">
        <v>0.10353425327188423</v>
      </c>
      <c r="BB288" s="19">
        <v>0</v>
      </c>
      <c r="BC288" s="19">
        <v>158</v>
      </c>
      <c r="BD288" s="19">
        <v>102.0065075921909</v>
      </c>
      <c r="BZ288">
        <v>0.43243243243243246</v>
      </c>
      <c r="CA288">
        <v>0.95757575757575752</v>
      </c>
      <c r="CB288">
        <v>0.43243243243243246</v>
      </c>
    </row>
    <row r="289" spans="52:80" x14ac:dyDescent="0.55000000000000004">
      <c r="AZ289" s="19">
        <v>286</v>
      </c>
      <c r="BA289" s="19">
        <v>0.10144052367993281</v>
      </c>
      <c r="BB289" s="19">
        <v>0</v>
      </c>
      <c r="BC289" s="19">
        <v>158</v>
      </c>
      <c r="BD289" s="19">
        <v>102.36442516268981</v>
      </c>
      <c r="BZ289">
        <v>0.4358108108108108</v>
      </c>
      <c r="CA289">
        <v>0.95757575757575752</v>
      </c>
      <c r="CB289">
        <v>0.4358108108108108</v>
      </c>
    </row>
    <row r="290" spans="52:80" x14ac:dyDescent="0.55000000000000004">
      <c r="AZ290" s="19">
        <v>287</v>
      </c>
      <c r="BA290" s="19">
        <v>9.8754214547660576E-2</v>
      </c>
      <c r="BB290" s="19">
        <v>0</v>
      </c>
      <c r="BC290" s="19">
        <v>158</v>
      </c>
      <c r="BD290" s="19">
        <v>102.72234273318873</v>
      </c>
      <c r="BZ290">
        <v>0.4391891891891892</v>
      </c>
      <c r="CA290">
        <v>0.95757575757575752</v>
      </c>
      <c r="CB290">
        <v>0.4391891891891892</v>
      </c>
    </row>
    <row r="291" spans="52:80" x14ac:dyDescent="0.55000000000000004">
      <c r="AZ291" s="19">
        <v>288</v>
      </c>
      <c r="BA291" s="19">
        <v>9.8530781080918325E-2</v>
      </c>
      <c r="BB291" s="19">
        <v>0</v>
      </c>
      <c r="BC291" s="19">
        <v>158</v>
      </c>
      <c r="BD291" s="19">
        <v>103.08026030368764</v>
      </c>
      <c r="BZ291">
        <v>0.44256756756756754</v>
      </c>
      <c r="CA291">
        <v>0.95757575757575752</v>
      </c>
      <c r="CB291">
        <v>0.44256756756756754</v>
      </c>
    </row>
    <row r="292" spans="52:80" x14ac:dyDescent="0.55000000000000004">
      <c r="AZ292" s="19">
        <v>289</v>
      </c>
      <c r="BA292" s="19">
        <v>9.8006405321465304E-2</v>
      </c>
      <c r="BB292" s="19">
        <v>0</v>
      </c>
      <c r="BC292" s="19">
        <v>158</v>
      </c>
      <c r="BD292" s="19">
        <v>103.43817787418656</v>
      </c>
      <c r="BZ292">
        <v>0.44594594594594594</v>
      </c>
      <c r="CA292">
        <v>0.95757575757575752</v>
      </c>
      <c r="CB292">
        <v>0.44594594594594594</v>
      </c>
    </row>
    <row r="293" spans="52:80" x14ac:dyDescent="0.55000000000000004">
      <c r="AZ293" s="19">
        <v>290</v>
      </c>
      <c r="BA293" s="19">
        <v>9.7945272801283026E-2</v>
      </c>
      <c r="BB293" s="19">
        <v>0</v>
      </c>
      <c r="BC293" s="19">
        <v>158</v>
      </c>
      <c r="BD293" s="19">
        <v>103.79609544468548</v>
      </c>
      <c r="BZ293">
        <v>0.44932432432432434</v>
      </c>
      <c r="CA293">
        <v>0.95757575757575752</v>
      </c>
      <c r="CB293">
        <v>0.44932432432432434</v>
      </c>
    </row>
    <row r="294" spans="52:80" x14ac:dyDescent="0.55000000000000004">
      <c r="AZ294" s="19">
        <v>291</v>
      </c>
      <c r="BA294" s="19">
        <v>9.7914546073369774E-2</v>
      </c>
      <c r="BB294" s="19">
        <v>0</v>
      </c>
      <c r="BC294" s="19">
        <v>158</v>
      </c>
      <c r="BD294" s="19">
        <v>104.15401301518439</v>
      </c>
      <c r="BZ294">
        <v>0.45270270270270269</v>
      </c>
      <c r="CA294">
        <v>0.95757575757575752</v>
      </c>
      <c r="CB294">
        <v>0.45270270270270269</v>
      </c>
    </row>
    <row r="295" spans="52:80" x14ac:dyDescent="0.55000000000000004">
      <c r="AZ295" s="19">
        <v>292</v>
      </c>
      <c r="BA295" s="19">
        <v>9.6924738182003853E-2</v>
      </c>
      <c r="BB295" s="19">
        <v>0</v>
      </c>
      <c r="BC295" s="19">
        <v>158</v>
      </c>
      <c r="BD295" s="19">
        <v>104.5119305856833</v>
      </c>
      <c r="BZ295">
        <v>0.45608108108108109</v>
      </c>
      <c r="CA295">
        <v>0.95757575757575752</v>
      </c>
      <c r="CB295">
        <v>0.45608108108108109</v>
      </c>
    </row>
    <row r="296" spans="52:80" x14ac:dyDescent="0.55000000000000004">
      <c r="AZ296" s="19">
        <v>293</v>
      </c>
      <c r="BA296" s="19">
        <v>9.4922650524787239E-2</v>
      </c>
      <c r="BB296" s="19">
        <v>0</v>
      </c>
      <c r="BC296" s="19">
        <v>158</v>
      </c>
      <c r="BD296" s="19">
        <v>104.86984815618221</v>
      </c>
      <c r="BZ296">
        <v>0.45945945945945948</v>
      </c>
      <c r="CA296">
        <v>0.95757575757575752</v>
      </c>
      <c r="CB296">
        <v>0.45945945945945948</v>
      </c>
    </row>
    <row r="297" spans="52:80" x14ac:dyDescent="0.55000000000000004">
      <c r="AZ297" s="19">
        <v>294</v>
      </c>
      <c r="BA297" s="19">
        <v>9.4167313261210875E-2</v>
      </c>
      <c r="BB297" s="19">
        <v>0</v>
      </c>
      <c r="BC297" s="19">
        <v>158</v>
      </c>
      <c r="BD297" s="19">
        <v>105.22776572668114</v>
      </c>
      <c r="BZ297">
        <v>0.46283783783783783</v>
      </c>
      <c r="CA297">
        <v>0.95757575757575752</v>
      </c>
      <c r="CB297">
        <v>0.46283783783783783</v>
      </c>
    </row>
    <row r="298" spans="52:80" x14ac:dyDescent="0.55000000000000004">
      <c r="AZ298" s="19">
        <v>295</v>
      </c>
      <c r="BA298" s="19">
        <v>9.37489742739996E-2</v>
      </c>
      <c r="BB298" s="19">
        <v>0</v>
      </c>
      <c r="BC298" s="19">
        <v>158</v>
      </c>
      <c r="BD298" s="19">
        <v>105.58568329718005</v>
      </c>
      <c r="BZ298">
        <v>0.46621621621621623</v>
      </c>
      <c r="CA298">
        <v>0.95757575757575752</v>
      </c>
      <c r="CB298">
        <v>0.46621621621621623</v>
      </c>
    </row>
    <row r="299" spans="52:80" x14ac:dyDescent="0.55000000000000004">
      <c r="AZ299" s="19">
        <v>296</v>
      </c>
      <c r="BA299" s="19">
        <v>9.3716578317640659E-2</v>
      </c>
      <c r="BB299" s="19">
        <v>0</v>
      </c>
      <c r="BC299" s="19">
        <v>158</v>
      </c>
      <c r="BD299" s="19">
        <v>105.94360086767897</v>
      </c>
      <c r="BZ299">
        <v>0.46621621621621623</v>
      </c>
      <c r="CA299">
        <v>0.96363636363636362</v>
      </c>
      <c r="CB299">
        <v>0.46621621621621623</v>
      </c>
    </row>
    <row r="300" spans="52:80" x14ac:dyDescent="0.55000000000000004">
      <c r="AZ300" s="19">
        <v>297</v>
      </c>
      <c r="BA300" s="19">
        <v>9.2997091906452334E-2</v>
      </c>
      <c r="BB300" s="19">
        <v>1</v>
      </c>
      <c r="BC300" s="19">
        <v>159</v>
      </c>
      <c r="BD300" s="19">
        <v>106.30151843817788</v>
      </c>
      <c r="BZ300">
        <v>0.46959459459459457</v>
      </c>
      <c r="CA300">
        <v>0.96363636363636362</v>
      </c>
      <c r="CB300">
        <v>0.46959459459459457</v>
      </c>
    </row>
    <row r="301" spans="52:80" x14ac:dyDescent="0.55000000000000004">
      <c r="AZ301" s="19">
        <v>298</v>
      </c>
      <c r="BA301" s="19">
        <v>9.1874265406708913E-2</v>
      </c>
      <c r="BB301" s="19">
        <v>0</v>
      </c>
      <c r="BC301" s="19">
        <v>159</v>
      </c>
      <c r="BD301" s="19">
        <v>106.65943600867679</v>
      </c>
      <c r="BZ301">
        <v>0.47297297297297297</v>
      </c>
      <c r="CA301">
        <v>0.96363636363636362</v>
      </c>
      <c r="CB301">
        <v>0.47297297297297297</v>
      </c>
    </row>
    <row r="302" spans="52:80" x14ac:dyDescent="0.55000000000000004">
      <c r="AZ302" s="19">
        <v>299</v>
      </c>
      <c r="BA302" s="19">
        <v>9.1133648164332448E-2</v>
      </c>
      <c r="BB302" s="19">
        <v>0</v>
      </c>
      <c r="BC302" s="19">
        <v>159</v>
      </c>
      <c r="BD302" s="19">
        <v>107.01735357917572</v>
      </c>
      <c r="BZ302">
        <v>0.47635135135135137</v>
      </c>
      <c r="CA302">
        <v>0.96363636363636362</v>
      </c>
      <c r="CB302">
        <v>0.47635135135135137</v>
      </c>
    </row>
    <row r="303" spans="52:80" x14ac:dyDescent="0.55000000000000004">
      <c r="AZ303" s="19">
        <v>300</v>
      </c>
      <c r="BA303" s="19">
        <v>9.0163409302969594E-2</v>
      </c>
      <c r="BB303" s="19">
        <v>0</v>
      </c>
      <c r="BC303" s="19">
        <v>159</v>
      </c>
      <c r="BD303" s="19">
        <v>107.37527114967463</v>
      </c>
      <c r="BZ303">
        <v>0.47972972972972971</v>
      </c>
      <c r="CA303">
        <v>0.96363636363636362</v>
      </c>
      <c r="CB303">
        <v>0.47972972972972971</v>
      </c>
    </row>
    <row r="304" spans="52:80" x14ac:dyDescent="0.55000000000000004">
      <c r="AZ304" s="19">
        <v>301</v>
      </c>
      <c r="BA304" s="19">
        <v>8.8590738193771071E-2</v>
      </c>
      <c r="BB304" s="19">
        <v>0</v>
      </c>
      <c r="BC304" s="19">
        <v>159</v>
      </c>
      <c r="BD304" s="19">
        <v>107.73318872017354</v>
      </c>
      <c r="BZ304">
        <v>0.48310810810810811</v>
      </c>
      <c r="CA304">
        <v>0.96363636363636362</v>
      </c>
      <c r="CB304">
        <v>0.48310810810810811</v>
      </c>
    </row>
    <row r="305" spans="52:80" x14ac:dyDescent="0.55000000000000004">
      <c r="AZ305" s="19">
        <v>302</v>
      </c>
      <c r="BA305" s="19">
        <v>8.7899674247187753E-2</v>
      </c>
      <c r="BB305" s="19">
        <v>0</v>
      </c>
      <c r="BC305" s="19">
        <v>159</v>
      </c>
      <c r="BD305" s="19">
        <v>108.09110629067246</v>
      </c>
      <c r="BZ305">
        <v>0.48310810810810811</v>
      </c>
      <c r="CA305">
        <v>0.96969696969696972</v>
      </c>
      <c r="CB305">
        <v>0.48310810810810811</v>
      </c>
    </row>
    <row r="306" spans="52:80" x14ac:dyDescent="0.55000000000000004">
      <c r="AZ306" s="19">
        <v>303</v>
      </c>
      <c r="BA306" s="19">
        <v>8.7748126072483071E-2</v>
      </c>
      <c r="BB306" s="19">
        <v>1</v>
      </c>
      <c r="BC306" s="19">
        <v>160</v>
      </c>
      <c r="BD306" s="19">
        <v>108.44902386117137</v>
      </c>
      <c r="BZ306">
        <v>0.48648648648648651</v>
      </c>
      <c r="CA306">
        <v>0.96969696969696972</v>
      </c>
      <c r="CB306">
        <v>0.48648648648648651</v>
      </c>
    </row>
    <row r="307" spans="52:80" x14ac:dyDescent="0.55000000000000004">
      <c r="AZ307" s="19">
        <v>304</v>
      </c>
      <c r="BA307" s="19">
        <v>8.7537264321340777E-2</v>
      </c>
      <c r="BB307" s="19">
        <v>0</v>
      </c>
      <c r="BC307" s="19">
        <v>160</v>
      </c>
      <c r="BD307" s="19">
        <v>108.8069414316703</v>
      </c>
      <c r="BZ307">
        <v>0.48648648648648651</v>
      </c>
      <c r="CA307">
        <v>0.97575757575757571</v>
      </c>
      <c r="CB307">
        <v>0.48648648648648651</v>
      </c>
    </row>
    <row r="308" spans="52:80" x14ac:dyDescent="0.55000000000000004">
      <c r="AZ308" s="19">
        <v>305</v>
      </c>
      <c r="BA308" s="19">
        <v>8.4555514586684033E-2</v>
      </c>
      <c r="BB308" s="19">
        <v>1</v>
      </c>
      <c r="BC308" s="19">
        <v>161</v>
      </c>
      <c r="BD308" s="19">
        <v>109.16485900216921</v>
      </c>
      <c r="BZ308">
        <v>0.48986486486486486</v>
      </c>
      <c r="CA308">
        <v>0.97575757575757571</v>
      </c>
      <c r="CB308">
        <v>0.48986486486486486</v>
      </c>
    </row>
    <row r="309" spans="52:80" x14ac:dyDescent="0.55000000000000004">
      <c r="AZ309" s="19">
        <v>306</v>
      </c>
      <c r="BA309" s="19">
        <v>8.4275367094253803E-2</v>
      </c>
      <c r="BB309" s="19">
        <v>0</v>
      </c>
      <c r="BC309" s="19">
        <v>161</v>
      </c>
      <c r="BD309" s="19">
        <v>109.52277657266812</v>
      </c>
      <c r="BZ309">
        <v>0.49324324324324326</v>
      </c>
      <c r="CA309">
        <v>0.97575757575757571</v>
      </c>
      <c r="CB309">
        <v>0.49324324324324326</v>
      </c>
    </row>
    <row r="310" spans="52:80" x14ac:dyDescent="0.55000000000000004">
      <c r="AZ310" s="19">
        <v>307</v>
      </c>
      <c r="BA310" s="19">
        <v>8.3796235178896714E-2</v>
      </c>
      <c r="BB310" s="19">
        <v>0</v>
      </c>
      <c r="BC310" s="19">
        <v>161</v>
      </c>
      <c r="BD310" s="19">
        <v>109.88069414316703</v>
      </c>
      <c r="BZ310">
        <v>0.4966216216216216</v>
      </c>
      <c r="CA310">
        <v>0.97575757575757571</v>
      </c>
      <c r="CB310">
        <v>0.4966216216216216</v>
      </c>
    </row>
    <row r="311" spans="52:80" x14ac:dyDescent="0.55000000000000004">
      <c r="AZ311" s="19">
        <v>308</v>
      </c>
      <c r="BA311" s="19">
        <v>8.2421352051115893E-2</v>
      </c>
      <c r="BB311" s="19">
        <v>0</v>
      </c>
      <c r="BC311" s="19">
        <v>161</v>
      </c>
      <c r="BD311" s="19">
        <v>110.23861171366595</v>
      </c>
      <c r="BZ311">
        <v>0.5</v>
      </c>
      <c r="CA311">
        <v>0.97575757575757571</v>
      </c>
      <c r="CB311">
        <v>0.5</v>
      </c>
    </row>
    <row r="312" spans="52:80" x14ac:dyDescent="0.55000000000000004">
      <c r="AZ312" s="19">
        <v>309</v>
      </c>
      <c r="BA312" s="19">
        <v>8.0387662162115472E-2</v>
      </c>
      <c r="BB312" s="19">
        <v>0</v>
      </c>
      <c r="BC312" s="19">
        <v>161</v>
      </c>
      <c r="BD312" s="19">
        <v>110.59652928416487</v>
      </c>
      <c r="BZ312">
        <v>0.5033783783783784</v>
      </c>
      <c r="CA312">
        <v>0.97575757575757571</v>
      </c>
      <c r="CB312">
        <v>0.5033783783783784</v>
      </c>
    </row>
    <row r="313" spans="52:80" x14ac:dyDescent="0.55000000000000004">
      <c r="AZ313" s="19">
        <v>310</v>
      </c>
      <c r="BA313" s="19">
        <v>7.9914361337122375E-2</v>
      </c>
      <c r="BB313" s="19">
        <v>0</v>
      </c>
      <c r="BC313" s="19">
        <v>161</v>
      </c>
      <c r="BD313" s="19">
        <v>110.95444685466379</v>
      </c>
      <c r="BZ313">
        <v>0.5067567567567568</v>
      </c>
      <c r="CA313">
        <v>0.97575757575757571</v>
      </c>
      <c r="CB313">
        <v>0.5067567567567568</v>
      </c>
    </row>
    <row r="314" spans="52:80" x14ac:dyDescent="0.55000000000000004">
      <c r="AZ314" s="19">
        <v>311</v>
      </c>
      <c r="BA314" s="19">
        <v>7.9848983195354689E-2</v>
      </c>
      <c r="BB314" s="19">
        <v>0</v>
      </c>
      <c r="BC314" s="19">
        <v>161</v>
      </c>
      <c r="BD314" s="19">
        <v>111.3123644251627</v>
      </c>
      <c r="BZ314">
        <v>0.51013513513513509</v>
      </c>
      <c r="CA314">
        <v>0.97575757575757571</v>
      </c>
      <c r="CB314">
        <v>0.51013513513513509</v>
      </c>
    </row>
    <row r="315" spans="52:80" x14ac:dyDescent="0.55000000000000004">
      <c r="AZ315" s="19">
        <v>312</v>
      </c>
      <c r="BA315" s="19">
        <v>7.8794186962622664E-2</v>
      </c>
      <c r="BB315" s="19">
        <v>0</v>
      </c>
      <c r="BC315" s="19">
        <v>161</v>
      </c>
      <c r="BD315" s="19">
        <v>111.67028199566161</v>
      </c>
      <c r="BZ315">
        <v>0.51351351351351349</v>
      </c>
      <c r="CA315">
        <v>0.97575757575757571</v>
      </c>
      <c r="CB315">
        <v>0.51351351351351349</v>
      </c>
    </row>
    <row r="316" spans="52:80" x14ac:dyDescent="0.55000000000000004">
      <c r="AZ316" s="19">
        <v>313</v>
      </c>
      <c r="BA316" s="19">
        <v>7.6731807097988922E-2</v>
      </c>
      <c r="BB316" s="19">
        <v>0</v>
      </c>
      <c r="BC316" s="19">
        <v>161</v>
      </c>
      <c r="BD316" s="19">
        <v>112.02819956616052</v>
      </c>
      <c r="BZ316">
        <v>0.51689189189189189</v>
      </c>
      <c r="CA316">
        <v>0.97575757575757571</v>
      </c>
      <c r="CB316">
        <v>0.51689189189189189</v>
      </c>
    </row>
    <row r="317" spans="52:80" x14ac:dyDescent="0.55000000000000004">
      <c r="AZ317" s="19">
        <v>314</v>
      </c>
      <c r="BA317" s="19">
        <v>7.6291702921954391E-2</v>
      </c>
      <c r="BB317" s="19">
        <v>0</v>
      </c>
      <c r="BC317" s="19">
        <v>161</v>
      </c>
      <c r="BD317" s="19">
        <v>112.38611713665945</v>
      </c>
      <c r="BZ317">
        <v>0.52027027027027029</v>
      </c>
      <c r="CA317">
        <v>0.97575757575757571</v>
      </c>
      <c r="CB317">
        <v>0.52027027027027029</v>
      </c>
    </row>
    <row r="318" spans="52:80" x14ac:dyDescent="0.55000000000000004">
      <c r="AZ318" s="19">
        <v>315</v>
      </c>
      <c r="BA318" s="19">
        <v>7.5655024692155973E-2</v>
      </c>
      <c r="BB318" s="19">
        <v>0</v>
      </c>
      <c r="BC318" s="19">
        <v>161</v>
      </c>
      <c r="BD318" s="19">
        <v>112.74403470715836</v>
      </c>
      <c r="BZ318">
        <v>0.52364864864864868</v>
      </c>
      <c r="CA318">
        <v>0.97575757575757571</v>
      </c>
      <c r="CB318">
        <v>0.52364864864864868</v>
      </c>
    </row>
    <row r="319" spans="52:80" x14ac:dyDescent="0.55000000000000004">
      <c r="AZ319" s="19">
        <v>316</v>
      </c>
      <c r="BA319" s="19">
        <v>7.515002881538127E-2</v>
      </c>
      <c r="BB319" s="19">
        <v>0</v>
      </c>
      <c r="BC319" s="19">
        <v>161</v>
      </c>
      <c r="BD319" s="19">
        <v>113.10195227765728</v>
      </c>
      <c r="BZ319">
        <v>0.52702702702702697</v>
      </c>
      <c r="CA319">
        <v>0.97575757575757571</v>
      </c>
      <c r="CB319">
        <v>0.52702702702702697</v>
      </c>
    </row>
    <row r="320" spans="52:80" x14ac:dyDescent="0.55000000000000004">
      <c r="AZ320" s="19">
        <v>317</v>
      </c>
      <c r="BA320" s="19">
        <v>7.359351725613629E-2</v>
      </c>
      <c r="BB320" s="19">
        <v>0</v>
      </c>
      <c r="BC320" s="19">
        <v>161</v>
      </c>
      <c r="BD320" s="19">
        <v>113.45986984815619</v>
      </c>
      <c r="BZ320">
        <v>0.53040540540540537</v>
      </c>
      <c r="CA320">
        <v>0.97575757575757571</v>
      </c>
      <c r="CB320">
        <v>0.53040540540540537</v>
      </c>
    </row>
    <row r="321" spans="52:80" x14ac:dyDescent="0.55000000000000004">
      <c r="AZ321" s="19">
        <v>318</v>
      </c>
      <c r="BA321" s="19">
        <v>7.2874029728173376E-2</v>
      </c>
      <c r="BB321" s="19">
        <v>0</v>
      </c>
      <c r="BC321" s="19">
        <v>161</v>
      </c>
      <c r="BD321" s="19">
        <v>113.8177874186551</v>
      </c>
      <c r="BZ321">
        <v>0.53378378378378377</v>
      </c>
      <c r="CA321">
        <v>0.97575757575757571</v>
      </c>
      <c r="CB321">
        <v>0.53378378378378377</v>
      </c>
    </row>
    <row r="322" spans="52:80" x14ac:dyDescent="0.55000000000000004">
      <c r="AZ322" s="19">
        <v>319</v>
      </c>
      <c r="BA322" s="19">
        <v>7.1453340643114135E-2</v>
      </c>
      <c r="BB322" s="19">
        <v>0</v>
      </c>
      <c r="BC322" s="19">
        <v>161</v>
      </c>
      <c r="BD322" s="19">
        <v>114.17570498915403</v>
      </c>
      <c r="BZ322">
        <v>0.53716216216216217</v>
      </c>
      <c r="CA322">
        <v>0.97575757575757571</v>
      </c>
      <c r="CB322">
        <v>0.53716216216216217</v>
      </c>
    </row>
    <row r="323" spans="52:80" x14ac:dyDescent="0.55000000000000004">
      <c r="AZ323" s="19">
        <v>320</v>
      </c>
      <c r="BA323" s="19">
        <v>7.1269915913069082E-2</v>
      </c>
      <c r="BB323" s="19">
        <v>0</v>
      </c>
      <c r="BC323" s="19">
        <v>161</v>
      </c>
      <c r="BD323" s="19">
        <v>114.53362255965294</v>
      </c>
      <c r="BZ323">
        <v>0.54054054054054057</v>
      </c>
      <c r="CA323">
        <v>0.97575757575757571</v>
      </c>
      <c r="CB323">
        <v>0.54054054054054057</v>
      </c>
    </row>
    <row r="324" spans="52:80" x14ac:dyDescent="0.55000000000000004">
      <c r="AZ324" s="19">
        <v>321</v>
      </c>
      <c r="BA324" s="19">
        <v>7.1041074848225749E-2</v>
      </c>
      <c r="BB324" s="19">
        <v>0</v>
      </c>
      <c r="BC324" s="19">
        <v>161</v>
      </c>
      <c r="BD324" s="19">
        <v>114.89154013015185</v>
      </c>
      <c r="BZ324">
        <v>0.54054054054054057</v>
      </c>
      <c r="CA324">
        <v>0.98181818181818181</v>
      </c>
      <c r="CB324">
        <v>0.54054054054054057</v>
      </c>
    </row>
    <row r="325" spans="52:80" x14ac:dyDescent="0.55000000000000004">
      <c r="AZ325" s="19">
        <v>322</v>
      </c>
      <c r="BA325" s="19">
        <v>6.9873972568935391E-2</v>
      </c>
      <c r="BB325" s="19">
        <v>1</v>
      </c>
      <c r="BC325" s="19">
        <v>162</v>
      </c>
      <c r="BD325" s="19">
        <v>115.24945770065077</v>
      </c>
      <c r="BZ325">
        <v>0.54391891891891897</v>
      </c>
      <c r="CA325">
        <v>0.98181818181818181</v>
      </c>
      <c r="CB325">
        <v>0.54391891891891897</v>
      </c>
    </row>
    <row r="326" spans="52:80" x14ac:dyDescent="0.55000000000000004">
      <c r="AZ326" s="20">
        <v>323</v>
      </c>
      <c r="BA326" s="20">
        <v>6.9176832351924081E-2</v>
      </c>
      <c r="BB326" s="20">
        <v>0</v>
      </c>
      <c r="BC326" s="20">
        <v>162</v>
      </c>
      <c r="BD326" s="20">
        <v>115.60737527114968</v>
      </c>
      <c r="BZ326">
        <v>0.54729729729729726</v>
      </c>
      <c r="CA326">
        <v>0.98181818181818181</v>
      </c>
      <c r="CB326">
        <v>0.54729729729729726</v>
      </c>
    </row>
    <row r="327" spans="52:80" x14ac:dyDescent="0.55000000000000004">
      <c r="AZ327" s="20">
        <v>324</v>
      </c>
      <c r="BA327" s="20">
        <v>6.8717129302072077E-2</v>
      </c>
      <c r="BB327" s="20">
        <v>0</v>
      </c>
      <c r="BC327" s="20">
        <v>162</v>
      </c>
      <c r="BD327" s="20">
        <v>115.9652928416486</v>
      </c>
      <c r="BZ327">
        <v>0.55067567567567566</v>
      </c>
      <c r="CA327">
        <v>0.98181818181818181</v>
      </c>
      <c r="CB327">
        <v>0.55067567567567566</v>
      </c>
    </row>
    <row r="328" spans="52:80" x14ac:dyDescent="0.55000000000000004">
      <c r="AZ328" s="20">
        <v>325</v>
      </c>
      <c r="BA328" s="20">
        <v>6.7336323566770231E-2</v>
      </c>
      <c r="BB328" s="20">
        <v>0</v>
      </c>
      <c r="BC328" s="20">
        <v>162</v>
      </c>
      <c r="BD328" s="20">
        <v>116.32321041214752</v>
      </c>
      <c r="BZ328">
        <v>0.55405405405405406</v>
      </c>
      <c r="CA328">
        <v>0.98181818181818181</v>
      </c>
      <c r="CB328">
        <v>0.55405405405405406</v>
      </c>
    </row>
    <row r="329" spans="52:80" x14ac:dyDescent="0.55000000000000004">
      <c r="AZ329" s="20">
        <v>326</v>
      </c>
      <c r="BA329" s="20">
        <v>6.6706160757772776E-2</v>
      </c>
      <c r="BB329" s="20">
        <v>0</v>
      </c>
      <c r="BC329" s="20">
        <v>162</v>
      </c>
      <c r="BD329" s="20">
        <v>116.68112798264643</v>
      </c>
      <c r="BZ329">
        <v>0.55743243243243246</v>
      </c>
      <c r="CA329">
        <v>0.98181818181818181</v>
      </c>
      <c r="CB329">
        <v>0.55743243243243246</v>
      </c>
    </row>
    <row r="330" spans="52:80" x14ac:dyDescent="0.55000000000000004">
      <c r="AZ330" s="20">
        <v>327</v>
      </c>
      <c r="BA330" s="20">
        <v>6.6547573206302862E-2</v>
      </c>
      <c r="BB330" s="20">
        <v>0</v>
      </c>
      <c r="BC330" s="20">
        <v>162</v>
      </c>
      <c r="BD330" s="20">
        <v>117.03904555314534</v>
      </c>
      <c r="BZ330">
        <v>0.56081081081081086</v>
      </c>
      <c r="CA330">
        <v>0.98181818181818181</v>
      </c>
      <c r="CB330">
        <v>0.56081081081081086</v>
      </c>
    </row>
    <row r="331" spans="52:80" x14ac:dyDescent="0.55000000000000004">
      <c r="AZ331" s="20">
        <v>328</v>
      </c>
      <c r="BA331" s="20">
        <v>6.589517964110117E-2</v>
      </c>
      <c r="BB331" s="20">
        <v>0</v>
      </c>
      <c r="BC331" s="20">
        <v>162</v>
      </c>
      <c r="BD331" s="20">
        <v>117.39696312364426</v>
      </c>
      <c r="BZ331">
        <v>0.56418918918918914</v>
      </c>
      <c r="CA331">
        <v>0.98181818181818181</v>
      </c>
      <c r="CB331">
        <v>0.56418918918918914</v>
      </c>
    </row>
    <row r="332" spans="52:80" x14ac:dyDescent="0.55000000000000004">
      <c r="AZ332" s="20">
        <v>329</v>
      </c>
      <c r="BA332" s="20">
        <v>6.3738711393209871E-2</v>
      </c>
      <c r="BB332" s="20">
        <v>0</v>
      </c>
      <c r="BC332" s="20">
        <v>162</v>
      </c>
      <c r="BD332" s="20">
        <v>117.75488069414318</v>
      </c>
      <c r="BZ332">
        <v>0.56756756756756754</v>
      </c>
      <c r="CA332">
        <v>0.98181818181818181</v>
      </c>
      <c r="CB332">
        <v>0.56756756756756754</v>
      </c>
    </row>
    <row r="333" spans="52:80" x14ac:dyDescent="0.55000000000000004">
      <c r="AZ333" s="20">
        <v>330</v>
      </c>
      <c r="BA333" s="20">
        <v>6.3574674543562845E-2</v>
      </c>
      <c r="BB333" s="20">
        <v>0</v>
      </c>
      <c r="BC333" s="20">
        <v>162</v>
      </c>
      <c r="BD333" s="20">
        <v>118.11279826464209</v>
      </c>
      <c r="BZ333">
        <v>0.57094594594594594</v>
      </c>
      <c r="CA333">
        <v>0.98181818181818181</v>
      </c>
      <c r="CB333">
        <v>0.57094594594594594</v>
      </c>
    </row>
    <row r="334" spans="52:80" x14ac:dyDescent="0.55000000000000004">
      <c r="AZ334" s="20">
        <v>331</v>
      </c>
      <c r="BA334" s="20">
        <v>6.3522640022705898E-2</v>
      </c>
      <c r="BB334" s="20">
        <v>0</v>
      </c>
      <c r="BC334" s="20">
        <v>162</v>
      </c>
      <c r="BD334" s="20">
        <v>118.47071583514101</v>
      </c>
      <c r="BZ334">
        <v>0.57432432432432434</v>
      </c>
      <c r="CA334">
        <v>0.98181818181818181</v>
      </c>
      <c r="CB334">
        <v>0.57432432432432434</v>
      </c>
    </row>
    <row r="335" spans="52:80" x14ac:dyDescent="0.55000000000000004">
      <c r="AZ335" s="20">
        <v>332</v>
      </c>
      <c r="BA335" s="20">
        <v>6.0788070968690489E-2</v>
      </c>
      <c r="BB335" s="20">
        <v>0</v>
      </c>
      <c r="BC335" s="20">
        <v>162</v>
      </c>
      <c r="BD335" s="20">
        <v>118.82863340563992</v>
      </c>
      <c r="BZ335">
        <v>0.57432432432432434</v>
      </c>
      <c r="CA335">
        <v>0.98787878787878791</v>
      </c>
      <c r="CB335">
        <v>0.57432432432432434</v>
      </c>
    </row>
    <row r="336" spans="52:80" x14ac:dyDescent="0.55000000000000004">
      <c r="AZ336" s="20">
        <v>333</v>
      </c>
      <c r="BA336" s="20">
        <v>6.0683671742306662E-2</v>
      </c>
      <c r="BB336" s="20">
        <v>1</v>
      </c>
      <c r="BC336" s="20">
        <v>163</v>
      </c>
      <c r="BD336" s="20">
        <v>119.18655097613883</v>
      </c>
      <c r="BZ336">
        <v>0.57770270270270274</v>
      </c>
      <c r="CA336">
        <v>0.98787878787878791</v>
      </c>
      <c r="CB336">
        <v>0.57770270270270274</v>
      </c>
    </row>
    <row r="337" spans="52:80" x14ac:dyDescent="0.55000000000000004">
      <c r="AZ337" s="20">
        <v>334</v>
      </c>
      <c r="BA337" s="20">
        <v>5.8544176510156462E-2</v>
      </c>
      <c r="BB337" s="20">
        <v>0</v>
      </c>
      <c r="BC337" s="20">
        <v>163</v>
      </c>
      <c r="BD337" s="20">
        <v>119.54446854663776</v>
      </c>
      <c r="BZ337">
        <v>0.58108108108108103</v>
      </c>
      <c r="CA337">
        <v>0.98787878787878791</v>
      </c>
      <c r="CB337">
        <v>0.58108108108108103</v>
      </c>
    </row>
    <row r="338" spans="52:80" x14ac:dyDescent="0.55000000000000004">
      <c r="AZ338" s="20">
        <v>335</v>
      </c>
      <c r="BA338" s="20">
        <v>5.841898718180636E-2</v>
      </c>
      <c r="BB338" s="20">
        <v>0</v>
      </c>
      <c r="BC338" s="20">
        <v>163</v>
      </c>
      <c r="BD338" s="20">
        <v>119.90238611713667</v>
      </c>
      <c r="BZ338">
        <v>0.58445945945945943</v>
      </c>
      <c r="CA338">
        <v>0.98787878787878791</v>
      </c>
      <c r="CB338">
        <v>0.58445945945945943</v>
      </c>
    </row>
    <row r="339" spans="52:80" x14ac:dyDescent="0.55000000000000004">
      <c r="AZ339" s="20">
        <v>336</v>
      </c>
      <c r="BA339" s="20">
        <v>5.5584958002640392E-2</v>
      </c>
      <c r="BB339" s="20">
        <v>0</v>
      </c>
      <c r="BC339" s="20">
        <v>163</v>
      </c>
      <c r="BD339" s="20">
        <v>120.26030368763558</v>
      </c>
      <c r="BZ339">
        <v>0.58783783783783783</v>
      </c>
      <c r="CA339">
        <v>0.98787878787878791</v>
      </c>
      <c r="CB339">
        <v>0.58783783783783783</v>
      </c>
    </row>
    <row r="340" spans="52:80" x14ac:dyDescent="0.55000000000000004">
      <c r="AZ340" s="20">
        <v>337</v>
      </c>
      <c r="BA340" s="20">
        <v>5.4422101585759171E-2</v>
      </c>
      <c r="BB340" s="20">
        <v>0</v>
      </c>
      <c r="BC340" s="20">
        <v>163</v>
      </c>
      <c r="BD340" s="20">
        <v>120.6182212581345</v>
      </c>
      <c r="BZ340">
        <v>0.59121621621621623</v>
      </c>
      <c r="CA340">
        <v>0.98787878787878791</v>
      </c>
      <c r="CB340">
        <v>0.59121621621621623</v>
      </c>
    </row>
    <row r="341" spans="52:80" x14ac:dyDescent="0.55000000000000004">
      <c r="AZ341" s="20">
        <v>338</v>
      </c>
      <c r="BA341" s="20">
        <v>5.3856264987280147E-2</v>
      </c>
      <c r="BB341" s="20">
        <v>0</v>
      </c>
      <c r="BC341" s="20">
        <v>163</v>
      </c>
      <c r="BD341" s="20">
        <v>120.97613882863341</v>
      </c>
      <c r="BZ341">
        <v>0.59459459459459463</v>
      </c>
      <c r="CA341">
        <v>0.98787878787878791</v>
      </c>
      <c r="CB341">
        <v>0.59459459459459463</v>
      </c>
    </row>
    <row r="342" spans="52:80" x14ac:dyDescent="0.55000000000000004">
      <c r="AZ342" s="20">
        <v>339</v>
      </c>
      <c r="BA342" s="20">
        <v>5.1149633532452783E-2</v>
      </c>
      <c r="BB342" s="20">
        <v>0</v>
      </c>
      <c r="BC342" s="20">
        <v>163</v>
      </c>
      <c r="BD342" s="20">
        <v>121.33405639913234</v>
      </c>
      <c r="BZ342">
        <v>0.59797297297297303</v>
      </c>
      <c r="CA342">
        <v>0.98787878787878791</v>
      </c>
      <c r="CB342">
        <v>0.59797297297297303</v>
      </c>
    </row>
    <row r="343" spans="52:80" x14ac:dyDescent="0.55000000000000004">
      <c r="AZ343" s="20">
        <v>340</v>
      </c>
      <c r="BA343" s="20">
        <v>4.960171915557806E-2</v>
      </c>
      <c r="BB343" s="20">
        <v>0</v>
      </c>
      <c r="BC343" s="20">
        <v>163</v>
      </c>
      <c r="BD343" s="20">
        <v>121.69197396963125</v>
      </c>
      <c r="BZ343">
        <v>0.60135135135135132</v>
      </c>
      <c r="CA343">
        <v>0.98787878787878791</v>
      </c>
      <c r="CB343">
        <v>0.60135135135135132</v>
      </c>
    </row>
    <row r="344" spans="52:80" x14ac:dyDescent="0.55000000000000004">
      <c r="AZ344" s="20">
        <v>341</v>
      </c>
      <c r="BA344" s="20">
        <v>4.8656861537755822E-2</v>
      </c>
      <c r="BB344" s="20">
        <v>0</v>
      </c>
      <c r="BC344" s="20">
        <v>163</v>
      </c>
      <c r="BD344" s="20">
        <v>122.04989154013016</v>
      </c>
      <c r="BZ344">
        <v>0.60472972972972971</v>
      </c>
      <c r="CA344">
        <v>0.98787878787878791</v>
      </c>
      <c r="CB344">
        <v>0.60472972972972971</v>
      </c>
    </row>
    <row r="345" spans="52:80" x14ac:dyDescent="0.55000000000000004">
      <c r="AZ345" s="20">
        <v>342</v>
      </c>
      <c r="BA345" s="20">
        <v>4.7732014650636589E-2</v>
      </c>
      <c r="BB345" s="20">
        <v>0</v>
      </c>
      <c r="BC345" s="20">
        <v>163</v>
      </c>
      <c r="BD345" s="20">
        <v>122.40780911062907</v>
      </c>
      <c r="BZ345">
        <v>0.60810810810810811</v>
      </c>
      <c r="CA345">
        <v>0.98787878787878791</v>
      </c>
      <c r="CB345">
        <v>0.60810810810810811</v>
      </c>
    </row>
    <row r="346" spans="52:80" x14ac:dyDescent="0.55000000000000004">
      <c r="AZ346" s="20">
        <v>343</v>
      </c>
      <c r="BA346" s="20">
        <v>4.7297357523289181E-2</v>
      </c>
      <c r="BB346" s="20">
        <v>0</v>
      </c>
      <c r="BC346" s="20">
        <v>163</v>
      </c>
      <c r="BD346" s="20">
        <v>122.76572668112799</v>
      </c>
      <c r="BZ346">
        <v>0.61148648648648651</v>
      </c>
      <c r="CA346">
        <v>0.98787878787878791</v>
      </c>
      <c r="CB346">
        <v>0.61148648648648651</v>
      </c>
    </row>
    <row r="347" spans="52:80" x14ac:dyDescent="0.55000000000000004">
      <c r="AZ347" s="20">
        <v>344</v>
      </c>
      <c r="BA347" s="20">
        <v>4.4384471338184885E-2</v>
      </c>
      <c r="BB347" s="20">
        <v>0</v>
      </c>
      <c r="BC347" s="20">
        <v>163</v>
      </c>
      <c r="BD347" s="20">
        <v>123.12364425162691</v>
      </c>
      <c r="BZ347">
        <v>0.61486486486486491</v>
      </c>
      <c r="CA347">
        <v>0.98787878787878791</v>
      </c>
      <c r="CB347">
        <v>0.61486486486486491</v>
      </c>
    </row>
    <row r="348" spans="52:80" x14ac:dyDescent="0.55000000000000004">
      <c r="AZ348" s="20">
        <v>345</v>
      </c>
      <c r="BA348" s="20">
        <v>4.4063852637757361E-2</v>
      </c>
      <c r="BB348" s="20">
        <v>0</v>
      </c>
      <c r="BC348" s="20">
        <v>163</v>
      </c>
      <c r="BD348" s="20">
        <v>123.48156182212583</v>
      </c>
      <c r="BZ348">
        <v>0.6182432432432432</v>
      </c>
      <c r="CA348">
        <v>0.98787878787878791</v>
      </c>
      <c r="CB348">
        <v>0.6182432432432432</v>
      </c>
    </row>
    <row r="349" spans="52:80" x14ac:dyDescent="0.55000000000000004">
      <c r="AZ349" s="20">
        <v>346</v>
      </c>
      <c r="BA349" s="20">
        <v>4.4022160959654069E-2</v>
      </c>
      <c r="BB349" s="20">
        <v>0</v>
      </c>
      <c r="BC349" s="20">
        <v>163</v>
      </c>
      <c r="BD349" s="20">
        <v>123.83947939262474</v>
      </c>
      <c r="BZ349">
        <v>0.6216216216216216</v>
      </c>
      <c r="CA349">
        <v>0.98787878787878791</v>
      </c>
      <c r="CB349">
        <v>0.6216216216216216</v>
      </c>
    </row>
    <row r="350" spans="52:80" x14ac:dyDescent="0.55000000000000004">
      <c r="AZ350" s="20">
        <v>347</v>
      </c>
      <c r="BA350" s="20">
        <v>4.397473927264324E-2</v>
      </c>
      <c r="BB350" s="20">
        <v>0</v>
      </c>
      <c r="BC350" s="20">
        <v>163</v>
      </c>
      <c r="BD350" s="20">
        <v>124.19739696312365</v>
      </c>
      <c r="BZ350">
        <v>0.625</v>
      </c>
      <c r="CA350">
        <v>0.98787878787878791</v>
      </c>
      <c r="CB350">
        <v>0.625</v>
      </c>
    </row>
    <row r="351" spans="52:80" x14ac:dyDescent="0.55000000000000004">
      <c r="AZ351" s="20">
        <v>348</v>
      </c>
      <c r="BA351" s="20">
        <v>4.3912544455217951E-2</v>
      </c>
      <c r="BB351" s="20">
        <v>0</v>
      </c>
      <c r="BC351" s="20">
        <v>163</v>
      </c>
      <c r="BD351" s="20">
        <v>124.55531453362256</v>
      </c>
      <c r="BZ351">
        <v>0.6283783783783784</v>
      </c>
      <c r="CA351">
        <v>0.98787878787878791</v>
      </c>
      <c r="CB351">
        <v>0.6283783783783784</v>
      </c>
    </row>
    <row r="352" spans="52:80" x14ac:dyDescent="0.55000000000000004">
      <c r="AZ352" s="20">
        <v>349</v>
      </c>
      <c r="BA352" s="20">
        <v>4.2607283750451391E-2</v>
      </c>
      <c r="BB352" s="20">
        <v>0</v>
      </c>
      <c r="BC352" s="20">
        <v>163</v>
      </c>
      <c r="BD352" s="20">
        <v>124.91323210412149</v>
      </c>
      <c r="BZ352">
        <v>0.6317567567567568</v>
      </c>
      <c r="CA352">
        <v>0.98787878787878791</v>
      </c>
      <c r="CB352">
        <v>0.6317567567567568</v>
      </c>
    </row>
    <row r="353" spans="52:80" x14ac:dyDescent="0.55000000000000004">
      <c r="AZ353" s="20">
        <v>350</v>
      </c>
      <c r="BA353" s="20">
        <v>4.2576174349946774E-2</v>
      </c>
      <c r="BB353" s="20">
        <v>0</v>
      </c>
      <c r="BC353" s="20">
        <v>163</v>
      </c>
      <c r="BD353" s="20">
        <v>125.2711496746204</v>
      </c>
      <c r="BZ353">
        <v>0.63513513513513509</v>
      </c>
      <c r="CA353">
        <v>0.98787878787878791</v>
      </c>
      <c r="CB353">
        <v>0.63513513513513509</v>
      </c>
    </row>
    <row r="354" spans="52:80" x14ac:dyDescent="0.55000000000000004">
      <c r="AZ354" s="20">
        <v>351</v>
      </c>
      <c r="BA354" s="20">
        <v>4.091431740418424E-2</v>
      </c>
      <c r="BB354" s="20">
        <v>0</v>
      </c>
      <c r="BC354" s="20">
        <v>163</v>
      </c>
      <c r="BD354" s="20">
        <v>125.62906724511932</v>
      </c>
      <c r="BZ354">
        <v>0.63851351351351349</v>
      </c>
      <c r="CA354">
        <v>0.98787878787878791</v>
      </c>
      <c r="CB354">
        <v>0.63851351351351349</v>
      </c>
    </row>
    <row r="355" spans="52:80" x14ac:dyDescent="0.55000000000000004">
      <c r="AZ355" s="20">
        <v>352</v>
      </c>
      <c r="BA355" s="20">
        <v>3.9931853413587085E-2</v>
      </c>
      <c r="BB355" s="20">
        <v>0</v>
      </c>
      <c r="BC355" s="20">
        <v>163</v>
      </c>
      <c r="BD355" s="20">
        <v>125.98698481561823</v>
      </c>
      <c r="BZ355">
        <v>0.64189189189189189</v>
      </c>
      <c r="CA355">
        <v>0.98787878787878791</v>
      </c>
      <c r="CB355">
        <v>0.64189189189189189</v>
      </c>
    </row>
    <row r="356" spans="52:80" x14ac:dyDescent="0.55000000000000004">
      <c r="AZ356" s="20">
        <v>353</v>
      </c>
      <c r="BA356" s="20">
        <v>3.9439859580796606E-2</v>
      </c>
      <c r="BB356" s="20">
        <v>0</v>
      </c>
      <c r="BC356" s="20">
        <v>163</v>
      </c>
      <c r="BD356" s="20">
        <v>126.34490238611714</v>
      </c>
      <c r="BZ356">
        <v>0.64527027027027029</v>
      </c>
      <c r="CA356">
        <v>0.98787878787878791</v>
      </c>
      <c r="CB356">
        <v>0.64527027027027029</v>
      </c>
    </row>
    <row r="357" spans="52:80" x14ac:dyDescent="0.55000000000000004">
      <c r="AZ357" s="20">
        <v>354</v>
      </c>
      <c r="BA357" s="20">
        <v>3.8714451190182159E-2</v>
      </c>
      <c r="BB357" s="20">
        <v>0</v>
      </c>
      <c r="BC357" s="20">
        <v>163</v>
      </c>
      <c r="BD357" s="20">
        <v>126.70281995661607</v>
      </c>
      <c r="BZ357">
        <v>0.64864864864864868</v>
      </c>
      <c r="CA357">
        <v>0.98787878787878791</v>
      </c>
      <c r="CB357">
        <v>0.64864864864864868</v>
      </c>
    </row>
    <row r="358" spans="52:80" x14ac:dyDescent="0.55000000000000004">
      <c r="AZ358" s="20">
        <v>355</v>
      </c>
      <c r="BA358" s="20">
        <v>3.7550487638357763E-2</v>
      </c>
      <c r="BB358" s="20">
        <v>0</v>
      </c>
      <c r="BC358" s="20">
        <v>163</v>
      </c>
      <c r="BD358" s="20">
        <v>127.06073752711498</v>
      </c>
      <c r="BZ358">
        <v>0.65202702702702697</v>
      </c>
      <c r="CA358">
        <v>0.98787878787878791</v>
      </c>
      <c r="CB358">
        <v>0.65202702702702697</v>
      </c>
    </row>
    <row r="359" spans="52:80" x14ac:dyDescent="0.55000000000000004">
      <c r="AZ359" s="20">
        <v>356</v>
      </c>
      <c r="BA359" s="20">
        <v>3.7309799293941355E-2</v>
      </c>
      <c r="BB359" s="20">
        <v>0</v>
      </c>
      <c r="BC359" s="20">
        <v>163</v>
      </c>
      <c r="BD359" s="20">
        <v>127.41865509761389</v>
      </c>
      <c r="BZ359">
        <v>0.65540540540540537</v>
      </c>
      <c r="CA359">
        <v>0.98787878787878791</v>
      </c>
      <c r="CB359">
        <v>0.65540540540540537</v>
      </c>
    </row>
    <row r="360" spans="52:80" x14ac:dyDescent="0.55000000000000004">
      <c r="AZ360" s="20">
        <v>357</v>
      </c>
      <c r="BA360" s="20">
        <v>3.6587305925949436E-2</v>
      </c>
      <c r="BB360" s="20">
        <v>0</v>
      </c>
      <c r="BC360" s="20">
        <v>163</v>
      </c>
      <c r="BD360" s="20">
        <v>127.77657266811281</v>
      </c>
      <c r="BZ360">
        <v>0.65878378378378377</v>
      </c>
      <c r="CA360">
        <v>0.98787878787878791</v>
      </c>
      <c r="CB360">
        <v>0.65878378378378377</v>
      </c>
    </row>
    <row r="361" spans="52:80" x14ac:dyDescent="0.55000000000000004">
      <c r="AZ361" s="20">
        <v>358</v>
      </c>
      <c r="BA361" s="20">
        <v>3.4182510854988739E-2</v>
      </c>
      <c r="BB361" s="20">
        <v>0</v>
      </c>
      <c r="BC361" s="20">
        <v>163</v>
      </c>
      <c r="BD361" s="20">
        <v>128.13449023861173</v>
      </c>
      <c r="BZ361">
        <v>0.66216216216216217</v>
      </c>
      <c r="CA361">
        <v>0.98787878787878791</v>
      </c>
      <c r="CB361">
        <v>0.66216216216216217</v>
      </c>
    </row>
    <row r="362" spans="52:80" x14ac:dyDescent="0.55000000000000004">
      <c r="AZ362" s="20">
        <v>359</v>
      </c>
      <c r="BA362" s="20">
        <v>3.410084442501439E-2</v>
      </c>
      <c r="BB362" s="20">
        <v>0</v>
      </c>
      <c r="BC362" s="20">
        <v>163</v>
      </c>
      <c r="BD362" s="20">
        <v>128.49240780911063</v>
      </c>
      <c r="BZ362">
        <v>0.66554054054054057</v>
      </c>
      <c r="CA362">
        <v>0.98787878787878791</v>
      </c>
      <c r="CB362">
        <v>0.66554054054054057</v>
      </c>
    </row>
    <row r="363" spans="52:80" x14ac:dyDescent="0.55000000000000004">
      <c r="AZ363" s="20">
        <v>360</v>
      </c>
      <c r="BA363" s="20">
        <v>3.3559622949506096E-2</v>
      </c>
      <c r="BB363" s="20">
        <v>0</v>
      </c>
      <c r="BC363" s="20">
        <v>163</v>
      </c>
      <c r="BD363" s="20">
        <v>128.85032537960956</v>
      </c>
      <c r="BZ363">
        <v>0.66891891891891897</v>
      </c>
      <c r="CA363">
        <v>0.98787878787878791</v>
      </c>
      <c r="CB363">
        <v>0.66891891891891897</v>
      </c>
    </row>
    <row r="364" spans="52:80" x14ac:dyDescent="0.55000000000000004">
      <c r="AZ364" s="20">
        <v>361</v>
      </c>
      <c r="BA364" s="20">
        <v>3.2898497903111827E-2</v>
      </c>
      <c r="BB364" s="20">
        <v>0</v>
      </c>
      <c r="BC364" s="20">
        <v>163</v>
      </c>
      <c r="BD364" s="20">
        <v>129.20824295010846</v>
      </c>
      <c r="BZ364">
        <v>0.67229729729729726</v>
      </c>
      <c r="CA364">
        <v>0.98787878787878791</v>
      </c>
      <c r="CB364">
        <v>0.67229729729729726</v>
      </c>
    </row>
    <row r="365" spans="52:80" x14ac:dyDescent="0.55000000000000004">
      <c r="AZ365" s="20">
        <v>362</v>
      </c>
      <c r="BA365" s="20">
        <v>3.2763013450350292E-2</v>
      </c>
      <c r="BB365" s="20">
        <v>0</v>
      </c>
      <c r="BC365" s="20">
        <v>163</v>
      </c>
      <c r="BD365" s="20">
        <v>129.56616052060738</v>
      </c>
      <c r="BZ365">
        <v>0.67567567567567566</v>
      </c>
      <c r="CA365">
        <v>0.98787878787878791</v>
      </c>
      <c r="CB365">
        <v>0.67567567567567566</v>
      </c>
    </row>
    <row r="366" spans="52:80" x14ac:dyDescent="0.55000000000000004">
      <c r="AZ366" s="20">
        <v>363</v>
      </c>
      <c r="BA366" s="20">
        <v>3.2732193654435381E-2</v>
      </c>
      <c r="BB366" s="20">
        <v>0</v>
      </c>
      <c r="BC366" s="20">
        <v>163</v>
      </c>
      <c r="BD366" s="20">
        <v>129.92407809110631</v>
      </c>
      <c r="BZ366">
        <v>0.67905405405405406</v>
      </c>
      <c r="CA366">
        <v>0.98787878787878791</v>
      </c>
      <c r="CB366">
        <v>0.67905405405405406</v>
      </c>
    </row>
    <row r="367" spans="52:80" x14ac:dyDescent="0.55000000000000004">
      <c r="AZ367" s="20">
        <v>364</v>
      </c>
      <c r="BA367" s="20">
        <v>3.2449322331126268E-2</v>
      </c>
      <c r="BB367" s="20">
        <v>0</v>
      </c>
      <c r="BC367" s="20">
        <v>163</v>
      </c>
      <c r="BD367" s="20">
        <v>130.28199566160521</v>
      </c>
      <c r="BZ367">
        <v>0.68243243243243246</v>
      </c>
      <c r="CA367">
        <v>0.98787878787878791</v>
      </c>
      <c r="CB367">
        <v>0.68243243243243246</v>
      </c>
    </row>
    <row r="368" spans="52:80" x14ac:dyDescent="0.55000000000000004">
      <c r="AZ368" s="20">
        <v>365</v>
      </c>
      <c r="BA368" s="20">
        <v>3.0837012006875279E-2</v>
      </c>
      <c r="BB368" s="20">
        <v>0</v>
      </c>
      <c r="BC368" s="20">
        <v>163</v>
      </c>
      <c r="BD368" s="20">
        <v>130.63991323210413</v>
      </c>
      <c r="BZ368">
        <v>0.68581081081081086</v>
      </c>
      <c r="CA368">
        <v>0.98787878787878791</v>
      </c>
      <c r="CB368">
        <v>0.68581081081081086</v>
      </c>
    </row>
    <row r="369" spans="52:80" x14ac:dyDescent="0.55000000000000004">
      <c r="AZ369" s="20">
        <v>366</v>
      </c>
      <c r="BA369" s="20">
        <v>3.0671281446520017E-2</v>
      </c>
      <c r="BB369" s="20">
        <v>0</v>
      </c>
      <c r="BC369" s="20">
        <v>163</v>
      </c>
      <c r="BD369" s="20">
        <v>130.99783080260303</v>
      </c>
      <c r="BZ369">
        <v>0.68918918918918914</v>
      </c>
      <c r="CA369">
        <v>0.98787878787878791</v>
      </c>
      <c r="CB369">
        <v>0.68918918918918914</v>
      </c>
    </row>
    <row r="370" spans="52:80" x14ac:dyDescent="0.55000000000000004">
      <c r="AZ370" s="20">
        <v>367</v>
      </c>
      <c r="BA370" s="20">
        <v>2.9528209734214984E-2</v>
      </c>
      <c r="BB370" s="20">
        <v>0</v>
      </c>
      <c r="BC370" s="20">
        <v>163</v>
      </c>
      <c r="BD370" s="20">
        <v>131.35574837310196</v>
      </c>
      <c r="BZ370">
        <v>0.69256756756756754</v>
      </c>
      <c r="CA370">
        <v>0.98787878787878791</v>
      </c>
      <c r="CB370">
        <v>0.69256756756756754</v>
      </c>
    </row>
    <row r="371" spans="52:80" x14ac:dyDescent="0.55000000000000004">
      <c r="AZ371" s="20">
        <v>368</v>
      </c>
      <c r="BA371" s="20">
        <v>2.9356493963478437E-2</v>
      </c>
      <c r="BB371" s="20">
        <v>0</v>
      </c>
      <c r="BC371" s="20">
        <v>163</v>
      </c>
      <c r="BD371" s="20">
        <v>131.71366594360089</v>
      </c>
      <c r="BZ371">
        <v>0.69594594594594594</v>
      </c>
      <c r="CA371">
        <v>0.98787878787878791</v>
      </c>
      <c r="CB371">
        <v>0.69594594594594594</v>
      </c>
    </row>
    <row r="372" spans="52:80" x14ac:dyDescent="0.55000000000000004">
      <c r="AZ372" s="19">
        <v>369</v>
      </c>
      <c r="BA372" s="19">
        <v>2.9005913257168562E-2</v>
      </c>
      <c r="BB372" s="19">
        <v>0</v>
      </c>
      <c r="BC372" s="19">
        <v>163</v>
      </c>
      <c r="BD372" s="19">
        <v>132.07158351409979</v>
      </c>
      <c r="BZ372">
        <v>0.69932432432432434</v>
      </c>
      <c r="CA372">
        <v>0.98787878787878791</v>
      </c>
      <c r="CB372">
        <v>0.69932432432432434</v>
      </c>
    </row>
    <row r="373" spans="52:80" x14ac:dyDescent="0.55000000000000004">
      <c r="AZ373" s="19">
        <v>370</v>
      </c>
      <c r="BA373" s="19">
        <v>2.8725395908265797E-2</v>
      </c>
      <c r="BB373" s="19">
        <v>0</v>
      </c>
      <c r="BC373" s="19">
        <v>163</v>
      </c>
      <c r="BD373" s="19">
        <v>132.42950108459871</v>
      </c>
      <c r="BZ373">
        <v>0.70270270270270274</v>
      </c>
      <c r="CA373">
        <v>0.98787878787878791</v>
      </c>
      <c r="CB373">
        <v>0.70270270270270274</v>
      </c>
    </row>
    <row r="374" spans="52:80" x14ac:dyDescent="0.55000000000000004">
      <c r="AZ374" s="19">
        <v>371</v>
      </c>
      <c r="BA374" s="19">
        <v>2.7646755154344196E-2</v>
      </c>
      <c r="BB374" s="19">
        <v>0</v>
      </c>
      <c r="BC374" s="19">
        <v>163</v>
      </c>
      <c r="BD374" s="19">
        <v>132.78741865509761</v>
      </c>
      <c r="BZ374">
        <v>0.70270270270270274</v>
      </c>
      <c r="CA374">
        <v>0.9939393939393939</v>
      </c>
      <c r="CB374">
        <v>0.70270270270270274</v>
      </c>
    </row>
    <row r="375" spans="52:80" x14ac:dyDescent="0.55000000000000004">
      <c r="AZ375" s="19">
        <v>372</v>
      </c>
      <c r="BA375" s="19">
        <v>2.7510337174932207E-2</v>
      </c>
      <c r="BB375" s="19">
        <v>1</v>
      </c>
      <c r="BC375" s="19">
        <v>164</v>
      </c>
      <c r="BD375" s="19">
        <v>133.14533622559654</v>
      </c>
      <c r="BZ375">
        <v>0.70608108108108103</v>
      </c>
      <c r="CA375">
        <v>0.9939393939393939</v>
      </c>
      <c r="CB375">
        <v>0.70608108108108103</v>
      </c>
    </row>
    <row r="376" spans="52:80" x14ac:dyDescent="0.55000000000000004">
      <c r="AZ376" s="19">
        <v>373</v>
      </c>
      <c r="BA376" s="19">
        <v>2.7175304629391505E-2</v>
      </c>
      <c r="BB376" s="19">
        <v>0</v>
      </c>
      <c r="BC376" s="19">
        <v>164</v>
      </c>
      <c r="BD376" s="19">
        <v>133.50325379609546</v>
      </c>
      <c r="BZ376">
        <v>0.71283783783783783</v>
      </c>
      <c r="CA376">
        <v>0.9939393939393939</v>
      </c>
      <c r="CB376">
        <v>0.71283783783783783</v>
      </c>
    </row>
    <row r="377" spans="52:80" x14ac:dyDescent="0.55000000000000004">
      <c r="AZ377" s="19">
        <v>374</v>
      </c>
      <c r="BA377" s="19">
        <v>2.6462855493369582E-2</v>
      </c>
      <c r="BB377" s="19">
        <v>0</v>
      </c>
      <c r="BC377" s="19">
        <v>164</v>
      </c>
      <c r="BD377" s="19">
        <v>133.86117136659436</v>
      </c>
      <c r="BZ377">
        <v>0.71621621621621623</v>
      </c>
      <c r="CA377">
        <v>0.9939393939393939</v>
      </c>
      <c r="CB377">
        <v>0.71621621621621623</v>
      </c>
    </row>
    <row r="378" spans="52:80" x14ac:dyDescent="0.55000000000000004">
      <c r="AZ378" s="19">
        <v>375</v>
      </c>
      <c r="BA378" s="19">
        <v>2.6462855493369582E-2</v>
      </c>
      <c r="BB378" s="19">
        <v>0</v>
      </c>
      <c r="BC378" s="19">
        <v>164</v>
      </c>
      <c r="BD378" s="19">
        <v>134.21908893709329</v>
      </c>
      <c r="BZ378">
        <v>0.71959459459459463</v>
      </c>
      <c r="CA378">
        <v>0.9939393939393939</v>
      </c>
      <c r="CB378">
        <v>0.71959459459459463</v>
      </c>
    </row>
    <row r="379" spans="52:80" x14ac:dyDescent="0.55000000000000004">
      <c r="AZ379" s="19">
        <v>376</v>
      </c>
      <c r="BA379" s="19">
        <v>2.6048839017635741E-2</v>
      </c>
      <c r="BB379" s="19">
        <v>0</v>
      </c>
      <c r="BC379" s="19">
        <v>164</v>
      </c>
      <c r="BD379" s="19">
        <v>134.57700650759219</v>
      </c>
      <c r="BZ379">
        <v>0.72297297297297303</v>
      </c>
      <c r="CA379">
        <v>0.9939393939393939</v>
      </c>
      <c r="CB379">
        <v>0.72297297297297303</v>
      </c>
    </row>
    <row r="380" spans="52:80" x14ac:dyDescent="0.55000000000000004">
      <c r="AZ380" s="19">
        <v>377</v>
      </c>
      <c r="BA380" s="19">
        <v>2.5647367993294434E-2</v>
      </c>
      <c r="BB380" s="19">
        <v>0</v>
      </c>
      <c r="BC380" s="19">
        <v>164</v>
      </c>
      <c r="BD380" s="19">
        <v>134.93492407809111</v>
      </c>
      <c r="BZ380">
        <v>0.72635135135135132</v>
      </c>
      <c r="CA380">
        <v>0.9939393939393939</v>
      </c>
      <c r="CB380">
        <v>0.72635135135135132</v>
      </c>
    </row>
    <row r="381" spans="52:80" x14ac:dyDescent="0.55000000000000004">
      <c r="AZ381" s="19">
        <v>378</v>
      </c>
      <c r="BA381" s="19">
        <v>2.531553558550291E-2</v>
      </c>
      <c r="BB381" s="19">
        <v>0</v>
      </c>
      <c r="BC381" s="19">
        <v>164</v>
      </c>
      <c r="BD381" s="19">
        <v>135.29284164859004</v>
      </c>
      <c r="BZ381">
        <v>0.72972972972972971</v>
      </c>
      <c r="CA381">
        <v>0.9939393939393939</v>
      </c>
      <c r="CB381">
        <v>0.72972972972972971</v>
      </c>
    </row>
    <row r="382" spans="52:80" x14ac:dyDescent="0.55000000000000004">
      <c r="AZ382" s="19">
        <v>379</v>
      </c>
      <c r="BA382" s="19">
        <v>2.5208389440584903E-2</v>
      </c>
      <c r="BB382" s="19">
        <v>0</v>
      </c>
      <c r="BC382" s="19">
        <v>164</v>
      </c>
      <c r="BD382" s="19">
        <v>135.65075921908894</v>
      </c>
      <c r="BZ382">
        <v>0.73310810810810811</v>
      </c>
      <c r="CA382">
        <v>0.9939393939393939</v>
      </c>
      <c r="CB382">
        <v>0.73310810810810811</v>
      </c>
    </row>
    <row r="383" spans="52:80" x14ac:dyDescent="0.55000000000000004">
      <c r="AZ383" s="19">
        <v>380</v>
      </c>
      <c r="BA383" s="19">
        <v>2.4846957498469796E-2</v>
      </c>
      <c r="BB383" s="19">
        <v>0</v>
      </c>
      <c r="BC383" s="19">
        <v>164</v>
      </c>
      <c r="BD383" s="19">
        <v>136.00867678958787</v>
      </c>
      <c r="BZ383">
        <v>0.73648648648648651</v>
      </c>
      <c r="CA383">
        <v>0.9939393939393939</v>
      </c>
      <c r="CB383">
        <v>0.73648648648648651</v>
      </c>
    </row>
    <row r="384" spans="52:80" x14ac:dyDescent="0.55000000000000004">
      <c r="AZ384" s="19">
        <v>381</v>
      </c>
      <c r="BA384" s="19">
        <v>2.4429040969038932E-2</v>
      </c>
      <c r="BB384" s="19">
        <v>0</v>
      </c>
      <c r="BC384" s="19">
        <v>164</v>
      </c>
      <c r="BD384" s="19">
        <v>136.36659436008676</v>
      </c>
      <c r="BZ384">
        <v>0.73986486486486491</v>
      </c>
      <c r="CA384">
        <v>0.9939393939393939</v>
      </c>
      <c r="CB384">
        <v>0.73986486486486491</v>
      </c>
    </row>
    <row r="385" spans="52:80" x14ac:dyDescent="0.55000000000000004">
      <c r="AZ385" s="19">
        <v>382</v>
      </c>
      <c r="BA385" s="19">
        <v>2.3052083508328162E-2</v>
      </c>
      <c r="BB385" s="19">
        <v>0</v>
      </c>
      <c r="BC385" s="19">
        <v>164</v>
      </c>
      <c r="BD385" s="19">
        <v>136.72451193058569</v>
      </c>
      <c r="BZ385">
        <v>0.7432432432432432</v>
      </c>
      <c r="CA385">
        <v>0.9939393939393939</v>
      </c>
      <c r="CB385">
        <v>0.7432432432432432</v>
      </c>
    </row>
    <row r="386" spans="52:80" x14ac:dyDescent="0.55000000000000004">
      <c r="AZ386" s="19">
        <v>383</v>
      </c>
      <c r="BA386" s="19">
        <v>2.2744394235039884E-2</v>
      </c>
      <c r="BB386" s="19">
        <v>0</v>
      </c>
      <c r="BC386" s="19">
        <v>164</v>
      </c>
      <c r="BD386" s="19">
        <v>137.08242950108462</v>
      </c>
      <c r="BZ386">
        <v>0.7432432432432432</v>
      </c>
      <c r="CA386">
        <v>1</v>
      </c>
      <c r="CB386">
        <v>0.7432432432432432</v>
      </c>
    </row>
    <row r="387" spans="52:80" x14ac:dyDescent="0.55000000000000004">
      <c r="AZ387" s="19">
        <v>384</v>
      </c>
      <c r="BA387" s="19">
        <v>2.1822543232141719E-2</v>
      </c>
      <c r="BB387" s="19">
        <v>0</v>
      </c>
      <c r="BC387" s="19">
        <v>164</v>
      </c>
      <c r="BD387" s="19">
        <v>137.44034707158352</v>
      </c>
      <c r="BZ387">
        <v>0.7466216216216216</v>
      </c>
      <c r="CA387">
        <v>1</v>
      </c>
      <c r="CB387">
        <v>0.7466216216216216</v>
      </c>
    </row>
    <row r="388" spans="52:80" x14ac:dyDescent="0.55000000000000004">
      <c r="AZ388" s="19">
        <v>385</v>
      </c>
      <c r="BA388" s="19">
        <v>2.1309579416630232E-2</v>
      </c>
      <c r="BB388" s="19">
        <v>1</v>
      </c>
      <c r="BC388" s="19">
        <v>165</v>
      </c>
      <c r="BD388" s="19">
        <v>137.79826464208244</v>
      </c>
      <c r="BZ388">
        <v>0.75</v>
      </c>
      <c r="CA388">
        <v>1</v>
      </c>
      <c r="CB388">
        <v>0.75</v>
      </c>
    </row>
    <row r="389" spans="52:80" x14ac:dyDescent="0.55000000000000004">
      <c r="AZ389" s="19">
        <v>386</v>
      </c>
      <c r="BA389" s="19">
        <v>2.0681014310743047E-2</v>
      </c>
      <c r="BB389" s="19">
        <v>0</v>
      </c>
      <c r="BC389" s="19">
        <v>165</v>
      </c>
      <c r="BD389" s="19">
        <v>138.15618221258134</v>
      </c>
      <c r="BZ389">
        <v>0.7533783783783784</v>
      </c>
      <c r="CA389">
        <v>1</v>
      </c>
      <c r="CB389">
        <v>0.7533783783783784</v>
      </c>
    </row>
    <row r="390" spans="52:80" x14ac:dyDescent="0.55000000000000004">
      <c r="AZ390" s="19">
        <v>387</v>
      </c>
      <c r="BA390" s="19">
        <v>2.0016269893439423E-2</v>
      </c>
      <c r="BB390" s="19">
        <v>0</v>
      </c>
      <c r="BC390" s="19">
        <v>165</v>
      </c>
      <c r="BD390" s="19">
        <v>138.51409978308027</v>
      </c>
      <c r="BZ390">
        <v>0.7567567567567568</v>
      </c>
      <c r="CA390">
        <v>1</v>
      </c>
      <c r="CB390">
        <v>0.7567567567567568</v>
      </c>
    </row>
    <row r="391" spans="52:80" x14ac:dyDescent="0.55000000000000004">
      <c r="AZ391" s="19">
        <v>388</v>
      </c>
      <c r="BA391" s="19">
        <v>1.9971396981418938E-2</v>
      </c>
      <c r="BB391" s="19">
        <v>0</v>
      </c>
      <c r="BC391" s="19">
        <v>165</v>
      </c>
      <c r="BD391" s="19">
        <v>138.8720173535792</v>
      </c>
      <c r="BZ391">
        <v>0.76013513513513509</v>
      </c>
      <c r="CA391">
        <v>1</v>
      </c>
      <c r="CB391">
        <v>0.76013513513513509</v>
      </c>
    </row>
    <row r="392" spans="52:80" x14ac:dyDescent="0.55000000000000004">
      <c r="AZ392" s="19">
        <v>389</v>
      </c>
      <c r="BA392" s="19">
        <v>1.986968550664648E-2</v>
      </c>
      <c r="BB392" s="19">
        <v>0</v>
      </c>
      <c r="BC392" s="19">
        <v>165</v>
      </c>
      <c r="BD392" s="19">
        <v>139.22993492407809</v>
      </c>
      <c r="BZ392">
        <v>0.76351351351351349</v>
      </c>
      <c r="CA392">
        <v>1</v>
      </c>
      <c r="CB392">
        <v>0.76351351351351349</v>
      </c>
    </row>
    <row r="393" spans="52:80" x14ac:dyDescent="0.55000000000000004">
      <c r="AZ393" s="19">
        <v>390</v>
      </c>
      <c r="BA393" s="19">
        <v>1.9770330581353347E-2</v>
      </c>
      <c r="BB393" s="19">
        <v>0</v>
      </c>
      <c r="BC393" s="19">
        <v>165</v>
      </c>
      <c r="BD393" s="19">
        <v>139.58785249457702</v>
      </c>
      <c r="BZ393">
        <v>0.76689189189189189</v>
      </c>
      <c r="CA393">
        <v>1</v>
      </c>
      <c r="CB393">
        <v>0.76689189189189189</v>
      </c>
    </row>
    <row r="394" spans="52:80" x14ac:dyDescent="0.55000000000000004">
      <c r="AZ394" s="19">
        <v>391</v>
      </c>
      <c r="BA394" s="19">
        <v>1.9182610079964444E-2</v>
      </c>
      <c r="BB394" s="19">
        <v>0</v>
      </c>
      <c r="BC394" s="19">
        <v>165</v>
      </c>
      <c r="BD394" s="19">
        <v>139.94577006507592</v>
      </c>
      <c r="BZ394">
        <v>0.77027027027027029</v>
      </c>
      <c r="CA394">
        <v>1</v>
      </c>
      <c r="CB394">
        <v>0.77027027027027029</v>
      </c>
    </row>
    <row r="395" spans="52:80" x14ac:dyDescent="0.55000000000000004">
      <c r="AZ395" s="19">
        <v>392</v>
      </c>
      <c r="BA395" s="19">
        <v>1.8752360785609989E-2</v>
      </c>
      <c r="BB395" s="19">
        <v>0</v>
      </c>
      <c r="BC395" s="19">
        <v>165</v>
      </c>
      <c r="BD395" s="19">
        <v>140.30368763557485</v>
      </c>
      <c r="BZ395">
        <v>0.77364864864864868</v>
      </c>
      <c r="CA395">
        <v>1</v>
      </c>
      <c r="CB395">
        <v>0.77364864864864868</v>
      </c>
    </row>
    <row r="396" spans="52:80" x14ac:dyDescent="0.55000000000000004">
      <c r="AZ396" s="19">
        <v>393</v>
      </c>
      <c r="BA396" s="19">
        <v>1.8156470907396239E-2</v>
      </c>
      <c r="BB396" s="19">
        <v>0</v>
      </c>
      <c r="BC396" s="19">
        <v>165</v>
      </c>
      <c r="BD396" s="19">
        <v>140.66160520607377</v>
      </c>
      <c r="BZ396">
        <v>0.77702702702702697</v>
      </c>
      <c r="CA396">
        <v>1</v>
      </c>
      <c r="CB396">
        <v>0.77702702702702697</v>
      </c>
    </row>
    <row r="397" spans="52:80" x14ac:dyDescent="0.55000000000000004">
      <c r="AZ397" s="19">
        <v>394</v>
      </c>
      <c r="BA397" s="19">
        <v>1.8009392750166883E-2</v>
      </c>
      <c r="BB397" s="19">
        <v>0</v>
      </c>
      <c r="BC397" s="19">
        <v>165</v>
      </c>
      <c r="BD397" s="19">
        <v>141.01952277657267</v>
      </c>
      <c r="BZ397">
        <v>0.78040540540540537</v>
      </c>
      <c r="CA397">
        <v>1</v>
      </c>
      <c r="CB397">
        <v>0.78040540540540537</v>
      </c>
    </row>
    <row r="398" spans="52:80" x14ac:dyDescent="0.55000000000000004">
      <c r="AZ398" s="19">
        <v>395</v>
      </c>
      <c r="BA398" s="19">
        <v>1.7858715848261007E-2</v>
      </c>
      <c r="BB398" s="19">
        <v>0</v>
      </c>
      <c r="BC398" s="19">
        <v>165</v>
      </c>
      <c r="BD398" s="19">
        <v>141.3774403470716</v>
      </c>
      <c r="BZ398">
        <v>0.78378378378378377</v>
      </c>
      <c r="CA398">
        <v>1</v>
      </c>
      <c r="CB398">
        <v>0.78378378378378377</v>
      </c>
    </row>
    <row r="399" spans="52:80" x14ac:dyDescent="0.55000000000000004">
      <c r="AZ399" s="19">
        <v>396</v>
      </c>
      <c r="BA399" s="19">
        <v>1.7151945935226013E-2</v>
      </c>
      <c r="BB399" s="19">
        <v>0</v>
      </c>
      <c r="BC399" s="19">
        <v>165</v>
      </c>
      <c r="BD399" s="19">
        <v>141.7353579175705</v>
      </c>
      <c r="BZ399">
        <v>0.78716216216216217</v>
      </c>
      <c r="CA399">
        <v>1</v>
      </c>
      <c r="CB399">
        <v>0.78716216216216217</v>
      </c>
    </row>
    <row r="400" spans="52:80" x14ac:dyDescent="0.55000000000000004">
      <c r="AZ400" s="19">
        <v>397</v>
      </c>
      <c r="BA400" s="19">
        <v>1.6500069763112343E-2</v>
      </c>
      <c r="BB400" s="19">
        <v>0</v>
      </c>
      <c r="BC400" s="19">
        <v>165</v>
      </c>
      <c r="BD400" s="19">
        <v>142.09327548806942</v>
      </c>
      <c r="BZ400">
        <v>0.79054054054054057</v>
      </c>
      <c r="CA400">
        <v>1</v>
      </c>
      <c r="CB400">
        <v>0.79054054054054057</v>
      </c>
    </row>
    <row r="401" spans="52:80" x14ac:dyDescent="0.55000000000000004">
      <c r="AZ401" s="19">
        <v>398</v>
      </c>
      <c r="BA401" s="19">
        <v>1.628442347430523E-2</v>
      </c>
      <c r="BB401" s="19">
        <v>0</v>
      </c>
      <c r="BC401" s="19">
        <v>165</v>
      </c>
      <c r="BD401" s="19">
        <v>142.45119305856835</v>
      </c>
      <c r="BZ401">
        <v>0.79391891891891897</v>
      </c>
      <c r="CA401">
        <v>1</v>
      </c>
      <c r="CB401">
        <v>0.79391891891891897</v>
      </c>
    </row>
    <row r="402" spans="52:80" x14ac:dyDescent="0.55000000000000004">
      <c r="AZ402" s="19">
        <v>399</v>
      </c>
      <c r="BA402" s="19">
        <v>1.5952063337269149E-2</v>
      </c>
      <c r="BB402" s="19">
        <v>0</v>
      </c>
      <c r="BC402" s="19">
        <v>165</v>
      </c>
      <c r="BD402" s="19">
        <v>142.80911062906725</v>
      </c>
      <c r="BZ402">
        <v>0.79729729729729726</v>
      </c>
      <c r="CA402">
        <v>1</v>
      </c>
      <c r="CB402">
        <v>0.79729729729729726</v>
      </c>
    </row>
    <row r="403" spans="52:80" x14ac:dyDescent="0.55000000000000004">
      <c r="AZ403" s="19">
        <v>400</v>
      </c>
      <c r="BA403" s="19">
        <v>1.5073604884956567E-2</v>
      </c>
      <c r="BB403" s="19">
        <v>0</v>
      </c>
      <c r="BC403" s="19">
        <v>165</v>
      </c>
      <c r="BD403" s="19">
        <v>143.16702819956618</v>
      </c>
      <c r="BZ403">
        <v>0.80067567567567566</v>
      </c>
      <c r="CA403">
        <v>1</v>
      </c>
      <c r="CB403">
        <v>0.80067567567567566</v>
      </c>
    </row>
    <row r="404" spans="52:80" x14ac:dyDescent="0.55000000000000004">
      <c r="AZ404" s="19">
        <v>401</v>
      </c>
      <c r="BA404" s="19">
        <v>1.4833036688690862E-2</v>
      </c>
      <c r="BB404" s="19">
        <v>0</v>
      </c>
      <c r="BC404" s="19">
        <v>165</v>
      </c>
      <c r="BD404" s="19">
        <v>143.52494577006507</v>
      </c>
      <c r="BZ404">
        <v>0.80405405405405406</v>
      </c>
      <c r="CA404">
        <v>1</v>
      </c>
      <c r="CB404">
        <v>0.80405405405405406</v>
      </c>
    </row>
    <row r="405" spans="52:80" x14ac:dyDescent="0.55000000000000004">
      <c r="AZ405" s="19">
        <v>402</v>
      </c>
      <c r="BA405" s="19">
        <v>1.4478521786390419E-2</v>
      </c>
      <c r="BB405" s="19">
        <v>0</v>
      </c>
      <c r="BC405" s="19">
        <v>165</v>
      </c>
      <c r="BD405" s="19">
        <v>143.882863340564</v>
      </c>
      <c r="BZ405">
        <v>0.80743243243243246</v>
      </c>
      <c r="CA405">
        <v>1</v>
      </c>
      <c r="CB405">
        <v>0.80743243243243246</v>
      </c>
    </row>
    <row r="406" spans="52:80" x14ac:dyDescent="0.55000000000000004">
      <c r="AZ406" s="19">
        <v>403</v>
      </c>
      <c r="BA406" s="19">
        <v>1.4217493353939868E-2</v>
      </c>
      <c r="BB406" s="19">
        <v>0</v>
      </c>
      <c r="BC406" s="19">
        <v>165</v>
      </c>
      <c r="BD406" s="19">
        <v>144.24078091106293</v>
      </c>
      <c r="BZ406">
        <v>0.81081081081081086</v>
      </c>
      <c r="CA406">
        <v>1</v>
      </c>
      <c r="CB406">
        <v>0.81081081081081086</v>
      </c>
    </row>
    <row r="407" spans="52:80" x14ac:dyDescent="0.55000000000000004">
      <c r="AZ407" s="19">
        <v>404</v>
      </c>
      <c r="BA407" s="19">
        <v>1.3511833510726854E-2</v>
      </c>
      <c r="BB407" s="19">
        <v>0</v>
      </c>
      <c r="BC407" s="19">
        <v>165</v>
      </c>
      <c r="BD407" s="19">
        <v>144.59869848156183</v>
      </c>
      <c r="BZ407">
        <v>0.81418918918918914</v>
      </c>
      <c r="CA407">
        <v>1</v>
      </c>
      <c r="CB407">
        <v>0.81418918918918914</v>
      </c>
    </row>
    <row r="408" spans="52:80" x14ac:dyDescent="0.55000000000000004">
      <c r="AZ408" s="19">
        <v>405</v>
      </c>
      <c r="BA408" s="19">
        <v>1.2918556233748772E-2</v>
      </c>
      <c r="BB408" s="19">
        <v>0</v>
      </c>
      <c r="BC408" s="19">
        <v>165</v>
      </c>
      <c r="BD408" s="19">
        <v>144.95661605206075</v>
      </c>
      <c r="BZ408">
        <v>0.81756756756756754</v>
      </c>
      <c r="CA408">
        <v>1</v>
      </c>
      <c r="CB408">
        <v>0.81756756756756754</v>
      </c>
    </row>
    <row r="409" spans="52:80" x14ac:dyDescent="0.55000000000000004">
      <c r="AZ409" s="19">
        <v>406</v>
      </c>
      <c r="BA409" s="19">
        <v>1.2808168984961302E-2</v>
      </c>
      <c r="BB409" s="19">
        <v>0</v>
      </c>
      <c r="BC409" s="19">
        <v>165</v>
      </c>
      <c r="BD409" s="19">
        <v>145.31453362255965</v>
      </c>
      <c r="BZ409">
        <v>0.82094594594594594</v>
      </c>
      <c r="CA409">
        <v>1</v>
      </c>
      <c r="CB409">
        <v>0.82094594594594594</v>
      </c>
    </row>
    <row r="410" spans="52:80" x14ac:dyDescent="0.55000000000000004">
      <c r="AZ410" s="19">
        <v>407</v>
      </c>
      <c r="BA410" s="19">
        <v>1.2290639153603096E-2</v>
      </c>
      <c r="BB410" s="19">
        <v>0</v>
      </c>
      <c r="BC410" s="19">
        <v>165</v>
      </c>
      <c r="BD410" s="19">
        <v>145.67245119305858</v>
      </c>
      <c r="BZ410">
        <v>0.82432432432432434</v>
      </c>
      <c r="CA410">
        <v>1</v>
      </c>
      <c r="CB410">
        <v>0.82432432432432434</v>
      </c>
    </row>
    <row r="411" spans="52:80" x14ac:dyDescent="0.55000000000000004">
      <c r="AZ411" s="19">
        <v>408</v>
      </c>
      <c r="BA411" s="19">
        <v>1.2082509584180874E-2</v>
      </c>
      <c r="BB411" s="19">
        <v>0</v>
      </c>
      <c r="BC411" s="19">
        <v>165</v>
      </c>
      <c r="BD411" s="19">
        <v>146.0303687635575</v>
      </c>
      <c r="BZ411">
        <v>0.82770270270270274</v>
      </c>
      <c r="CA411">
        <v>1</v>
      </c>
      <c r="CB411">
        <v>0.82770270270270274</v>
      </c>
    </row>
    <row r="412" spans="52:80" x14ac:dyDescent="0.55000000000000004">
      <c r="AZ412" s="19">
        <v>409</v>
      </c>
      <c r="BA412" s="19">
        <v>1.1972369412479048E-2</v>
      </c>
      <c r="BB412" s="19">
        <v>0</v>
      </c>
      <c r="BC412" s="19">
        <v>165</v>
      </c>
      <c r="BD412" s="19">
        <v>146.3882863340564</v>
      </c>
      <c r="BZ412">
        <v>0.83108108108108103</v>
      </c>
      <c r="CA412">
        <v>1</v>
      </c>
      <c r="CB412">
        <v>0.83108108108108103</v>
      </c>
    </row>
    <row r="413" spans="52:80" x14ac:dyDescent="0.55000000000000004">
      <c r="AZ413" s="19">
        <v>410</v>
      </c>
      <c r="BA413" s="19">
        <v>1.1090664127898813E-2</v>
      </c>
      <c r="BB413" s="19">
        <v>0</v>
      </c>
      <c r="BC413" s="19">
        <v>165</v>
      </c>
      <c r="BD413" s="19">
        <v>146.74620390455533</v>
      </c>
      <c r="BZ413">
        <v>0.83445945945945943</v>
      </c>
      <c r="CA413">
        <v>1</v>
      </c>
      <c r="CB413">
        <v>0.83445945945945943</v>
      </c>
    </row>
    <row r="414" spans="52:80" x14ac:dyDescent="0.55000000000000004">
      <c r="AZ414" s="19">
        <v>411</v>
      </c>
      <c r="BA414" s="19">
        <v>1.0800667049768908E-2</v>
      </c>
      <c r="BB414" s="19">
        <v>0</v>
      </c>
      <c r="BC414" s="19">
        <v>165</v>
      </c>
      <c r="BD414" s="19">
        <v>147.10412147505423</v>
      </c>
      <c r="BZ414">
        <v>0.83783783783783783</v>
      </c>
      <c r="CA414">
        <v>1</v>
      </c>
      <c r="CB414">
        <v>0.83783783783783783</v>
      </c>
    </row>
    <row r="415" spans="52:80" x14ac:dyDescent="0.55000000000000004">
      <c r="AZ415" s="19">
        <v>412</v>
      </c>
      <c r="BA415" s="19">
        <v>1.0580634179426221E-2</v>
      </c>
      <c r="BB415" s="19">
        <v>0</v>
      </c>
      <c r="BC415" s="19">
        <v>165</v>
      </c>
      <c r="BD415" s="19">
        <v>147.46203904555315</v>
      </c>
      <c r="BZ415">
        <v>0.84121621621621623</v>
      </c>
      <c r="CA415">
        <v>1</v>
      </c>
      <c r="CB415">
        <v>0.84121621621621623</v>
      </c>
    </row>
    <row r="416" spans="52:80" x14ac:dyDescent="0.55000000000000004">
      <c r="AZ416" s="19">
        <v>413</v>
      </c>
      <c r="BA416" s="19">
        <v>1.0482632834717244E-2</v>
      </c>
      <c r="BB416" s="19">
        <v>0</v>
      </c>
      <c r="BC416" s="19">
        <v>165</v>
      </c>
      <c r="BD416" s="19">
        <v>147.81995661605208</v>
      </c>
      <c r="BZ416">
        <v>0.84459459459459463</v>
      </c>
      <c r="CA416">
        <v>1</v>
      </c>
      <c r="CB416">
        <v>0.84459459459459463</v>
      </c>
    </row>
    <row r="417" spans="52:80" x14ac:dyDescent="0.55000000000000004">
      <c r="AZ417" s="19">
        <v>414</v>
      </c>
      <c r="BA417" s="19">
        <v>1.0199802166198951E-2</v>
      </c>
      <c r="BB417" s="19">
        <v>0</v>
      </c>
      <c r="BC417" s="19">
        <v>165</v>
      </c>
      <c r="BD417" s="19">
        <v>148.17787418655098</v>
      </c>
      <c r="BZ417">
        <v>0.84797297297297303</v>
      </c>
      <c r="CA417">
        <v>1</v>
      </c>
      <c r="CB417">
        <v>0.84797297297297303</v>
      </c>
    </row>
    <row r="418" spans="52:80" x14ac:dyDescent="0.55000000000000004">
      <c r="AZ418" s="20">
        <v>415</v>
      </c>
      <c r="BA418" s="20">
        <v>1.0190365484616642E-2</v>
      </c>
      <c r="BB418" s="20">
        <v>0</v>
      </c>
      <c r="BC418" s="20">
        <v>165</v>
      </c>
      <c r="BD418" s="20">
        <v>148.53579175704991</v>
      </c>
      <c r="BZ418">
        <v>0.85135135135135132</v>
      </c>
      <c r="CA418">
        <v>1</v>
      </c>
      <c r="CB418">
        <v>0.85135135135135132</v>
      </c>
    </row>
    <row r="419" spans="52:80" x14ac:dyDescent="0.55000000000000004">
      <c r="AZ419" s="20">
        <v>416</v>
      </c>
      <c r="BA419" s="20">
        <v>9.8112030389572828E-3</v>
      </c>
      <c r="BB419" s="20">
        <v>0</v>
      </c>
      <c r="BC419" s="20">
        <v>165</v>
      </c>
      <c r="BD419" s="20">
        <v>148.89370932754881</v>
      </c>
      <c r="BZ419">
        <v>0.85472972972972971</v>
      </c>
      <c r="CA419">
        <v>1</v>
      </c>
      <c r="CB419">
        <v>0.85472972972972971</v>
      </c>
    </row>
    <row r="420" spans="52:80" x14ac:dyDescent="0.55000000000000004">
      <c r="AZ420" s="20">
        <v>417</v>
      </c>
      <c r="BA420" s="20">
        <v>9.7636885136936045E-3</v>
      </c>
      <c r="BB420" s="20">
        <v>0</v>
      </c>
      <c r="BC420" s="20">
        <v>165</v>
      </c>
      <c r="BD420" s="20">
        <v>149.25162689804773</v>
      </c>
      <c r="BZ420">
        <v>0.85810810810810811</v>
      </c>
      <c r="CA420">
        <v>1</v>
      </c>
      <c r="CB420">
        <v>0.85810810810810811</v>
      </c>
    </row>
    <row r="421" spans="52:80" x14ac:dyDescent="0.55000000000000004">
      <c r="AZ421" s="20">
        <v>418</v>
      </c>
      <c r="BA421" s="20">
        <v>9.5070107456625714E-3</v>
      </c>
      <c r="BB421" s="20">
        <v>0</v>
      </c>
      <c r="BC421" s="20">
        <v>165</v>
      </c>
      <c r="BD421" s="20">
        <v>149.60954446854666</v>
      </c>
      <c r="BZ421">
        <v>0.86148648648648651</v>
      </c>
      <c r="CA421">
        <v>1</v>
      </c>
      <c r="CB421">
        <v>0.86148648648648651</v>
      </c>
    </row>
    <row r="422" spans="52:80" x14ac:dyDescent="0.55000000000000004">
      <c r="AZ422" s="20">
        <v>419</v>
      </c>
      <c r="BA422" s="20">
        <v>9.1544607884931472E-3</v>
      </c>
      <c r="BB422" s="20">
        <v>0</v>
      </c>
      <c r="BC422" s="20">
        <v>165</v>
      </c>
      <c r="BD422" s="20">
        <v>149.96746203904556</v>
      </c>
      <c r="BZ422">
        <v>0.86486486486486491</v>
      </c>
      <c r="CA422">
        <v>1</v>
      </c>
      <c r="CB422">
        <v>0.86486486486486491</v>
      </c>
    </row>
    <row r="423" spans="52:80" x14ac:dyDescent="0.55000000000000004">
      <c r="AZ423" s="20">
        <v>420</v>
      </c>
      <c r="BA423" s="20">
        <v>9.1104436369569709E-3</v>
      </c>
      <c r="BB423" s="20">
        <v>0</v>
      </c>
      <c r="BC423" s="20">
        <v>165</v>
      </c>
      <c r="BD423" s="20">
        <v>150.32537960954448</v>
      </c>
      <c r="BZ423">
        <v>0.8682432432432432</v>
      </c>
      <c r="CA423">
        <v>1</v>
      </c>
      <c r="CB423">
        <v>0.8682432432432432</v>
      </c>
    </row>
    <row r="424" spans="52:80" x14ac:dyDescent="0.55000000000000004">
      <c r="AZ424" s="20">
        <v>421</v>
      </c>
      <c r="BA424" s="20">
        <v>8.9646698380248316E-3</v>
      </c>
      <c r="BB424" s="20">
        <v>0</v>
      </c>
      <c r="BC424" s="20">
        <v>165</v>
      </c>
      <c r="BD424" s="20">
        <v>150.68329718004338</v>
      </c>
      <c r="BZ424">
        <v>0.8716216216216216</v>
      </c>
      <c r="CA424">
        <v>1</v>
      </c>
      <c r="CB424">
        <v>0.8716216216216216</v>
      </c>
    </row>
    <row r="425" spans="52:80" x14ac:dyDescent="0.55000000000000004">
      <c r="AZ425" s="20">
        <v>422</v>
      </c>
      <c r="BA425" s="20">
        <v>8.9384390124344799E-3</v>
      </c>
      <c r="BB425" s="20">
        <v>0</v>
      </c>
      <c r="BC425" s="20">
        <v>165</v>
      </c>
      <c r="BD425" s="20">
        <v>151.04121475054231</v>
      </c>
      <c r="BZ425">
        <v>0.875</v>
      </c>
      <c r="CA425">
        <v>1</v>
      </c>
      <c r="CB425">
        <v>0.875</v>
      </c>
    </row>
    <row r="426" spans="52:80" x14ac:dyDescent="0.55000000000000004">
      <c r="AZ426" s="20">
        <v>423</v>
      </c>
      <c r="BA426" s="20">
        <v>8.5716076442071826E-3</v>
      </c>
      <c r="BB426" s="20">
        <v>0</v>
      </c>
      <c r="BC426" s="20">
        <v>165</v>
      </c>
      <c r="BD426" s="20">
        <v>151.39913232104124</v>
      </c>
      <c r="BZ426">
        <v>0.8783783783783784</v>
      </c>
      <c r="CA426">
        <v>1</v>
      </c>
      <c r="CB426">
        <v>0.8783783783783784</v>
      </c>
    </row>
    <row r="427" spans="52:80" x14ac:dyDescent="0.55000000000000004">
      <c r="AZ427" s="20">
        <v>424</v>
      </c>
      <c r="BA427" s="20">
        <v>8.2311805983854743E-3</v>
      </c>
      <c r="BB427" s="20">
        <v>0</v>
      </c>
      <c r="BC427" s="20">
        <v>165</v>
      </c>
      <c r="BD427" s="20">
        <v>151.75704989154013</v>
      </c>
      <c r="BZ427">
        <v>0.8817567567567568</v>
      </c>
      <c r="CA427">
        <v>1</v>
      </c>
      <c r="CB427">
        <v>0.8817567567567568</v>
      </c>
    </row>
    <row r="428" spans="52:80" x14ac:dyDescent="0.55000000000000004">
      <c r="AZ428" s="20">
        <v>425</v>
      </c>
      <c r="BA428" s="20">
        <v>7.8156223081244959E-3</v>
      </c>
      <c r="BB428" s="20">
        <v>0</v>
      </c>
      <c r="BC428" s="20">
        <v>165</v>
      </c>
      <c r="BD428" s="20">
        <v>152.11496746203906</v>
      </c>
      <c r="BZ428">
        <v>0.88513513513513509</v>
      </c>
      <c r="CA428">
        <v>1</v>
      </c>
      <c r="CB428">
        <v>0.88513513513513509</v>
      </c>
    </row>
    <row r="429" spans="52:80" x14ac:dyDescent="0.55000000000000004">
      <c r="AZ429" s="20">
        <v>426</v>
      </c>
      <c r="BA429" s="20">
        <v>7.6643046848666359E-3</v>
      </c>
      <c r="BB429" s="20">
        <v>0</v>
      </c>
      <c r="BC429" s="20">
        <v>165</v>
      </c>
      <c r="BD429" s="20">
        <v>152.47288503253796</v>
      </c>
      <c r="BZ429">
        <v>0.88851351351351349</v>
      </c>
      <c r="CA429">
        <v>1</v>
      </c>
      <c r="CB429">
        <v>0.88851351351351349</v>
      </c>
    </row>
    <row r="430" spans="52:80" x14ac:dyDescent="0.55000000000000004">
      <c r="AZ430" s="20">
        <v>427</v>
      </c>
      <c r="BA430" s="20">
        <v>7.539734248463879E-3</v>
      </c>
      <c r="BB430" s="20">
        <v>0</v>
      </c>
      <c r="BC430" s="20">
        <v>165</v>
      </c>
      <c r="BD430" s="20">
        <v>152.83080260303689</v>
      </c>
      <c r="BZ430">
        <v>0.89189189189189189</v>
      </c>
      <c r="CA430">
        <v>1</v>
      </c>
      <c r="CB430">
        <v>0.89189189189189189</v>
      </c>
    </row>
    <row r="431" spans="52:80" x14ac:dyDescent="0.55000000000000004">
      <c r="AZ431" s="20">
        <v>428</v>
      </c>
      <c r="BA431" s="20">
        <v>6.8127079233519005E-3</v>
      </c>
      <c r="BB431" s="20">
        <v>0</v>
      </c>
      <c r="BC431" s="20">
        <v>165</v>
      </c>
      <c r="BD431" s="20">
        <v>153.18872017353581</v>
      </c>
      <c r="BZ431">
        <v>0.89527027027027029</v>
      </c>
      <c r="CA431">
        <v>1</v>
      </c>
      <c r="CB431">
        <v>0.89527027027027029</v>
      </c>
    </row>
    <row r="432" spans="52:80" x14ac:dyDescent="0.55000000000000004">
      <c r="AZ432" s="20">
        <v>429</v>
      </c>
      <c r="BA432" s="20">
        <v>6.4080866922883459E-3</v>
      </c>
      <c r="BB432" s="20">
        <v>0</v>
      </c>
      <c r="BC432" s="20">
        <v>165</v>
      </c>
      <c r="BD432" s="20">
        <v>153.54663774403471</v>
      </c>
      <c r="BZ432">
        <v>0.89864864864864868</v>
      </c>
      <c r="CA432">
        <v>1</v>
      </c>
      <c r="CB432">
        <v>0.89864864864864868</v>
      </c>
    </row>
    <row r="433" spans="52:80" x14ac:dyDescent="0.55000000000000004">
      <c r="AZ433" s="20">
        <v>430</v>
      </c>
      <c r="BA433" s="20">
        <v>6.1311121838206317E-3</v>
      </c>
      <c r="BB433" s="20">
        <v>0</v>
      </c>
      <c r="BC433" s="20">
        <v>165</v>
      </c>
      <c r="BD433" s="20">
        <v>153.90455531453364</v>
      </c>
      <c r="BZ433">
        <v>0.90202702702702697</v>
      </c>
      <c r="CA433">
        <v>1</v>
      </c>
      <c r="CB433">
        <v>0.90202702702702697</v>
      </c>
    </row>
    <row r="434" spans="52:80" x14ac:dyDescent="0.55000000000000004">
      <c r="AZ434" s="20">
        <v>431</v>
      </c>
      <c r="BA434" s="20">
        <v>5.9886788777754503E-3</v>
      </c>
      <c r="BB434" s="20">
        <v>0</v>
      </c>
      <c r="BC434" s="20">
        <v>165</v>
      </c>
      <c r="BD434" s="20">
        <v>154.26247288503254</v>
      </c>
      <c r="BZ434">
        <v>0.90540540540540537</v>
      </c>
      <c r="CA434">
        <v>1</v>
      </c>
      <c r="CB434">
        <v>0.90540540540540537</v>
      </c>
    </row>
    <row r="435" spans="52:80" x14ac:dyDescent="0.55000000000000004">
      <c r="AZ435" s="20">
        <v>432</v>
      </c>
      <c r="BA435" s="20">
        <v>5.9071909818601302E-3</v>
      </c>
      <c r="BB435" s="20">
        <v>0</v>
      </c>
      <c r="BC435" s="20">
        <v>165</v>
      </c>
      <c r="BD435" s="20">
        <v>154.62039045553146</v>
      </c>
      <c r="BZ435">
        <v>0.90878378378378377</v>
      </c>
      <c r="CA435">
        <v>1</v>
      </c>
      <c r="CB435">
        <v>0.90878378378378377</v>
      </c>
    </row>
    <row r="436" spans="52:80" x14ac:dyDescent="0.55000000000000004">
      <c r="AZ436" s="20">
        <v>433</v>
      </c>
      <c r="BA436" s="20">
        <v>5.7209442563839787E-3</v>
      </c>
      <c r="BB436" s="20">
        <v>0</v>
      </c>
      <c r="BC436" s="20">
        <v>165</v>
      </c>
      <c r="BD436" s="20">
        <v>154.97830802603039</v>
      </c>
      <c r="BZ436">
        <v>0.91216216216216217</v>
      </c>
      <c r="CA436">
        <v>1</v>
      </c>
      <c r="CB436">
        <v>0.91216216216216217</v>
      </c>
    </row>
    <row r="437" spans="52:80" x14ac:dyDescent="0.55000000000000004">
      <c r="AZ437" s="20">
        <v>434</v>
      </c>
      <c r="BA437" s="20">
        <v>5.6043374649178161E-3</v>
      </c>
      <c r="BB437" s="20">
        <v>0</v>
      </c>
      <c r="BC437" s="20">
        <v>165</v>
      </c>
      <c r="BD437" s="20">
        <v>155.33622559652929</v>
      </c>
      <c r="BZ437">
        <v>0.91554054054054057</v>
      </c>
      <c r="CA437">
        <v>1</v>
      </c>
      <c r="CB437">
        <v>0.91554054054054057</v>
      </c>
    </row>
    <row r="438" spans="52:80" x14ac:dyDescent="0.55000000000000004">
      <c r="AZ438" s="20">
        <v>435</v>
      </c>
      <c r="BA438" s="20">
        <v>5.3589247260385463E-3</v>
      </c>
      <c r="BB438" s="20">
        <v>0</v>
      </c>
      <c r="BC438" s="20">
        <v>165</v>
      </c>
      <c r="BD438" s="20">
        <v>155.69414316702822</v>
      </c>
      <c r="BZ438">
        <v>0.91891891891891897</v>
      </c>
      <c r="CA438">
        <v>1</v>
      </c>
      <c r="CB438">
        <v>0.91891891891891897</v>
      </c>
    </row>
    <row r="439" spans="52:80" x14ac:dyDescent="0.55000000000000004">
      <c r="AZ439" s="20">
        <v>436</v>
      </c>
      <c r="BA439" s="20">
        <v>5.3041531125516744E-3</v>
      </c>
      <c r="BB439" s="20">
        <v>0</v>
      </c>
      <c r="BC439" s="20">
        <v>165</v>
      </c>
      <c r="BD439" s="20">
        <v>156.05206073752711</v>
      </c>
      <c r="BZ439">
        <v>0.92229729729729726</v>
      </c>
      <c r="CA439">
        <v>1</v>
      </c>
      <c r="CB439">
        <v>0.92229729729729726</v>
      </c>
    </row>
    <row r="440" spans="52:80" x14ac:dyDescent="0.55000000000000004">
      <c r="AZ440" s="20">
        <v>437</v>
      </c>
      <c r="BA440" s="20">
        <v>5.2204148893241131E-3</v>
      </c>
      <c r="BB440" s="20">
        <v>0</v>
      </c>
      <c r="BC440" s="20">
        <v>165</v>
      </c>
      <c r="BD440" s="20">
        <v>156.40997830802604</v>
      </c>
      <c r="BZ440">
        <v>0.92567567567567566</v>
      </c>
      <c r="CA440">
        <v>1</v>
      </c>
      <c r="CB440">
        <v>0.92567567567567566</v>
      </c>
    </row>
    <row r="441" spans="52:80" x14ac:dyDescent="0.55000000000000004">
      <c r="AZ441" s="20">
        <v>438</v>
      </c>
      <c r="BA441" s="20">
        <v>4.502209123824155E-3</v>
      </c>
      <c r="BB441" s="20">
        <v>0</v>
      </c>
      <c r="BC441" s="20">
        <v>165</v>
      </c>
      <c r="BD441" s="20">
        <v>156.76789587852497</v>
      </c>
      <c r="BZ441">
        <v>0.92905405405405406</v>
      </c>
      <c r="CA441">
        <v>1</v>
      </c>
      <c r="CB441">
        <v>0.92905405405405406</v>
      </c>
    </row>
    <row r="442" spans="52:80" x14ac:dyDescent="0.55000000000000004">
      <c r="AZ442" s="20">
        <v>439</v>
      </c>
      <c r="BA442" s="20">
        <v>4.3697074735237094E-3</v>
      </c>
      <c r="BB442" s="20">
        <v>0</v>
      </c>
      <c r="BC442" s="20">
        <v>165</v>
      </c>
      <c r="BD442" s="20">
        <v>157.12581344902387</v>
      </c>
      <c r="BZ442">
        <v>0.93243243243243246</v>
      </c>
      <c r="CA442">
        <v>1</v>
      </c>
      <c r="CB442">
        <v>0.93243243243243246</v>
      </c>
    </row>
    <row r="443" spans="52:80" x14ac:dyDescent="0.55000000000000004">
      <c r="AZ443" s="20">
        <v>440</v>
      </c>
      <c r="BA443" s="20">
        <v>4.0803022040301834E-3</v>
      </c>
      <c r="BB443" s="20">
        <v>0</v>
      </c>
      <c r="BC443" s="20">
        <v>165</v>
      </c>
      <c r="BD443" s="20">
        <v>157.48373101952279</v>
      </c>
      <c r="BZ443">
        <v>0.93581081081081086</v>
      </c>
      <c r="CA443">
        <v>1</v>
      </c>
      <c r="CB443">
        <v>0.93581081081081086</v>
      </c>
    </row>
    <row r="444" spans="52:80" x14ac:dyDescent="0.55000000000000004">
      <c r="AZ444" s="20">
        <v>441</v>
      </c>
      <c r="BA444" s="20">
        <v>3.6491802320775964E-3</v>
      </c>
      <c r="BB444" s="20">
        <v>0</v>
      </c>
      <c r="BC444" s="20">
        <v>165</v>
      </c>
      <c r="BD444" s="20">
        <v>157.84164859002169</v>
      </c>
      <c r="BZ444">
        <v>0.93918918918918914</v>
      </c>
      <c r="CA444">
        <v>1</v>
      </c>
      <c r="CB444">
        <v>0.93918918918918914</v>
      </c>
    </row>
    <row r="445" spans="52:80" x14ac:dyDescent="0.55000000000000004">
      <c r="AZ445" s="20">
        <v>442</v>
      </c>
      <c r="BA445" s="20">
        <v>3.1773614171010304E-3</v>
      </c>
      <c r="BB445" s="20">
        <v>0</v>
      </c>
      <c r="BC445" s="20">
        <v>165</v>
      </c>
      <c r="BD445" s="20">
        <v>158.19956616052062</v>
      </c>
      <c r="BZ445">
        <v>0.94256756756756754</v>
      </c>
      <c r="CA445">
        <v>1</v>
      </c>
      <c r="CB445">
        <v>0.94256756756756754</v>
      </c>
    </row>
    <row r="446" spans="52:80" x14ac:dyDescent="0.55000000000000004">
      <c r="AZ446" s="20">
        <v>443</v>
      </c>
      <c r="BA446" s="20">
        <v>3.1660127025632439E-3</v>
      </c>
      <c r="BB446" s="20">
        <v>0</v>
      </c>
      <c r="BC446" s="20">
        <v>165</v>
      </c>
      <c r="BD446" s="20">
        <v>158.55748373101954</v>
      </c>
      <c r="BZ446">
        <v>0.94594594594594594</v>
      </c>
      <c r="CA446">
        <v>1</v>
      </c>
      <c r="CB446">
        <v>0.94594594594594594</v>
      </c>
    </row>
    <row r="447" spans="52:80" x14ac:dyDescent="0.55000000000000004">
      <c r="AZ447" s="20">
        <v>444</v>
      </c>
      <c r="BA447" s="20">
        <v>2.9313897241466757E-3</v>
      </c>
      <c r="BB447" s="20">
        <v>0</v>
      </c>
      <c r="BC447" s="20">
        <v>165</v>
      </c>
      <c r="BD447" s="20">
        <v>158.91540130151844</v>
      </c>
      <c r="BZ447">
        <v>0.94932432432432434</v>
      </c>
      <c r="CA447">
        <v>1</v>
      </c>
      <c r="CB447">
        <v>0.94932432432432434</v>
      </c>
    </row>
    <row r="448" spans="52:80" x14ac:dyDescent="0.55000000000000004">
      <c r="AZ448" s="20">
        <v>445</v>
      </c>
      <c r="BA448" s="20">
        <v>2.7248205510412671E-3</v>
      </c>
      <c r="BB448" s="20">
        <v>0</v>
      </c>
      <c r="BC448" s="20">
        <v>165</v>
      </c>
      <c r="BD448" s="20">
        <v>159.27331887201737</v>
      </c>
      <c r="BZ448">
        <v>0.95270270270270274</v>
      </c>
      <c r="CA448">
        <v>1</v>
      </c>
      <c r="CB448">
        <v>0.95270270270270274</v>
      </c>
    </row>
    <row r="449" spans="52:80" x14ac:dyDescent="0.55000000000000004">
      <c r="AZ449" s="20">
        <v>446</v>
      </c>
      <c r="BA449" s="20">
        <v>2.6497999466273568E-3</v>
      </c>
      <c r="BB449" s="20">
        <v>0</v>
      </c>
      <c r="BC449" s="20">
        <v>165</v>
      </c>
      <c r="BD449" s="20">
        <v>159.63123644251627</v>
      </c>
      <c r="BZ449">
        <v>0.95608108108108103</v>
      </c>
      <c r="CA449">
        <v>1</v>
      </c>
      <c r="CB449">
        <v>0.95608108108108103</v>
      </c>
    </row>
    <row r="450" spans="52:80" x14ac:dyDescent="0.55000000000000004">
      <c r="AZ450" s="20">
        <v>447</v>
      </c>
      <c r="BA450" s="20">
        <v>2.5555842322782306E-3</v>
      </c>
      <c r="BB450" s="20">
        <v>0</v>
      </c>
      <c r="BC450" s="20">
        <v>165</v>
      </c>
      <c r="BD450" s="20">
        <v>159.9891540130152</v>
      </c>
      <c r="BZ450">
        <v>0.95945945945945943</v>
      </c>
      <c r="CA450">
        <v>1</v>
      </c>
      <c r="CB450">
        <v>0.95945945945945943</v>
      </c>
    </row>
    <row r="451" spans="52:80" x14ac:dyDescent="0.55000000000000004">
      <c r="AZ451" s="20">
        <v>448</v>
      </c>
      <c r="BA451" s="20">
        <v>2.341917250519594E-3</v>
      </c>
      <c r="BB451" s="20">
        <v>0</v>
      </c>
      <c r="BC451" s="20">
        <v>165</v>
      </c>
      <c r="BD451" s="20">
        <v>160.34707158351412</v>
      </c>
      <c r="BZ451">
        <v>0.96283783783783783</v>
      </c>
      <c r="CA451">
        <v>1</v>
      </c>
      <c r="CB451">
        <v>0.96283783783783783</v>
      </c>
    </row>
    <row r="452" spans="52:80" x14ac:dyDescent="0.55000000000000004">
      <c r="AZ452" s="20">
        <v>449</v>
      </c>
      <c r="BA452" s="20">
        <v>2.188011288556428E-3</v>
      </c>
      <c r="BB452" s="20">
        <v>0</v>
      </c>
      <c r="BC452" s="20">
        <v>165</v>
      </c>
      <c r="BD452" s="20">
        <v>160.70498915401302</v>
      </c>
      <c r="BZ452">
        <v>0.96621621621621623</v>
      </c>
      <c r="CA452">
        <v>1</v>
      </c>
      <c r="CB452">
        <v>0.96621621621621623</v>
      </c>
    </row>
    <row r="453" spans="52:80" x14ac:dyDescent="0.55000000000000004">
      <c r="AZ453" s="20">
        <v>450</v>
      </c>
      <c r="BA453" s="20">
        <v>2.1319431890832034E-3</v>
      </c>
      <c r="BB453" s="20">
        <v>0</v>
      </c>
      <c r="BC453" s="20">
        <v>165</v>
      </c>
      <c r="BD453" s="20">
        <v>161.06290672451195</v>
      </c>
      <c r="BZ453">
        <v>0.96959459459459463</v>
      </c>
      <c r="CA453">
        <v>1</v>
      </c>
      <c r="CB453">
        <v>0.96959459459459463</v>
      </c>
    </row>
    <row r="454" spans="52:80" x14ac:dyDescent="0.55000000000000004">
      <c r="AZ454" s="20">
        <v>451</v>
      </c>
      <c r="BA454" s="20">
        <v>1.9982253814908825E-3</v>
      </c>
      <c r="BB454" s="20">
        <v>0</v>
      </c>
      <c r="BC454" s="20">
        <v>165</v>
      </c>
      <c r="BD454" s="20">
        <v>161.42082429501085</v>
      </c>
      <c r="BZ454">
        <v>0.97297297297297303</v>
      </c>
      <c r="CA454">
        <v>1</v>
      </c>
      <c r="CB454">
        <v>0.97297297297297303</v>
      </c>
    </row>
    <row r="455" spans="52:80" x14ac:dyDescent="0.55000000000000004">
      <c r="AZ455" s="20">
        <v>452</v>
      </c>
      <c r="BA455" s="20">
        <v>1.8098046102417984E-3</v>
      </c>
      <c r="BB455" s="20">
        <v>0</v>
      </c>
      <c r="BC455" s="20">
        <v>165</v>
      </c>
      <c r="BD455" s="20">
        <v>161.77874186550977</v>
      </c>
      <c r="BZ455">
        <v>0.97635135135135132</v>
      </c>
      <c r="CA455">
        <v>1</v>
      </c>
      <c r="CB455">
        <v>0.97635135135135132</v>
      </c>
    </row>
    <row r="456" spans="52:80" x14ac:dyDescent="0.55000000000000004">
      <c r="AZ456" s="20">
        <v>453</v>
      </c>
      <c r="BA456" s="20">
        <v>1.6220962246478452E-3</v>
      </c>
      <c r="BB456" s="20">
        <v>0</v>
      </c>
      <c r="BC456" s="20">
        <v>165</v>
      </c>
      <c r="BD456" s="20">
        <v>162.1366594360087</v>
      </c>
      <c r="BZ456">
        <v>0.97972972972972971</v>
      </c>
      <c r="CA456">
        <v>1</v>
      </c>
      <c r="CB456">
        <v>0.97972972972972971</v>
      </c>
    </row>
    <row r="457" spans="52:80" x14ac:dyDescent="0.55000000000000004">
      <c r="AZ457" s="20">
        <v>454</v>
      </c>
      <c r="BA457" s="20">
        <v>1.4940520330931123E-3</v>
      </c>
      <c r="BB457" s="20">
        <v>0</v>
      </c>
      <c r="BC457" s="20">
        <v>165</v>
      </c>
      <c r="BD457" s="20">
        <v>162.4945770065076</v>
      </c>
      <c r="BZ457">
        <v>0.98310810810810811</v>
      </c>
      <c r="CA457">
        <v>1</v>
      </c>
      <c r="CB457">
        <v>0.98310810810810811</v>
      </c>
    </row>
    <row r="458" spans="52:80" x14ac:dyDescent="0.55000000000000004">
      <c r="AZ458" s="20">
        <v>455</v>
      </c>
      <c r="BA458" s="20">
        <v>1.4894594572472629E-3</v>
      </c>
      <c r="BB458" s="20">
        <v>0</v>
      </c>
      <c r="BC458" s="20">
        <v>165</v>
      </c>
      <c r="BD458" s="20">
        <v>162.85249457700652</v>
      </c>
      <c r="BZ458">
        <v>0.98648648648648651</v>
      </c>
      <c r="CA458">
        <v>1</v>
      </c>
      <c r="CB458">
        <v>0.98648648648648651</v>
      </c>
    </row>
    <row r="459" spans="52:80" x14ac:dyDescent="0.55000000000000004">
      <c r="AZ459" s="20">
        <v>456</v>
      </c>
      <c r="BA459" s="20">
        <v>1.1657578840119592E-3</v>
      </c>
      <c r="BB459" s="20">
        <v>0</v>
      </c>
      <c r="BC459" s="20">
        <v>165</v>
      </c>
      <c r="BD459" s="20">
        <v>163.21041214750542</v>
      </c>
      <c r="BZ459">
        <v>0.98986486486486491</v>
      </c>
      <c r="CA459">
        <v>1</v>
      </c>
      <c r="CB459">
        <v>0.98986486486486491</v>
      </c>
    </row>
    <row r="460" spans="52:80" x14ac:dyDescent="0.55000000000000004">
      <c r="AZ460" s="20">
        <v>457</v>
      </c>
      <c r="BA460" s="20">
        <v>1.1347879178061477E-3</v>
      </c>
      <c r="BB460" s="20">
        <v>0</v>
      </c>
      <c r="BC460" s="20">
        <v>165</v>
      </c>
      <c r="BD460" s="20">
        <v>163.56832971800435</v>
      </c>
      <c r="BZ460">
        <v>0.9932432432432432</v>
      </c>
      <c r="CA460">
        <v>1</v>
      </c>
      <c r="CB460">
        <v>0.9932432432432432</v>
      </c>
    </row>
    <row r="461" spans="52:80" x14ac:dyDescent="0.55000000000000004">
      <c r="AZ461" s="20">
        <v>458</v>
      </c>
      <c r="BA461" s="20">
        <v>1.0578576673108385E-3</v>
      </c>
      <c r="BB461" s="20">
        <v>0</v>
      </c>
      <c r="BC461" s="20">
        <v>165</v>
      </c>
      <c r="BD461" s="20">
        <v>163.92624728850328</v>
      </c>
      <c r="BZ461">
        <v>0.9966216216216216</v>
      </c>
      <c r="CA461">
        <v>1</v>
      </c>
      <c r="CB461">
        <v>0.9966216216216216</v>
      </c>
    </row>
    <row r="462" spans="52:80" x14ac:dyDescent="0.55000000000000004">
      <c r="AZ462" s="20">
        <v>459</v>
      </c>
      <c r="BA462" s="20">
        <v>3.8798415406285423E-4</v>
      </c>
      <c r="BB462" s="20">
        <v>0</v>
      </c>
      <c r="BC462" s="20">
        <v>165</v>
      </c>
      <c r="BD462" s="20">
        <v>164.28416485900217</v>
      </c>
      <c r="BZ462">
        <v>1</v>
      </c>
      <c r="CA462">
        <v>1</v>
      </c>
      <c r="CB462">
        <v>1</v>
      </c>
    </row>
    <row r="463" spans="52:80" x14ac:dyDescent="0.55000000000000004">
      <c r="AZ463" s="20">
        <v>460</v>
      </c>
      <c r="BA463" s="20">
        <v>3.8262477968800912E-4</v>
      </c>
      <c r="BB463" s="20">
        <v>0</v>
      </c>
      <c r="BC463" s="20">
        <v>165</v>
      </c>
      <c r="BD463" s="20">
        <v>164.6420824295011</v>
      </c>
    </row>
    <row r="464" spans="52:80" x14ac:dyDescent="0.55000000000000004">
      <c r="AZ464">
        <v>461</v>
      </c>
      <c r="BA464">
        <v>2.9983237591464385E-4</v>
      </c>
      <c r="BB464">
        <v>0</v>
      </c>
      <c r="BC464">
        <v>165</v>
      </c>
      <c r="BD464">
        <v>165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NNB_Output'!$B$12:$B$12" display="Inputs"/>
    <hyperlink ref="D5" location="'NNB_Output'!$B$36:$B$36" display="Prior Class Probabilities"/>
    <hyperlink ref="F5" location="'NNB_Output'!$B$45:$B$45" display="Conditional Probabilities"/>
    <hyperlink ref="H5" location="'NNB_Output'!$B$163:$B$163" display="Train. Score - Summary"/>
    <hyperlink ref="J5" location="'NNB_Output'!$B$187:$B$187" display="Valid. Score - Summary"/>
    <hyperlink ref="L5" location="'NNB_Output'!$B$210:$B$210" display="Log Msgs."/>
    <hyperlink ref="B6" location="'NNB_TrainingLiftChart'!$B$12:$B$12" display="Training Lift Chart"/>
    <hyperlink ref="D6" location="'NNB_TrainingScore'!$B$12:$B$12" display="Train. Score - Detailed Rpt."/>
    <hyperlink ref="F6" location="'NNB_ValidationLiftChart'!$B$12:$B$12" display="Validation Lift Chart"/>
    <hyperlink ref="H6" location="'NNB_ValidationScore'!$B$12:$B$12" display="Valid. Score - Detailed Rpt.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2"/>
  <sheetViews>
    <sheetView showGridLines="0" workbookViewId="0"/>
  </sheetViews>
  <sheetFormatPr defaultRowHeight="14.4" x14ac:dyDescent="0.55000000000000004"/>
  <cols>
    <col min="16" max="16" width="10.3125" bestFit="1" customWidth="1"/>
  </cols>
  <sheetData>
    <row r="2" spans="2:19" ht="18.3" x14ac:dyDescent="0.7">
      <c r="B2" s="10" t="s">
        <v>225</v>
      </c>
      <c r="N2" t="s">
        <v>210</v>
      </c>
    </row>
    <row r="4" spans="2:19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</row>
    <row r="5" spans="2:19" x14ac:dyDescent="0.55000000000000004">
      <c r="B5" s="39" t="s">
        <v>39</v>
      </c>
      <c r="C5" s="38"/>
      <c r="D5" s="39" t="s">
        <v>115</v>
      </c>
      <c r="E5" s="38"/>
      <c r="F5" s="39" t="s">
        <v>227</v>
      </c>
      <c r="G5" s="38"/>
      <c r="H5" s="39" t="s">
        <v>144</v>
      </c>
      <c r="I5" s="38"/>
      <c r="J5" s="39" t="s">
        <v>145</v>
      </c>
      <c r="K5" s="38"/>
      <c r="L5" s="39" t="s">
        <v>228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</row>
    <row r="6" spans="2:19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L6" s="36"/>
      <c r="M6" s="38"/>
      <c r="P6" s="11">
        <v>8</v>
      </c>
      <c r="Q6" s="11">
        <v>13</v>
      </c>
      <c r="R6" s="11">
        <v>27</v>
      </c>
      <c r="S6" s="11">
        <v>48</v>
      </c>
    </row>
    <row r="12" spans="2:19" ht="15.6" x14ac:dyDescent="0.6">
      <c r="B12" s="33" t="s">
        <v>226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5"/>
    </row>
  </sheetData>
  <mergeCells count="15">
    <mergeCell ref="B4:M4"/>
    <mergeCell ref="P4:S4"/>
    <mergeCell ref="B12:Q12"/>
    <mergeCell ref="B5:C5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  <mergeCell ref="L6:M6"/>
  </mergeCells>
  <hyperlinks>
    <hyperlink ref="B5" location="'NNB_Output'!$B$12:$B$12" display="Inputs"/>
    <hyperlink ref="D5" location="'NNB_Output'!$B$36:$B$36" display="Prior Class Probabilities"/>
    <hyperlink ref="F5" location="'NNB_Output'!$B$45:$B$45" display="Conditional Probabilities"/>
    <hyperlink ref="H5" location="'NNB_Output'!$B$163:$B$163" display="Train. Score - Summary"/>
    <hyperlink ref="J5" location="'NNB_Output'!$B$187:$B$187" display="Valid. Score - Summary"/>
    <hyperlink ref="L5" location="'NNB_Output'!$B$210:$B$210" display="Log Msgs."/>
    <hyperlink ref="B6" location="'NNB_TrainingLiftChart'!$B$12:$B$12" display="Training Lift Chart"/>
    <hyperlink ref="D6" location="'NNB_TrainingScore'!$B$12:$B$12" display="Train. Score - Detailed Rpt."/>
    <hyperlink ref="F6" location="'NNB_ValidationLiftChart'!$B$12:$B$12" display="Validation Lift Chart"/>
    <hyperlink ref="H6" location="'NNB_ValidationScore'!$B$12:$B$12" display="Valid. Score - Detailed Rpt.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23"/>
  <sheetViews>
    <sheetView showGridLines="0" workbookViewId="0"/>
  </sheetViews>
  <sheetFormatPr defaultRowHeight="14.4" x14ac:dyDescent="0.55000000000000004"/>
  <cols>
    <col min="2" max="2" width="24.7890625" bestFit="1" customWidth="1"/>
    <col min="3" max="3" width="10.15625" bestFit="1" customWidth="1"/>
  </cols>
  <sheetData>
    <row r="2" spans="2:14" x14ac:dyDescent="0.55000000000000004">
      <c r="N2" t="s">
        <v>210</v>
      </c>
    </row>
    <row r="3" spans="2:14" x14ac:dyDescent="0.55000000000000004">
      <c r="B3" s="18" t="s">
        <v>97</v>
      </c>
      <c r="C3" s="11" t="s">
        <v>211</v>
      </c>
    </row>
    <row r="4" spans="2:14" x14ac:dyDescent="0.55000000000000004">
      <c r="B4" s="18" t="s">
        <v>100</v>
      </c>
      <c r="C4" s="11">
        <v>8</v>
      </c>
    </row>
    <row r="5" spans="2:14" x14ac:dyDescent="0.55000000000000004">
      <c r="B5" s="18" t="s">
        <v>47</v>
      </c>
      <c r="C5" s="11" t="s">
        <v>212</v>
      </c>
    </row>
    <row r="6" spans="2:14" x14ac:dyDescent="0.55000000000000004">
      <c r="B6" s="18" t="s">
        <v>213</v>
      </c>
      <c r="C6" s="11" t="s">
        <v>214</v>
      </c>
      <c r="E6" s="11" t="s">
        <v>0</v>
      </c>
      <c r="F6" s="11" t="s">
        <v>207</v>
      </c>
      <c r="G6" s="11" t="s">
        <v>208</v>
      </c>
      <c r="H6" s="11" t="s">
        <v>48</v>
      </c>
      <c r="I6" s="11" t="s">
        <v>55</v>
      </c>
      <c r="J6" s="11" t="s">
        <v>56</v>
      </c>
      <c r="K6" s="11" t="s">
        <v>57</v>
      </c>
      <c r="L6" s="11" t="s">
        <v>58</v>
      </c>
      <c r="M6" s="11" t="s">
        <v>8</v>
      </c>
    </row>
    <row r="7" spans="2:14" x14ac:dyDescent="0.55000000000000004">
      <c r="B7" s="18" t="s">
        <v>111</v>
      </c>
      <c r="C7" s="11" t="s">
        <v>215</v>
      </c>
      <c r="E7" s="11">
        <v>0</v>
      </c>
      <c r="F7" s="11">
        <v>1</v>
      </c>
      <c r="G7" s="11">
        <v>2</v>
      </c>
      <c r="H7" s="11">
        <v>3</v>
      </c>
      <c r="I7" s="11">
        <v>4</v>
      </c>
      <c r="J7" s="11">
        <v>5</v>
      </c>
      <c r="K7" s="11">
        <v>6</v>
      </c>
      <c r="L7" s="11">
        <v>7</v>
      </c>
      <c r="M7" s="11">
        <v>8</v>
      </c>
    </row>
    <row r="8" spans="2:14" x14ac:dyDescent="0.55000000000000004">
      <c r="B8" s="18" t="s">
        <v>113</v>
      </c>
      <c r="C8" s="11" t="s">
        <v>216</v>
      </c>
      <c r="E8" s="11" t="s">
        <v>102</v>
      </c>
      <c r="F8" s="11" t="s">
        <v>102</v>
      </c>
      <c r="G8" s="11" t="s">
        <v>102</v>
      </c>
      <c r="H8" s="11" t="s">
        <v>102</v>
      </c>
      <c r="I8" s="11" t="s">
        <v>102</v>
      </c>
      <c r="J8" s="11" t="s">
        <v>102</v>
      </c>
      <c r="K8" s="11" t="s">
        <v>102</v>
      </c>
      <c r="L8" s="11" t="s">
        <v>102</v>
      </c>
      <c r="M8" s="11" t="s">
        <v>103</v>
      </c>
    </row>
    <row r="9" spans="2:14" x14ac:dyDescent="0.55000000000000004">
      <c r="B9" s="18" t="s">
        <v>217</v>
      </c>
      <c r="C9" s="11">
        <v>1</v>
      </c>
      <c r="E9" s="11">
        <v>0</v>
      </c>
      <c r="F9" s="11">
        <v>1</v>
      </c>
    </row>
    <row r="10" spans="2:14" x14ac:dyDescent="0.55000000000000004">
      <c r="B10" s="18" t="s">
        <v>122</v>
      </c>
      <c r="C10" s="11">
        <v>0.5</v>
      </c>
      <c r="E10" s="11">
        <v>0.64208242950108463</v>
      </c>
      <c r="F10" s="11">
        <v>0.35791757049891543</v>
      </c>
    </row>
    <row r="11" spans="2:14" x14ac:dyDescent="0.55000000000000004">
      <c r="B11" s="18" t="s">
        <v>115</v>
      </c>
      <c r="C11" s="11" t="s">
        <v>218</v>
      </c>
      <c r="E11" s="11">
        <v>16</v>
      </c>
      <c r="F11" s="11">
        <v>7</v>
      </c>
      <c r="G11" s="11">
        <v>8</v>
      </c>
      <c r="H11" s="11">
        <v>50</v>
      </c>
      <c r="I11" s="11">
        <v>8</v>
      </c>
      <c r="J11" s="11">
        <v>8</v>
      </c>
      <c r="K11" s="11">
        <v>7</v>
      </c>
      <c r="L11" s="11">
        <v>7</v>
      </c>
    </row>
    <row r="12" spans="2:14" x14ac:dyDescent="0.55000000000000004">
      <c r="B12" s="18" t="s">
        <v>219</v>
      </c>
      <c r="C12" s="11" t="s">
        <v>220</v>
      </c>
    </row>
    <row r="13" spans="2:14" x14ac:dyDescent="0.55000000000000004">
      <c r="B13" s="18" t="s">
        <v>221</v>
      </c>
      <c r="C13" s="11" t="s">
        <v>222</v>
      </c>
      <c r="E13" s="46" t="s">
        <v>0</v>
      </c>
      <c r="F13" s="11">
        <v>0</v>
      </c>
      <c r="G13" s="11">
        <v>0.16666666666666666</v>
      </c>
      <c r="H13" s="11">
        <v>0.13812154696132597</v>
      </c>
    </row>
    <row r="14" spans="2:14" x14ac:dyDescent="0.55000000000000004">
      <c r="B14" s="18" t="s">
        <v>223</v>
      </c>
      <c r="C14" s="11" t="s">
        <v>224</v>
      </c>
      <c r="E14" s="47"/>
      <c r="F14" s="11">
        <v>1</v>
      </c>
      <c r="G14" s="11">
        <v>0.19871794871794871</v>
      </c>
      <c r="H14" s="11">
        <v>0.10497237569060773</v>
      </c>
    </row>
    <row r="15" spans="2:14" x14ac:dyDescent="0.55000000000000004">
      <c r="E15" s="47"/>
      <c r="F15" s="11">
        <v>10</v>
      </c>
      <c r="G15" s="11">
        <v>3.2051282051282048E-2</v>
      </c>
      <c r="H15" s="11">
        <v>3.8674033149171269E-2</v>
      </c>
    </row>
    <row r="16" spans="2:14" x14ac:dyDescent="0.55000000000000004">
      <c r="E16" s="47"/>
      <c r="F16" s="11">
        <v>11</v>
      </c>
      <c r="G16" s="11">
        <v>9.6153846153846159E-3</v>
      </c>
      <c r="H16" s="11">
        <v>1.1049723756906077E-2</v>
      </c>
    </row>
    <row r="17" spans="5:8" x14ac:dyDescent="0.55000000000000004">
      <c r="E17" s="47"/>
      <c r="F17" s="11">
        <v>12</v>
      </c>
      <c r="G17" s="11">
        <v>9.6153846153846159E-3</v>
      </c>
      <c r="H17" s="11">
        <v>2.2099447513812154E-2</v>
      </c>
    </row>
    <row r="18" spans="5:8" x14ac:dyDescent="0.55000000000000004">
      <c r="E18" s="47"/>
      <c r="F18" s="11">
        <v>13</v>
      </c>
      <c r="G18" s="11">
        <v>1.282051282051282E-2</v>
      </c>
      <c r="H18" s="11">
        <v>2.2099447513812154E-2</v>
      </c>
    </row>
    <row r="19" spans="5:8" x14ac:dyDescent="0.55000000000000004">
      <c r="E19" s="47"/>
      <c r="F19" s="11">
        <v>15</v>
      </c>
      <c r="G19" s="11">
        <v>3.205128205128205E-3</v>
      </c>
      <c r="H19" s="11">
        <v>1.1049723756906077E-2</v>
      </c>
    </row>
    <row r="20" spans="5:8" x14ac:dyDescent="0.55000000000000004">
      <c r="E20" s="47"/>
      <c r="F20" s="11">
        <v>17</v>
      </c>
      <c r="G20" s="11">
        <v>3.205128205128205E-3</v>
      </c>
      <c r="H20" s="11">
        <v>1.1049723756906077E-2</v>
      </c>
    </row>
    <row r="21" spans="5:8" x14ac:dyDescent="0.55000000000000004">
      <c r="E21" s="47"/>
      <c r="F21" s="11">
        <v>2</v>
      </c>
      <c r="G21" s="11">
        <v>0.14102564102564102</v>
      </c>
      <c r="H21" s="11">
        <v>9.3922651933701654E-2</v>
      </c>
    </row>
    <row r="22" spans="5:8" x14ac:dyDescent="0.55000000000000004">
      <c r="E22" s="47"/>
      <c r="F22" s="11">
        <v>3</v>
      </c>
      <c r="G22" s="11">
        <v>9.6153846153846159E-2</v>
      </c>
      <c r="H22" s="11">
        <v>8.2872928176795577E-2</v>
      </c>
    </row>
    <row r="23" spans="5:8" x14ac:dyDescent="0.55000000000000004">
      <c r="E23" s="47"/>
      <c r="F23" s="11">
        <v>4</v>
      </c>
      <c r="G23" s="11">
        <v>7.6923076923076927E-2</v>
      </c>
      <c r="H23" s="11">
        <v>8.8397790055248615E-2</v>
      </c>
    </row>
    <row r="24" spans="5:8" x14ac:dyDescent="0.55000000000000004">
      <c r="E24" s="47"/>
      <c r="F24" s="11">
        <v>5</v>
      </c>
      <c r="G24" s="11">
        <v>8.0128205128205135E-2</v>
      </c>
      <c r="H24" s="11">
        <v>7.18232044198895E-2</v>
      </c>
    </row>
    <row r="25" spans="5:8" x14ac:dyDescent="0.55000000000000004">
      <c r="E25" s="47"/>
      <c r="F25" s="11">
        <v>6</v>
      </c>
      <c r="G25" s="11">
        <v>7.371794871794872E-2</v>
      </c>
      <c r="H25" s="11">
        <v>6.6298342541436461E-2</v>
      </c>
    </row>
    <row r="26" spans="5:8" x14ac:dyDescent="0.55000000000000004">
      <c r="E26" s="47"/>
      <c r="F26" s="11">
        <v>7</v>
      </c>
      <c r="G26" s="11">
        <v>3.2051282051282048E-2</v>
      </c>
      <c r="H26" s="11">
        <v>9.3922651933701654E-2</v>
      </c>
    </row>
    <row r="27" spans="5:8" x14ac:dyDescent="0.55000000000000004">
      <c r="E27" s="47"/>
      <c r="F27" s="11">
        <v>8</v>
      </c>
      <c r="G27" s="11">
        <v>3.8461538461538464E-2</v>
      </c>
      <c r="H27" s="11">
        <v>7.18232044198895E-2</v>
      </c>
    </row>
    <row r="28" spans="5:8" x14ac:dyDescent="0.55000000000000004">
      <c r="E28" s="48"/>
      <c r="F28" s="11">
        <v>9</v>
      </c>
      <c r="G28" s="11">
        <v>2.564102564102564E-2</v>
      </c>
      <c r="H28" s="11">
        <v>7.18232044198895E-2</v>
      </c>
    </row>
    <row r="29" spans="5:8" x14ac:dyDescent="0.55000000000000004">
      <c r="E29" s="49" t="s">
        <v>207</v>
      </c>
      <c r="F29" s="25">
        <v>1</v>
      </c>
      <c r="G29" s="25">
        <v>1.65016501650165E-2</v>
      </c>
      <c r="H29" s="25">
        <v>1.1627906976744186E-2</v>
      </c>
    </row>
    <row r="30" spans="5:8" x14ac:dyDescent="0.55000000000000004">
      <c r="E30" s="50"/>
      <c r="F30" s="25">
        <v>3</v>
      </c>
      <c r="G30" s="25">
        <v>0.21122112211221122</v>
      </c>
      <c r="H30" s="25">
        <v>4.0697674418604654E-2</v>
      </c>
    </row>
    <row r="31" spans="5:8" x14ac:dyDescent="0.55000000000000004">
      <c r="E31" s="50"/>
      <c r="F31" s="25">
        <v>4</v>
      </c>
      <c r="G31" s="25">
        <v>0.44554455445544555</v>
      </c>
      <c r="H31" s="25">
        <v>0.36046511627906974</v>
      </c>
    </row>
    <row r="32" spans="5:8" x14ac:dyDescent="0.55000000000000004">
      <c r="E32" s="50"/>
      <c r="F32" s="25">
        <v>5</v>
      </c>
      <c r="G32" s="25">
        <v>0.28052805280528054</v>
      </c>
      <c r="H32" s="25">
        <v>0.41860465116279072</v>
      </c>
    </row>
    <row r="33" spans="5:8" x14ac:dyDescent="0.55000000000000004">
      <c r="E33" s="50"/>
      <c r="F33" s="25">
        <v>6</v>
      </c>
      <c r="G33" s="25">
        <v>3.6303630363036306E-2</v>
      </c>
      <c r="H33" s="25">
        <v>0.14534883720930233</v>
      </c>
    </row>
    <row r="34" spans="5:8" x14ac:dyDescent="0.55000000000000004">
      <c r="E34" s="50"/>
      <c r="F34" s="25">
        <v>7</v>
      </c>
      <c r="G34" s="25">
        <v>6.6006600660066007E-3</v>
      </c>
      <c r="H34" s="25">
        <v>1.1627906976744186E-2</v>
      </c>
    </row>
    <row r="35" spans="5:8" x14ac:dyDescent="0.55000000000000004">
      <c r="E35" s="51"/>
      <c r="F35" s="25">
        <v>8</v>
      </c>
      <c r="G35" s="25">
        <v>3.3003300330033004E-3</v>
      </c>
      <c r="H35" s="25">
        <v>1.1627906976744186E-2</v>
      </c>
    </row>
    <row r="36" spans="5:8" x14ac:dyDescent="0.55000000000000004">
      <c r="E36" s="46" t="s">
        <v>208</v>
      </c>
      <c r="F36" s="11">
        <v>1</v>
      </c>
      <c r="G36" s="11">
        <v>0.52960526315789469</v>
      </c>
      <c r="H36" s="11">
        <v>0.40462427745664742</v>
      </c>
    </row>
    <row r="37" spans="5:8" x14ac:dyDescent="0.55000000000000004">
      <c r="E37" s="47"/>
      <c r="F37" s="11">
        <v>2</v>
      </c>
      <c r="G37" s="11">
        <v>0.30592105263157893</v>
      </c>
      <c r="H37" s="11">
        <v>0.24855491329479767</v>
      </c>
    </row>
    <row r="38" spans="5:8" x14ac:dyDescent="0.55000000000000004">
      <c r="E38" s="47"/>
      <c r="F38" s="11">
        <v>3</v>
      </c>
      <c r="G38" s="11">
        <v>0.1118421052631579</v>
      </c>
      <c r="H38" s="11">
        <v>0.2138728323699422</v>
      </c>
    </row>
    <row r="39" spans="5:8" x14ac:dyDescent="0.55000000000000004">
      <c r="E39" s="47"/>
      <c r="F39" s="11">
        <v>4</v>
      </c>
      <c r="G39" s="11">
        <v>1.6447368421052631E-2</v>
      </c>
      <c r="H39" s="11">
        <v>5.7803468208092484E-2</v>
      </c>
    </row>
    <row r="40" spans="5:8" x14ac:dyDescent="0.55000000000000004">
      <c r="E40" s="47"/>
      <c r="F40" s="11">
        <v>5</v>
      </c>
      <c r="G40" s="11">
        <v>1.3157894736842105E-2</v>
      </c>
      <c r="H40" s="11">
        <v>4.046242774566474E-2</v>
      </c>
    </row>
    <row r="41" spans="5:8" x14ac:dyDescent="0.55000000000000004">
      <c r="E41" s="47"/>
      <c r="F41" s="11">
        <v>6</v>
      </c>
      <c r="G41" s="11">
        <v>1.3157894736842105E-2</v>
      </c>
      <c r="H41" s="11">
        <v>5.7803468208092483E-3</v>
      </c>
    </row>
    <row r="42" spans="5:8" x14ac:dyDescent="0.55000000000000004">
      <c r="E42" s="47"/>
      <c r="F42" s="11">
        <v>7</v>
      </c>
      <c r="G42" s="11">
        <v>3.2894736842105261E-3</v>
      </c>
      <c r="H42" s="11">
        <v>1.1560693641618497E-2</v>
      </c>
    </row>
    <row r="43" spans="5:8" x14ac:dyDescent="0.55000000000000004">
      <c r="E43" s="48"/>
      <c r="F43" s="11">
        <v>8</v>
      </c>
      <c r="G43" s="11">
        <v>6.5789473684210523E-3</v>
      </c>
      <c r="H43" s="11">
        <v>1.7341040462427744E-2</v>
      </c>
    </row>
    <row r="44" spans="5:8" x14ac:dyDescent="0.55000000000000004">
      <c r="E44" s="49" t="s">
        <v>48</v>
      </c>
      <c r="F44" s="25">
        <v>21</v>
      </c>
      <c r="G44" s="25">
        <v>0.1069364161849711</v>
      </c>
      <c r="H44" s="25">
        <v>1.8604651162790697E-2</v>
      </c>
    </row>
    <row r="45" spans="5:8" x14ac:dyDescent="0.55000000000000004">
      <c r="E45" s="50"/>
      <c r="F45" s="25">
        <v>22</v>
      </c>
      <c r="G45" s="25">
        <v>0.11560693641618497</v>
      </c>
      <c r="H45" s="25">
        <v>4.1860465116279069E-2</v>
      </c>
    </row>
    <row r="46" spans="5:8" x14ac:dyDescent="0.55000000000000004">
      <c r="E46" s="50"/>
      <c r="F46" s="25">
        <v>23</v>
      </c>
      <c r="G46" s="25">
        <v>4.9132947976878616E-2</v>
      </c>
      <c r="H46" s="25">
        <v>2.7906976744186046E-2</v>
      </c>
    </row>
    <row r="47" spans="5:8" x14ac:dyDescent="0.55000000000000004">
      <c r="E47" s="50"/>
      <c r="F47" s="25">
        <v>24</v>
      </c>
      <c r="G47" s="25">
        <v>6.358381502890173E-2</v>
      </c>
      <c r="H47" s="25">
        <v>3.7209302325581395E-2</v>
      </c>
    </row>
    <row r="48" spans="5:8" x14ac:dyDescent="0.55000000000000004">
      <c r="E48" s="50"/>
      <c r="F48" s="25">
        <v>25</v>
      </c>
      <c r="G48" s="25">
        <v>5.7803468208092484E-2</v>
      </c>
      <c r="H48" s="25">
        <v>5.1162790697674418E-2</v>
      </c>
    </row>
    <row r="49" spans="5:8" x14ac:dyDescent="0.55000000000000004">
      <c r="E49" s="50"/>
      <c r="F49" s="25">
        <v>26</v>
      </c>
      <c r="G49" s="25">
        <v>3.7572254335260118E-2</v>
      </c>
      <c r="H49" s="25">
        <v>2.7906976744186046E-2</v>
      </c>
    </row>
    <row r="50" spans="5:8" x14ac:dyDescent="0.55000000000000004">
      <c r="E50" s="50"/>
      <c r="F50" s="25">
        <v>27</v>
      </c>
      <c r="G50" s="25">
        <v>4.3352601156069363E-2</v>
      </c>
      <c r="H50" s="25">
        <v>2.3255813953488372E-2</v>
      </c>
    </row>
    <row r="51" spans="5:8" x14ac:dyDescent="0.55000000000000004">
      <c r="E51" s="50"/>
      <c r="F51" s="25">
        <v>28</v>
      </c>
      <c r="G51" s="25">
        <v>3.7572254335260118E-2</v>
      </c>
      <c r="H51" s="25">
        <v>2.7906976744186046E-2</v>
      </c>
    </row>
    <row r="52" spans="5:8" x14ac:dyDescent="0.55000000000000004">
      <c r="E52" s="50"/>
      <c r="F52" s="25">
        <v>29</v>
      </c>
      <c r="G52" s="25">
        <v>3.4682080924855488E-2</v>
      </c>
      <c r="H52" s="25">
        <v>4.1860465116279069E-2</v>
      </c>
    </row>
    <row r="53" spans="5:8" x14ac:dyDescent="0.55000000000000004">
      <c r="E53" s="50"/>
      <c r="F53" s="25">
        <v>30</v>
      </c>
      <c r="G53" s="25">
        <v>3.4682080924855488E-2</v>
      </c>
      <c r="H53" s="25">
        <v>1.8604651162790697E-2</v>
      </c>
    </row>
    <row r="54" spans="5:8" x14ac:dyDescent="0.55000000000000004">
      <c r="E54" s="50"/>
      <c r="F54" s="25">
        <v>31</v>
      </c>
      <c r="G54" s="25">
        <v>2.6011560693641619E-2</v>
      </c>
      <c r="H54" s="25">
        <v>4.1860465116279069E-2</v>
      </c>
    </row>
    <row r="55" spans="5:8" x14ac:dyDescent="0.55000000000000004">
      <c r="E55" s="50"/>
      <c r="F55" s="25">
        <v>32</v>
      </c>
      <c r="G55" s="25">
        <v>1.7341040462427744E-2</v>
      </c>
      <c r="H55" s="25">
        <v>4.1860465116279069E-2</v>
      </c>
    </row>
    <row r="56" spans="5:8" x14ac:dyDescent="0.55000000000000004">
      <c r="E56" s="50"/>
      <c r="F56" s="25">
        <v>33</v>
      </c>
      <c r="G56" s="25">
        <v>8.670520231213872E-3</v>
      </c>
      <c r="H56" s="25">
        <v>2.7906976744186046E-2</v>
      </c>
    </row>
    <row r="57" spans="5:8" x14ac:dyDescent="0.55000000000000004">
      <c r="E57" s="50"/>
      <c r="F57" s="25">
        <v>34</v>
      </c>
      <c r="G57" s="25">
        <v>2.3121387283236993E-2</v>
      </c>
      <c r="H57" s="25">
        <v>1.8604651162790697E-2</v>
      </c>
    </row>
    <row r="58" spans="5:8" x14ac:dyDescent="0.55000000000000004">
      <c r="E58" s="50"/>
      <c r="F58" s="25">
        <v>35</v>
      </c>
      <c r="G58" s="25">
        <v>1.1560693641618497E-2</v>
      </c>
      <c r="H58" s="25">
        <v>1.8604651162790697E-2</v>
      </c>
    </row>
    <row r="59" spans="5:8" x14ac:dyDescent="0.55000000000000004">
      <c r="E59" s="50"/>
      <c r="F59" s="25">
        <v>36</v>
      </c>
      <c r="G59" s="25">
        <v>1.1560693641618497E-2</v>
      </c>
      <c r="H59" s="25">
        <v>2.7906976744186046E-2</v>
      </c>
    </row>
    <row r="60" spans="5:8" x14ac:dyDescent="0.55000000000000004">
      <c r="E60" s="50"/>
      <c r="F60" s="25">
        <v>37</v>
      </c>
      <c r="G60" s="25">
        <v>3.1791907514450865E-2</v>
      </c>
      <c r="H60" s="25">
        <v>1.8604651162790697E-2</v>
      </c>
    </row>
    <row r="61" spans="5:8" x14ac:dyDescent="0.55000000000000004">
      <c r="E61" s="50"/>
      <c r="F61" s="25">
        <v>38</v>
      </c>
      <c r="G61" s="25">
        <v>1.7341040462427744E-2</v>
      </c>
      <c r="H61" s="25">
        <v>3.255813953488372E-2</v>
      </c>
    </row>
    <row r="62" spans="5:8" x14ac:dyDescent="0.55000000000000004">
      <c r="E62" s="50"/>
      <c r="F62" s="25">
        <v>39</v>
      </c>
      <c r="G62" s="25">
        <v>1.7341040462427744E-2</v>
      </c>
      <c r="H62" s="25">
        <v>1.3953488372093023E-2</v>
      </c>
    </row>
    <row r="63" spans="5:8" x14ac:dyDescent="0.55000000000000004">
      <c r="E63" s="50"/>
      <c r="F63" s="25">
        <v>40</v>
      </c>
      <c r="G63" s="25">
        <v>8.670520231213872E-3</v>
      </c>
      <c r="H63" s="25">
        <v>1.8604651162790697E-2</v>
      </c>
    </row>
    <row r="64" spans="5:8" x14ac:dyDescent="0.55000000000000004">
      <c r="E64" s="50"/>
      <c r="F64" s="25">
        <v>41</v>
      </c>
      <c r="G64" s="25">
        <v>2.023121387283237E-2</v>
      </c>
      <c r="H64" s="25">
        <v>5.5813953488372092E-2</v>
      </c>
    </row>
    <row r="65" spans="5:8" x14ac:dyDescent="0.55000000000000004">
      <c r="E65" s="50"/>
      <c r="F65" s="25">
        <v>42</v>
      </c>
      <c r="G65" s="25">
        <v>1.4450867052023121E-2</v>
      </c>
      <c r="H65" s="25">
        <v>1.3953488372093023E-2</v>
      </c>
    </row>
    <row r="66" spans="5:8" x14ac:dyDescent="0.55000000000000004">
      <c r="E66" s="50"/>
      <c r="F66" s="25">
        <v>43</v>
      </c>
      <c r="G66" s="25">
        <v>8.670520231213872E-3</v>
      </c>
      <c r="H66" s="25">
        <v>3.255813953488372E-2</v>
      </c>
    </row>
    <row r="67" spans="5:8" x14ac:dyDescent="0.55000000000000004">
      <c r="E67" s="50"/>
      <c r="F67" s="25">
        <v>44</v>
      </c>
      <c r="G67" s="25">
        <v>1.1560693641618497E-2</v>
      </c>
      <c r="H67" s="25">
        <v>1.8604651162790697E-2</v>
      </c>
    </row>
    <row r="68" spans="5:8" x14ac:dyDescent="0.55000000000000004">
      <c r="E68" s="50"/>
      <c r="F68" s="25">
        <v>45</v>
      </c>
      <c r="G68" s="25">
        <v>2.023121387283237E-2</v>
      </c>
      <c r="H68" s="25">
        <v>3.255813953488372E-2</v>
      </c>
    </row>
    <row r="69" spans="5:8" x14ac:dyDescent="0.55000000000000004">
      <c r="E69" s="50"/>
      <c r="F69" s="25">
        <v>46</v>
      </c>
      <c r="G69" s="25">
        <v>1.7341040462427744E-2</v>
      </c>
      <c r="H69" s="25">
        <v>2.3255813953488372E-2</v>
      </c>
    </row>
    <row r="70" spans="5:8" x14ac:dyDescent="0.55000000000000004">
      <c r="E70" s="50"/>
      <c r="F70" s="25">
        <v>47</v>
      </c>
      <c r="G70" s="25">
        <v>2.8901734104046241E-3</v>
      </c>
      <c r="H70" s="25">
        <v>1.8604651162790697E-2</v>
      </c>
    </row>
    <row r="71" spans="5:8" x14ac:dyDescent="0.55000000000000004">
      <c r="E71" s="50"/>
      <c r="F71" s="25">
        <v>48</v>
      </c>
      <c r="G71" s="25">
        <v>1.1560693641618497E-2</v>
      </c>
      <c r="H71" s="25">
        <v>4.6511627906976744E-3</v>
      </c>
    </row>
    <row r="72" spans="5:8" x14ac:dyDescent="0.55000000000000004">
      <c r="E72" s="50"/>
      <c r="F72" s="25">
        <v>49</v>
      </c>
      <c r="G72" s="25">
        <v>8.670520231213872E-3</v>
      </c>
      <c r="H72" s="25">
        <v>1.8604651162790697E-2</v>
      </c>
    </row>
    <row r="73" spans="5:8" x14ac:dyDescent="0.55000000000000004">
      <c r="E73" s="50"/>
      <c r="F73" s="25">
        <v>50</v>
      </c>
      <c r="G73" s="25">
        <v>5.7803468208092483E-3</v>
      </c>
      <c r="H73" s="25">
        <v>1.3953488372093023E-2</v>
      </c>
    </row>
    <row r="74" spans="5:8" x14ac:dyDescent="0.55000000000000004">
      <c r="E74" s="50"/>
      <c r="F74" s="25">
        <v>51</v>
      </c>
      <c r="G74" s="25">
        <v>8.670520231213872E-3</v>
      </c>
      <c r="H74" s="25">
        <v>1.3953488372093023E-2</v>
      </c>
    </row>
    <row r="75" spans="5:8" x14ac:dyDescent="0.55000000000000004">
      <c r="E75" s="50"/>
      <c r="F75" s="25">
        <v>52</v>
      </c>
      <c r="G75" s="25">
        <v>2.8901734104046241E-3</v>
      </c>
      <c r="H75" s="25">
        <v>1.8604651162790697E-2</v>
      </c>
    </row>
    <row r="76" spans="5:8" x14ac:dyDescent="0.55000000000000004">
      <c r="E76" s="50"/>
      <c r="F76" s="25">
        <v>53</v>
      </c>
      <c r="G76" s="25">
        <v>2.8901734104046241E-3</v>
      </c>
      <c r="H76" s="25">
        <v>1.8604651162790697E-2</v>
      </c>
    </row>
    <row r="77" spans="5:8" x14ac:dyDescent="0.55000000000000004">
      <c r="E77" s="50"/>
      <c r="F77" s="25">
        <v>54</v>
      </c>
      <c r="G77" s="25">
        <v>2.8901734104046241E-3</v>
      </c>
      <c r="H77" s="25">
        <v>1.3953488372093023E-2</v>
      </c>
    </row>
    <row r="78" spans="5:8" x14ac:dyDescent="0.55000000000000004">
      <c r="E78" s="50"/>
      <c r="F78" s="25">
        <v>55</v>
      </c>
      <c r="G78" s="25">
        <v>8.670520231213872E-3</v>
      </c>
      <c r="H78" s="25">
        <v>9.3023255813953487E-3</v>
      </c>
    </row>
    <row r="79" spans="5:8" x14ac:dyDescent="0.55000000000000004">
      <c r="E79" s="50"/>
      <c r="F79" s="25">
        <v>56</v>
      </c>
      <c r="G79" s="25">
        <v>2.8901734104046241E-3</v>
      </c>
      <c r="H79" s="25">
        <v>1.3953488372093023E-2</v>
      </c>
    </row>
    <row r="80" spans="5:8" x14ac:dyDescent="0.55000000000000004">
      <c r="E80" s="50"/>
      <c r="F80" s="25">
        <v>57</v>
      </c>
      <c r="G80" s="25">
        <v>8.670520231213872E-3</v>
      </c>
      <c r="H80" s="25">
        <v>4.6511627906976744E-3</v>
      </c>
    </row>
    <row r="81" spans="5:8" x14ac:dyDescent="0.55000000000000004">
      <c r="E81" s="50"/>
      <c r="F81" s="25">
        <v>58</v>
      </c>
      <c r="G81" s="25">
        <v>1.1560693641618497E-2</v>
      </c>
      <c r="H81" s="25">
        <v>4.6511627906976744E-3</v>
      </c>
    </row>
    <row r="82" spans="5:8" x14ac:dyDescent="0.55000000000000004">
      <c r="E82" s="50"/>
      <c r="F82" s="25">
        <v>59</v>
      </c>
      <c r="G82" s="25">
        <v>2.8901734104046241E-3</v>
      </c>
      <c r="H82" s="25">
        <v>9.3023255813953487E-3</v>
      </c>
    </row>
    <row r="83" spans="5:8" x14ac:dyDescent="0.55000000000000004">
      <c r="E83" s="50"/>
      <c r="F83" s="25">
        <v>60</v>
      </c>
      <c r="G83" s="25">
        <v>8.670520231213872E-3</v>
      </c>
      <c r="H83" s="25">
        <v>9.3023255813953487E-3</v>
      </c>
    </row>
    <row r="84" spans="5:8" x14ac:dyDescent="0.55000000000000004">
      <c r="E84" s="50"/>
      <c r="F84" s="25">
        <v>61</v>
      </c>
      <c r="G84" s="25">
        <v>5.7803468208092483E-3</v>
      </c>
      <c r="H84" s="25">
        <v>9.3023255813953487E-3</v>
      </c>
    </row>
    <row r="85" spans="5:8" x14ac:dyDescent="0.55000000000000004">
      <c r="E85" s="50"/>
      <c r="F85" s="25">
        <v>62</v>
      </c>
      <c r="G85" s="25">
        <v>5.7803468208092483E-3</v>
      </c>
      <c r="H85" s="25">
        <v>1.3953488372093023E-2</v>
      </c>
    </row>
    <row r="86" spans="5:8" x14ac:dyDescent="0.55000000000000004">
      <c r="E86" s="50"/>
      <c r="F86" s="25">
        <v>63</v>
      </c>
      <c r="G86" s="25">
        <v>1.1560693641618497E-2</v>
      </c>
      <c r="H86" s="25">
        <v>4.6511627906976744E-3</v>
      </c>
    </row>
    <row r="87" spans="5:8" x14ac:dyDescent="0.55000000000000004">
      <c r="E87" s="50"/>
      <c r="F87" s="25">
        <v>64</v>
      </c>
      <c r="G87" s="25">
        <v>5.7803468208092483E-3</v>
      </c>
      <c r="H87" s="25">
        <v>4.6511627906976744E-3</v>
      </c>
    </row>
    <row r="88" spans="5:8" x14ac:dyDescent="0.55000000000000004">
      <c r="E88" s="50"/>
      <c r="F88" s="25">
        <v>65</v>
      </c>
      <c r="G88" s="25">
        <v>1.1560693641618497E-2</v>
      </c>
      <c r="H88" s="25">
        <v>4.6511627906976744E-3</v>
      </c>
    </row>
    <row r="89" spans="5:8" x14ac:dyDescent="0.55000000000000004">
      <c r="E89" s="50"/>
      <c r="F89" s="25">
        <v>66</v>
      </c>
      <c r="G89" s="25">
        <v>2.8901734104046241E-3</v>
      </c>
      <c r="H89" s="25">
        <v>9.3023255813953487E-3</v>
      </c>
    </row>
    <row r="90" spans="5:8" x14ac:dyDescent="0.55000000000000004">
      <c r="E90" s="50"/>
      <c r="F90" s="25">
        <v>67</v>
      </c>
      <c r="G90" s="25">
        <v>5.7803468208092483E-3</v>
      </c>
      <c r="H90" s="25">
        <v>9.3023255813953487E-3</v>
      </c>
    </row>
    <row r="91" spans="5:8" x14ac:dyDescent="0.55000000000000004">
      <c r="E91" s="50"/>
      <c r="F91" s="25">
        <v>69</v>
      </c>
      <c r="G91" s="25">
        <v>5.7803468208092483E-3</v>
      </c>
      <c r="H91" s="25">
        <v>4.6511627906976744E-3</v>
      </c>
    </row>
    <row r="92" spans="5:8" x14ac:dyDescent="0.55000000000000004">
      <c r="E92" s="50"/>
      <c r="F92" s="25">
        <v>70</v>
      </c>
      <c r="G92" s="25">
        <v>2.8901734104046241E-3</v>
      </c>
      <c r="H92" s="25">
        <v>9.3023255813953487E-3</v>
      </c>
    </row>
    <row r="93" spans="5:8" x14ac:dyDescent="0.55000000000000004">
      <c r="E93" s="51"/>
      <c r="F93" s="25">
        <v>72</v>
      </c>
      <c r="G93" s="25">
        <v>5.7803468208092483E-3</v>
      </c>
      <c r="H93" s="25">
        <v>4.6511627906976744E-3</v>
      </c>
    </row>
    <row r="94" spans="5:8" x14ac:dyDescent="0.55000000000000004">
      <c r="E94" s="46" t="s">
        <v>55</v>
      </c>
      <c r="F94" s="11">
        <v>1</v>
      </c>
      <c r="G94" s="11">
        <v>9.8684210526315784E-3</v>
      </c>
      <c r="H94" s="11">
        <v>1.7341040462427744E-2</v>
      </c>
    </row>
    <row r="95" spans="5:8" x14ac:dyDescent="0.55000000000000004">
      <c r="E95" s="47"/>
      <c r="F95" s="11">
        <v>2</v>
      </c>
      <c r="G95" s="11">
        <v>6.5789473684210523E-3</v>
      </c>
      <c r="H95" s="11">
        <v>5.7803468208092483E-3</v>
      </c>
    </row>
    <row r="96" spans="5:8" x14ac:dyDescent="0.55000000000000004">
      <c r="E96" s="47"/>
      <c r="F96" s="11">
        <v>3</v>
      </c>
      <c r="G96" s="11">
        <v>3.6184210526315791E-2</v>
      </c>
      <c r="H96" s="11">
        <v>5.7803468208092483E-3</v>
      </c>
    </row>
    <row r="97" spans="5:8" x14ac:dyDescent="0.55000000000000004">
      <c r="E97" s="47"/>
      <c r="F97" s="11">
        <v>4</v>
      </c>
      <c r="G97" s="11">
        <v>0.28947368421052633</v>
      </c>
      <c r="H97" s="11">
        <v>5.7803468208092484E-2</v>
      </c>
    </row>
    <row r="98" spans="5:8" x14ac:dyDescent="0.55000000000000004">
      <c r="E98" s="47"/>
      <c r="F98" s="11">
        <v>5</v>
      </c>
      <c r="G98" s="11">
        <v>0.39802631578947367</v>
      </c>
      <c r="H98" s="11">
        <v>0.24855491329479767</v>
      </c>
    </row>
    <row r="99" spans="5:8" x14ac:dyDescent="0.55000000000000004">
      <c r="E99" s="47"/>
      <c r="F99" s="11">
        <v>6</v>
      </c>
      <c r="G99" s="11">
        <v>0.19078947368421054</v>
      </c>
      <c r="H99" s="11">
        <v>0.26589595375722541</v>
      </c>
    </row>
    <row r="100" spans="5:8" x14ac:dyDescent="0.55000000000000004">
      <c r="E100" s="47"/>
      <c r="F100" s="11">
        <v>7</v>
      </c>
      <c r="G100" s="11">
        <v>3.9473684210526314E-2</v>
      </c>
      <c r="H100" s="11">
        <v>0.23699421965317918</v>
      </c>
    </row>
    <row r="101" spans="5:8" x14ac:dyDescent="0.55000000000000004">
      <c r="E101" s="48"/>
      <c r="F101" s="11">
        <v>8</v>
      </c>
      <c r="G101" s="11">
        <v>2.9605263157894735E-2</v>
      </c>
      <c r="H101" s="11">
        <v>0.16184971098265896</v>
      </c>
    </row>
    <row r="102" spans="5:8" x14ac:dyDescent="0.55000000000000004">
      <c r="E102" s="49" t="s">
        <v>56</v>
      </c>
      <c r="F102" s="25">
        <v>1</v>
      </c>
      <c r="G102" s="25">
        <v>3.2894736842105261E-2</v>
      </c>
      <c r="H102" s="25">
        <v>5.7803468208092484E-2</v>
      </c>
    </row>
    <row r="103" spans="5:8" x14ac:dyDescent="0.55000000000000004">
      <c r="E103" s="50"/>
      <c r="F103" s="25">
        <v>2</v>
      </c>
      <c r="G103" s="25">
        <v>3.2894736842105261E-3</v>
      </c>
      <c r="H103" s="25">
        <v>1.1560693641618497E-2</v>
      </c>
    </row>
    <row r="104" spans="5:8" x14ac:dyDescent="0.55000000000000004">
      <c r="E104" s="50"/>
      <c r="F104" s="25">
        <v>3</v>
      </c>
      <c r="G104" s="25">
        <v>1.6447368421052631E-2</v>
      </c>
      <c r="H104" s="25">
        <v>5.7803468208092483E-3</v>
      </c>
    </row>
    <row r="105" spans="5:8" x14ac:dyDescent="0.55000000000000004">
      <c r="E105" s="50"/>
      <c r="F105" s="25">
        <v>4</v>
      </c>
      <c r="G105" s="25">
        <v>0.19407894736842105</v>
      </c>
      <c r="H105" s="25">
        <v>8.0924855491329481E-2</v>
      </c>
    </row>
    <row r="106" spans="5:8" x14ac:dyDescent="0.55000000000000004">
      <c r="E106" s="50"/>
      <c r="F106" s="25">
        <v>5</v>
      </c>
      <c r="G106" s="25">
        <v>0.45723684210526316</v>
      </c>
      <c r="H106" s="25">
        <v>0.44508670520231214</v>
      </c>
    </row>
    <row r="107" spans="5:8" x14ac:dyDescent="0.55000000000000004">
      <c r="E107" s="50"/>
      <c r="F107" s="25">
        <v>6</v>
      </c>
      <c r="G107" s="25">
        <v>0.24342105263157895</v>
      </c>
      <c r="H107" s="25">
        <v>0.34104046242774566</v>
      </c>
    </row>
    <row r="108" spans="5:8" x14ac:dyDescent="0.55000000000000004">
      <c r="E108" s="50"/>
      <c r="F108" s="25">
        <v>7</v>
      </c>
      <c r="G108" s="25">
        <v>4.2763157894736843E-2</v>
      </c>
      <c r="H108" s="25">
        <v>4.6242774566473986E-2</v>
      </c>
    </row>
    <row r="109" spans="5:8" x14ac:dyDescent="0.55000000000000004">
      <c r="E109" s="51"/>
      <c r="F109" s="25">
        <v>8</v>
      </c>
      <c r="G109" s="25">
        <v>9.8684210526315784E-3</v>
      </c>
      <c r="H109" s="25">
        <v>1.1560693641618497E-2</v>
      </c>
    </row>
    <row r="110" spans="5:8" x14ac:dyDescent="0.55000000000000004">
      <c r="E110" s="46" t="s">
        <v>57</v>
      </c>
      <c r="F110" s="11">
        <v>1</v>
      </c>
      <c r="G110" s="11">
        <v>0.33003300330033003</v>
      </c>
      <c r="H110" s="11">
        <v>0.31976744186046513</v>
      </c>
    </row>
    <row r="111" spans="5:8" x14ac:dyDescent="0.55000000000000004">
      <c r="E111" s="47"/>
      <c r="F111" s="11">
        <v>2</v>
      </c>
      <c r="G111" s="11">
        <v>0.23102310231023102</v>
      </c>
      <c r="H111" s="11">
        <v>0.10465116279069768</v>
      </c>
    </row>
    <row r="112" spans="5:8" x14ac:dyDescent="0.55000000000000004">
      <c r="E112" s="47"/>
      <c r="F112" s="11">
        <v>3</v>
      </c>
      <c r="G112" s="11">
        <v>0.32343234323432341</v>
      </c>
      <c r="H112" s="11">
        <v>0.30813953488372092</v>
      </c>
    </row>
    <row r="113" spans="5:8" x14ac:dyDescent="0.55000000000000004">
      <c r="E113" s="47"/>
      <c r="F113" s="11">
        <v>4</v>
      </c>
      <c r="G113" s="11">
        <v>8.5808580858085806E-2</v>
      </c>
      <c r="H113" s="11">
        <v>0.23837209302325582</v>
      </c>
    </row>
    <row r="114" spans="5:8" x14ac:dyDescent="0.55000000000000004">
      <c r="E114" s="47"/>
      <c r="F114" s="11">
        <v>5</v>
      </c>
      <c r="G114" s="11">
        <v>2.3102310231023101E-2</v>
      </c>
      <c r="H114" s="11">
        <v>5.8139534883720929E-3</v>
      </c>
    </row>
    <row r="115" spans="5:8" x14ac:dyDescent="0.55000000000000004">
      <c r="E115" s="47"/>
      <c r="F115" s="11">
        <v>6</v>
      </c>
      <c r="G115" s="11">
        <v>3.3003300330033004E-3</v>
      </c>
      <c r="H115" s="11">
        <v>1.1627906976744186E-2</v>
      </c>
    </row>
    <row r="116" spans="5:8" x14ac:dyDescent="0.55000000000000004">
      <c r="E116" s="48"/>
      <c r="F116" s="11">
        <v>8</v>
      </c>
      <c r="G116" s="11">
        <v>3.3003300330033004E-3</v>
      </c>
      <c r="H116" s="11">
        <v>1.1627906976744186E-2</v>
      </c>
    </row>
    <row r="117" spans="5:8" x14ac:dyDescent="0.55000000000000004">
      <c r="E117" s="49" t="s">
        <v>58</v>
      </c>
      <c r="F117" s="25">
        <v>1</v>
      </c>
      <c r="G117" s="25">
        <v>0.73927392739273923</v>
      </c>
      <c r="H117" s="25">
        <v>0.58139534883720934</v>
      </c>
    </row>
    <row r="118" spans="5:8" x14ac:dyDescent="0.55000000000000004">
      <c r="E118" s="50"/>
      <c r="F118" s="25">
        <v>2</v>
      </c>
      <c r="G118" s="25">
        <v>0.17491749174917492</v>
      </c>
      <c r="H118" s="25">
        <v>0.23837209302325582</v>
      </c>
    </row>
    <row r="119" spans="5:8" x14ac:dyDescent="0.55000000000000004">
      <c r="E119" s="50"/>
      <c r="F119" s="25">
        <v>3</v>
      </c>
      <c r="G119" s="25">
        <v>3.9603960396039604E-2</v>
      </c>
      <c r="H119" s="25">
        <v>6.3953488372093026E-2</v>
      </c>
    </row>
    <row r="120" spans="5:8" x14ac:dyDescent="0.55000000000000004">
      <c r="E120" s="50"/>
      <c r="F120" s="25">
        <v>4</v>
      </c>
      <c r="G120" s="25">
        <v>2.6402640264026403E-2</v>
      </c>
      <c r="H120" s="25">
        <v>4.0697674418604654E-2</v>
      </c>
    </row>
    <row r="121" spans="5:8" x14ac:dyDescent="0.55000000000000004">
      <c r="E121" s="50"/>
      <c r="F121" s="25">
        <v>5</v>
      </c>
      <c r="G121" s="25">
        <v>6.6006600660066007E-3</v>
      </c>
      <c r="H121" s="25">
        <v>4.0697674418604654E-2</v>
      </c>
    </row>
    <row r="122" spans="5:8" x14ac:dyDescent="0.55000000000000004">
      <c r="E122" s="50"/>
      <c r="F122" s="25">
        <v>6</v>
      </c>
      <c r="G122" s="25">
        <v>6.6006600660066007E-3</v>
      </c>
      <c r="H122" s="25">
        <v>2.9069767441860465E-2</v>
      </c>
    </row>
    <row r="123" spans="5:8" x14ac:dyDescent="0.55000000000000004">
      <c r="E123" s="51"/>
      <c r="F123" s="25">
        <v>8</v>
      </c>
      <c r="G123" s="25">
        <v>6.6006600660066007E-3</v>
      </c>
      <c r="H123" s="25">
        <v>5.8139534883720929E-3</v>
      </c>
    </row>
  </sheetData>
  <mergeCells count="8">
    <mergeCell ref="E110:E116"/>
    <mergeCell ref="E117:E123"/>
    <mergeCell ref="E13:E28"/>
    <mergeCell ref="E29:E35"/>
    <mergeCell ref="E36:E43"/>
    <mergeCell ref="E44:E93"/>
    <mergeCell ref="E94:E101"/>
    <mergeCell ref="E102:E10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461"/>
  <sheetViews>
    <sheetView showGridLines="0" topLeftCell="A7" workbookViewId="0">
      <selection activeCell="O20" sqref="O20"/>
    </sheetView>
  </sheetViews>
  <sheetFormatPr defaultRowHeight="14.4" x14ac:dyDescent="0.55000000000000004"/>
  <cols>
    <col min="15" max="15" width="18.734375" bestFit="1" customWidth="1"/>
    <col min="16" max="16" width="10.3125" bestFit="1" customWidth="1"/>
  </cols>
  <sheetData>
    <row r="1" spans="2:66" x14ac:dyDescent="0.55000000000000004">
      <c r="BF1" s="11">
        <v>7.8255779560764318E-3</v>
      </c>
      <c r="BG1" t="str">
        <f t="shared" ref="BG1:BG7" si="0">"0"</f>
        <v>0</v>
      </c>
      <c r="BH1" t="str">
        <f xml:space="preserve"> IF($BF$1 &gt;= $G$110, "1","0")</f>
        <v>0</v>
      </c>
      <c r="BI1">
        <f xml:space="preserve"> IF( AND( $BG$1 = "1", $BH$1 = "1" ), 1, IF( AND( $BG$1 = "1", $BH$1 = "0" ), 2, IF( AND( $BG$1 = "0", $BH$1 = "1" ), 3, 4 ) ) )</f>
        <v>4</v>
      </c>
      <c r="BK1" s="11">
        <v>0.4497820218861035</v>
      </c>
      <c r="BL1" t="str">
        <f t="shared" ref="BL1:BL6" si="1">"0"</f>
        <v>0</v>
      </c>
      <c r="BM1" t="str">
        <f xml:space="preserve"> IF($BK$1 &gt;= $G$134, "1","0")</f>
        <v>0</v>
      </c>
      <c r="BN1">
        <f xml:space="preserve"> IF( AND( $BL$1 = "1", $BM$1 = "1" ), 1, IF( AND( $BL$1 = "1", $BM$1 = "0" ), 2, IF( AND( $BL$1 = "0", $BM$1 = "1" ), 3, 4 ) ) )</f>
        <v>4</v>
      </c>
    </row>
    <row r="2" spans="2:66" ht="18.3" x14ac:dyDescent="0.7">
      <c r="B2" s="10" t="s">
        <v>235</v>
      </c>
      <c r="N2" t="s">
        <v>404</v>
      </c>
      <c r="BF2" s="11">
        <v>4.5097760160840751E-2</v>
      </c>
      <c r="BG2" t="str">
        <f t="shared" si="0"/>
        <v>0</v>
      </c>
      <c r="BH2" t="str">
        <f xml:space="preserve"> IF($BF$2 &gt;= $G$110, "1","0")</f>
        <v>0</v>
      </c>
      <c r="BI2">
        <f xml:space="preserve"> IF( AND( $BG$2 = "1", $BH$2 = "1" ), 1, IF( AND( $BG$2 = "1", $BH$2 = "0" ), 2, IF( AND( $BG$2 = "0", $BH$2 = "1" ), 3, 4 ) ) )</f>
        <v>4</v>
      </c>
      <c r="BK2" s="11">
        <v>0.17010677804061597</v>
      </c>
      <c r="BL2" t="str">
        <f t="shared" si="1"/>
        <v>0</v>
      </c>
      <c r="BM2" t="str">
        <f xml:space="preserve"> IF($BK$2 &gt;= $G$134, "1","0")</f>
        <v>0</v>
      </c>
      <c r="BN2">
        <f xml:space="preserve"> IF( AND( $BL$2 = "1", $BM$2 = "1" ), 1, IF( AND( $BL$2 = "1", $BM$2 = "0" ), 2, IF( AND( $BL$2 = "0", $BM$2 = "1" ), 3, 4 ) ) )</f>
        <v>4</v>
      </c>
    </row>
    <row r="3" spans="2:66" x14ac:dyDescent="0.55000000000000004">
      <c r="BF3" s="11">
        <v>2.803414368532597E-3</v>
      </c>
      <c r="BG3" t="str">
        <f t="shared" si="0"/>
        <v>0</v>
      </c>
      <c r="BH3" t="str">
        <f xml:space="preserve"> IF($BF$3 &gt;= $G$110, "1","0")</f>
        <v>0</v>
      </c>
      <c r="BI3">
        <f xml:space="preserve"> IF( AND( $BG$3 = "1", $BH$3 = "1" ), 1, IF( AND( $BG$3 = "1", $BH$3 = "0" ), 2, IF( AND( $BG$3 = "0", $BH$3 = "1" ), 3, 4 ) ) )</f>
        <v>4</v>
      </c>
      <c r="BK3" s="11">
        <v>0.84982038451226849</v>
      </c>
      <c r="BL3" t="str">
        <f t="shared" si="1"/>
        <v>0</v>
      </c>
      <c r="BM3" t="str">
        <f xml:space="preserve"> IF($BK$3 &gt;= $G$134, "1","0")</f>
        <v>1</v>
      </c>
      <c r="BN3">
        <f xml:space="preserve"> IF( AND( $BL$3 = "1", $BM$3 = "1" ), 1, IF( AND( $BL$3 = "1", $BM$3 = "0" ), 2, IF( AND( $BL$3 = "0", $BM$3 = "1" ), 3, 4 ) ) )</f>
        <v>3</v>
      </c>
    </row>
    <row r="4" spans="2:66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  <c r="BF4" s="11">
        <v>8.5492995132095402E-4</v>
      </c>
      <c r="BG4" t="str">
        <f t="shared" si="0"/>
        <v>0</v>
      </c>
      <c r="BH4" t="str">
        <f xml:space="preserve"> IF($BF$4 &gt;= $G$110, "1","0")</f>
        <v>0</v>
      </c>
      <c r="BI4">
        <f xml:space="preserve"> IF( AND( $BG$4 = "1", $BH$4 = "1" ), 1, IF( AND( $BG$4 = "1", $BH$4 = "0" ), 2, IF( AND( $BG$4 = "0", $BH$4 = "1" ), 3, 4 ) ) )</f>
        <v>4</v>
      </c>
      <c r="BK4" s="11">
        <v>0.15374285352741535</v>
      </c>
      <c r="BL4" t="str">
        <f t="shared" si="1"/>
        <v>0</v>
      </c>
      <c r="BM4" t="str">
        <f xml:space="preserve"> IF($BK$4 &gt;= $G$134, "1","0")</f>
        <v>0</v>
      </c>
      <c r="BN4">
        <f xml:space="preserve"> IF( AND( $BL$4 = "1", $BM$4 = "1" ), 1, IF( AND( $BL$4 = "1", $BM$4 = "0" ), 2, IF( AND( $BL$4 = "0", $BM$4 = "1" ), 3, 4 ) ) )</f>
        <v>4</v>
      </c>
    </row>
    <row r="5" spans="2:66" x14ac:dyDescent="0.55000000000000004">
      <c r="B5" s="39" t="s">
        <v>39</v>
      </c>
      <c r="C5" s="38"/>
      <c r="D5" s="39" t="s">
        <v>115</v>
      </c>
      <c r="E5" s="38"/>
      <c r="F5" s="39" t="s">
        <v>227</v>
      </c>
      <c r="G5" s="38"/>
      <c r="H5" s="39" t="s">
        <v>144</v>
      </c>
      <c r="I5" s="38"/>
      <c r="J5" s="39" t="s">
        <v>145</v>
      </c>
      <c r="K5" s="38"/>
      <c r="L5" s="39" t="s">
        <v>228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  <c r="BF5" s="11">
        <v>2.4071986817197438E-2</v>
      </c>
      <c r="BG5" t="str">
        <f t="shared" si="0"/>
        <v>0</v>
      </c>
      <c r="BH5" t="str">
        <f xml:space="preserve"> IF($BF$5 &gt;= $G$110, "1","0")</f>
        <v>0</v>
      </c>
      <c r="BI5">
        <f xml:space="preserve"> IF( AND( $BG$5 = "1", $BH$5 = "1" ), 1, IF( AND( $BG$5 = "1", $BH$5 = "0" ), 2, IF( AND( $BG$5 = "0", $BH$5 = "1" ), 3, 4 ) ) )</f>
        <v>4</v>
      </c>
      <c r="BK5" s="11">
        <v>3.4064198897666895E-3</v>
      </c>
      <c r="BL5" t="str">
        <f t="shared" si="1"/>
        <v>0</v>
      </c>
      <c r="BM5" t="str">
        <f xml:space="preserve"> IF($BK$5 &gt;= $G$134, "1","0")</f>
        <v>0</v>
      </c>
      <c r="BN5">
        <f xml:space="preserve"> IF( AND( $BL$5 = "1", $BM$5 = "1" ), 1, IF( AND( $BL$5 = "1", $BM$5 = "0" ), 2, IF( AND( $BL$5 = "0", $BM$5 = "1" ), 3, 4 ) ) )</f>
        <v>4</v>
      </c>
    </row>
    <row r="6" spans="2:66" x14ac:dyDescent="0.55000000000000004">
      <c r="P6" s="11">
        <v>3</v>
      </c>
      <c r="Q6" s="11">
        <v>1</v>
      </c>
      <c r="R6" s="11">
        <v>3</v>
      </c>
      <c r="S6" s="11">
        <v>7</v>
      </c>
      <c r="BF6" s="11">
        <v>5.3531759905046088E-3</v>
      </c>
      <c r="BG6" t="str">
        <f t="shared" si="0"/>
        <v>0</v>
      </c>
      <c r="BH6" t="str">
        <f xml:space="preserve"> IF($BF$6 &gt;= $G$110, "1","0")</f>
        <v>0</v>
      </c>
      <c r="BI6">
        <f xml:space="preserve"> IF( AND( $BG$6 = "1", $BH$6 = "1" ), 1, IF( AND( $BG$6 = "1", $BH$6 = "0" ), 2, IF( AND( $BG$6 = "0", $BH$6 = "1" ), 3, 4 ) ) )</f>
        <v>4</v>
      </c>
      <c r="BK6" s="11">
        <v>0.39520950426088858</v>
      </c>
      <c r="BL6" t="str">
        <f t="shared" si="1"/>
        <v>0</v>
      </c>
      <c r="BM6" t="str">
        <f xml:space="preserve"> IF($BK$6 &gt;= $G$134, "1","0")</f>
        <v>0</v>
      </c>
      <c r="BN6">
        <f xml:space="preserve"> IF( AND( $BL$6 = "1", $BM$6 = "1" ), 1, IF( AND( $BL$6 = "1", $BM$6 = "0" ), 2, IF( AND( $BL$6 = "0", $BM$6 = "1" ), 3, 4 ) ) )</f>
        <v>4</v>
      </c>
    </row>
    <row r="7" spans="2:66" x14ac:dyDescent="0.55000000000000004">
      <c r="BF7" s="11">
        <v>8.1605328608510039E-2</v>
      </c>
      <c r="BG7" t="str">
        <f t="shared" si="0"/>
        <v>0</v>
      </c>
      <c r="BH7" t="str">
        <f xml:space="preserve"> IF($BF$7 &gt;= $G$110, "1","0")</f>
        <v>0</v>
      </c>
      <c r="BI7">
        <f xml:space="preserve"> IF( AND( $BG$7 = "1", $BH$7 = "1" ), 1, IF( AND( $BG$7 = "1", $BH$7 = "0" ), 2, IF( AND( $BG$7 = "0", $BH$7 = "1" ), 3, 4 ) ) )</f>
        <v>4</v>
      </c>
      <c r="BK7" s="11">
        <v>0.20965465021494525</v>
      </c>
      <c r="BL7" t="str">
        <f>"1"</f>
        <v>1</v>
      </c>
      <c r="BM7" t="str">
        <f xml:space="preserve"> IF($BK$7 &gt;= $G$134, "1","0")</f>
        <v>0</v>
      </c>
      <c r="BN7">
        <f xml:space="preserve"> IF( AND( $BL$7 = "1", $BM$7 = "1" ), 1, IF( AND( $BL$7 = "1", $BM$7 = "0" ), 2, IF( AND( $BL$7 = "0", $BM$7 = "1" ), 3, 4 ) ) )</f>
        <v>2</v>
      </c>
    </row>
    <row r="8" spans="2:66" x14ac:dyDescent="0.55000000000000004">
      <c r="BF8" s="11">
        <v>0.92826357223042621</v>
      </c>
      <c r="BG8" t="str">
        <f>"1"</f>
        <v>1</v>
      </c>
      <c r="BH8" t="str">
        <f xml:space="preserve"> IF($BF$8 &gt;= $G$110, "1","0")</f>
        <v>1</v>
      </c>
      <c r="BI8">
        <f xml:space="preserve"> IF( AND( $BG$8 = "1", $BH$8 = "1" ), 1, IF( AND( $BG$8 = "1", $BH$8 = "0" ), 2, IF( AND( $BG$8 = "0", $BH$8 = "1" ), 3, 4 ) ) )</f>
        <v>1</v>
      </c>
      <c r="BK8" s="11">
        <v>5.3123775408603156E-2</v>
      </c>
      <c r="BL8" t="str">
        <f>"0"</f>
        <v>0</v>
      </c>
      <c r="BM8" t="str">
        <f xml:space="preserve"> IF($BK$8 &gt;= $G$134, "1","0")</f>
        <v>0</v>
      </c>
      <c r="BN8">
        <f xml:space="preserve"> IF( AND( $BL$8 = "1", $BM$8 = "1" ), 1, IF( AND( $BL$8 = "1", $BM$8 = "0" ), 2, IF( AND( $BL$8 = "0", $BM$8 = "1" ), 3, 4 ) ) )</f>
        <v>4</v>
      </c>
    </row>
    <row r="9" spans="2:66" x14ac:dyDescent="0.55000000000000004">
      <c r="BF9" s="11">
        <v>9.2353857578625048E-2</v>
      </c>
      <c r="BG9" t="str">
        <f>"1"</f>
        <v>1</v>
      </c>
      <c r="BH9" t="str">
        <f xml:space="preserve"> IF($BF$9 &gt;= $G$110, "1","0")</f>
        <v>0</v>
      </c>
      <c r="BI9">
        <f xml:space="preserve"> IF( AND( $BG$9 = "1", $BH$9 = "1" ), 1, IF( AND( $BG$9 = "1", $BH$9 = "0" ), 2, IF( AND( $BG$9 = "0", $BH$9 = "1" ), 3, 4 ) ) )</f>
        <v>2</v>
      </c>
      <c r="BK9" s="11">
        <v>0.58114195215872888</v>
      </c>
      <c r="BL9" t="str">
        <f>"1"</f>
        <v>1</v>
      </c>
      <c r="BM9" t="str">
        <f xml:space="preserve"> IF($BK$9 &gt;= $G$134, "1","0")</f>
        <v>1</v>
      </c>
      <c r="BN9">
        <f xml:space="preserve"> IF( AND( $BL$9 = "1", $BM$9 = "1" ), 1, IF( AND( $BL$9 = "1", $BM$9 = "0" ), 2, IF( AND( $BL$9 = "0", $BM$9 = "1" ), 3, 4 ) ) )</f>
        <v>1</v>
      </c>
    </row>
    <row r="10" spans="2:66" x14ac:dyDescent="0.55000000000000004">
      <c r="BF10" s="11">
        <v>5.3531759905046088E-3</v>
      </c>
      <c r="BG10" t="str">
        <f t="shared" ref="BG10:BG45" si="2">"0"</f>
        <v>0</v>
      </c>
      <c r="BH10" t="str">
        <f xml:space="preserve"> IF($BF$10 &gt;= $G$110, "1","0")</f>
        <v>0</v>
      </c>
      <c r="BI10">
        <f xml:space="preserve"> IF( AND( $BG$10 = "1", $BH$10 = "1" ), 1, IF( AND( $BG$10 = "1", $BH$10 = "0" ), 2, IF( AND( $BG$10 = "0", $BH$10 = "1" ), 3, 4 ) ) )</f>
        <v>4</v>
      </c>
      <c r="BK10" s="11">
        <v>0.81836859753305624</v>
      </c>
      <c r="BL10" t="str">
        <f>"1"</f>
        <v>1</v>
      </c>
      <c r="BM10" t="str">
        <f xml:space="preserve"> IF($BK$10 &gt;= $G$134, "1","0")</f>
        <v>1</v>
      </c>
      <c r="BN10">
        <f xml:space="preserve"> IF( AND( $BL$10 = "1", $BM$10 = "1" ), 1, IF( AND( $BL$10 = "1", $BM$10 = "0" ), 2, IF( AND( $BL$10 = "0", $BM$10 = "1" ), 3, 4 ) ) )</f>
        <v>1</v>
      </c>
    </row>
    <row r="11" spans="2:66" x14ac:dyDescent="0.55000000000000004">
      <c r="BF11" s="11">
        <v>4.9317924036186365E-2</v>
      </c>
      <c r="BG11" t="str">
        <f t="shared" si="2"/>
        <v>0</v>
      </c>
      <c r="BH11" t="str">
        <f xml:space="preserve"> IF($BF$11 &gt;= $G$110, "1","0")</f>
        <v>0</v>
      </c>
      <c r="BI11">
        <f xml:space="preserve"> IF( AND( $BG$11 = "1", $BH$11 = "1" ), 1, IF( AND( $BG$11 = "1", $BH$11 = "0" ), 2, IF( AND( $BG$11 = "0", $BH$11 = "1" ), 3, 4 ) ) )</f>
        <v>4</v>
      </c>
      <c r="BK11" s="11">
        <v>0.76010094143041418</v>
      </c>
      <c r="BL11" t="str">
        <f>"0"</f>
        <v>0</v>
      </c>
      <c r="BM11" t="str">
        <f xml:space="preserve"> IF($BK$11 &gt;= $G$134, "1","0")</f>
        <v>1</v>
      </c>
      <c r="BN11">
        <f xml:space="preserve"> IF( AND( $BL$11 = "1", $BM$11 = "1" ), 1, IF( AND( $BL$11 = "1", $BM$11 = "0" ), 2, IF( AND( $BL$11 = "0", $BM$11 = "1" ), 3, 4 ) ) )</f>
        <v>3</v>
      </c>
    </row>
    <row r="12" spans="2:66" ht="18.3" x14ac:dyDescent="0.7">
      <c r="B12" s="9" t="s">
        <v>39</v>
      </c>
      <c r="BF12" s="11">
        <v>5.3367842322853271E-3</v>
      </c>
      <c r="BG12" t="str">
        <f t="shared" si="2"/>
        <v>0</v>
      </c>
      <c r="BH12" t="str">
        <f xml:space="preserve"> IF($BF$12 &gt;= $G$110, "1","0")</f>
        <v>0</v>
      </c>
      <c r="BI12">
        <f xml:space="preserve"> IF( AND( $BG$12 = "1", $BH$12 = "1" ), 1, IF( AND( $BG$12 = "1", $BH$12 = "0" ), 2, IF( AND( $BG$12 = "0", $BH$12 = "1" ), 3, 4 ) ) )</f>
        <v>4</v>
      </c>
      <c r="BK12" s="11">
        <v>4.0276647064052422E-2</v>
      </c>
      <c r="BL12" t="str">
        <f>"0"</f>
        <v>0</v>
      </c>
      <c r="BM12" t="str">
        <f xml:space="preserve"> IF($BK$12 &gt;= $G$134, "1","0")</f>
        <v>0</v>
      </c>
      <c r="BN12">
        <f xml:space="preserve"> IF( AND( $BL$12 = "1", $BM$12 = "1" ), 1, IF( AND( $BL$12 = "1", $BM$12 = "0" ), 2, IF( AND( $BL$12 = "0", $BM$12 = "1" ), 3, 4 ) ) )</f>
        <v>4</v>
      </c>
    </row>
    <row r="13" spans="2:66" x14ac:dyDescent="0.55000000000000004">
      <c r="BF13" s="11">
        <v>4.4734361207226139E-2</v>
      </c>
      <c r="BG13" t="str">
        <f t="shared" si="2"/>
        <v>0</v>
      </c>
      <c r="BH13" t="str">
        <f xml:space="preserve"> IF($BF$13 &gt;= $G$110, "1","0")</f>
        <v>0</v>
      </c>
      <c r="BI13">
        <f xml:space="preserve"> IF( AND( $BG$13 = "1", $BH$13 = "1" ), 1, IF( AND( $BG$13 = "1", $BH$13 = "0" ), 2, IF( AND( $BG$13 = "0", $BH$13 = "1" ), 3, 4 ) ) )</f>
        <v>4</v>
      </c>
      <c r="BK13" s="11">
        <v>0.92530585056604076</v>
      </c>
      <c r="BL13" t="str">
        <f>"1"</f>
        <v>1</v>
      </c>
      <c r="BM13" t="str">
        <f xml:space="preserve"> IF($BK$13 &gt;= $G$134, "1","0")</f>
        <v>1</v>
      </c>
      <c r="BN13">
        <f xml:space="preserve"> IF( AND( $BL$13 = "1", $BM$13 = "1" ), 1, IF( AND( $BL$13 = "1", $BM$13 = "0" ), 2, IF( AND( $BL$13 = "0", $BM$13 = "1" ), 3, 4 ) ) )</f>
        <v>1</v>
      </c>
    </row>
    <row r="14" spans="2:66" ht="15.6" x14ac:dyDescent="0.6">
      <c r="C14" s="33" t="s">
        <v>40</v>
      </c>
      <c r="D14" s="34"/>
      <c r="E14" s="34"/>
      <c r="F14" s="34"/>
      <c r="G14" s="34"/>
      <c r="H14" s="34"/>
      <c r="I14" s="34"/>
      <c r="J14" s="34"/>
      <c r="K14" s="35"/>
      <c r="BF14" s="11">
        <v>2.2212704849322636E-2</v>
      </c>
      <c r="BG14" t="str">
        <f t="shared" si="2"/>
        <v>0</v>
      </c>
      <c r="BH14" t="str">
        <f xml:space="preserve"> IF($BF$14 &gt;= $G$110, "1","0")</f>
        <v>0</v>
      </c>
      <c r="BI14">
        <f xml:space="preserve"> IF( AND( $BG$14 = "1", $BH$14 = "1" ), 1, IF( AND( $BG$14 = "1", $BH$14 = "0" ), 2, IF( AND( $BG$14 = "0", $BH$14 = "1" ), 3, 4 ) ) )</f>
        <v>4</v>
      </c>
      <c r="BK14" s="11">
        <v>0.7748420973086535</v>
      </c>
      <c r="BL14" t="str">
        <f>"1"</f>
        <v>1</v>
      </c>
      <c r="BM14" t="str">
        <f xml:space="preserve"> IF($BK$14 &gt;= $G$134, "1","0")</f>
        <v>1</v>
      </c>
      <c r="BN14">
        <f xml:space="preserve"> IF( AND( $BL$14 = "1", $BM$14 = "1" ), 1, IF( AND( $BL$14 = "1", $BM$14 = "0" ), 2, IF( AND( $BL$14 = "0", $BM$14 = "1" ), 3, 4 ) ) )</f>
        <v>1</v>
      </c>
    </row>
    <row r="15" spans="2:66" x14ac:dyDescent="0.55000000000000004">
      <c r="C15" s="31" t="s">
        <v>41</v>
      </c>
      <c r="D15" s="52"/>
      <c r="E15" s="52"/>
      <c r="F15" s="32"/>
      <c r="G15" s="40" t="s">
        <v>42</v>
      </c>
      <c r="H15" s="41"/>
      <c r="I15" s="41"/>
      <c r="J15" s="41"/>
      <c r="K15" s="42"/>
      <c r="BF15" s="11">
        <v>8.7325493908532448E-2</v>
      </c>
      <c r="BG15" t="str">
        <f t="shared" si="2"/>
        <v>0</v>
      </c>
      <c r="BH15" t="str">
        <f xml:space="preserve"> IF($BF$15 &gt;= $G$110, "1","0")</f>
        <v>0</v>
      </c>
      <c r="BI15">
        <f xml:space="preserve"> IF( AND( $BG$15 = "1", $BH$15 = "1" ), 1, IF( AND( $BG$15 = "1", $BH$15 = "0" ), 2, IF( AND( $BG$15 = "0", $BH$15 = "1" ), 3, 4 ) ) )</f>
        <v>4</v>
      </c>
      <c r="BK15" s="11">
        <v>0.99023718435095442</v>
      </c>
      <c r="BL15" t="str">
        <f>"0"</f>
        <v>0</v>
      </c>
      <c r="BM15" t="str">
        <f xml:space="preserve"> IF($BK$15 &gt;= $G$134, "1","0")</f>
        <v>1</v>
      </c>
      <c r="BN15">
        <f xml:space="preserve"> IF( AND( $BL$15 = "1", $BM$15 = "1" ), 1, IF( AND( $BL$15 = "1", $BM$15 = "0" ), 2, IF( AND( $BL$15 = "0", $BM$15 = "1" ), 3, 4 ) ) )</f>
        <v>3</v>
      </c>
    </row>
    <row r="16" spans="2:66" x14ac:dyDescent="0.55000000000000004">
      <c r="C16" s="31" t="s">
        <v>43</v>
      </c>
      <c r="D16" s="52"/>
      <c r="E16" s="52"/>
      <c r="F16" s="32"/>
      <c r="G16" s="40" t="s">
        <v>399</v>
      </c>
      <c r="H16" s="41"/>
      <c r="I16" s="41"/>
      <c r="J16" s="41"/>
      <c r="K16" s="42"/>
      <c r="BF16" s="11">
        <v>5.8399697323572031E-3</v>
      </c>
      <c r="BG16" t="str">
        <f t="shared" si="2"/>
        <v>0</v>
      </c>
      <c r="BH16" t="str">
        <f xml:space="preserve"> IF($BF$16 &gt;= $G$110, "1","0")</f>
        <v>0</v>
      </c>
      <c r="BI16">
        <f xml:space="preserve"> IF( AND( $BG$16 = "1", $BH$16 = "1" ), 1, IF( AND( $BG$16 = "1", $BH$16 = "0" ), 2, IF( AND( $BG$16 = "0", $BH$16 = "1" ), 3, 4 ) ) )</f>
        <v>4</v>
      </c>
      <c r="BK16" s="11">
        <v>3.3671594920240892E-3</v>
      </c>
      <c r="BL16" t="str">
        <f>"0"</f>
        <v>0</v>
      </c>
      <c r="BM16" t="str">
        <f xml:space="preserve"> IF($BK$16 &gt;= $G$134, "1","0")</f>
        <v>0</v>
      </c>
      <c r="BN16">
        <f xml:space="preserve"> IF( AND( $BL$16 = "1", $BM$16 = "1" ), 1, IF( AND( $BL$16 = "1", $BM$16 = "0" ), 2, IF( AND( $BL$16 = "0", $BM$16 = "1" ), 3, 4 ) ) )</f>
        <v>4</v>
      </c>
    </row>
    <row r="17" spans="2:66" x14ac:dyDescent="0.55000000000000004">
      <c r="C17" s="31" t="s">
        <v>163</v>
      </c>
      <c r="D17" s="52"/>
      <c r="E17" s="52"/>
      <c r="F17" s="32"/>
      <c r="G17" s="40" t="s">
        <v>161</v>
      </c>
      <c r="H17" s="41"/>
      <c r="I17" s="41"/>
      <c r="J17" s="41"/>
      <c r="K17" s="42"/>
      <c r="BF17" s="11">
        <v>1.2202033013357165E-2</v>
      </c>
      <c r="BG17" t="str">
        <f t="shared" si="2"/>
        <v>0</v>
      </c>
      <c r="BH17" t="str">
        <f xml:space="preserve"> IF($BF$17 &gt;= $G$110, "1","0")</f>
        <v>0</v>
      </c>
      <c r="BI17">
        <f xml:space="preserve"> IF( AND( $BG$17 = "1", $BH$17 = "1" ), 1, IF( AND( $BG$17 = "1", $BH$17 = "0" ), 2, IF( AND( $BG$17 = "0", $BH$17 = "1" ), 3, 4 ) ) )</f>
        <v>4</v>
      </c>
      <c r="BK17" s="11">
        <v>0.57572453892902642</v>
      </c>
      <c r="BL17" t="str">
        <f>"0"</f>
        <v>0</v>
      </c>
      <c r="BM17" t="str">
        <f xml:space="preserve"> IF($BK$17 &gt;= $G$134, "1","0")</f>
        <v>1</v>
      </c>
      <c r="BN17">
        <f xml:space="preserve"> IF( AND( $BL$17 = "1", $BM$17 = "1" ), 1, IF( AND( $BL$17 = "1", $BM$17 = "0" ), 2, IF( AND( $BL$17 = "0", $BM$17 = "1" ), 3, 4 ) ) )</f>
        <v>3</v>
      </c>
    </row>
    <row r="18" spans="2:66" x14ac:dyDescent="0.55000000000000004">
      <c r="C18" s="31" t="s">
        <v>164</v>
      </c>
      <c r="D18" s="52"/>
      <c r="E18" s="52"/>
      <c r="F18" s="32"/>
      <c r="G18" s="40">
        <v>461</v>
      </c>
      <c r="H18" s="41"/>
      <c r="I18" s="41"/>
      <c r="J18" s="41"/>
      <c r="K18" s="42"/>
      <c r="BF18" s="11">
        <v>2.6598817783045105E-2</v>
      </c>
      <c r="BG18" t="str">
        <f t="shared" si="2"/>
        <v>0</v>
      </c>
      <c r="BH18" t="str">
        <f xml:space="preserve"> IF($BF$18 &gt;= $G$110, "1","0")</f>
        <v>0</v>
      </c>
      <c r="BI18">
        <f xml:space="preserve"> IF( AND( $BG$18 = "1", $BH$18 = "1" ), 1, IF( AND( $BG$18 = "1", $BH$18 = "0" ), 2, IF( AND( $BG$18 = "0", $BH$18 = "1" ), 3, 4 ) ) )</f>
        <v>4</v>
      </c>
      <c r="BK18" s="11">
        <v>0.96076596951360116</v>
      </c>
      <c r="BL18" t="str">
        <f>"1"</f>
        <v>1</v>
      </c>
      <c r="BM18" t="str">
        <f xml:space="preserve"> IF($BK$18 &gt;= $G$134, "1","0")</f>
        <v>1</v>
      </c>
      <c r="BN18">
        <f xml:space="preserve"> IF( AND( $BL$18 = "1", $BM$18 = "1" ), 1, IF( AND( $BL$18 = "1", $BM$18 = "0" ), 2, IF( AND( $BL$18 = "0", $BM$18 = "1" ), 3, 4 ) ) )</f>
        <v>1</v>
      </c>
    </row>
    <row r="19" spans="2:66" x14ac:dyDescent="0.55000000000000004">
      <c r="C19" s="31" t="s">
        <v>165</v>
      </c>
      <c r="D19" s="52"/>
      <c r="E19" s="52"/>
      <c r="F19" s="32"/>
      <c r="G19" s="40" t="s">
        <v>153</v>
      </c>
      <c r="H19" s="41"/>
      <c r="I19" s="41"/>
      <c r="J19" s="41"/>
      <c r="K19" s="42"/>
      <c r="BF19" s="11">
        <v>5.2175752375601472E-2</v>
      </c>
      <c r="BG19" t="str">
        <f t="shared" si="2"/>
        <v>0</v>
      </c>
      <c r="BH19" t="str">
        <f xml:space="preserve"> IF($BF$19 &gt;= $G$110, "1","0")</f>
        <v>0</v>
      </c>
      <c r="BI19">
        <f xml:space="preserve"> IF( AND( $BG$19 = "1", $BH$19 = "1" ), 1, IF( AND( $BG$19 = "1", $BH$19 = "0" ), 2, IF( AND( $BG$19 = "0", $BH$19 = "1" ), 3, 4 ) ) )</f>
        <v>4</v>
      </c>
      <c r="BK19" s="11">
        <v>0.52605478181795928</v>
      </c>
      <c r="BL19" t="str">
        <f>"0"</f>
        <v>0</v>
      </c>
      <c r="BM19" t="str">
        <f xml:space="preserve"> IF($BK$19 &gt;= $G$134, "1","0")</f>
        <v>1</v>
      </c>
      <c r="BN19">
        <f xml:space="preserve"> IF( AND( $BL$19 = "1", $BM$19 = "1" ), 1, IF( AND( $BL$19 = "1", $BM$19 = "0" ), 2, IF( AND( $BL$19 = "0", $BM$19 = "1" ), 3, 4 ) ) )</f>
        <v>3</v>
      </c>
    </row>
    <row r="20" spans="2:66" x14ac:dyDescent="0.55000000000000004">
      <c r="C20" s="31" t="s">
        <v>166</v>
      </c>
      <c r="D20" s="52"/>
      <c r="E20" s="52"/>
      <c r="F20" s="32"/>
      <c r="G20" s="40">
        <v>307</v>
      </c>
      <c r="H20" s="41"/>
      <c r="I20" s="41"/>
      <c r="J20" s="41"/>
      <c r="K20" s="42"/>
      <c r="BF20" s="11">
        <v>8.3179098321527166E-3</v>
      </c>
      <c r="BG20" t="str">
        <f t="shared" si="2"/>
        <v>0</v>
      </c>
      <c r="BH20" t="str">
        <f xml:space="preserve"> IF($BF$20 &gt;= $G$110, "1","0")</f>
        <v>0</v>
      </c>
      <c r="BI20">
        <f xml:space="preserve"> IF( AND( $BG$20 = "1", $BH$20 = "1" ), 1, IF( AND( $BG$20 = "1", $BH$20 = "0" ), 2, IF( AND( $BG$20 = "0", $BH$20 = "1" ), 3, 4 ) ) )</f>
        <v>4</v>
      </c>
      <c r="BK20" s="11">
        <v>5.0310195784069008E-3</v>
      </c>
      <c r="BL20" t="str">
        <f>"0"</f>
        <v>0</v>
      </c>
      <c r="BM20" t="str">
        <f xml:space="preserve"> IF($BK$20 &gt;= $G$134, "1","0")</f>
        <v>0</v>
      </c>
      <c r="BN20">
        <f xml:space="preserve"> IF( AND( $BL$20 = "1", $BM$20 = "1" ), 1, IF( AND( $BL$20 = "1", $BM$20 = "0" ), 2, IF( AND( $BL$20 = "0", $BM$20 = "1" ), 3, 4 ) ) )</f>
        <v>4</v>
      </c>
    </row>
    <row r="21" spans="2:66" x14ac:dyDescent="0.55000000000000004">
      <c r="BF21" s="11">
        <v>2.5560100323359654E-2</v>
      </c>
      <c r="BG21" t="str">
        <f t="shared" si="2"/>
        <v>0</v>
      </c>
      <c r="BH21" t="str">
        <f xml:space="preserve"> IF($BF$21 &gt;= $G$110, "1","0")</f>
        <v>0</v>
      </c>
      <c r="BI21">
        <f xml:space="preserve"> IF( AND( $BG$21 = "1", $BH$21 = "1" ), 1, IF( AND( $BG$21 = "1", $BH$21 = "0" ), 2, IF( AND( $BG$21 = "0", $BH$21 = "1" ), 3, 4 ) ) )</f>
        <v>4</v>
      </c>
      <c r="BK21" s="11">
        <v>8.3734956674190911E-2</v>
      </c>
      <c r="BL21" t="str">
        <f>"1"</f>
        <v>1</v>
      </c>
      <c r="BM21" t="str">
        <f xml:space="preserve"> IF($BK$21 &gt;= $G$134, "1","0")</f>
        <v>0</v>
      </c>
      <c r="BN21">
        <f xml:space="preserve"> IF( AND( $BL$21 = "1", $BM$21 = "1" ), 1, IF( AND( $BL$21 = "1", $BM$21 = "0" ), 2, IF( AND( $BL$21 = "0", $BM$21 = "1" ), 3, 4 ) ) )</f>
        <v>2</v>
      </c>
    </row>
    <row r="22" spans="2:66" ht="15.6" x14ac:dyDescent="0.6">
      <c r="C22" s="33" t="s">
        <v>99</v>
      </c>
      <c r="D22" s="34"/>
      <c r="E22" s="34"/>
      <c r="F22" s="34"/>
      <c r="G22" s="34"/>
      <c r="H22" s="34"/>
      <c r="I22" s="34"/>
      <c r="J22" s="34"/>
      <c r="K22" s="34"/>
      <c r="L22" s="35"/>
      <c r="BF22" s="11">
        <v>2.6687455552329401E-3</v>
      </c>
      <c r="BG22" t="str">
        <f t="shared" si="2"/>
        <v>0</v>
      </c>
      <c r="BH22" t="str">
        <f xml:space="preserve"> IF($BF$22 &gt;= $G$110, "1","0")</f>
        <v>0</v>
      </c>
      <c r="BI22">
        <f xml:space="preserve"> IF( AND( $BG$22 = "1", $BH$22 = "1" ), 1, IF( AND( $BG$22 = "1", $BH$22 = "0" ), 2, IF( AND( $BG$22 = "0", $BH$22 = "1" ), 3, 4 ) ) )</f>
        <v>4</v>
      </c>
      <c r="BK22" s="11">
        <v>5.464463170983069E-3</v>
      </c>
      <c r="BL22" t="str">
        <f>"0"</f>
        <v>0</v>
      </c>
      <c r="BM22" t="str">
        <f xml:space="preserve"> IF($BK$22 &gt;= $G$134, "1","0")</f>
        <v>0</v>
      </c>
      <c r="BN22">
        <f xml:space="preserve"> IF( AND( $BL$22 = "1", $BM$22 = "1" ), 1, IF( AND( $BL$22 = "1", $BM$22 = "0" ), 2, IF( AND( $BL$22 = "0", $BM$22 = "1" ), 3, 4 ) ) )</f>
        <v>4</v>
      </c>
    </row>
    <row r="23" spans="2:66" x14ac:dyDescent="0.55000000000000004">
      <c r="C23" s="31" t="s">
        <v>167</v>
      </c>
      <c r="D23" s="32"/>
      <c r="E23" s="40">
        <v>8</v>
      </c>
      <c r="F23" s="41"/>
      <c r="G23" s="41"/>
      <c r="H23" s="41"/>
      <c r="I23" s="41"/>
      <c r="J23" s="41"/>
      <c r="K23" s="41"/>
      <c r="L23" s="42"/>
      <c r="BF23" s="11">
        <v>3.4283730134387187E-2</v>
      </c>
      <c r="BG23" t="str">
        <f t="shared" si="2"/>
        <v>0</v>
      </c>
      <c r="BH23" t="str">
        <f xml:space="preserve"> IF($BF$23 &gt;= $G$110, "1","0")</f>
        <v>0</v>
      </c>
      <c r="BI23">
        <f xml:space="preserve"> IF( AND( $BG$23 = "1", $BH$23 = "1" ), 1, IF( AND( $BG$23 = "1", $BH$23 = "0" ), 2, IF( AND( $BG$23 = "0", $BH$23 = "1" ), 3, 4 ) ) )</f>
        <v>4</v>
      </c>
      <c r="BK23" s="11">
        <v>0.69123630370348665</v>
      </c>
      <c r="BL23" t="str">
        <f>"0"</f>
        <v>0</v>
      </c>
      <c r="BM23" t="str">
        <f xml:space="preserve"> IF($BK$23 &gt;= $G$134, "1","0")</f>
        <v>1</v>
      </c>
      <c r="BN23">
        <f xml:space="preserve"> IF( AND( $BL$23 = "1", $BM$23 = "1" ), 1, IF( AND( $BL$23 = "1", $BM$23 = "0" ), 2, IF( AND( $BL$23 = "0", $BM$23 = "1" ), 3, 4 ) ) )</f>
        <v>3</v>
      </c>
    </row>
    <row r="24" spans="2:66" x14ac:dyDescent="0.55000000000000004">
      <c r="C24" s="31" t="s">
        <v>168</v>
      </c>
      <c r="D24" s="32"/>
      <c r="E24" s="11" t="s">
        <v>402</v>
      </c>
      <c r="F24" s="11" t="s">
        <v>55</v>
      </c>
      <c r="G24" s="11" t="s">
        <v>56</v>
      </c>
      <c r="H24" s="11" t="s">
        <v>57</v>
      </c>
      <c r="I24" s="11" t="s">
        <v>58</v>
      </c>
      <c r="J24" s="11" t="s">
        <v>207</v>
      </c>
      <c r="K24" s="11" t="s">
        <v>208</v>
      </c>
      <c r="L24" s="11" t="s">
        <v>403</v>
      </c>
      <c r="O24" t="s">
        <v>405</v>
      </c>
      <c r="BF24" s="11">
        <v>9.2781143654257547E-2</v>
      </c>
      <c r="BG24" t="str">
        <f t="shared" si="2"/>
        <v>0</v>
      </c>
      <c r="BH24" t="str">
        <f xml:space="preserve"> IF($BF$24 &gt;= $G$110, "1","0")</f>
        <v>0</v>
      </c>
      <c r="BI24">
        <f xml:space="preserve"> IF( AND( $BG$24 = "1", $BH$24 = "1" ), 1, IF( AND( $BG$24 = "1", $BH$24 = "0" ), 2, IF( AND( $BG$24 = "0", $BH$24 = "1" ), 3, 4 ) ) )</f>
        <v>4</v>
      </c>
      <c r="BK24" s="11">
        <v>6.4903413577458796E-2</v>
      </c>
      <c r="BL24" t="str">
        <f>"0"</f>
        <v>0</v>
      </c>
      <c r="BM24" t="str">
        <f xml:space="preserve"> IF($BK$24 &gt;= $G$134, "1","0")</f>
        <v>0</v>
      </c>
      <c r="BN24">
        <f xml:space="preserve"> IF( AND( $BL$24 = "1", $BM$24 = "1" ), 1, IF( AND( $BL$24 = "1", $BM$24 = "0" ), 2, IF( AND( $BL$24 = "0", $BM$24 = "1" ), 3, 4 ) ) )</f>
        <v>4</v>
      </c>
    </row>
    <row r="25" spans="2:66" x14ac:dyDescent="0.55000000000000004">
      <c r="C25" s="31" t="s">
        <v>169</v>
      </c>
      <c r="D25" s="32"/>
      <c r="E25" s="36" t="s">
        <v>8</v>
      </c>
      <c r="F25" s="37"/>
      <c r="G25" s="37"/>
      <c r="H25" s="37"/>
      <c r="I25" s="37"/>
      <c r="J25" s="37"/>
      <c r="K25" s="37"/>
      <c r="L25" s="38"/>
      <c r="BF25" s="11">
        <v>1.2789811515698868E-3</v>
      </c>
      <c r="BG25" t="str">
        <f t="shared" si="2"/>
        <v>0</v>
      </c>
      <c r="BH25" t="str">
        <f xml:space="preserve"> IF($BF$25 &gt;= $G$110, "1","0")</f>
        <v>0</v>
      </c>
      <c r="BI25">
        <f xml:space="preserve"> IF( AND( $BG$25 = "1", $BH$25 = "1" ), 1, IF( AND( $BG$25 = "1", $BH$25 = "0" ), 2, IF( AND( $BG$25 = "0", $BH$25 = "1" ), 3, 4 ) ) )</f>
        <v>4</v>
      </c>
      <c r="BK25" s="11">
        <v>4.7185849956382503E-2</v>
      </c>
      <c r="BL25" t="str">
        <f>"0"</f>
        <v>0</v>
      </c>
      <c r="BM25" t="str">
        <f xml:space="preserve"> IF($BK$25 &gt;= $G$134, "1","0")</f>
        <v>0</v>
      </c>
      <c r="BN25">
        <f xml:space="preserve"> IF( AND( $BL$25 = "1", $BM$25 = "1" ), 1, IF( AND( $BL$25 = "1", $BM$25 = "0" ), 2, IF( AND( $BL$25 = "0", $BM$25 = "1" ), 3, 4 ) ) )</f>
        <v>4</v>
      </c>
    </row>
    <row r="26" spans="2:66" x14ac:dyDescent="0.55000000000000004">
      <c r="BF26" s="11">
        <v>4.9317924036186365E-2</v>
      </c>
      <c r="BG26" t="str">
        <f t="shared" si="2"/>
        <v>0</v>
      </c>
      <c r="BH26" t="str">
        <f xml:space="preserve"> IF($BF$26 &gt;= $G$110, "1","0")</f>
        <v>0</v>
      </c>
      <c r="BI26">
        <f xml:space="preserve"> IF( AND( $BG$26 = "1", $BH$26 = "1" ), 1, IF( AND( $BG$26 = "1", $BH$26 = "0" ), 2, IF( AND( $BG$26 = "0", $BH$26 = "1" ), 3, 4 ) ) )</f>
        <v>4</v>
      </c>
      <c r="BK26" s="11">
        <v>0.11375582715539441</v>
      </c>
      <c r="BL26" t="str">
        <f>"0"</f>
        <v>0</v>
      </c>
      <c r="BM26" t="str">
        <f xml:space="preserve"> IF($BK$26 &gt;= $G$134, "1","0")</f>
        <v>0</v>
      </c>
      <c r="BN26">
        <f xml:space="preserve"> IF( AND( $BL$26 = "1", $BM$26 = "1" ), 1, IF( AND( $BL$26 = "1", $BM$26 = "0" ), 2, IF( AND( $BL$26 = "0", $BM$26 = "1" ), 3, 4 ) ) )</f>
        <v>4</v>
      </c>
    </row>
    <row r="27" spans="2:66" ht="15.6" x14ac:dyDescent="0.6">
      <c r="C27" s="33" t="s">
        <v>178</v>
      </c>
      <c r="D27" s="34"/>
      <c r="E27" s="34"/>
      <c r="F27" s="34"/>
      <c r="G27" s="35"/>
      <c r="BF27" s="11">
        <v>3.1511367061586387E-2</v>
      </c>
      <c r="BG27" t="str">
        <f t="shared" si="2"/>
        <v>0</v>
      </c>
      <c r="BH27" t="str">
        <f xml:space="preserve"> IF($BF$27 &gt;= $G$110, "1","0")</f>
        <v>0</v>
      </c>
      <c r="BI27">
        <f xml:space="preserve"> IF( AND( $BG$27 = "1", $BH$27 = "1" ), 1, IF( AND( $BG$27 = "1", $BH$27 = "0" ), 2, IF( AND( $BG$27 = "0", $BH$27 = "1" ), 3, 4 ) ) )</f>
        <v>4</v>
      </c>
      <c r="BK27" s="11">
        <v>0.17650627272660108</v>
      </c>
      <c r="BL27" t="str">
        <f>"1"</f>
        <v>1</v>
      </c>
      <c r="BM27" t="str">
        <f xml:space="preserve"> IF($BK$27 &gt;= $G$134, "1","0")</f>
        <v>0</v>
      </c>
      <c r="BN27">
        <f xml:space="preserve"> IF( AND( $BL$27 = "1", $BM$27 = "1" ), 1, IF( AND( $BL$27 = "1", $BM$27 = "0" ), 2, IF( AND( $BL$27 = "0", $BM$27 = "1" ), 3, 4 ) ) )</f>
        <v>2</v>
      </c>
    </row>
    <row r="28" spans="2:66" x14ac:dyDescent="0.55000000000000004">
      <c r="C28" s="36" t="s">
        <v>179</v>
      </c>
      <c r="D28" s="37"/>
      <c r="E28" s="37"/>
      <c r="F28" s="37"/>
      <c r="G28" s="38"/>
      <c r="BF28" s="11">
        <v>3.0209120406810099E-2</v>
      </c>
      <c r="BG28" t="str">
        <f t="shared" si="2"/>
        <v>0</v>
      </c>
      <c r="BH28" t="str">
        <f xml:space="preserve"> IF($BF$28 &gt;= $G$110, "1","0")</f>
        <v>0</v>
      </c>
      <c r="BI28">
        <f xml:space="preserve"> IF( AND( $BG$28 = "1", $BH$28 = "1" ), 1, IF( AND( $BG$28 = "1", $BH$28 = "0" ), 2, IF( AND( $BG$28 = "0", $BH$28 = "1" ), 3, 4 ) ) )</f>
        <v>4</v>
      </c>
      <c r="BK28" s="11">
        <v>0.99402522410924243</v>
      </c>
      <c r="BL28" t="str">
        <f>"0"</f>
        <v>0</v>
      </c>
      <c r="BM28" t="str">
        <f xml:space="preserve"> IF($BK$28 &gt;= $G$134, "1","0")</f>
        <v>1</v>
      </c>
      <c r="BN28">
        <f xml:space="preserve"> IF( AND( $BL$28 = "1", $BM$28 = "1" ), 1, IF( AND( $BL$28 = "1", $BM$28 = "0" ), 2, IF( AND( $BL$28 = "0", $BM$28 = "1" ), 3, 4 ) ) )</f>
        <v>3</v>
      </c>
    </row>
    <row r="29" spans="2:66" x14ac:dyDescent="0.55000000000000004">
      <c r="C29" s="36" t="s">
        <v>182</v>
      </c>
      <c r="D29" s="37"/>
      <c r="E29" s="37"/>
      <c r="F29" s="37"/>
      <c r="G29" s="38"/>
      <c r="BF29" s="11">
        <v>0.12453412013981766</v>
      </c>
      <c r="BG29" t="str">
        <f t="shared" si="2"/>
        <v>0</v>
      </c>
      <c r="BH29" t="str">
        <f xml:space="preserve"> IF($BF$29 &gt;= $G$110, "1","0")</f>
        <v>0</v>
      </c>
      <c r="BI29">
        <f xml:space="preserve"> IF( AND( $BG$29 = "1", $BH$29 = "1" ), 1, IF( AND( $BG$29 = "1", $BH$29 = "0" ), 2, IF( AND( $BG$29 = "0", $BH$29 = "1" ), 3, 4 ) ) )</f>
        <v>4</v>
      </c>
      <c r="BK29" s="11">
        <v>2.2212704849322636E-2</v>
      </c>
      <c r="BL29" t="str">
        <f>"0"</f>
        <v>0</v>
      </c>
      <c r="BM29" t="str">
        <f xml:space="preserve"> IF($BK$29 &gt;= $G$134, "1","0")</f>
        <v>0</v>
      </c>
      <c r="BN29">
        <f xml:space="preserve"> IF( AND( $BL$29 = "1", $BM$29 = "1" ), 1, IF( AND( $BL$29 = "1", $BM$29 = "0" ), 2, IF( AND( $BL$29 = "0", $BM$29 = "1" ), 3, 4 ) ) )</f>
        <v>4</v>
      </c>
    </row>
    <row r="30" spans="2:66" x14ac:dyDescent="0.55000000000000004">
      <c r="BF30" s="11">
        <v>2.7275891532350591E-2</v>
      </c>
      <c r="BG30" t="str">
        <f t="shared" si="2"/>
        <v>0</v>
      </c>
      <c r="BH30" t="str">
        <f xml:space="preserve"> IF($BF$30 &gt;= $G$110, "1","0")</f>
        <v>0</v>
      </c>
      <c r="BI30">
        <f xml:space="preserve"> IF( AND( $BG$30 = "1", $BH$30 = "1" ), 1, IF( AND( $BG$30 = "1", $BH$30 = "0" ), 2, IF( AND( $BG$30 = "0", $BH$30 = "1" ), 3, 4 ) ) )</f>
        <v>4</v>
      </c>
      <c r="BK30" s="11">
        <v>0.16849699328085263</v>
      </c>
      <c r="BL30" t="str">
        <f>"0"</f>
        <v>0</v>
      </c>
      <c r="BM30" t="str">
        <f xml:space="preserve"> IF($BK$30 &gt;= $G$134, "1","0")</f>
        <v>0</v>
      </c>
      <c r="BN30">
        <f xml:space="preserve"> IF( AND( $BL$30 = "1", $BM$30 = "1" ), 1, IF( AND( $BL$30 = "1", $BM$30 = "0" ), 2, IF( AND( $BL$30 = "0", $BM$30 = "1" ), 3, 4 ) ) )</f>
        <v>4</v>
      </c>
    </row>
    <row r="31" spans="2:66" x14ac:dyDescent="0.55000000000000004">
      <c r="BF31" s="11">
        <v>0.1526955341060573</v>
      </c>
      <c r="BG31" t="str">
        <f t="shared" si="2"/>
        <v>0</v>
      </c>
      <c r="BH31" t="str">
        <f xml:space="preserve"> IF($BF$31 &gt;= $G$110, "1","0")</f>
        <v>0</v>
      </c>
      <c r="BI31">
        <f xml:space="preserve"> IF( AND( $BG$31 = "1", $BH$31 = "1" ), 1, IF( AND( $BG$31 = "1", $BH$31 = "0" ), 2, IF( AND( $BG$31 = "0", $BH$31 = "1" ), 3, 4 ) ) )</f>
        <v>4</v>
      </c>
      <c r="BK31" s="11">
        <v>0.96264677117920761</v>
      </c>
      <c r="BL31" t="str">
        <f>"0"</f>
        <v>0</v>
      </c>
      <c r="BM31" t="str">
        <f xml:space="preserve"> IF($BK$31 &gt;= $G$134, "1","0")</f>
        <v>1</v>
      </c>
      <c r="BN31">
        <f xml:space="preserve"> IF( AND( $BL$31 = "1", $BM$31 = "1" ), 1, IF( AND( $BL$31 = "1", $BM$31 = "0" ), 2, IF( AND( $BL$31 = "0", $BM$31 = "1" ), 3, 4 ) ) )</f>
        <v>3</v>
      </c>
    </row>
    <row r="32" spans="2:66" ht="18.3" x14ac:dyDescent="0.7">
      <c r="B32" s="9" t="s">
        <v>115</v>
      </c>
      <c r="BF32" s="11">
        <v>7.6261505272814103E-3</v>
      </c>
      <c r="BG32" t="str">
        <f t="shared" si="2"/>
        <v>0</v>
      </c>
      <c r="BH32" t="str">
        <f xml:space="preserve"> IF($BF$32 &gt;= $G$110, "1","0")</f>
        <v>0</v>
      </c>
      <c r="BI32">
        <f xml:space="preserve"> IF( AND( $BG$32 = "1", $BH$32 = "1" ), 1, IF( AND( $BG$32 = "1", $BH$32 = "0" ), 2, IF( AND( $BG$32 = "0", $BH$32 = "1" ), 3, 4 ) ) )</f>
        <v>4</v>
      </c>
      <c r="BK32" s="11">
        <v>0.44326892290740405</v>
      </c>
      <c r="BL32" t="str">
        <f>"1"</f>
        <v>1</v>
      </c>
      <c r="BM32" t="str">
        <f xml:space="preserve"> IF($BK$32 &gt;= $G$134, "1","0")</f>
        <v>0</v>
      </c>
      <c r="BN32">
        <f xml:space="preserve"> IF( AND( $BL$32 = "1", $BM$32 = "1" ), 1, IF( AND( $BL$32 = "1", $BM$32 = "0" ), 2, IF( AND( $BL$32 = "0", $BM$32 = "1" ), 3, 4 ) ) )</f>
        <v>2</v>
      </c>
    </row>
    <row r="33" spans="2:66" x14ac:dyDescent="0.55000000000000004">
      <c r="BF33" s="11">
        <v>4.6181314267485077E-2</v>
      </c>
      <c r="BG33" t="str">
        <f t="shared" si="2"/>
        <v>0</v>
      </c>
      <c r="BH33" t="str">
        <f xml:space="preserve"> IF($BF$33 &gt;= $G$110, "1","0")</f>
        <v>0</v>
      </c>
      <c r="BI33">
        <f xml:space="preserve"> IF( AND( $BG$33 = "1", $BH$33 = "1" ), 1, IF( AND( $BG$33 = "1", $BH$33 = "0" ), 2, IF( AND( $BG$33 = "0", $BH$33 = "1" ), 3, 4 ) ) )</f>
        <v>4</v>
      </c>
      <c r="BK33" s="11">
        <v>5.8147076697851102E-2</v>
      </c>
      <c r="BL33" t="str">
        <f>"1"</f>
        <v>1</v>
      </c>
      <c r="BM33" t="str">
        <f xml:space="preserve"> IF($BK$33 &gt;= $G$134, "1","0")</f>
        <v>0</v>
      </c>
      <c r="BN33">
        <f xml:space="preserve"> IF( AND( $BL$33 = "1", $BM$33 = "1" ), 1, IF( AND( $BL$33 = "1", $BM$33 = "0" ), 2, IF( AND( $BL$33 = "0", $BM$33 = "1" ), 3, 4 ) ) )</f>
        <v>2</v>
      </c>
    </row>
    <row r="34" spans="2:66" x14ac:dyDescent="0.55000000000000004">
      <c r="C34" s="36" t="s">
        <v>177</v>
      </c>
      <c r="D34" s="37"/>
      <c r="E34" s="37"/>
      <c r="F34" s="37"/>
      <c r="G34" s="38"/>
      <c r="BF34" s="11">
        <v>0.14221898268110356</v>
      </c>
      <c r="BG34" t="str">
        <f t="shared" si="2"/>
        <v>0</v>
      </c>
      <c r="BH34" t="str">
        <f xml:space="preserve"> IF($BF$34 &gt;= $G$110, "1","0")</f>
        <v>0</v>
      </c>
      <c r="BI34">
        <f xml:space="preserve"> IF( AND( $BG$34 = "1", $BH$34 = "1" ), 1, IF( AND( $BG$34 = "1", $BH$34 = "0" ), 2, IF( AND( $BG$34 = "0", $BH$34 = "1" ), 3, 4 ) ) )</f>
        <v>4</v>
      </c>
      <c r="BK34" s="11">
        <v>0.46921235156044189</v>
      </c>
      <c r="BL34" t="str">
        <f>"1"</f>
        <v>1</v>
      </c>
      <c r="BM34" t="str">
        <f xml:space="preserve"> IF($BK$34 &gt;= $G$134, "1","0")</f>
        <v>0</v>
      </c>
      <c r="BN34">
        <f xml:space="preserve"> IF( AND( $BL$34 = "1", $BM$34 = "1" ), 1, IF( AND( $BL$34 = "1", $BM$34 = "0" ), 2, IF( AND( $BL$34 = "0", $BM$34 = "1" ), 3, 4 ) ) )</f>
        <v>2</v>
      </c>
    </row>
    <row r="35" spans="2:66" x14ac:dyDescent="0.55000000000000004">
      <c r="BF35" s="11">
        <v>0.23492695557906604</v>
      </c>
      <c r="BG35" t="str">
        <f t="shared" si="2"/>
        <v>0</v>
      </c>
      <c r="BH35" t="str">
        <f xml:space="preserve"> IF($BF$35 &gt;= $G$110, "1","0")</f>
        <v>0</v>
      </c>
      <c r="BI35">
        <f xml:space="preserve"> IF( AND( $BG$35 = "1", $BH$35 = "1" ), 1, IF( AND( $BG$35 = "1", $BH$35 = "0" ), 2, IF( AND( $BG$35 = "0", $BH$35 = "1" ), 3, 4 ) ) )</f>
        <v>4</v>
      </c>
      <c r="BK35" s="11">
        <v>0.97944959681197052</v>
      </c>
      <c r="BL35" t="str">
        <f>"1"</f>
        <v>1</v>
      </c>
      <c r="BM35" t="str">
        <f xml:space="preserve"> IF($BK$35 &gt;= $G$134, "1","0")</f>
        <v>1</v>
      </c>
      <c r="BN35">
        <f xml:space="preserve"> IF( AND( $BL$35 = "1", $BM$35 = "1" ), 1, IF( AND( $BL$35 = "1", $BM$35 = "0" ), 2, IF( AND( $BL$35 = "0", $BM$35 = "1" ), 3, 4 ) ) )</f>
        <v>1</v>
      </c>
    </row>
    <row r="36" spans="2:66" x14ac:dyDescent="0.55000000000000004">
      <c r="C36" s="12" t="s">
        <v>107</v>
      </c>
      <c r="D36" s="12" t="s">
        <v>185</v>
      </c>
      <c r="BF36" s="11">
        <v>2.5690802034443756E-3</v>
      </c>
      <c r="BG36" t="str">
        <f t="shared" si="2"/>
        <v>0</v>
      </c>
      <c r="BH36" t="str">
        <f xml:space="preserve"> IF($BF$36 &gt;= $G$110, "1","0")</f>
        <v>0</v>
      </c>
      <c r="BI36">
        <f xml:space="preserve"> IF( AND( $BG$36 = "1", $BH$36 = "1" ), 1, IF( AND( $BG$36 = "1", $BH$36 = "0" ), 2, IF( AND( $BG$36 = "0", $BH$36 = "1" ), 3, 4 ) ) )</f>
        <v>4</v>
      </c>
      <c r="BK36" s="11">
        <v>1.8748802139108558E-3</v>
      </c>
      <c r="BL36" t="str">
        <f>"0"</f>
        <v>0</v>
      </c>
      <c r="BM36" t="str">
        <f xml:space="preserve"> IF($BK$36 &gt;= $G$134, "1","0")</f>
        <v>0</v>
      </c>
      <c r="BN36">
        <f xml:space="preserve"> IF( AND( $BL$36 = "1", $BM$36 = "1" ), 1, IF( AND( $BL$36 = "1", $BM$36 = "0" ), 2, IF( AND( $BL$36 = "0", $BM$36 = "1" ), 3, 4 ) ) )</f>
        <v>4</v>
      </c>
    </row>
    <row r="37" spans="2:66" x14ac:dyDescent="0.55000000000000004">
      <c r="C37" s="18">
        <v>0</v>
      </c>
      <c r="D37" s="11">
        <v>0.64208242950108463</v>
      </c>
      <c r="BF37" s="11">
        <v>1.39162068380911E-2</v>
      </c>
      <c r="BG37" t="str">
        <f t="shared" si="2"/>
        <v>0</v>
      </c>
      <c r="BH37" t="str">
        <f xml:space="preserve"> IF($BF$37 &gt;= $G$110, "1","0")</f>
        <v>0</v>
      </c>
      <c r="BI37">
        <f xml:space="preserve"> IF( AND( $BG$37 = "1", $BH$37 = "1" ), 1, IF( AND( $BG$37 = "1", $BH$37 = "0" ), 2, IF( AND( $BG$37 = "0", $BH$37 = "1" ), 3, 4 ) ) )</f>
        <v>4</v>
      </c>
      <c r="BK37" s="11">
        <v>0.7873845096227452</v>
      </c>
      <c r="BL37" t="str">
        <f>"0"</f>
        <v>0</v>
      </c>
      <c r="BM37" t="str">
        <f xml:space="preserve"> IF($BK$37 &gt;= $G$134, "1","0")</f>
        <v>1</v>
      </c>
      <c r="BN37">
        <f xml:space="preserve"> IF( AND( $BL$37 = "1", $BM$37 = "1" ), 1, IF( AND( $BL$37 = "1", $BM$37 = "0" ), 2, IF( AND( $BL$37 = "0", $BM$37 = "1" ), 3, 4 ) ) )</f>
        <v>3</v>
      </c>
    </row>
    <row r="38" spans="2:66" x14ac:dyDescent="0.55000000000000004">
      <c r="C38" s="18">
        <v>1</v>
      </c>
      <c r="D38" s="11">
        <v>0.35791757049891543</v>
      </c>
      <c r="BF38" s="11">
        <v>0.32589080272837312</v>
      </c>
      <c r="BG38" t="str">
        <f t="shared" si="2"/>
        <v>0</v>
      </c>
      <c r="BH38" t="str">
        <f xml:space="preserve"> IF($BF$38 &gt;= $G$110, "1","0")</f>
        <v>0</v>
      </c>
      <c r="BI38">
        <f xml:space="preserve"> IF( AND( $BG$38 = "1", $BH$38 = "1" ), 1, IF( AND( $BG$38 = "1", $BH$38 = "0" ), 2, IF( AND( $BG$38 = "0", $BH$38 = "1" ), 3, 4 ) ) )</f>
        <v>4</v>
      </c>
      <c r="BK38" s="11">
        <v>0.26637547622531405</v>
      </c>
      <c r="BL38" t="str">
        <f>"0"</f>
        <v>0</v>
      </c>
      <c r="BM38" t="str">
        <f xml:space="preserve"> IF($BK$38 &gt;= $G$134, "1","0")</f>
        <v>0</v>
      </c>
      <c r="BN38">
        <f xml:space="preserve"> IF( AND( $BL$38 = "1", $BM$38 = "1" ), 1, IF( AND( $BL$38 = "1", $BM$38 = "0" ), 2, IF( AND( $BL$38 = "0", $BM$38 = "1" ), 3, 4 ) ) )</f>
        <v>4</v>
      </c>
    </row>
    <row r="39" spans="2:66" x14ac:dyDescent="0.55000000000000004">
      <c r="BF39" s="11">
        <v>3.1640986186030539E-3</v>
      </c>
      <c r="BG39" t="str">
        <f t="shared" si="2"/>
        <v>0</v>
      </c>
      <c r="BH39" t="str">
        <f xml:space="preserve"> IF($BF$39 &gt;= $G$110, "1","0")</f>
        <v>0</v>
      </c>
      <c r="BI39">
        <f xml:space="preserve"> IF( AND( $BG$39 = "1", $BH$39 = "1" ), 1, IF( AND( $BG$39 = "1", $BH$39 = "0" ), 2, IF( AND( $BG$39 = "0", $BH$39 = "1" ), 3, 4 ) ) )</f>
        <v>4</v>
      </c>
      <c r="BK39" s="11">
        <v>0.14988910365296476</v>
      </c>
      <c r="BL39" t="str">
        <f>"0"</f>
        <v>0</v>
      </c>
      <c r="BM39" t="str">
        <f xml:space="preserve"> IF($BK$39 &gt;= $G$134, "1","0")</f>
        <v>0</v>
      </c>
      <c r="BN39">
        <f xml:space="preserve"> IF( AND( $BL$39 = "1", $BM$39 = "1" ), 1, IF( AND( $BL$39 = "1", $BM$39 = "0" ), 2, IF( AND( $BL$39 = "0", $BM$39 = "1" ), 3, 4 ) ) )</f>
        <v>4</v>
      </c>
    </row>
    <row r="40" spans="2:66" x14ac:dyDescent="0.55000000000000004">
      <c r="BF40" s="11">
        <v>1.2203852627065002E-2</v>
      </c>
      <c r="BG40" t="str">
        <f t="shared" si="2"/>
        <v>0</v>
      </c>
      <c r="BH40" t="str">
        <f xml:space="preserve"> IF($BF$40 &gt;= $G$110, "1","0")</f>
        <v>0</v>
      </c>
      <c r="BI40">
        <f xml:space="preserve"> IF( AND( $BG$40 = "1", $BH$40 = "1" ), 1, IF( AND( $BG$40 = "1", $BH$40 = "0" ), 2, IF( AND( $BG$40 = "0", $BH$40 = "1" ), 3, 4 ) ) )</f>
        <v>4</v>
      </c>
      <c r="BK40" s="11">
        <v>0.63896019021440909</v>
      </c>
      <c r="BL40" t="str">
        <f>"1"</f>
        <v>1</v>
      </c>
      <c r="BM40" t="str">
        <f xml:space="preserve"> IF($BK$40 &gt;= $G$134, "1","0")</f>
        <v>1</v>
      </c>
      <c r="BN40">
        <f xml:space="preserve"> IF( AND( $BL$40 = "1", $BM$40 = "1" ), 1, IF( AND( $BL$40 = "1", $BM$40 = "0" ), 2, IF( AND( $BL$40 = "0", $BM$40 = "1" ), 3, 4 ) ) )</f>
        <v>1</v>
      </c>
    </row>
    <row r="41" spans="2:66" ht="18.3" x14ac:dyDescent="0.7">
      <c r="B41" s="9" t="s">
        <v>227</v>
      </c>
      <c r="BF41" s="11">
        <v>5.3484847005387881E-3</v>
      </c>
      <c r="BG41" t="str">
        <f t="shared" si="2"/>
        <v>0</v>
      </c>
      <c r="BH41" t="str">
        <f xml:space="preserve"> IF($BF$41 &gt;= $G$110, "1","0")</f>
        <v>0</v>
      </c>
      <c r="BI41">
        <f xml:space="preserve"> IF( AND( $BG$41 = "1", $BH$41 = "1" ), 1, IF( AND( $BG$41 = "1", $BH$41 = "0" ), 2, IF( AND( $BG$41 = "0", $BH$41 = "1" ), 3, 4 ) ) )</f>
        <v>4</v>
      </c>
      <c r="BK41" s="11">
        <v>9.5026148453455396E-3</v>
      </c>
      <c r="BL41" t="str">
        <f>"0"</f>
        <v>0</v>
      </c>
      <c r="BM41" t="str">
        <f xml:space="preserve"> IF($BK$41 &gt;= $G$134, "1","0")</f>
        <v>0</v>
      </c>
      <c r="BN41">
        <f xml:space="preserve"> IF( AND( $BL$41 = "1", $BM$41 = "1" ), 1, IF( AND( $BL$41 = "1", $BM$41 = "0" ), 2, IF( AND( $BL$41 = "0", $BM$41 = "1" ), 3, 4 ) ) )</f>
        <v>4</v>
      </c>
    </row>
    <row r="42" spans="2:66" x14ac:dyDescent="0.55000000000000004">
      <c r="BF42" s="11">
        <v>2.1738253648988948E-2</v>
      </c>
      <c r="BG42" t="str">
        <f t="shared" si="2"/>
        <v>0</v>
      </c>
      <c r="BH42" t="str">
        <f xml:space="preserve"> IF($BF$42 &gt;= $G$110, "1","0")</f>
        <v>0</v>
      </c>
      <c r="BI42">
        <f xml:space="preserve"> IF( AND( $BG$42 = "1", $BH$42 = "1" ), 1, IF( AND( $BG$42 = "1", $BH$42 = "0" ), 2, IF( AND( $BG$42 = "0", $BH$42 = "1" ), 3, 4 ) ) )</f>
        <v>4</v>
      </c>
      <c r="BK42" s="11">
        <v>0.98697168503333776</v>
      </c>
      <c r="BL42" t="str">
        <f>"0"</f>
        <v>0</v>
      </c>
      <c r="BM42" t="str">
        <f xml:space="preserve"> IF($BK$42 &gt;= $G$134, "1","0")</f>
        <v>1</v>
      </c>
      <c r="BN42">
        <f xml:space="preserve"> IF( AND( $BL$42 = "1", $BM$42 = "1" ), 1, IF( AND( $BL$42 = "1", $BM$42 = "0" ), 2, IF( AND( $BL$42 = "0", $BM$42 = "1" ), 3, 4 ) ) )</f>
        <v>3</v>
      </c>
    </row>
    <row r="43" spans="2:66" ht="15.6" x14ac:dyDescent="0.6">
      <c r="D43" s="33" t="s">
        <v>236</v>
      </c>
      <c r="E43" s="34"/>
      <c r="F43" s="34"/>
      <c r="G43" s="35"/>
      <c r="BF43" s="11">
        <v>7.8255779560764318E-3</v>
      </c>
      <c r="BG43" t="str">
        <f t="shared" si="2"/>
        <v>0</v>
      </c>
      <c r="BH43" t="str">
        <f xml:space="preserve"> IF($BF$43 &gt;= $G$110, "1","0")</f>
        <v>0</v>
      </c>
      <c r="BI43">
        <f xml:space="preserve"> IF( AND( $BG$43 = "1", $BH$43 = "1" ), 1, IF( AND( $BG$43 = "1", $BH$43 = "0" ), 2, IF( AND( $BG$43 = "0", $BH$43 = "1" ), 3, 4 ) ) )</f>
        <v>4</v>
      </c>
      <c r="BK43" s="11">
        <v>5.3371370761908517E-2</v>
      </c>
      <c r="BL43" t="str">
        <f>"0"</f>
        <v>0</v>
      </c>
      <c r="BM43" t="str">
        <f xml:space="preserve"> IF($BK$43 &gt;= $G$134, "1","0")</f>
        <v>0</v>
      </c>
      <c r="BN43">
        <f xml:space="preserve"> IF( AND( $BL$43 = "1", $BM$43 = "1" ), 1, IF( AND( $BL$43 = "1", $BM$43 = "0" ), 2, IF( AND( $BL$43 = "0", $BM$43 = "1" ), 3, 4 ) ) )</f>
        <v>4</v>
      </c>
    </row>
    <row r="44" spans="2:66" ht="31.2" customHeight="1" x14ac:dyDescent="0.55000000000000004">
      <c r="C44" s="56" t="s">
        <v>237</v>
      </c>
      <c r="D44" s="58">
        <v>0</v>
      </c>
      <c r="E44" s="59"/>
      <c r="F44" s="58">
        <v>1</v>
      </c>
      <c r="G44" s="59"/>
      <c r="BF44" s="11">
        <v>0.14768440599514698</v>
      </c>
      <c r="BG44" t="str">
        <f t="shared" si="2"/>
        <v>0</v>
      </c>
      <c r="BH44" t="str">
        <f xml:space="preserve"> IF($BF$44 &gt;= $G$110, "1","0")</f>
        <v>0</v>
      </c>
      <c r="BI44">
        <f xml:space="preserve"> IF( AND( $BG$44 = "1", $BH$44 = "1" ), 1, IF( AND( $BG$44 = "1", $BH$44 = "0" ), 2, IF( AND( $BG$44 = "0", $BH$44 = "1" ), 3, 4 ) ) )</f>
        <v>4</v>
      </c>
      <c r="BK44" s="11">
        <v>6.9175564337584192E-2</v>
      </c>
      <c r="BL44" t="str">
        <f>"1"</f>
        <v>1</v>
      </c>
      <c r="BM44" t="str">
        <f xml:space="preserve"> IF($BK$44 &gt;= $G$134, "1","0")</f>
        <v>0</v>
      </c>
      <c r="BN44">
        <f xml:space="preserve"> IF( AND( $BL$44 = "1", $BM$44 = "1" ), 1, IF( AND( $BL$44 = "1", $BM$44 = "0" ), 2, IF( AND( $BL$44 = "0", $BM$44 = "1" ), 3, 4 ) ) )</f>
        <v>2</v>
      </c>
    </row>
    <row r="45" spans="2:66" ht="15.6" customHeight="1" x14ac:dyDescent="0.55000000000000004">
      <c r="C45" s="57"/>
      <c r="D45" s="12" t="s">
        <v>238</v>
      </c>
      <c r="E45" s="12" t="s">
        <v>239</v>
      </c>
      <c r="F45" s="12" t="s">
        <v>238</v>
      </c>
      <c r="G45" s="12" t="s">
        <v>239</v>
      </c>
      <c r="BF45" s="11">
        <v>4.2178238726116979E-2</v>
      </c>
      <c r="BG45" t="str">
        <f t="shared" si="2"/>
        <v>0</v>
      </c>
      <c r="BH45" t="str">
        <f xml:space="preserve"> IF($BF$45 &gt;= $G$110, "1","0")</f>
        <v>0</v>
      </c>
      <c r="BI45">
        <f xml:space="preserve"> IF( AND( $BG$45 = "1", $BH$45 = "1" ), 1, IF( AND( $BG$45 = "1", $BH$45 = "0" ), 2, IF( AND( $BG$45 = "0", $BH$45 = "1" ), 3, 4 ) ) )</f>
        <v>4</v>
      </c>
      <c r="BK45" s="11">
        <v>0.79323206809306912</v>
      </c>
      <c r="BL45" t="str">
        <f>"1"</f>
        <v>1</v>
      </c>
      <c r="BM45" t="str">
        <f xml:space="preserve"> IF($BK$45 &gt;= $G$134, "1","0")</f>
        <v>1</v>
      </c>
      <c r="BN45">
        <f xml:space="preserve"> IF( AND( $BL$45 = "1", $BM$45 = "1" ), 1, IF( AND( $BL$45 = "1", $BM$45 = "0" ), 2, IF( AND( $BL$45 = "0", $BM$45 = "1" ), 3, 4 ) ) )</f>
        <v>1</v>
      </c>
    </row>
    <row r="46" spans="2:66" x14ac:dyDescent="0.55000000000000004">
      <c r="C46" s="53" t="s">
        <v>402</v>
      </c>
      <c r="D46" s="11">
        <v>1</v>
      </c>
      <c r="E46" s="11">
        <v>0.51315789473684215</v>
      </c>
      <c r="F46" s="11">
        <v>1</v>
      </c>
      <c r="G46" s="11">
        <v>0.34104046242774566</v>
      </c>
      <c r="BF46" s="11">
        <v>0.5716853953024168</v>
      </c>
      <c r="BG46" t="str">
        <f>"1"</f>
        <v>1</v>
      </c>
      <c r="BH46" t="str">
        <f xml:space="preserve"> IF($BF$46 &gt;= $G$110, "1","0")</f>
        <v>1</v>
      </c>
      <c r="BI46">
        <f xml:space="preserve"> IF( AND( $BG$46 = "1", $BH$46 = "1" ), 1, IF( AND( $BG$46 = "1", $BH$46 = "0" ), 2, IF( AND( $BG$46 = "0", $BH$46 = "1" ), 3, 4 ) ) )</f>
        <v>1</v>
      </c>
      <c r="BK46" s="11">
        <v>8.9264989219333166E-2</v>
      </c>
      <c r="BL46" t="str">
        <f>"0"</f>
        <v>0</v>
      </c>
      <c r="BM46" t="str">
        <f xml:space="preserve"> IF($BK$46 &gt;= $G$134, "1","0")</f>
        <v>0</v>
      </c>
      <c r="BN46">
        <f xml:space="preserve"> IF( AND( $BL$46 = "1", $BM$46 = "1" ), 1, IF( AND( $BL$46 = "1", $BM$46 = "0" ), 2, IF( AND( $BL$46 = "0", $BM$46 = "1" ), 3, 4 ) ) )</f>
        <v>4</v>
      </c>
    </row>
    <row r="47" spans="2:66" x14ac:dyDescent="0.55000000000000004">
      <c r="C47" s="54"/>
      <c r="D47" s="11">
        <v>2</v>
      </c>
      <c r="E47" s="11">
        <v>0.17434210526315788</v>
      </c>
      <c r="F47" s="11">
        <v>2</v>
      </c>
      <c r="G47" s="11">
        <v>0.17341040462427745</v>
      </c>
      <c r="BF47" s="11">
        <v>2.4761239894214318E-2</v>
      </c>
      <c r="BG47" t="str">
        <f t="shared" ref="BG47:BG53" si="3">"0"</f>
        <v>0</v>
      </c>
      <c r="BH47" t="str">
        <f xml:space="preserve"> IF($BF$47 &gt;= $G$110, "1","0")</f>
        <v>0</v>
      </c>
      <c r="BI47">
        <f xml:space="preserve"> IF( AND( $BG$47 = "1", $BH$47 = "1" ), 1, IF( AND( $BG$47 = "1", $BH$47 = "0" ), 2, IF( AND( $BG$47 = "0", $BH$47 = "1" ), 3, 4 ) ) )</f>
        <v>4</v>
      </c>
      <c r="BK47" s="11">
        <v>0.23046402917946557</v>
      </c>
      <c r="BL47" t="str">
        <f>"1"</f>
        <v>1</v>
      </c>
      <c r="BM47" t="str">
        <f xml:space="preserve"> IF($BK$47 &gt;= $G$134, "1","0")</f>
        <v>0</v>
      </c>
      <c r="BN47">
        <f xml:space="preserve"> IF( AND( $BL$47 = "1", $BM$47 = "1" ), 1, IF( AND( $BL$47 = "1", $BM$47 = "0" ), 2, IF( AND( $BL$47 = "0", $BM$47 = "1" ), 3, 4 ) ) )</f>
        <v>2</v>
      </c>
    </row>
    <row r="48" spans="2:66" x14ac:dyDescent="0.55000000000000004">
      <c r="C48" s="54"/>
      <c r="D48" s="11">
        <v>3</v>
      </c>
      <c r="E48" s="11">
        <v>0.15460526315789475</v>
      </c>
      <c r="F48" s="11">
        <v>3</v>
      </c>
      <c r="G48" s="11">
        <v>0.13872832369942195</v>
      </c>
      <c r="BF48" s="11">
        <v>0.21330416223051579</v>
      </c>
      <c r="BG48" t="str">
        <f t="shared" si="3"/>
        <v>0</v>
      </c>
      <c r="BH48" t="str">
        <f xml:space="preserve"> IF($BF$48 &gt;= $G$110, "1","0")</f>
        <v>0</v>
      </c>
      <c r="BI48">
        <f xml:space="preserve"> IF( AND( $BG$48 = "1", $BH$48 = "1" ), 1, IF( AND( $BG$48 = "1", $BH$48 = "0" ), 2, IF( AND( $BG$48 = "0", $BH$48 = "1" ), 3, 4 ) ) )</f>
        <v>4</v>
      </c>
      <c r="BK48" s="11">
        <v>0.77874946688027247</v>
      </c>
      <c r="BL48" t="str">
        <f>"0"</f>
        <v>0</v>
      </c>
      <c r="BM48" t="str">
        <f xml:space="preserve"> IF($BK$48 &gt;= $G$134, "1","0")</f>
        <v>1</v>
      </c>
      <c r="BN48">
        <f xml:space="preserve"> IF( AND( $BL$48 = "1", $BM$48 = "1" ), 1, IF( AND( $BL$48 = "1", $BM$48 = "0" ), 2, IF( AND( $BL$48 = "0", $BM$48 = "1" ), 3, 4 ) ) )</f>
        <v>3</v>
      </c>
    </row>
    <row r="49" spans="3:66" x14ac:dyDescent="0.55000000000000004">
      <c r="C49" s="54"/>
      <c r="D49" s="11">
        <v>4</v>
      </c>
      <c r="E49" s="11">
        <v>6.9078947368421059E-2</v>
      </c>
      <c r="F49" s="11">
        <v>4</v>
      </c>
      <c r="G49" s="11">
        <v>0.16763005780346821</v>
      </c>
      <c r="BF49" s="11">
        <v>0.14988910365296476</v>
      </c>
      <c r="BG49" t="str">
        <f t="shared" si="3"/>
        <v>0</v>
      </c>
      <c r="BH49" t="str">
        <f xml:space="preserve"> IF($BF$49 &gt;= $G$110, "1","0")</f>
        <v>0</v>
      </c>
      <c r="BI49">
        <f xml:space="preserve"> IF( AND( $BG$49 = "1", $BH$49 = "1" ), 1, IF( AND( $BG$49 = "1", $BH$49 = "0" ), 2, IF( AND( $BG$49 = "0", $BH$49 = "1" ), 3, 4 ) ) )</f>
        <v>4</v>
      </c>
      <c r="BK49" s="11">
        <v>0.41124784301653927</v>
      </c>
      <c r="BL49" t="str">
        <f>"0"</f>
        <v>0</v>
      </c>
      <c r="BM49" t="str">
        <f xml:space="preserve"> IF($BK$49 &gt;= $G$134, "1","0")</f>
        <v>0</v>
      </c>
      <c r="BN49">
        <f xml:space="preserve"> IF( AND( $BL$49 = "1", $BM$49 = "1" ), 1, IF( AND( $BL$49 = "1", $BM$49 = "0" ), 2, IF( AND( $BL$49 = "0", $BM$49 = "1" ), 3, 4 ) ) )</f>
        <v>4</v>
      </c>
    </row>
    <row r="50" spans="3:66" x14ac:dyDescent="0.55000000000000004">
      <c r="C50" s="54"/>
      <c r="D50" s="11">
        <v>5</v>
      </c>
      <c r="E50" s="11">
        <v>5.5921052631578948E-2</v>
      </c>
      <c r="F50" s="11">
        <v>5</v>
      </c>
      <c r="G50" s="11">
        <v>0.10982658959537572</v>
      </c>
      <c r="BF50" s="11">
        <v>5.5302770691378976E-2</v>
      </c>
      <c r="BG50" t="str">
        <f t="shared" si="3"/>
        <v>0</v>
      </c>
      <c r="BH50" t="str">
        <f xml:space="preserve"> IF($BF$50 &gt;= $G$110, "1","0")</f>
        <v>0</v>
      </c>
      <c r="BI50">
        <f xml:space="preserve"> IF( AND( $BG$50 = "1", $BH$50 = "1" ), 1, IF( AND( $BG$50 = "1", $BH$50 = "0" ), 2, IF( AND( $BG$50 = "0", $BH$50 = "1" ), 3, 4 ) ) )</f>
        <v>4</v>
      </c>
      <c r="BK50" s="11">
        <v>0.16053951975013081</v>
      </c>
      <c r="BL50" t="str">
        <f>"0"</f>
        <v>0</v>
      </c>
      <c r="BM50" t="str">
        <f xml:space="preserve"> IF($BK$50 &gt;= $G$134, "1","0")</f>
        <v>0</v>
      </c>
      <c r="BN50">
        <f xml:space="preserve"> IF( AND( $BL$50 = "1", $BM$50 = "1" ), 1, IF( AND( $BL$50 = "1", $BM$50 = "0" ), 2, IF( AND( $BL$50 = "0", $BM$50 = "1" ), 3, 4 ) ) )</f>
        <v>4</v>
      </c>
    </row>
    <row r="51" spans="3:66" x14ac:dyDescent="0.55000000000000004">
      <c r="C51" s="54"/>
      <c r="D51" s="11">
        <v>6</v>
      </c>
      <c r="E51" s="11">
        <v>1.6447368421052631E-2</v>
      </c>
      <c r="F51" s="11">
        <v>6</v>
      </c>
      <c r="G51" s="11">
        <v>2.8901734104046242E-2</v>
      </c>
      <c r="BF51" s="11">
        <v>0.13437796031654389</v>
      </c>
      <c r="BG51" t="str">
        <f t="shared" si="3"/>
        <v>0</v>
      </c>
      <c r="BH51" t="str">
        <f xml:space="preserve"> IF($BF$51 &gt;= $G$110, "1","0")</f>
        <v>0</v>
      </c>
      <c r="BI51">
        <f xml:space="preserve"> IF( AND( $BG$51 = "1", $BH$51 = "1" ), 1, IF( AND( $BG$51 = "1", $BH$51 = "0" ), 2, IF( AND( $BG$51 = "0", $BH$51 = "1" ), 3, 4 ) ) )</f>
        <v>4</v>
      </c>
      <c r="BK51" s="11">
        <v>0.32545182847084403</v>
      </c>
      <c r="BL51" t="str">
        <f>"1"</f>
        <v>1</v>
      </c>
      <c r="BM51" t="str">
        <f xml:space="preserve"> IF($BK$51 &gt;= $G$134, "1","0")</f>
        <v>0</v>
      </c>
      <c r="BN51">
        <f xml:space="preserve"> IF( AND( $BL$51 = "1", $BM$51 = "1" ), 1, IF( AND( $BL$51 = "1", $BM$51 = "0" ), 2, IF( AND( $BL$51 = "0", $BM$51 = "1" ), 3, 4 ) ) )</f>
        <v>2</v>
      </c>
    </row>
    <row r="52" spans="3:66" x14ac:dyDescent="0.55000000000000004">
      <c r="C52" s="54"/>
      <c r="D52" s="11">
        <v>7</v>
      </c>
      <c r="E52" s="11">
        <v>1.3157894736842105E-2</v>
      </c>
      <c r="F52" s="11">
        <v>7</v>
      </c>
      <c r="G52" s="11">
        <v>2.3121387283236993E-2</v>
      </c>
      <c r="BF52" s="11">
        <v>1.1224588289644965E-2</v>
      </c>
      <c r="BG52" t="str">
        <f t="shared" si="3"/>
        <v>0</v>
      </c>
      <c r="BH52" t="str">
        <f xml:space="preserve"> IF($BF$52 &gt;= $G$110, "1","0")</f>
        <v>0</v>
      </c>
      <c r="BI52">
        <f xml:space="preserve"> IF( AND( $BG$52 = "1", $BH$52 = "1" ), 1, IF( AND( $BG$52 = "1", $BH$52 = "0" ), 2, IF( AND( $BG$52 = "0", $BH$52 = "1" ), 3, 4 ) ) )</f>
        <v>4</v>
      </c>
      <c r="BK52" s="11">
        <v>4.378572725052992E-2</v>
      </c>
      <c r="BL52" t="str">
        <f>"0"</f>
        <v>0</v>
      </c>
      <c r="BM52" t="str">
        <f xml:space="preserve"> IF($BK$52 &gt;= $G$134, "1","0")</f>
        <v>0</v>
      </c>
      <c r="BN52">
        <f xml:space="preserve"> IF( AND( $BL$52 = "1", $BM$52 = "1" ), 1, IF( AND( $BL$52 = "1", $BM$52 = "0" ), 2, IF( AND( $BL$52 = "0", $BM$52 = "1" ), 3, 4 ) ) )</f>
        <v>4</v>
      </c>
    </row>
    <row r="53" spans="3:66" x14ac:dyDescent="0.55000000000000004">
      <c r="C53" s="55"/>
      <c r="D53" s="11">
        <v>8</v>
      </c>
      <c r="E53" s="11">
        <v>3.2894736842105261E-3</v>
      </c>
      <c r="F53" s="11">
        <v>8</v>
      </c>
      <c r="G53" s="11">
        <v>1.7341040462427744E-2</v>
      </c>
      <c r="BF53" s="11">
        <v>5.8399697323572031E-3</v>
      </c>
      <c r="BG53" t="str">
        <f t="shared" si="3"/>
        <v>0</v>
      </c>
      <c r="BH53" t="str">
        <f xml:space="preserve"> IF($BF$53 &gt;= $G$110, "1","0")</f>
        <v>0</v>
      </c>
      <c r="BI53">
        <f xml:space="preserve"> IF( AND( $BG$53 = "1", $BH$53 = "1" ), 1, IF( AND( $BG$53 = "1", $BH$53 = "0" ), 2, IF( AND( $BG$53 = "0", $BH$53 = "1" ), 3, 4 ) ) )</f>
        <v>4</v>
      </c>
      <c r="BK53" s="11">
        <v>1.6706062264055122E-2</v>
      </c>
      <c r="BL53" t="str">
        <f>"0"</f>
        <v>0</v>
      </c>
      <c r="BM53" t="str">
        <f xml:space="preserve"> IF($BK$53 &gt;= $G$134, "1","0")</f>
        <v>0</v>
      </c>
      <c r="BN53">
        <f xml:space="preserve"> IF( AND( $BL$53 = "1", $BM$53 = "1" ), 1, IF( AND( $BL$53 = "1", $BM$53 = "0" ), 2, IF( AND( $BL$53 = "0", $BM$53 = "1" ), 3, 4 ) ) )</f>
        <v>4</v>
      </c>
    </row>
    <row r="54" spans="3:66" x14ac:dyDescent="0.55000000000000004">
      <c r="C54" s="53" t="s">
        <v>55</v>
      </c>
      <c r="D54" s="25">
        <v>1</v>
      </c>
      <c r="E54" s="25">
        <v>9.8684210526315784E-3</v>
      </c>
      <c r="F54" s="25">
        <v>1</v>
      </c>
      <c r="G54" s="25">
        <v>1.7341040462427744E-2</v>
      </c>
      <c r="BF54" s="11">
        <v>0.38371795099315742</v>
      </c>
      <c r="BG54" t="str">
        <f>"1"</f>
        <v>1</v>
      </c>
      <c r="BH54" t="str">
        <f xml:space="preserve"> IF($BF$54 &gt;= $G$110, "1","0")</f>
        <v>0</v>
      </c>
      <c r="BI54">
        <f xml:space="preserve"> IF( AND( $BG$54 = "1", $BH$54 = "1" ), 1, IF( AND( $BG$54 = "1", $BH$54 = "0" ), 2, IF( AND( $BG$54 = "0", $BH$54 = "1" ), 3, 4 ) ) )</f>
        <v>2</v>
      </c>
      <c r="BK54" s="11">
        <v>0.84066206558773082</v>
      </c>
      <c r="BL54" t="str">
        <f>"1"</f>
        <v>1</v>
      </c>
      <c r="BM54" t="str">
        <f xml:space="preserve"> IF($BK$54 &gt;= $G$134, "1","0")</f>
        <v>1</v>
      </c>
      <c r="BN54">
        <f xml:space="preserve"> IF( AND( $BL$54 = "1", $BM$54 = "1" ), 1, IF( AND( $BL$54 = "1", $BM$54 = "0" ), 2, IF( AND( $BL$54 = "0", $BM$54 = "1" ), 3, 4 ) ) )</f>
        <v>1</v>
      </c>
    </row>
    <row r="55" spans="3:66" x14ac:dyDescent="0.55000000000000004">
      <c r="C55" s="54"/>
      <c r="D55" s="25">
        <v>2</v>
      </c>
      <c r="E55" s="25">
        <v>6.5789473684210523E-3</v>
      </c>
      <c r="F55" s="25">
        <v>2</v>
      </c>
      <c r="G55" s="25">
        <v>5.7803468208092483E-3</v>
      </c>
      <c r="BF55" s="11">
        <v>0.93952376946556271</v>
      </c>
      <c r="BG55" t="str">
        <f>"1"</f>
        <v>1</v>
      </c>
      <c r="BH55" t="str">
        <f xml:space="preserve"> IF($BF$55 &gt;= $G$110, "1","0")</f>
        <v>1</v>
      </c>
      <c r="BI55">
        <f xml:space="preserve"> IF( AND( $BG$55 = "1", $BH$55 = "1" ), 1, IF( AND( $BG$55 = "1", $BH$55 = "0" ), 2, IF( AND( $BG$55 = "0", $BH$55 = "1" ), 3, 4 ) ) )</f>
        <v>1</v>
      </c>
      <c r="BK55" s="11">
        <v>0.29124848918497204</v>
      </c>
      <c r="BL55" t="str">
        <f t="shared" ref="BL55:BL66" si="4">"0"</f>
        <v>0</v>
      </c>
      <c r="BM55" t="str">
        <f xml:space="preserve"> IF($BK$55 &gt;= $G$134, "1","0")</f>
        <v>0</v>
      </c>
      <c r="BN55">
        <f xml:space="preserve"> IF( AND( $BL$55 = "1", $BM$55 = "1" ), 1, IF( AND( $BL$55 = "1", $BM$55 = "0" ), 2, IF( AND( $BL$55 = "0", $BM$55 = "1" ), 3, 4 ) ) )</f>
        <v>4</v>
      </c>
    </row>
    <row r="56" spans="3:66" x14ac:dyDescent="0.55000000000000004">
      <c r="C56" s="54"/>
      <c r="D56" s="25">
        <v>3</v>
      </c>
      <c r="E56" s="25">
        <v>3.6184210526315791E-2</v>
      </c>
      <c r="F56" s="25">
        <v>3</v>
      </c>
      <c r="G56" s="25">
        <v>5.7803468208092483E-3</v>
      </c>
      <c r="BF56" s="11">
        <v>0.25238127040122499</v>
      </c>
      <c r="BG56" t="str">
        <f t="shared" ref="BG56:BG64" si="5">"0"</f>
        <v>0</v>
      </c>
      <c r="BH56" t="str">
        <f xml:space="preserve"> IF($BF$56 &gt;= $G$110, "1","0")</f>
        <v>0</v>
      </c>
      <c r="BI56">
        <f xml:space="preserve"> IF( AND( $BG$56 = "1", $BH$56 = "1" ), 1, IF( AND( $BG$56 = "1", $BH$56 = "0" ), 2, IF( AND( $BG$56 = "0", $BH$56 = "1" ), 3, 4 ) ) )</f>
        <v>4</v>
      </c>
      <c r="BK56" s="11">
        <v>1.8457363414470327E-2</v>
      </c>
      <c r="BL56" t="str">
        <f t="shared" si="4"/>
        <v>0</v>
      </c>
      <c r="BM56" t="str">
        <f xml:space="preserve"> IF($BK$56 &gt;= $G$134, "1","0")</f>
        <v>0</v>
      </c>
      <c r="BN56">
        <f xml:space="preserve"> IF( AND( $BL$56 = "1", $BM$56 = "1" ), 1, IF( AND( $BL$56 = "1", $BM$56 = "0" ), 2, IF( AND( $BL$56 = "0", $BM$56 = "1" ), 3, 4 ) ) )</f>
        <v>4</v>
      </c>
    </row>
    <row r="57" spans="3:66" x14ac:dyDescent="0.55000000000000004">
      <c r="C57" s="54"/>
      <c r="D57" s="25">
        <v>4</v>
      </c>
      <c r="E57" s="25">
        <v>0.28947368421052633</v>
      </c>
      <c r="F57" s="25">
        <v>4</v>
      </c>
      <c r="G57" s="25">
        <v>5.7803468208092484E-2</v>
      </c>
      <c r="BF57" s="11">
        <v>3.818157415843567E-2</v>
      </c>
      <c r="BG57" t="str">
        <f t="shared" si="5"/>
        <v>0</v>
      </c>
      <c r="BH57" t="str">
        <f xml:space="preserve"> IF($BF$57 &gt;= $G$110, "1","0")</f>
        <v>0</v>
      </c>
      <c r="BI57">
        <f xml:space="preserve"> IF( AND( $BG$57 = "1", $BH$57 = "1" ), 1, IF( AND( $BG$57 = "1", $BH$57 = "0" ), 2, IF( AND( $BG$57 = "0", $BH$57 = "1" ), 3, 4 ) ) )</f>
        <v>4</v>
      </c>
      <c r="BK57" s="11">
        <v>4.6543642195607943E-2</v>
      </c>
      <c r="BL57" t="str">
        <f t="shared" si="4"/>
        <v>0</v>
      </c>
      <c r="BM57" t="str">
        <f xml:space="preserve"> IF($BK$57 &gt;= $G$134, "1","0")</f>
        <v>0</v>
      </c>
      <c r="BN57">
        <f xml:space="preserve"> IF( AND( $BL$57 = "1", $BM$57 = "1" ), 1, IF( AND( $BL$57 = "1", $BM$57 = "0" ), 2, IF( AND( $BL$57 = "0", $BM$57 = "1" ), 3, 4 ) ) )</f>
        <v>4</v>
      </c>
    </row>
    <row r="58" spans="3:66" x14ac:dyDescent="0.55000000000000004">
      <c r="C58" s="54"/>
      <c r="D58" s="25">
        <v>5</v>
      </c>
      <c r="E58" s="25">
        <v>0.39802631578947367</v>
      </c>
      <c r="F58" s="25">
        <v>5</v>
      </c>
      <c r="G58" s="25">
        <v>0.24855491329479767</v>
      </c>
      <c r="BF58" s="11">
        <v>1.7624128464081804E-2</v>
      </c>
      <c r="BG58" t="str">
        <f t="shared" si="5"/>
        <v>0</v>
      </c>
      <c r="BH58" t="str">
        <f xml:space="preserve"> IF($BF$58 &gt;= $G$110, "1","0")</f>
        <v>0</v>
      </c>
      <c r="BI58">
        <f xml:space="preserve"> IF( AND( $BG$58 = "1", $BH$58 = "1" ), 1, IF( AND( $BG$58 = "1", $BH$58 = "0" ), 2, IF( AND( $BG$58 = "0", $BH$58 = "1" ), 3, 4 ) ) )</f>
        <v>4</v>
      </c>
      <c r="BK58" s="11">
        <v>0.91926873891058103</v>
      </c>
      <c r="BL58" t="str">
        <f t="shared" si="4"/>
        <v>0</v>
      </c>
      <c r="BM58" t="str">
        <f xml:space="preserve"> IF($BK$58 &gt;= $G$134, "1","0")</f>
        <v>1</v>
      </c>
      <c r="BN58">
        <f xml:space="preserve"> IF( AND( $BL$58 = "1", $BM$58 = "1" ), 1, IF( AND( $BL$58 = "1", $BM$58 = "0" ), 2, IF( AND( $BL$58 = "0", $BM$58 = "1" ), 3, 4 ) ) )</f>
        <v>3</v>
      </c>
    </row>
    <row r="59" spans="3:66" x14ac:dyDescent="0.55000000000000004">
      <c r="C59" s="54"/>
      <c r="D59" s="25">
        <v>6</v>
      </c>
      <c r="E59" s="25">
        <v>0.19078947368421054</v>
      </c>
      <c r="F59" s="25">
        <v>6</v>
      </c>
      <c r="G59" s="25">
        <v>0.26589595375722541</v>
      </c>
      <c r="BF59" s="11">
        <v>8.7254627680140986E-2</v>
      </c>
      <c r="BG59" t="str">
        <f t="shared" si="5"/>
        <v>0</v>
      </c>
      <c r="BH59" t="str">
        <f xml:space="preserve"> IF($BF$59 &gt;= $G$110, "1","0")</f>
        <v>0</v>
      </c>
      <c r="BI59">
        <f xml:space="preserve"> IF( AND( $BG$59 = "1", $BH$59 = "1" ), 1, IF( AND( $BG$59 = "1", $BH$59 = "0" ), 2, IF( AND( $BG$59 = "0", $BH$59 = "1" ), 3, 4 ) ) )</f>
        <v>4</v>
      </c>
      <c r="BK59" s="11">
        <v>1.0789158291234508E-3</v>
      </c>
      <c r="BL59" t="str">
        <f t="shared" si="4"/>
        <v>0</v>
      </c>
      <c r="BM59" t="str">
        <f xml:space="preserve"> IF($BK$59 &gt;= $G$134, "1","0")</f>
        <v>0</v>
      </c>
      <c r="BN59">
        <f xml:space="preserve"> IF( AND( $BL$59 = "1", $BM$59 = "1" ), 1, IF( AND( $BL$59 = "1", $BM$59 = "0" ), 2, IF( AND( $BL$59 = "0", $BM$59 = "1" ), 3, 4 ) ) )</f>
        <v>4</v>
      </c>
    </row>
    <row r="60" spans="3:66" x14ac:dyDescent="0.55000000000000004">
      <c r="C60" s="54"/>
      <c r="D60" s="25">
        <v>7</v>
      </c>
      <c r="E60" s="25">
        <v>3.9473684210526314E-2</v>
      </c>
      <c r="F60" s="25">
        <v>7</v>
      </c>
      <c r="G60" s="25">
        <v>0.23699421965317918</v>
      </c>
      <c r="BF60" s="11">
        <v>8.385366795503859E-3</v>
      </c>
      <c r="BG60" t="str">
        <f t="shared" si="5"/>
        <v>0</v>
      </c>
      <c r="BH60" t="str">
        <f xml:space="preserve"> IF($BF$60 &gt;= $G$110, "1","0")</f>
        <v>0</v>
      </c>
      <c r="BI60">
        <f xml:space="preserve"> IF( AND( $BG$60 = "1", $BH$60 = "1" ), 1, IF( AND( $BG$60 = "1", $BH$60 = "0" ), 2, IF( AND( $BG$60 = "0", $BH$60 = "1" ), 3, 4 ) ) )</f>
        <v>4</v>
      </c>
      <c r="BK60" s="11">
        <v>1.6317686569246839E-2</v>
      </c>
      <c r="BL60" t="str">
        <f t="shared" si="4"/>
        <v>0</v>
      </c>
      <c r="BM60" t="str">
        <f xml:space="preserve"> IF($BK$60 &gt;= $G$134, "1","0")</f>
        <v>0</v>
      </c>
      <c r="BN60">
        <f xml:space="preserve"> IF( AND( $BL$60 = "1", $BM$60 = "1" ), 1, IF( AND( $BL$60 = "1", $BM$60 = "0" ), 2, IF( AND( $BL$60 = "0", $BM$60 = "1" ), 3, 4 ) ) )</f>
        <v>4</v>
      </c>
    </row>
    <row r="61" spans="3:66" x14ac:dyDescent="0.55000000000000004">
      <c r="C61" s="55"/>
      <c r="D61" s="25">
        <v>8</v>
      </c>
      <c r="E61" s="25">
        <v>2.9605263157894735E-2</v>
      </c>
      <c r="F61" s="25">
        <v>8</v>
      </c>
      <c r="G61" s="25">
        <v>0.16184971098265896</v>
      </c>
      <c r="BF61" s="11">
        <v>3.4159105173698433E-2</v>
      </c>
      <c r="BG61" t="str">
        <f t="shared" si="5"/>
        <v>0</v>
      </c>
      <c r="BH61" t="str">
        <f xml:space="preserve"> IF($BF$61 &gt;= $G$110, "1","0")</f>
        <v>0</v>
      </c>
      <c r="BI61">
        <f xml:space="preserve"> IF( AND( $BG$61 = "1", $BH$61 = "1" ), 1, IF( AND( $BG$61 = "1", $BH$61 = "0" ), 2, IF( AND( $BG$61 = "0", $BH$61 = "1" ), 3, 4 ) ) )</f>
        <v>4</v>
      </c>
      <c r="BK61" s="11">
        <v>2.0778476565056565E-2</v>
      </c>
      <c r="BL61" t="str">
        <f t="shared" si="4"/>
        <v>0</v>
      </c>
      <c r="BM61" t="str">
        <f xml:space="preserve"> IF($BK$61 &gt;= $G$134, "1","0")</f>
        <v>0</v>
      </c>
      <c r="BN61">
        <f xml:space="preserve"> IF( AND( $BL$61 = "1", $BM$61 = "1" ), 1, IF( AND( $BL$61 = "1", $BM$61 = "0" ), 2, IF( AND( $BL$61 = "0", $BM$61 = "1" ), 3, 4 ) ) )</f>
        <v>4</v>
      </c>
    </row>
    <row r="62" spans="3:66" x14ac:dyDescent="0.55000000000000004">
      <c r="C62" s="53" t="s">
        <v>56</v>
      </c>
      <c r="D62" s="11">
        <v>1</v>
      </c>
      <c r="E62" s="11">
        <v>3.2894736842105261E-2</v>
      </c>
      <c r="F62" s="11">
        <v>1</v>
      </c>
      <c r="G62" s="11">
        <v>5.7803468208092484E-2</v>
      </c>
      <c r="BF62" s="11">
        <v>1.0682571529541468E-2</v>
      </c>
      <c r="BG62" t="str">
        <f t="shared" si="5"/>
        <v>0</v>
      </c>
      <c r="BH62" t="str">
        <f xml:space="preserve"> IF($BF$62 &gt;= $G$110, "1","0")</f>
        <v>0</v>
      </c>
      <c r="BI62">
        <f xml:space="preserve"> IF( AND( $BG$62 = "1", $BH$62 = "1" ), 1, IF( AND( $BG$62 = "1", $BH$62 = "0" ), 2, IF( AND( $BG$62 = "0", $BH$62 = "1" ), 3, 4 ) ) )</f>
        <v>4</v>
      </c>
      <c r="BK62" s="11">
        <v>0.24260721230880097</v>
      </c>
      <c r="BL62" t="str">
        <f t="shared" si="4"/>
        <v>0</v>
      </c>
      <c r="BM62" t="str">
        <f xml:space="preserve"> IF($BK$62 &gt;= $G$134, "1","0")</f>
        <v>0</v>
      </c>
      <c r="BN62">
        <f xml:space="preserve"> IF( AND( $BL$62 = "1", $BM$62 = "1" ), 1, IF( AND( $BL$62 = "1", $BM$62 = "0" ), 2, IF( AND( $BL$62 = "0", $BM$62 = "1" ), 3, 4 ) ) )</f>
        <v>4</v>
      </c>
    </row>
    <row r="63" spans="3:66" x14ac:dyDescent="0.55000000000000004">
      <c r="C63" s="54"/>
      <c r="D63" s="11">
        <v>2</v>
      </c>
      <c r="E63" s="11">
        <v>3.2894736842105261E-3</v>
      </c>
      <c r="F63" s="11">
        <v>2</v>
      </c>
      <c r="G63" s="11">
        <v>1.1560693641618497E-2</v>
      </c>
      <c r="BF63" s="11">
        <v>1.826821452009357E-3</v>
      </c>
      <c r="BG63" t="str">
        <f t="shared" si="5"/>
        <v>0</v>
      </c>
      <c r="BH63" t="str">
        <f xml:space="preserve"> IF($BF$63 &gt;= $G$110, "1","0")</f>
        <v>0</v>
      </c>
      <c r="BI63">
        <f xml:space="preserve"> IF( AND( $BG$63 = "1", $BH$63 = "1" ), 1, IF( AND( $BG$63 = "1", $BH$63 = "0" ), 2, IF( AND( $BG$63 = "0", $BH$63 = "1" ), 3, 4 ) ) )</f>
        <v>4</v>
      </c>
      <c r="BK63" s="11">
        <v>1.7180274252787515E-3</v>
      </c>
      <c r="BL63" t="str">
        <f t="shared" si="4"/>
        <v>0</v>
      </c>
      <c r="BM63" t="str">
        <f xml:space="preserve"> IF($BK$63 &gt;= $G$134, "1","0")</f>
        <v>0</v>
      </c>
      <c r="BN63">
        <f xml:space="preserve"> IF( AND( $BL$63 = "1", $BM$63 = "1" ), 1, IF( AND( $BL$63 = "1", $BM$63 = "0" ), 2, IF( AND( $BL$63 = "0", $BM$63 = "1" ), 3, 4 ) ) )</f>
        <v>4</v>
      </c>
    </row>
    <row r="64" spans="3:66" x14ac:dyDescent="0.55000000000000004">
      <c r="C64" s="54"/>
      <c r="D64" s="11">
        <v>3</v>
      </c>
      <c r="E64" s="11">
        <v>1.6447368421052631E-2</v>
      </c>
      <c r="F64" s="11">
        <v>3</v>
      </c>
      <c r="G64" s="11">
        <v>5.7803468208092483E-3</v>
      </c>
      <c r="BF64" s="11">
        <v>0.12071737163367402</v>
      </c>
      <c r="BG64" t="str">
        <f t="shared" si="5"/>
        <v>0</v>
      </c>
      <c r="BH64" t="str">
        <f xml:space="preserve"> IF($BF$64 &gt;= $G$110, "1","0")</f>
        <v>0</v>
      </c>
      <c r="BI64">
        <f xml:space="preserve"> IF( AND( $BG$64 = "1", $BH$64 = "1" ), 1, IF( AND( $BG$64 = "1", $BH$64 = "0" ), 2, IF( AND( $BG$64 = "0", $BH$64 = "1" ), 3, 4 ) ) )</f>
        <v>4</v>
      </c>
      <c r="BK64" s="11">
        <v>0.58761920465911976</v>
      </c>
      <c r="BL64" t="str">
        <f t="shared" si="4"/>
        <v>0</v>
      </c>
      <c r="BM64" t="str">
        <f xml:space="preserve"> IF($BK$64 &gt;= $G$134, "1","0")</f>
        <v>1</v>
      </c>
      <c r="BN64">
        <f xml:space="preserve"> IF( AND( $BL$64 = "1", $BM$64 = "1" ), 1, IF( AND( $BL$64 = "1", $BM$64 = "0" ), 2, IF( AND( $BL$64 = "0", $BM$64 = "1" ), 3, 4 ) ) )</f>
        <v>3</v>
      </c>
    </row>
    <row r="65" spans="3:66" x14ac:dyDescent="0.55000000000000004">
      <c r="C65" s="54"/>
      <c r="D65" s="11">
        <v>4</v>
      </c>
      <c r="E65" s="11">
        <v>0.19407894736842105</v>
      </c>
      <c r="F65" s="11">
        <v>4</v>
      </c>
      <c r="G65" s="11">
        <v>8.0924855491329481E-2</v>
      </c>
      <c r="BF65" s="11">
        <v>0.39802230760105101</v>
      </c>
      <c r="BG65" t="str">
        <f>"1"</f>
        <v>1</v>
      </c>
      <c r="BH65" t="str">
        <f xml:space="preserve"> IF($BF$65 &gt;= $G$110, "1","0")</f>
        <v>0</v>
      </c>
      <c r="BI65">
        <f xml:space="preserve"> IF( AND( $BG$65 = "1", $BH$65 = "1" ), 1, IF( AND( $BG$65 = "1", $BH$65 = "0" ), 2, IF( AND( $BG$65 = "0", $BH$65 = "1" ), 3, 4 ) ) )</f>
        <v>2</v>
      </c>
      <c r="BK65" s="11">
        <v>1.5004668102355167E-3</v>
      </c>
      <c r="BL65" t="str">
        <f t="shared" si="4"/>
        <v>0</v>
      </c>
      <c r="BM65" t="str">
        <f xml:space="preserve"> IF($BK$65 &gt;= $G$134, "1","0")</f>
        <v>0</v>
      </c>
      <c r="BN65">
        <f xml:space="preserve"> IF( AND( $BL$65 = "1", $BM$65 = "1" ), 1, IF( AND( $BL$65 = "1", $BM$65 = "0" ), 2, IF( AND( $BL$65 = "0", $BM$65 = "1" ), 3, 4 ) ) )</f>
        <v>4</v>
      </c>
    </row>
    <row r="66" spans="3:66" x14ac:dyDescent="0.55000000000000004">
      <c r="C66" s="54"/>
      <c r="D66" s="11">
        <v>5</v>
      </c>
      <c r="E66" s="11">
        <v>0.45723684210526316</v>
      </c>
      <c r="F66" s="11">
        <v>5</v>
      </c>
      <c r="G66" s="11">
        <v>0.44508670520231214</v>
      </c>
      <c r="BF66" s="11">
        <v>0.14221898268110356</v>
      </c>
      <c r="BG66" t="str">
        <f>"0"</f>
        <v>0</v>
      </c>
      <c r="BH66" t="str">
        <f xml:space="preserve"> IF($BF$66 &gt;= $G$110, "1","0")</f>
        <v>0</v>
      </c>
      <c r="BI66">
        <f xml:space="preserve"> IF( AND( $BG$66 = "1", $BH$66 = "1" ), 1, IF( AND( $BG$66 = "1", $BH$66 = "0" ), 2, IF( AND( $BG$66 = "0", $BH$66 = "1" ), 3, 4 ) ) )</f>
        <v>4</v>
      </c>
      <c r="BK66" s="11">
        <v>0.39043887792673787</v>
      </c>
      <c r="BL66" t="str">
        <f t="shared" si="4"/>
        <v>0</v>
      </c>
      <c r="BM66" t="str">
        <f xml:space="preserve"> IF($BK$66 &gt;= $G$134, "1","0")</f>
        <v>0</v>
      </c>
      <c r="BN66">
        <f xml:space="preserve"> IF( AND( $BL$66 = "1", $BM$66 = "1" ), 1, IF( AND( $BL$66 = "1", $BM$66 = "0" ), 2, IF( AND( $BL$66 = "0", $BM$66 = "1" ), 3, 4 ) ) )</f>
        <v>4</v>
      </c>
    </row>
    <row r="67" spans="3:66" x14ac:dyDescent="0.55000000000000004">
      <c r="C67" s="54"/>
      <c r="D67" s="11">
        <v>6</v>
      </c>
      <c r="E67" s="11">
        <v>0.24342105263157895</v>
      </c>
      <c r="F67" s="11">
        <v>6</v>
      </c>
      <c r="G67" s="11">
        <v>0.34104046242774566</v>
      </c>
      <c r="BF67" s="11">
        <v>0.96347238220038811</v>
      </c>
      <c r="BG67" t="str">
        <f>"1"</f>
        <v>1</v>
      </c>
      <c r="BH67" t="str">
        <f xml:space="preserve"> IF($BF$67 &gt;= $G$110, "1","0")</f>
        <v>1</v>
      </c>
      <c r="BI67">
        <f xml:space="preserve"> IF( AND( $BG$67 = "1", $BH$67 = "1" ), 1, IF( AND( $BG$67 = "1", $BH$67 = "0" ), 2, IF( AND( $BG$67 = "0", $BH$67 = "1" ), 3, 4 ) ) )</f>
        <v>1</v>
      </c>
      <c r="BK67" s="11">
        <v>0.99125586311438818</v>
      </c>
      <c r="BL67" t="str">
        <f>"1"</f>
        <v>1</v>
      </c>
      <c r="BM67" t="str">
        <f xml:space="preserve"> IF($BK$67 &gt;= $G$134, "1","0")</f>
        <v>1</v>
      </c>
      <c r="BN67">
        <f xml:space="preserve"> IF( AND( $BL$67 = "1", $BM$67 = "1" ), 1, IF( AND( $BL$67 = "1", $BM$67 = "0" ), 2, IF( AND( $BL$67 = "0", $BM$67 = "1" ), 3, 4 ) ) )</f>
        <v>1</v>
      </c>
    </row>
    <row r="68" spans="3:66" x14ac:dyDescent="0.55000000000000004">
      <c r="C68" s="54"/>
      <c r="D68" s="11">
        <v>7</v>
      </c>
      <c r="E68" s="11">
        <v>4.2763157894736843E-2</v>
      </c>
      <c r="F68" s="11">
        <v>7</v>
      </c>
      <c r="G68" s="11">
        <v>4.6242774566473986E-2</v>
      </c>
      <c r="BF68" s="11">
        <v>0.49114192796043787</v>
      </c>
      <c r="BG68" t="str">
        <f>"0"</f>
        <v>0</v>
      </c>
      <c r="BH68" t="str">
        <f xml:space="preserve"> IF($BF$68 &gt;= $G$110, "1","0")</f>
        <v>0</v>
      </c>
      <c r="BI68">
        <f xml:space="preserve"> IF( AND( $BG$68 = "1", $BH$68 = "1" ), 1, IF( AND( $BG$68 = "1", $BH$68 = "0" ), 2, IF( AND( $BG$68 = "0", $BH$68 = "1" ), 3, 4 ) ) )</f>
        <v>4</v>
      </c>
      <c r="BK68" s="11">
        <v>0.44231273615193062</v>
      </c>
      <c r="BL68" t="str">
        <f>"0"</f>
        <v>0</v>
      </c>
      <c r="BM68" t="str">
        <f xml:space="preserve"> IF($BK$68 &gt;= $G$134, "1","0")</f>
        <v>0</v>
      </c>
      <c r="BN68">
        <f xml:space="preserve"> IF( AND( $BL$68 = "1", $BM$68 = "1" ), 1, IF( AND( $BL$68 = "1", $BM$68 = "0" ), 2, IF( AND( $BL$68 = "0", $BM$68 = "1" ), 3, 4 ) ) )</f>
        <v>4</v>
      </c>
    </row>
    <row r="69" spans="3:66" x14ac:dyDescent="0.55000000000000004">
      <c r="C69" s="55"/>
      <c r="D69" s="11">
        <v>8</v>
      </c>
      <c r="E69" s="11">
        <v>9.8684210526315784E-3</v>
      </c>
      <c r="F69" s="11">
        <v>8</v>
      </c>
      <c r="G69" s="11">
        <v>1.1560693641618497E-2</v>
      </c>
      <c r="BF69" s="11">
        <v>7.8546385319000225E-2</v>
      </c>
      <c r="BG69" t="str">
        <f>"0"</f>
        <v>0</v>
      </c>
      <c r="BH69" t="str">
        <f xml:space="preserve"> IF($BF$69 &gt;= $G$110, "1","0")</f>
        <v>0</v>
      </c>
      <c r="BI69">
        <f xml:space="preserve"> IF( AND( $BG$69 = "1", $BH$69 = "1" ), 1, IF( AND( $BG$69 = "1", $BH$69 = "0" ), 2, IF( AND( $BG$69 = "0", $BH$69 = "1" ), 3, 4 ) ) )</f>
        <v>4</v>
      </c>
      <c r="BK69" s="11">
        <v>0.87066678068892622</v>
      </c>
      <c r="BL69" t="str">
        <f>"0"</f>
        <v>0</v>
      </c>
      <c r="BM69" t="str">
        <f xml:space="preserve"> IF($BK$69 &gt;= $G$134, "1","0")</f>
        <v>1</v>
      </c>
      <c r="BN69">
        <f xml:space="preserve"> IF( AND( $BL$69 = "1", $BM$69 = "1" ), 1, IF( AND( $BL$69 = "1", $BM$69 = "0" ), 2, IF( AND( $BL$69 = "0", $BM$69 = "1" ), 3, 4 ) ) )</f>
        <v>3</v>
      </c>
    </row>
    <row r="70" spans="3:66" x14ac:dyDescent="0.55000000000000004">
      <c r="C70" s="53" t="s">
        <v>57</v>
      </c>
      <c r="D70" s="25">
        <v>1</v>
      </c>
      <c r="E70" s="25">
        <v>0.33003300330033003</v>
      </c>
      <c r="F70" s="25">
        <v>1</v>
      </c>
      <c r="G70" s="25">
        <v>0.31976744186046513</v>
      </c>
      <c r="BF70" s="11">
        <v>0.1505296845481231</v>
      </c>
      <c r="BG70" t="str">
        <f>"0"</f>
        <v>0</v>
      </c>
      <c r="BH70" t="str">
        <f xml:space="preserve"> IF($BF$70 &gt;= $G$110, "1","0")</f>
        <v>0</v>
      </c>
      <c r="BI70">
        <f xml:space="preserve"> IF( AND( $BG$70 = "1", $BH$70 = "1" ), 1, IF( AND( $BG$70 = "1", $BH$70 = "0" ), 2, IF( AND( $BG$70 = "0", $BH$70 = "1" ), 3, 4 ) ) )</f>
        <v>4</v>
      </c>
      <c r="BK70" s="11">
        <v>7.7449035635248163E-3</v>
      </c>
      <c r="BL70" t="str">
        <f>"0"</f>
        <v>0</v>
      </c>
      <c r="BM70" t="str">
        <f xml:space="preserve"> IF($BK$70 &gt;= $G$134, "1","0")</f>
        <v>0</v>
      </c>
      <c r="BN70">
        <f xml:space="preserve"> IF( AND( $BL$70 = "1", $BM$70 = "1" ), 1, IF( AND( $BL$70 = "1", $BM$70 = "0" ), 2, IF( AND( $BL$70 = "0", $BM$70 = "1" ), 3, 4 ) ) )</f>
        <v>4</v>
      </c>
    </row>
    <row r="71" spans="3:66" x14ac:dyDescent="0.55000000000000004">
      <c r="C71" s="54"/>
      <c r="D71" s="25">
        <v>2</v>
      </c>
      <c r="E71" s="25">
        <v>0.23102310231023102</v>
      </c>
      <c r="F71" s="25">
        <v>2</v>
      </c>
      <c r="G71" s="25">
        <v>0.10465116279069768</v>
      </c>
      <c r="BF71" s="11">
        <v>0.13667623905482285</v>
      </c>
      <c r="BG71" t="str">
        <f>"0"</f>
        <v>0</v>
      </c>
      <c r="BH71" t="str">
        <f xml:space="preserve"> IF($BF$71 &gt;= $G$110, "1","0")</f>
        <v>0</v>
      </c>
      <c r="BI71">
        <f xml:space="preserve"> IF( AND( $BG$71 = "1", $BH$71 = "1" ), 1, IF( AND( $BG$71 = "1", $BH$71 = "0" ), 2, IF( AND( $BG$71 = "0", $BH$71 = "1" ), 3, 4 ) ) )</f>
        <v>4</v>
      </c>
      <c r="BK71" s="11">
        <v>0.97760884205534637</v>
      </c>
      <c r="BL71" t="str">
        <f>"1"</f>
        <v>1</v>
      </c>
      <c r="BM71" t="str">
        <f xml:space="preserve"> IF($BK$71 &gt;= $G$134, "1","0")</f>
        <v>1</v>
      </c>
      <c r="BN71">
        <f xml:space="preserve"> IF( AND( $BL$71 = "1", $BM$71 = "1" ), 1, IF( AND( $BL$71 = "1", $BM$71 = "0" ), 2, IF( AND( $BL$71 = "0", $BM$71 = "1" ), 3, 4 ) ) )</f>
        <v>1</v>
      </c>
    </row>
    <row r="72" spans="3:66" x14ac:dyDescent="0.55000000000000004">
      <c r="C72" s="54"/>
      <c r="D72" s="25">
        <v>3</v>
      </c>
      <c r="E72" s="25">
        <v>0.32343234323432341</v>
      </c>
      <c r="F72" s="25">
        <v>3</v>
      </c>
      <c r="G72" s="25">
        <v>0.30813953488372092</v>
      </c>
      <c r="BF72" s="11">
        <v>0.21707045479569506</v>
      </c>
      <c r="BG72" t="str">
        <f>"1"</f>
        <v>1</v>
      </c>
      <c r="BH72" t="str">
        <f xml:space="preserve"> IF($BF$72 &gt;= $G$110, "1","0")</f>
        <v>0</v>
      </c>
      <c r="BI72">
        <f xml:space="preserve"> IF( AND( $BG$72 = "1", $BH$72 = "1" ), 1, IF( AND( $BG$72 = "1", $BH$72 = "0" ), 2, IF( AND( $BG$72 = "0", $BH$72 = "1" ), 3, 4 ) ) )</f>
        <v>2</v>
      </c>
      <c r="BK72" s="11">
        <v>0.52013837156208331</v>
      </c>
      <c r="BL72" t="str">
        <f>"0"</f>
        <v>0</v>
      </c>
      <c r="BM72" t="str">
        <f xml:space="preserve"> IF($BK$72 &gt;= $G$134, "1","0")</f>
        <v>1</v>
      </c>
      <c r="BN72">
        <f xml:space="preserve"> IF( AND( $BL$72 = "1", $BM$72 = "1" ), 1, IF( AND( $BL$72 = "1", $BM$72 = "0" ), 2, IF( AND( $BL$72 = "0", $BM$72 = "1" ), 3, 4 ) ) )</f>
        <v>3</v>
      </c>
    </row>
    <row r="73" spans="3:66" x14ac:dyDescent="0.55000000000000004">
      <c r="C73" s="54"/>
      <c r="D73" s="25">
        <v>4</v>
      </c>
      <c r="E73" s="25">
        <v>8.5808580858085806E-2</v>
      </c>
      <c r="F73" s="25">
        <v>4</v>
      </c>
      <c r="G73" s="25">
        <v>0.23837209302325582</v>
      </c>
      <c r="BF73" s="11">
        <v>3.933776202655713E-2</v>
      </c>
      <c r="BG73" t="str">
        <f>"0"</f>
        <v>0</v>
      </c>
      <c r="BH73" t="str">
        <f xml:space="preserve"> IF($BF$73 &gt;= $G$110, "1","0")</f>
        <v>0</v>
      </c>
      <c r="BI73">
        <f xml:space="preserve"> IF( AND( $BG$73 = "1", $BH$73 = "1" ), 1, IF( AND( $BG$73 = "1", $BH$73 = "0" ), 2, IF( AND( $BG$73 = "0", $BH$73 = "1" ), 3, 4 ) ) )</f>
        <v>4</v>
      </c>
      <c r="BK73" s="11">
        <v>1.5303428953490241E-2</v>
      </c>
      <c r="BL73" t="str">
        <f>"0"</f>
        <v>0</v>
      </c>
      <c r="BM73" t="str">
        <f xml:space="preserve"> IF($BK$73 &gt;= $G$134, "1","0")</f>
        <v>0</v>
      </c>
      <c r="BN73">
        <f xml:space="preserve"> IF( AND( $BL$73 = "1", $BM$73 = "1" ), 1, IF( AND( $BL$73 = "1", $BM$73 = "0" ), 2, IF( AND( $BL$73 = "0", $BM$73 = "1" ), 3, 4 ) ) )</f>
        <v>4</v>
      </c>
    </row>
    <row r="74" spans="3:66" x14ac:dyDescent="0.55000000000000004">
      <c r="C74" s="54"/>
      <c r="D74" s="25">
        <v>5</v>
      </c>
      <c r="E74" s="25">
        <v>2.3102310231023101E-2</v>
      </c>
      <c r="F74" s="25">
        <v>5</v>
      </c>
      <c r="G74" s="25">
        <v>5.8139534883720929E-3</v>
      </c>
      <c r="BF74" s="11">
        <v>1.7979223592000236E-2</v>
      </c>
      <c r="BG74" t="str">
        <f>"0"</f>
        <v>0</v>
      </c>
      <c r="BH74" t="str">
        <f xml:space="preserve"> IF($BF$74 &gt;= $G$110, "1","0")</f>
        <v>0</v>
      </c>
      <c r="BI74">
        <f xml:space="preserve"> IF( AND( $BG$74 = "1", $BH$74 = "1" ), 1, IF( AND( $BG$74 = "1", $BH$74 = "0" ), 2, IF( AND( $BG$74 = "0", $BH$74 = "1" ), 3, 4 ) ) )</f>
        <v>4</v>
      </c>
      <c r="BK74" s="11">
        <v>0.74707721340752242</v>
      </c>
      <c r="BL74" t="str">
        <f>"0"</f>
        <v>0</v>
      </c>
      <c r="BM74" t="str">
        <f xml:space="preserve"> IF($BK$74 &gt;= $G$134, "1","0")</f>
        <v>1</v>
      </c>
      <c r="BN74">
        <f xml:space="preserve"> IF( AND( $BL$74 = "1", $BM$74 = "1" ), 1, IF( AND( $BL$74 = "1", $BM$74 = "0" ), 2, IF( AND( $BL$74 = "0", $BM$74 = "1" ), 3, 4 ) ) )</f>
        <v>3</v>
      </c>
    </row>
    <row r="75" spans="3:66" x14ac:dyDescent="0.55000000000000004">
      <c r="C75" s="54"/>
      <c r="D75" s="25">
        <v>6</v>
      </c>
      <c r="E75" s="25">
        <v>3.3003300330033004E-3</v>
      </c>
      <c r="F75" s="25">
        <v>6</v>
      </c>
      <c r="G75" s="25">
        <v>1.1627906976744186E-2</v>
      </c>
      <c r="BF75" s="11">
        <v>1.7474244569304711E-2</v>
      </c>
      <c r="BG75" t="str">
        <f>"0"</f>
        <v>0</v>
      </c>
      <c r="BH75" t="str">
        <f xml:space="preserve"> IF($BF$75 &gt;= $G$110, "1","0")</f>
        <v>0</v>
      </c>
      <c r="BI75">
        <f xml:space="preserve"> IF( AND( $BG$75 = "1", $BH$75 = "1" ), 1, IF( AND( $BG$75 = "1", $BH$75 = "0" ), 2, IF( AND( $BG$75 = "0", $BH$75 = "1" ), 3, 4 ) ) )</f>
        <v>4</v>
      </c>
      <c r="BK75" s="11">
        <v>3.4719026322223477E-2</v>
      </c>
      <c r="BL75" t="str">
        <f>"0"</f>
        <v>0</v>
      </c>
      <c r="BM75" t="str">
        <f xml:space="preserve"> IF($BK$75 &gt;= $G$134, "1","0")</f>
        <v>0</v>
      </c>
      <c r="BN75">
        <f xml:space="preserve"> IF( AND( $BL$75 = "1", $BM$75 = "1" ), 1, IF( AND( $BL$75 = "1", $BM$75 = "0" ), 2, IF( AND( $BL$75 = "0", $BM$75 = "1" ), 3, 4 ) ) )</f>
        <v>4</v>
      </c>
    </row>
    <row r="76" spans="3:66" x14ac:dyDescent="0.55000000000000004">
      <c r="C76" s="55"/>
      <c r="D76" s="25">
        <v>8</v>
      </c>
      <c r="E76" s="25">
        <v>3.3003300330033004E-3</v>
      </c>
      <c r="F76" s="25">
        <v>8</v>
      </c>
      <c r="G76" s="25">
        <v>1.1627906976744186E-2</v>
      </c>
      <c r="BF76" s="11">
        <v>5.0113429514555739E-2</v>
      </c>
      <c r="BG76" t="str">
        <f>"1"</f>
        <v>1</v>
      </c>
      <c r="BH76" t="str">
        <f xml:space="preserve"> IF($BF$76 &gt;= $G$110, "1","0")</f>
        <v>0</v>
      </c>
      <c r="BI76">
        <f xml:space="preserve"> IF( AND( $BG$76 = "1", $BH$76 = "1" ), 1, IF( AND( $BG$76 = "1", $BH$76 = "0" ), 2, IF( AND( $BG$76 = "0", $BH$76 = "1" ), 3, 4 ) ) )</f>
        <v>2</v>
      </c>
      <c r="BK76" s="11">
        <v>0.22880414008586786</v>
      </c>
      <c r="BL76" t="str">
        <f>"0"</f>
        <v>0</v>
      </c>
      <c r="BM76" t="str">
        <f xml:space="preserve"> IF($BK$76 &gt;= $G$134, "1","0")</f>
        <v>0</v>
      </c>
      <c r="BN76">
        <f xml:space="preserve"> IF( AND( $BL$76 = "1", $BM$76 = "1" ), 1, IF( AND( $BL$76 = "1", $BM$76 = "0" ), 2, IF( AND( $BL$76 = "0", $BM$76 = "1" ), 3, 4 ) ) )</f>
        <v>4</v>
      </c>
    </row>
    <row r="77" spans="3:66" x14ac:dyDescent="0.55000000000000004">
      <c r="C77" s="53" t="s">
        <v>58</v>
      </c>
      <c r="D77" s="11">
        <v>1</v>
      </c>
      <c r="E77" s="11">
        <v>0.73927392739273923</v>
      </c>
      <c r="F77" s="11">
        <v>1</v>
      </c>
      <c r="G77" s="11">
        <v>0.58139534883720934</v>
      </c>
      <c r="BF77" s="11">
        <v>2.1738253648988948E-2</v>
      </c>
      <c r="BG77" t="str">
        <f>"0"</f>
        <v>0</v>
      </c>
      <c r="BH77" t="str">
        <f xml:space="preserve"> IF($BF$77 &gt;= $G$110, "1","0")</f>
        <v>0</v>
      </c>
      <c r="BI77">
        <f xml:space="preserve"> IF( AND( $BG$77 = "1", $BH$77 = "1" ), 1, IF( AND( $BG$77 = "1", $BH$77 = "0" ), 2, IF( AND( $BG$77 = "0", $BH$77 = "1" ), 3, 4 ) ) )</f>
        <v>4</v>
      </c>
      <c r="BK77" s="11">
        <v>0.94019669782103976</v>
      </c>
      <c r="BL77" t="str">
        <f t="shared" ref="BL77:BL82" si="6">"1"</f>
        <v>1</v>
      </c>
      <c r="BM77" t="str">
        <f xml:space="preserve"> IF($BK$77 &gt;= $G$134, "1","0")</f>
        <v>1</v>
      </c>
      <c r="BN77">
        <f xml:space="preserve"> IF( AND( $BL$77 = "1", $BM$77 = "1" ), 1, IF( AND( $BL$77 = "1", $BM$77 = "0" ), 2, IF( AND( $BL$77 = "0", $BM$77 = "1" ), 3, 4 ) ) )</f>
        <v>1</v>
      </c>
    </row>
    <row r="78" spans="3:66" x14ac:dyDescent="0.55000000000000004">
      <c r="C78" s="54"/>
      <c r="D78" s="11">
        <v>2</v>
      </c>
      <c r="E78" s="11">
        <v>0.17491749174917492</v>
      </c>
      <c r="F78" s="11">
        <v>2</v>
      </c>
      <c r="G78" s="11">
        <v>0.23837209302325582</v>
      </c>
      <c r="BF78" s="11">
        <v>0.60516955399184114</v>
      </c>
      <c r="BG78" t="str">
        <f>"0"</f>
        <v>0</v>
      </c>
      <c r="BH78" t="str">
        <f xml:space="preserve"> IF($BF$78 &gt;= $G$110, "1","0")</f>
        <v>1</v>
      </c>
      <c r="BI78">
        <f xml:space="preserve"> IF( AND( $BG$78 = "1", $BH$78 = "1" ), 1, IF( AND( $BG$78 = "1", $BH$78 = "0" ), 2, IF( AND( $BG$78 = "0", $BH$78 = "1" ), 3, 4 ) ) )</f>
        <v>3</v>
      </c>
      <c r="BK78" s="11">
        <v>0.94663339839061078</v>
      </c>
      <c r="BL78" t="str">
        <f t="shared" si="6"/>
        <v>1</v>
      </c>
      <c r="BM78" t="str">
        <f xml:space="preserve"> IF($BK$78 &gt;= $G$134, "1","0")</f>
        <v>1</v>
      </c>
      <c r="BN78">
        <f xml:space="preserve"> IF( AND( $BL$78 = "1", $BM$78 = "1" ), 1, IF( AND( $BL$78 = "1", $BM$78 = "0" ), 2, IF( AND( $BL$78 = "0", $BM$78 = "1" ), 3, 4 ) ) )</f>
        <v>1</v>
      </c>
    </row>
    <row r="79" spans="3:66" x14ac:dyDescent="0.55000000000000004">
      <c r="C79" s="54"/>
      <c r="D79" s="11">
        <v>3</v>
      </c>
      <c r="E79" s="11">
        <v>3.9603960396039604E-2</v>
      </c>
      <c r="F79" s="11">
        <v>3</v>
      </c>
      <c r="G79" s="11">
        <v>6.3953488372093026E-2</v>
      </c>
      <c r="BF79" s="11">
        <v>4.3816930423274864E-2</v>
      </c>
      <c r="BG79" t="str">
        <f>"0"</f>
        <v>0</v>
      </c>
      <c r="BH79" t="str">
        <f xml:space="preserve"> IF($BF$79 &gt;= $G$110, "1","0")</f>
        <v>0</v>
      </c>
      <c r="BI79">
        <f xml:space="preserve"> IF( AND( $BG$79 = "1", $BH$79 = "1" ), 1, IF( AND( $BG$79 = "1", $BH$79 = "0" ), 2, IF( AND( $BG$79 = "0", $BH$79 = "1" ), 3, 4 ) ) )</f>
        <v>4</v>
      </c>
      <c r="BK79" s="11">
        <v>0.35783460676800494</v>
      </c>
      <c r="BL79" t="str">
        <f t="shared" si="6"/>
        <v>1</v>
      </c>
      <c r="BM79" t="str">
        <f xml:space="preserve"> IF($BK$79 &gt;= $G$134, "1","0")</f>
        <v>0</v>
      </c>
      <c r="BN79">
        <f xml:space="preserve"> IF( AND( $BL$79 = "1", $BM$79 = "1" ), 1, IF( AND( $BL$79 = "1", $BM$79 = "0" ), 2, IF( AND( $BL$79 = "0", $BM$79 = "1" ), 3, 4 ) ) )</f>
        <v>2</v>
      </c>
    </row>
    <row r="80" spans="3:66" x14ac:dyDescent="0.55000000000000004">
      <c r="C80" s="54"/>
      <c r="D80" s="11">
        <v>4</v>
      </c>
      <c r="E80" s="11">
        <v>2.6402640264026403E-2</v>
      </c>
      <c r="F80" s="11">
        <v>4</v>
      </c>
      <c r="G80" s="11">
        <v>4.0697674418604654E-2</v>
      </c>
      <c r="BF80" s="11">
        <v>0.2042197499320258</v>
      </c>
      <c r="BG80" t="str">
        <f>"0"</f>
        <v>0</v>
      </c>
      <c r="BH80" t="str">
        <f xml:space="preserve"> IF($BF$80 &gt;= $G$110, "1","0")</f>
        <v>0</v>
      </c>
      <c r="BI80">
        <f xml:space="preserve"> IF( AND( $BG$80 = "1", $BH$80 = "1" ), 1, IF( AND( $BG$80 = "1", $BH$80 = "0" ), 2, IF( AND( $BG$80 = "0", $BH$80 = "1" ), 3, 4 ) ) )</f>
        <v>4</v>
      </c>
      <c r="BK80" s="11">
        <v>0.89551900853762545</v>
      </c>
      <c r="BL80" t="str">
        <f t="shared" si="6"/>
        <v>1</v>
      </c>
      <c r="BM80" t="str">
        <f xml:space="preserve"> IF($BK$80 &gt;= $G$134, "1","0")</f>
        <v>1</v>
      </c>
      <c r="BN80">
        <f xml:space="preserve"> IF( AND( $BL$80 = "1", $BM$80 = "1" ), 1, IF( AND( $BL$80 = "1", $BM$80 = "0" ), 2, IF( AND( $BL$80 = "0", $BM$80 = "1" ), 3, 4 ) ) )</f>
        <v>1</v>
      </c>
    </row>
    <row r="81" spans="3:66" x14ac:dyDescent="0.55000000000000004">
      <c r="C81" s="54"/>
      <c r="D81" s="11">
        <v>5</v>
      </c>
      <c r="E81" s="11">
        <v>6.6006600660066007E-3</v>
      </c>
      <c r="F81" s="11">
        <v>5</v>
      </c>
      <c r="G81" s="11">
        <v>4.0697674418604654E-2</v>
      </c>
      <c r="BF81" s="11">
        <v>2.1531280505132616E-2</v>
      </c>
      <c r="BG81" t="str">
        <f>"1"</f>
        <v>1</v>
      </c>
      <c r="BH81" t="str">
        <f xml:space="preserve"> IF($BF$81 &gt;= $G$110, "1","0")</f>
        <v>0</v>
      </c>
      <c r="BI81">
        <f xml:space="preserve"> IF( AND( $BG$81 = "1", $BH$81 = "1" ), 1, IF( AND( $BG$81 = "1", $BH$81 = "0" ), 2, IF( AND( $BG$81 = "0", $BH$81 = "1" ), 3, 4 ) ) )</f>
        <v>2</v>
      </c>
      <c r="BK81" s="11">
        <v>0.78062915601690464</v>
      </c>
      <c r="BL81" t="str">
        <f t="shared" si="6"/>
        <v>1</v>
      </c>
      <c r="BM81" t="str">
        <f xml:space="preserve"> IF($BK$81 &gt;= $G$134, "1","0")</f>
        <v>1</v>
      </c>
      <c r="BN81">
        <f xml:space="preserve"> IF( AND( $BL$81 = "1", $BM$81 = "1" ), 1, IF( AND( $BL$81 = "1", $BM$81 = "0" ), 2, IF( AND( $BL$81 = "0", $BM$81 = "1" ), 3, 4 ) ) )</f>
        <v>1</v>
      </c>
    </row>
    <row r="82" spans="3:66" x14ac:dyDescent="0.55000000000000004">
      <c r="C82" s="54"/>
      <c r="D82" s="11">
        <v>6</v>
      </c>
      <c r="E82" s="11">
        <v>6.6006600660066007E-3</v>
      </c>
      <c r="F82" s="11">
        <v>6</v>
      </c>
      <c r="G82" s="11">
        <v>2.9069767441860465E-2</v>
      </c>
      <c r="BF82" s="11">
        <v>0.89006513243303209</v>
      </c>
      <c r="BG82" t="str">
        <f>"1"</f>
        <v>1</v>
      </c>
      <c r="BH82" t="str">
        <f xml:space="preserve"> IF($BF$82 &gt;= $G$110, "1","0")</f>
        <v>1</v>
      </c>
      <c r="BI82">
        <f xml:space="preserve"> IF( AND( $BG$82 = "1", $BH$82 = "1" ), 1, IF( AND( $BG$82 = "1", $BH$82 = "0" ), 2, IF( AND( $BG$82 = "0", $BH$82 = "1" ), 3, 4 ) ) )</f>
        <v>1</v>
      </c>
      <c r="BK82" s="11">
        <v>0.6421480806232821</v>
      </c>
      <c r="BL82" t="str">
        <f t="shared" si="6"/>
        <v>1</v>
      </c>
      <c r="BM82" t="str">
        <f xml:space="preserve"> IF($BK$82 &gt;= $G$134, "1","0")</f>
        <v>1</v>
      </c>
      <c r="BN82">
        <f xml:space="preserve"> IF( AND( $BL$82 = "1", $BM$82 = "1" ), 1, IF( AND( $BL$82 = "1", $BM$82 = "0" ), 2, IF( AND( $BL$82 = "0", $BM$82 = "1" ), 3, 4 ) ) )</f>
        <v>1</v>
      </c>
    </row>
    <row r="83" spans="3:66" x14ac:dyDescent="0.55000000000000004">
      <c r="C83" s="55"/>
      <c r="D83" s="11">
        <v>8</v>
      </c>
      <c r="E83" s="11">
        <v>6.6006600660066007E-3</v>
      </c>
      <c r="F83" s="11">
        <v>8</v>
      </c>
      <c r="G83" s="11">
        <v>5.8139534883720929E-3</v>
      </c>
      <c r="BF83" s="11">
        <v>4.3476937679523743E-2</v>
      </c>
      <c r="BG83" t="str">
        <f t="shared" ref="BG83:BG95" si="7">"0"</f>
        <v>0</v>
      </c>
      <c r="BH83" t="str">
        <f xml:space="preserve"> IF($BF$83 &gt;= $G$110, "1","0")</f>
        <v>0</v>
      </c>
      <c r="BI83">
        <f xml:space="preserve"> IF( AND( $BG$83 = "1", $BH$83 = "1" ), 1, IF( AND( $BG$83 = "1", $BH$83 = "0" ), 2, IF( AND( $BG$83 = "0", $BH$83 = "1" ), 3, 4 ) ) )</f>
        <v>4</v>
      </c>
      <c r="BK83" s="11">
        <v>1.9935871022302024E-3</v>
      </c>
      <c r="BL83" t="str">
        <f>"0"</f>
        <v>0</v>
      </c>
      <c r="BM83" t="str">
        <f xml:space="preserve"> IF($BK$83 &gt;= $G$134, "1","0")</f>
        <v>0</v>
      </c>
      <c r="BN83">
        <f xml:space="preserve"> IF( AND( $BL$83 = "1", $BM$83 = "1" ), 1, IF( AND( $BL$83 = "1", $BM$83 = "0" ), 2, IF( AND( $BL$83 = "0", $BM$83 = "1" ), 3, 4 ) ) )</f>
        <v>4</v>
      </c>
    </row>
    <row r="84" spans="3:66" x14ac:dyDescent="0.55000000000000004">
      <c r="C84" s="53" t="s">
        <v>207</v>
      </c>
      <c r="D84" s="25">
        <v>1</v>
      </c>
      <c r="E84" s="25">
        <v>1.65016501650165E-2</v>
      </c>
      <c r="F84" s="25">
        <v>1</v>
      </c>
      <c r="G84" s="25">
        <v>1.1627906976744186E-2</v>
      </c>
      <c r="BF84" s="11">
        <v>7.2004956348225794E-3</v>
      </c>
      <c r="BG84" t="str">
        <f t="shared" si="7"/>
        <v>0</v>
      </c>
      <c r="BH84" t="str">
        <f xml:space="preserve"> IF($BF$84 &gt;= $G$110, "1","0")</f>
        <v>0</v>
      </c>
      <c r="BI84">
        <f xml:space="preserve"> IF( AND( $BG$84 = "1", $BH$84 = "1" ), 1, IF( AND( $BG$84 = "1", $BH$84 = "0" ), 2, IF( AND( $BG$84 = "0", $BH$84 = "1" ), 3, 4 ) ) )</f>
        <v>4</v>
      </c>
      <c r="BK84" s="11">
        <v>0.57409870396326967</v>
      </c>
      <c r="BL84" t="str">
        <f>"1"</f>
        <v>1</v>
      </c>
      <c r="BM84" t="str">
        <f xml:space="preserve"> IF($BK$84 &gt;= $G$134, "1","0")</f>
        <v>1</v>
      </c>
      <c r="BN84">
        <f xml:space="preserve"> IF( AND( $BL$84 = "1", $BM$84 = "1" ), 1, IF( AND( $BL$84 = "1", $BM$84 = "0" ), 2, IF( AND( $BL$84 = "0", $BM$84 = "1" ), 3, 4 ) ) )</f>
        <v>1</v>
      </c>
    </row>
    <row r="85" spans="3:66" x14ac:dyDescent="0.55000000000000004">
      <c r="C85" s="54"/>
      <c r="D85" s="25">
        <v>3</v>
      </c>
      <c r="E85" s="25">
        <v>0.21122112211221122</v>
      </c>
      <c r="F85" s="25">
        <v>3</v>
      </c>
      <c r="G85" s="25">
        <v>4.0697674418604654E-2</v>
      </c>
      <c r="BF85" s="11">
        <v>1.9935871022302024E-3</v>
      </c>
      <c r="BG85" t="str">
        <f t="shared" si="7"/>
        <v>0</v>
      </c>
      <c r="BH85" t="str">
        <f xml:space="preserve"> IF($BF$85 &gt;= $G$110, "1","0")</f>
        <v>0</v>
      </c>
      <c r="BI85">
        <f xml:space="preserve"> IF( AND( $BG$85 = "1", $BH$85 = "1" ), 1, IF( AND( $BG$85 = "1", $BH$85 = "0" ), 2, IF( AND( $BG$85 = "0", $BH$85 = "1" ), 3, 4 ) ) )</f>
        <v>4</v>
      </c>
      <c r="BK85" s="11">
        <v>0.56057350768943925</v>
      </c>
      <c r="BL85" t="str">
        <f t="shared" ref="BL85:BL97" si="8">"0"</f>
        <v>0</v>
      </c>
      <c r="BM85" t="str">
        <f xml:space="preserve"> IF($BK$85 &gt;= $G$134, "1","0")</f>
        <v>1</v>
      </c>
      <c r="BN85">
        <f xml:space="preserve"> IF( AND( $BL$85 = "1", $BM$85 = "1" ), 1, IF( AND( $BL$85 = "1", $BM$85 = "0" ), 2, IF( AND( $BL$85 = "0", $BM$85 = "1" ), 3, 4 ) ) )</f>
        <v>3</v>
      </c>
    </row>
    <row r="86" spans="3:66" x14ac:dyDescent="0.55000000000000004">
      <c r="C86" s="54"/>
      <c r="D86" s="25">
        <v>4</v>
      </c>
      <c r="E86" s="25">
        <v>0.44554455445544555</v>
      </c>
      <c r="F86" s="25">
        <v>4</v>
      </c>
      <c r="G86" s="25">
        <v>0.36046511627906974</v>
      </c>
      <c r="BF86" s="11">
        <v>7.08963554190159E-2</v>
      </c>
      <c r="BG86" t="str">
        <f t="shared" si="7"/>
        <v>0</v>
      </c>
      <c r="BH86" t="str">
        <f xml:space="preserve"> IF($BF$86 &gt;= $G$110, "1","0")</f>
        <v>0</v>
      </c>
      <c r="BI86">
        <f xml:space="preserve"> IF( AND( $BG$86 = "1", $BH$86 = "1" ), 1, IF( AND( $BG$86 = "1", $BH$86 = "0" ), 2, IF( AND( $BG$86 = "0", $BH$86 = "1" ), 3, 4 ) ) )</f>
        <v>4</v>
      </c>
      <c r="BK86" s="11">
        <v>8.8676881969910193E-2</v>
      </c>
      <c r="BL86" t="str">
        <f t="shared" si="8"/>
        <v>0</v>
      </c>
      <c r="BM86" t="str">
        <f xml:space="preserve"> IF($BK$86 &gt;= $G$134, "1","0")</f>
        <v>0</v>
      </c>
      <c r="BN86">
        <f xml:space="preserve"> IF( AND( $BL$86 = "1", $BM$86 = "1" ), 1, IF( AND( $BL$86 = "1", $BM$86 = "0" ), 2, IF( AND( $BL$86 = "0", $BM$86 = "1" ), 3, 4 ) ) )</f>
        <v>4</v>
      </c>
    </row>
    <row r="87" spans="3:66" x14ac:dyDescent="0.55000000000000004">
      <c r="C87" s="54"/>
      <c r="D87" s="25">
        <v>5</v>
      </c>
      <c r="E87" s="25">
        <v>0.28052805280528054</v>
      </c>
      <c r="F87" s="25">
        <v>5</v>
      </c>
      <c r="G87" s="25">
        <v>0.41860465116279072</v>
      </c>
      <c r="BF87" s="11">
        <v>0.57136324984677245</v>
      </c>
      <c r="BG87" t="str">
        <f t="shared" si="7"/>
        <v>0</v>
      </c>
      <c r="BH87" t="str">
        <f xml:space="preserve"> IF($BF$87 &gt;= $G$110, "1","0")</f>
        <v>1</v>
      </c>
      <c r="BI87">
        <f xml:space="preserve"> IF( AND( $BG$87 = "1", $BH$87 = "1" ), 1, IF( AND( $BG$87 = "1", $BH$87 = "0" ), 2, IF( AND( $BG$87 = "0", $BH$87 = "1" ), 3, 4 ) ) )</f>
        <v>3</v>
      </c>
      <c r="BK87" s="11">
        <v>2.2335687690430494E-2</v>
      </c>
      <c r="BL87" t="str">
        <f t="shared" si="8"/>
        <v>0</v>
      </c>
      <c r="BM87" t="str">
        <f xml:space="preserve"> IF($BK$87 &gt;= $G$134, "1","0")</f>
        <v>0</v>
      </c>
      <c r="BN87">
        <f xml:space="preserve"> IF( AND( $BL$87 = "1", $BM$87 = "1" ), 1, IF( AND( $BL$87 = "1", $BM$87 = "0" ), 2, IF( AND( $BL$87 = "0", $BM$87 = "1" ), 3, 4 ) ) )</f>
        <v>4</v>
      </c>
    </row>
    <row r="88" spans="3:66" x14ac:dyDescent="0.55000000000000004">
      <c r="C88" s="54"/>
      <c r="D88" s="25">
        <v>6</v>
      </c>
      <c r="E88" s="25">
        <v>3.6303630363036306E-2</v>
      </c>
      <c r="F88" s="25">
        <v>6</v>
      </c>
      <c r="G88" s="25">
        <v>0.14534883720930233</v>
      </c>
      <c r="BF88" s="11">
        <v>1.0076551175458991E-2</v>
      </c>
      <c r="BG88" t="str">
        <f t="shared" si="7"/>
        <v>0</v>
      </c>
      <c r="BH88" t="str">
        <f xml:space="preserve"> IF($BF$88 &gt;= $G$110, "1","0")</f>
        <v>0</v>
      </c>
      <c r="BI88">
        <f xml:space="preserve"> IF( AND( $BG$88 = "1", $BH$88 = "1" ), 1, IF( AND( $BG$88 = "1", $BH$88 = "0" ), 2, IF( AND( $BG$88 = "0", $BH$88 = "1" ), 3, 4 ) ) )</f>
        <v>4</v>
      </c>
      <c r="BK88" s="11">
        <v>3.0209120406810099E-2</v>
      </c>
      <c r="BL88" t="str">
        <f t="shared" si="8"/>
        <v>0</v>
      </c>
      <c r="BM88" t="str">
        <f xml:space="preserve"> IF($BK$88 &gt;= $G$134, "1","0")</f>
        <v>0</v>
      </c>
      <c r="BN88">
        <f xml:space="preserve"> IF( AND( $BL$88 = "1", $BM$88 = "1" ), 1, IF( AND( $BL$88 = "1", $BM$88 = "0" ), 2, IF( AND( $BL$88 = "0", $BM$88 = "1" ), 3, 4 ) ) )</f>
        <v>4</v>
      </c>
    </row>
    <row r="89" spans="3:66" x14ac:dyDescent="0.55000000000000004">
      <c r="C89" s="54"/>
      <c r="D89" s="25">
        <v>7</v>
      </c>
      <c r="E89" s="25">
        <v>6.6006600660066007E-3</v>
      </c>
      <c r="F89" s="25">
        <v>7</v>
      </c>
      <c r="G89" s="25">
        <v>1.1627906976744186E-2</v>
      </c>
      <c r="BF89" s="11">
        <v>2.2099236089828153E-2</v>
      </c>
      <c r="BG89" t="str">
        <f t="shared" si="7"/>
        <v>0</v>
      </c>
      <c r="BH89" t="str">
        <f xml:space="preserve"> IF($BF$89 &gt;= $G$110, "1","0")</f>
        <v>0</v>
      </c>
      <c r="BI89">
        <f xml:space="preserve"> IF( AND( $BG$89 = "1", $BH$89 = "1" ), 1, IF( AND( $BG$89 = "1", $BH$89 = "0" ), 2, IF( AND( $BG$89 = "0", $BH$89 = "1" ), 3, 4 ) ) )</f>
        <v>4</v>
      </c>
      <c r="BK89" s="11">
        <v>0.56359533825663921</v>
      </c>
      <c r="BL89" t="str">
        <f t="shared" si="8"/>
        <v>0</v>
      </c>
      <c r="BM89" t="str">
        <f xml:space="preserve"> IF($BK$89 &gt;= $G$134, "1","0")</f>
        <v>1</v>
      </c>
      <c r="BN89">
        <f xml:space="preserve"> IF( AND( $BL$89 = "1", $BM$89 = "1" ), 1, IF( AND( $BL$89 = "1", $BM$89 = "0" ), 2, IF( AND( $BL$89 = "0", $BM$89 = "1" ), 3, 4 ) ) )</f>
        <v>3</v>
      </c>
    </row>
    <row r="90" spans="3:66" x14ac:dyDescent="0.55000000000000004">
      <c r="C90" s="55"/>
      <c r="D90" s="25">
        <v>8</v>
      </c>
      <c r="E90" s="25">
        <v>3.3003300330033004E-3</v>
      </c>
      <c r="F90" s="25">
        <v>8</v>
      </c>
      <c r="G90" s="25">
        <v>1.1627906976744186E-2</v>
      </c>
      <c r="BF90" s="11">
        <v>8.3179098321527166E-3</v>
      </c>
      <c r="BG90" t="str">
        <f t="shared" si="7"/>
        <v>0</v>
      </c>
      <c r="BH90" t="str">
        <f xml:space="preserve"> IF($BF$90 &gt;= $G$110, "1","0")</f>
        <v>0</v>
      </c>
      <c r="BI90">
        <f xml:space="preserve"> IF( AND( $BG$90 = "1", $BH$90 = "1" ), 1, IF( AND( $BG$90 = "1", $BH$90 = "0" ), 2, IF( AND( $BG$90 = "0", $BH$90 = "1" ), 3, 4 ) ) )</f>
        <v>4</v>
      </c>
      <c r="BK90" s="11">
        <v>0.59899334757003841</v>
      </c>
      <c r="BL90" t="str">
        <f t="shared" si="8"/>
        <v>0</v>
      </c>
      <c r="BM90" t="str">
        <f xml:space="preserve"> IF($BK$90 &gt;= $G$134, "1","0")</f>
        <v>1</v>
      </c>
      <c r="BN90">
        <f xml:space="preserve"> IF( AND( $BL$90 = "1", $BM$90 = "1" ), 1, IF( AND( $BL$90 = "1", $BM$90 = "0" ), 2, IF( AND( $BL$90 = "0", $BM$90 = "1" ), 3, 4 ) ) )</f>
        <v>3</v>
      </c>
    </row>
    <row r="91" spans="3:66" x14ac:dyDescent="0.55000000000000004">
      <c r="C91" s="53" t="s">
        <v>208</v>
      </c>
      <c r="D91" s="11">
        <v>1</v>
      </c>
      <c r="E91" s="11">
        <v>0.52960526315789469</v>
      </c>
      <c r="F91" s="11">
        <v>1</v>
      </c>
      <c r="G91" s="11">
        <v>0.40462427745664742</v>
      </c>
      <c r="BF91" s="11">
        <v>2.1738253648988948E-2</v>
      </c>
      <c r="BG91" t="str">
        <f t="shared" si="7"/>
        <v>0</v>
      </c>
      <c r="BH91" t="str">
        <f xml:space="preserve"> IF($BF$91 &gt;= $G$110, "1","0")</f>
        <v>0</v>
      </c>
      <c r="BI91">
        <f xml:space="preserve"> IF( AND( $BG$91 = "1", $BH$91 = "1" ), 1, IF( AND( $BG$91 = "1", $BH$91 = "0" ), 2, IF( AND( $BG$91 = "0", $BH$91 = "1" ), 3, 4 ) ) )</f>
        <v>4</v>
      </c>
      <c r="BK91" s="11">
        <v>0.18514491289468324</v>
      </c>
      <c r="BL91" t="str">
        <f t="shared" si="8"/>
        <v>0</v>
      </c>
      <c r="BM91" t="str">
        <f xml:space="preserve"> IF($BK$91 &gt;= $G$134, "1","0")</f>
        <v>0</v>
      </c>
      <c r="BN91">
        <f xml:space="preserve"> IF( AND( $BL$91 = "1", $BM$91 = "1" ), 1, IF( AND( $BL$91 = "1", $BM$91 = "0" ), 2, IF( AND( $BL$91 = "0", $BM$91 = "1" ), 3, 4 ) ) )</f>
        <v>4</v>
      </c>
    </row>
    <row r="92" spans="3:66" x14ac:dyDescent="0.55000000000000004">
      <c r="C92" s="54"/>
      <c r="D92" s="11">
        <v>2</v>
      </c>
      <c r="E92" s="11">
        <v>0.30592105263157893</v>
      </c>
      <c r="F92" s="11">
        <v>2</v>
      </c>
      <c r="G92" s="11">
        <v>0.24855491329479767</v>
      </c>
      <c r="BF92" s="11">
        <v>7.0555161562464389E-3</v>
      </c>
      <c r="BG92" t="str">
        <f t="shared" si="7"/>
        <v>0</v>
      </c>
      <c r="BH92" t="str">
        <f xml:space="preserve"> IF($BF$92 &gt;= $G$110, "1","0")</f>
        <v>0</v>
      </c>
      <c r="BI92">
        <f xml:space="preserve"> IF( AND( $BG$92 = "1", $BH$92 = "1" ), 1, IF( AND( $BG$92 = "1", $BH$92 = "0" ), 2, IF( AND( $BG$92 = "0", $BH$92 = "1" ), 3, 4 ) ) )</f>
        <v>4</v>
      </c>
      <c r="BK92" s="11">
        <v>0.14253040636873399</v>
      </c>
      <c r="BL92" t="str">
        <f t="shared" si="8"/>
        <v>0</v>
      </c>
      <c r="BM92" t="str">
        <f xml:space="preserve"> IF($BK$92 &gt;= $G$134, "1","0")</f>
        <v>0</v>
      </c>
      <c r="BN92">
        <f xml:space="preserve"> IF( AND( $BL$92 = "1", $BM$92 = "1" ), 1, IF( AND( $BL$92 = "1", $BM$92 = "0" ), 2, IF( AND( $BL$92 = "0", $BM$92 = "1" ), 3, 4 ) ) )</f>
        <v>4</v>
      </c>
    </row>
    <row r="93" spans="3:66" x14ac:dyDescent="0.55000000000000004">
      <c r="C93" s="54"/>
      <c r="D93" s="11">
        <v>3</v>
      </c>
      <c r="E93" s="11">
        <v>0.1118421052631579</v>
      </c>
      <c r="F93" s="11">
        <v>3</v>
      </c>
      <c r="G93" s="11">
        <v>0.2138728323699422</v>
      </c>
      <c r="BF93" s="11">
        <v>0.10681328739672442</v>
      </c>
      <c r="BG93" t="str">
        <f t="shared" si="7"/>
        <v>0</v>
      </c>
      <c r="BH93" t="str">
        <f xml:space="preserve"> IF($BF$93 &gt;= $G$110, "1","0")</f>
        <v>0</v>
      </c>
      <c r="BI93">
        <f xml:space="preserve"> IF( AND( $BG$93 = "1", $BH$93 = "1" ), 1, IF( AND( $BG$93 = "1", $BH$93 = "0" ), 2, IF( AND( $BG$93 = "0", $BH$93 = "1" ), 3, 4 ) ) )</f>
        <v>4</v>
      </c>
      <c r="BK93" s="11">
        <v>3.4495083180318088E-3</v>
      </c>
      <c r="BL93" t="str">
        <f t="shared" si="8"/>
        <v>0</v>
      </c>
      <c r="BM93" t="str">
        <f xml:space="preserve"> IF($BK$93 &gt;= $G$134, "1","0")</f>
        <v>0</v>
      </c>
      <c r="BN93">
        <f xml:space="preserve"> IF( AND( $BL$93 = "1", $BM$93 = "1" ), 1, IF( AND( $BL$93 = "1", $BM$93 = "0" ), 2, IF( AND( $BL$93 = "0", $BM$93 = "1" ), 3, 4 ) ) )</f>
        <v>4</v>
      </c>
    </row>
    <row r="94" spans="3:66" x14ac:dyDescent="0.55000000000000004">
      <c r="C94" s="54"/>
      <c r="D94" s="11">
        <v>4</v>
      </c>
      <c r="E94" s="11">
        <v>1.6447368421052631E-2</v>
      </c>
      <c r="F94" s="11">
        <v>4</v>
      </c>
      <c r="G94" s="11">
        <v>5.7803468208092484E-2</v>
      </c>
      <c r="BF94" s="11">
        <v>1.6317686569246839E-2</v>
      </c>
      <c r="BG94" t="str">
        <f t="shared" si="7"/>
        <v>0</v>
      </c>
      <c r="BH94" t="str">
        <f xml:space="preserve"> IF($BF$94 &gt;= $G$110, "1","0")</f>
        <v>0</v>
      </c>
      <c r="BI94">
        <f xml:space="preserve"> IF( AND( $BG$94 = "1", $BH$94 = "1" ), 1, IF( AND( $BG$94 = "1", $BH$94 = "0" ), 2, IF( AND( $BG$94 = "0", $BH$94 = "1" ), 3, 4 ) ) )</f>
        <v>4</v>
      </c>
      <c r="BK94" s="11">
        <v>0.4287526194698954</v>
      </c>
      <c r="BL94" t="str">
        <f t="shared" si="8"/>
        <v>0</v>
      </c>
      <c r="BM94" t="str">
        <f xml:space="preserve"> IF($BK$94 &gt;= $G$134, "1","0")</f>
        <v>0</v>
      </c>
      <c r="BN94">
        <f xml:space="preserve"> IF( AND( $BL$94 = "1", $BM$94 = "1" ), 1, IF( AND( $BL$94 = "1", $BM$94 = "0" ), 2, IF( AND( $BL$94 = "0", $BM$94 = "1" ), 3, 4 ) ) )</f>
        <v>4</v>
      </c>
    </row>
    <row r="95" spans="3:66" x14ac:dyDescent="0.55000000000000004">
      <c r="C95" s="54"/>
      <c r="D95" s="11">
        <v>5</v>
      </c>
      <c r="E95" s="11">
        <v>1.3157894736842105E-2</v>
      </c>
      <c r="F95" s="11">
        <v>5</v>
      </c>
      <c r="G95" s="11">
        <v>4.046242774566474E-2</v>
      </c>
      <c r="BF95" s="11">
        <v>1.6317686569246839E-2</v>
      </c>
      <c r="BG95" t="str">
        <f t="shared" si="7"/>
        <v>0</v>
      </c>
      <c r="BH95" t="str">
        <f xml:space="preserve"> IF($BF$95 &gt;= $G$110, "1","0")</f>
        <v>0</v>
      </c>
      <c r="BI95">
        <f xml:space="preserve"> IF( AND( $BG$95 = "1", $BH$95 = "1" ), 1, IF( AND( $BG$95 = "1", $BH$95 = "0" ), 2, IF( AND( $BG$95 = "0", $BH$95 = "1" ), 3, 4 ) ) )</f>
        <v>4</v>
      </c>
      <c r="BK95" s="11">
        <v>0.273614442348662</v>
      </c>
      <c r="BL95" t="str">
        <f t="shared" si="8"/>
        <v>0</v>
      </c>
      <c r="BM95" t="str">
        <f xml:space="preserve"> IF($BK$95 &gt;= $G$134, "1","0")</f>
        <v>0</v>
      </c>
      <c r="BN95">
        <f xml:space="preserve"> IF( AND( $BL$95 = "1", $BM$95 = "1" ), 1, IF( AND( $BL$95 = "1", $BM$95 = "0" ), 2, IF( AND( $BL$95 = "0", $BM$95 = "1" ), 3, 4 ) ) )</f>
        <v>4</v>
      </c>
    </row>
    <row r="96" spans="3:66" x14ac:dyDescent="0.55000000000000004">
      <c r="C96" s="54"/>
      <c r="D96" s="11">
        <v>6</v>
      </c>
      <c r="E96" s="11">
        <v>1.3157894736842105E-2</v>
      </c>
      <c r="F96" s="11">
        <v>6</v>
      </c>
      <c r="G96" s="11">
        <v>5.7803468208092483E-3</v>
      </c>
      <c r="BF96" s="11">
        <v>4.2178238726116979E-2</v>
      </c>
      <c r="BG96" t="str">
        <f>"1"</f>
        <v>1</v>
      </c>
      <c r="BH96" t="str">
        <f xml:space="preserve"> IF($BF$96 &gt;= $G$110, "1","0")</f>
        <v>0</v>
      </c>
      <c r="BI96">
        <f xml:space="preserve"> IF( AND( $BG$96 = "1", $BH$96 = "1" ), 1, IF( AND( $BG$96 = "1", $BH$96 = "0" ), 2, IF( AND( $BG$96 = "0", $BH$96 = "1" ), 3, 4 ) ) )</f>
        <v>2</v>
      </c>
      <c r="BK96" s="11">
        <v>1.6317686569246839E-2</v>
      </c>
      <c r="BL96" t="str">
        <f t="shared" si="8"/>
        <v>0</v>
      </c>
      <c r="BM96" t="str">
        <f xml:space="preserve"> IF($BK$96 &gt;= $G$134, "1","0")</f>
        <v>0</v>
      </c>
      <c r="BN96">
        <f xml:space="preserve"> IF( AND( $BL$96 = "1", $BM$96 = "1" ), 1, IF( AND( $BL$96 = "1", $BM$96 = "0" ), 2, IF( AND( $BL$96 = "0", $BM$96 = "1" ), 3, 4 ) ) )</f>
        <v>4</v>
      </c>
    </row>
    <row r="97" spans="2:66" x14ac:dyDescent="0.55000000000000004">
      <c r="C97" s="54"/>
      <c r="D97" s="11">
        <v>7</v>
      </c>
      <c r="E97" s="11">
        <v>3.2894736842105261E-3</v>
      </c>
      <c r="F97" s="11">
        <v>7</v>
      </c>
      <c r="G97" s="11">
        <v>1.1560693641618497E-2</v>
      </c>
      <c r="BF97" s="11">
        <v>0.5639832226731929</v>
      </c>
      <c r="BG97" t="str">
        <f>"1"</f>
        <v>1</v>
      </c>
      <c r="BH97" t="str">
        <f xml:space="preserve"> IF($BF$97 &gt;= $G$110, "1","0")</f>
        <v>1</v>
      </c>
      <c r="BI97">
        <f xml:space="preserve"> IF( AND( $BG$97 = "1", $BH$97 = "1" ), 1, IF( AND( $BG$97 = "1", $BH$97 = "0" ), 2, IF( AND( $BG$97 = "0", $BH$97 = "1" ), 3, 4 ) ) )</f>
        <v>1</v>
      </c>
      <c r="BK97" s="11">
        <v>0.42190896677409634</v>
      </c>
      <c r="BL97" t="str">
        <f t="shared" si="8"/>
        <v>0</v>
      </c>
      <c r="BM97" t="str">
        <f xml:space="preserve"> IF($BK$97 &gt;= $G$134, "1","0")</f>
        <v>0</v>
      </c>
      <c r="BN97">
        <f xml:space="preserve"> IF( AND( $BL$97 = "1", $BM$97 = "1" ), 1, IF( AND( $BL$97 = "1", $BM$97 = "0" ), 2, IF( AND( $BL$97 = "0", $BM$97 = "1" ), 3, 4 ) ) )</f>
        <v>4</v>
      </c>
    </row>
    <row r="98" spans="2:66" x14ac:dyDescent="0.55000000000000004">
      <c r="C98" s="55"/>
      <c r="D98" s="11">
        <v>8</v>
      </c>
      <c r="E98" s="11">
        <v>6.5789473684210523E-3</v>
      </c>
      <c r="F98" s="11">
        <v>8</v>
      </c>
      <c r="G98" s="11">
        <v>1.7341040462427744E-2</v>
      </c>
      <c r="BF98" s="11">
        <v>0.18807512533197684</v>
      </c>
      <c r="BG98" t="str">
        <f>"0"</f>
        <v>0</v>
      </c>
      <c r="BH98" t="str">
        <f xml:space="preserve"> IF($BF$98 &gt;= $G$110, "1","0")</f>
        <v>0</v>
      </c>
      <c r="BI98">
        <f xml:space="preserve"> IF( AND( $BG$98 = "1", $BH$98 = "1" ), 1, IF( AND( $BG$98 = "1", $BH$98 = "0" ), 2, IF( AND( $BG$98 = "0", $BH$98 = "1" ), 3, 4 ) ) )</f>
        <v>4</v>
      </c>
      <c r="BK98" s="11">
        <v>0.89006891416334544</v>
      </c>
      <c r="BL98" t="str">
        <f>"1"</f>
        <v>1</v>
      </c>
      <c r="BM98" t="str">
        <f xml:space="preserve"> IF($BK$98 &gt;= $G$134, "1","0")</f>
        <v>1</v>
      </c>
      <c r="BN98">
        <f xml:space="preserve"> IF( AND( $BL$98 = "1", $BM$98 = "1" ), 1, IF( AND( $BL$98 = "1", $BM$98 = "0" ), 2, IF( AND( $BL$98 = "0", $BM$98 = "1" ), 3, 4 ) ) )</f>
        <v>1</v>
      </c>
    </row>
    <row r="99" spans="2:66" x14ac:dyDescent="0.55000000000000004">
      <c r="C99" s="53" t="s">
        <v>403</v>
      </c>
      <c r="D99" s="25">
        <v>1</v>
      </c>
      <c r="E99" s="25">
        <v>0.56105610561056107</v>
      </c>
      <c r="F99" s="25">
        <v>1</v>
      </c>
      <c r="G99" s="25">
        <v>0.27906976744186046</v>
      </c>
      <c r="BF99" s="11">
        <v>0.51356752101299807</v>
      </c>
      <c r="BG99" t="str">
        <f>"1"</f>
        <v>1</v>
      </c>
      <c r="BH99" t="str">
        <f xml:space="preserve"> IF($BF$99 &gt;= $G$110, "1","0")</f>
        <v>1</v>
      </c>
      <c r="BI99">
        <f xml:space="preserve"> IF( AND( $BG$99 = "1", $BH$99 = "1" ), 1, IF( AND( $BG$99 = "1", $BH$99 = "0" ), 2, IF( AND( $BG$99 = "0", $BH$99 = "1" ), 3, 4 ) ) )</f>
        <v>1</v>
      </c>
      <c r="BK99" s="11">
        <v>0.91391355051224876</v>
      </c>
      <c r="BL99" t="str">
        <f>"0"</f>
        <v>0</v>
      </c>
      <c r="BM99" t="str">
        <f xml:space="preserve"> IF($BK$99 &gt;= $G$134, "1","0")</f>
        <v>1</v>
      </c>
      <c r="BN99">
        <f xml:space="preserve"> IF( AND( $BL$99 = "1", $BM$99 = "1" ), 1, IF( AND( $BL$99 = "1", $BM$99 = "0" ), 2, IF( AND( $BL$99 = "0", $BM$99 = "1" ), 3, 4 ) ) )</f>
        <v>3</v>
      </c>
    </row>
    <row r="100" spans="2:66" x14ac:dyDescent="0.55000000000000004">
      <c r="C100" s="54"/>
      <c r="D100" s="25">
        <v>2</v>
      </c>
      <c r="E100" s="25">
        <v>0.15841584158415842</v>
      </c>
      <c r="F100" s="25">
        <v>2</v>
      </c>
      <c r="G100" s="25">
        <v>0.22674418604651161</v>
      </c>
      <c r="BF100" s="11">
        <v>0.64647772675720538</v>
      </c>
      <c r="BG100" t="str">
        <f>"1"</f>
        <v>1</v>
      </c>
      <c r="BH100" t="str">
        <f xml:space="preserve"> IF($BF$100 &gt;= $G$110, "1","0")</f>
        <v>1</v>
      </c>
      <c r="BI100">
        <f xml:space="preserve"> IF( AND( $BG$100 = "1", $BH$100 = "1" ), 1, IF( AND( $BG$100 = "1", $BH$100 = "0" ), 2, IF( AND( $BG$100 = "0", $BH$100 = "1" ), 3, 4 ) ) )</f>
        <v>1</v>
      </c>
      <c r="BK100" s="11">
        <v>0.85748255228925141</v>
      </c>
      <c r="BL100" t="str">
        <f>"0"</f>
        <v>0</v>
      </c>
      <c r="BM100" t="str">
        <f xml:space="preserve"> IF($BK$100 &gt;= $G$134, "1","0")</f>
        <v>1</v>
      </c>
      <c r="BN100">
        <f xml:space="preserve"> IF( AND( $BL$100 = "1", $BM$100 = "1" ), 1, IF( AND( $BL$100 = "1", $BM$100 = "0" ), 2, IF( AND( $BL$100 = "0", $BM$100 = "1" ), 3, 4 ) ) )</f>
        <v>3</v>
      </c>
    </row>
    <row r="101" spans="2:66" x14ac:dyDescent="0.55000000000000004">
      <c r="C101" s="54"/>
      <c r="D101" s="25">
        <v>3</v>
      </c>
      <c r="E101" s="25">
        <v>0.1254125412541254</v>
      </c>
      <c r="F101" s="25">
        <v>3</v>
      </c>
      <c r="G101" s="25">
        <v>0.22674418604651161</v>
      </c>
      <c r="BF101" s="11">
        <v>0.26980142178976796</v>
      </c>
      <c r="BG101" t="str">
        <f>"0"</f>
        <v>0</v>
      </c>
      <c r="BH101" t="str">
        <f xml:space="preserve"> IF($BF$101 &gt;= $G$110, "1","0")</f>
        <v>0</v>
      </c>
      <c r="BI101">
        <f xml:space="preserve"> IF( AND( $BG$101 = "1", $BH$101 = "1" ), 1, IF( AND( $BG$101 = "1", $BH$101 = "0" ), 2, IF( AND( $BG$101 = "0", $BH$101 = "1" ), 3, 4 ) ) )</f>
        <v>4</v>
      </c>
      <c r="BK101" s="11">
        <v>0.63341277941479968</v>
      </c>
      <c r="BL101" t="str">
        <f>"0"</f>
        <v>0</v>
      </c>
      <c r="BM101" t="str">
        <f xml:space="preserve"> IF($BK$101 &gt;= $G$134, "1","0")</f>
        <v>1</v>
      </c>
      <c r="BN101">
        <f xml:space="preserve"> IF( AND( $BL$101 = "1", $BM$101 = "1" ), 1, IF( AND( $BL$101 = "1", $BM$101 = "0" ), 2, IF( AND( $BL$101 = "0", $BM$101 = "1" ), 3, 4 ) ) )</f>
        <v>3</v>
      </c>
    </row>
    <row r="102" spans="2:66" x14ac:dyDescent="0.55000000000000004">
      <c r="C102" s="54"/>
      <c r="D102" s="25">
        <v>4</v>
      </c>
      <c r="E102" s="25">
        <v>6.9306930693069313E-2</v>
      </c>
      <c r="F102" s="25">
        <v>4</v>
      </c>
      <c r="G102" s="25">
        <v>0.12790697674418605</v>
      </c>
      <c r="BF102" s="11">
        <v>2.6962512457980713E-3</v>
      </c>
      <c r="BG102" t="str">
        <f>"0"</f>
        <v>0</v>
      </c>
      <c r="BH102" t="str">
        <f xml:space="preserve"> IF($BF$102 &gt;= $G$110, "1","0")</f>
        <v>0</v>
      </c>
      <c r="BI102">
        <f xml:space="preserve"> IF( AND( $BG$102 = "1", $BH$102 = "1" ), 1, IF( AND( $BG$102 = "1", $BH$102 = "0" ), 2, IF( AND( $BG$102 = "0", $BH$102 = "1" ), 3, 4 ) ) )</f>
        <v>4</v>
      </c>
      <c r="BK102" s="11">
        <v>0.71343087539306438</v>
      </c>
      <c r="BL102" t="str">
        <f>"1"</f>
        <v>1</v>
      </c>
      <c r="BM102" t="str">
        <f xml:space="preserve"> IF($BK$102 &gt;= $G$134, "1","0")</f>
        <v>1</v>
      </c>
      <c r="BN102">
        <f xml:space="preserve"> IF( AND( $BL$102 = "1", $BM$102 = "1" ), 1, IF( AND( $BL$102 = "1", $BM$102 = "0" ), 2, IF( AND( $BL$102 = "0", $BM$102 = "1" ), 3, 4 ) ) )</f>
        <v>1</v>
      </c>
    </row>
    <row r="103" spans="2:66" x14ac:dyDescent="0.55000000000000004">
      <c r="C103" s="54"/>
      <c r="D103" s="25">
        <v>5</v>
      </c>
      <c r="E103" s="25">
        <v>3.3003300330033E-2</v>
      </c>
      <c r="F103" s="25">
        <v>5</v>
      </c>
      <c r="G103" s="25">
        <v>8.1395348837209308E-2</v>
      </c>
      <c r="BF103" s="11">
        <v>0.16163307620558254</v>
      </c>
      <c r="BG103" t="str">
        <f>"0"</f>
        <v>0</v>
      </c>
      <c r="BH103" t="str">
        <f xml:space="preserve"> IF($BF$103 &gt;= $G$110, "1","0")</f>
        <v>0</v>
      </c>
      <c r="BI103">
        <f xml:space="preserve"> IF( AND( $BG$103 = "1", $BH$103 = "1" ), 1, IF( AND( $BG$103 = "1", $BH$103 = "0" ), 2, IF( AND( $BG$103 = "0", $BH$103 = "1" ), 3, 4 ) ) )</f>
        <v>4</v>
      </c>
      <c r="BK103" s="11">
        <v>0.94807056246833199</v>
      </c>
      <c r="BL103" t="str">
        <f>"1"</f>
        <v>1</v>
      </c>
      <c r="BM103" t="str">
        <f xml:space="preserve"> IF($BK$103 &gt;= $G$134, "1","0")</f>
        <v>1</v>
      </c>
      <c r="BN103">
        <f xml:space="preserve"> IF( AND( $BL$103 = "1", $BM$103 = "1" ), 1, IF( AND( $BL$103 = "1", $BM$103 = "0" ), 2, IF( AND( $BL$103 = "0", $BM$103 = "1" ), 3, 4 ) ) )</f>
        <v>1</v>
      </c>
    </row>
    <row r="104" spans="2:66" x14ac:dyDescent="0.55000000000000004">
      <c r="C104" s="54"/>
      <c r="D104" s="25">
        <v>6</v>
      </c>
      <c r="E104" s="25">
        <v>3.9603960396039604E-2</v>
      </c>
      <c r="F104" s="25">
        <v>6</v>
      </c>
      <c r="G104" s="25">
        <v>3.4883720930232558E-2</v>
      </c>
      <c r="BF104" s="11">
        <v>0.32952310079116448</v>
      </c>
      <c r="BG104" t="str">
        <f>"1"</f>
        <v>1</v>
      </c>
      <c r="BH104" t="str">
        <f xml:space="preserve"> IF($BF$104 &gt;= $G$110, "1","0")</f>
        <v>0</v>
      </c>
      <c r="BI104">
        <f xml:space="preserve"> IF( AND( $BG$104 = "1", $BH$104 = "1" ), 1, IF( AND( $BG$104 = "1", $BH$104 = "0" ), 2, IF( AND( $BG$104 = "0", $BH$104 = "1" ), 3, 4 ) ) )</f>
        <v>2</v>
      </c>
      <c r="BK104" s="11">
        <v>2.4298918453676634E-2</v>
      </c>
      <c r="BL104" t="str">
        <f t="shared" ref="BL104:BL109" si="9">"0"</f>
        <v>0</v>
      </c>
      <c r="BM104" t="str">
        <f xml:space="preserve"> IF($BK$104 &gt;= $G$134, "1","0")</f>
        <v>0</v>
      </c>
      <c r="BN104">
        <f xml:space="preserve"> IF( AND( $BL$104 = "1", $BM$104 = "1" ), 1, IF( AND( $BL$104 = "1", $BM$104 = "0" ), 2, IF( AND( $BL$104 = "0", $BM$104 = "1" ), 3, 4 ) ) )</f>
        <v>4</v>
      </c>
    </row>
    <row r="105" spans="2:66" x14ac:dyDescent="0.55000000000000004">
      <c r="C105" s="55"/>
      <c r="D105" s="25">
        <v>7</v>
      </c>
      <c r="E105" s="25">
        <v>1.3201320132013201E-2</v>
      </c>
      <c r="F105" s="25">
        <v>7</v>
      </c>
      <c r="G105" s="25">
        <v>2.3255813953488372E-2</v>
      </c>
      <c r="BF105" s="11">
        <v>0.26678650222301425</v>
      </c>
      <c r="BG105" t="str">
        <f>"0"</f>
        <v>0</v>
      </c>
      <c r="BH105" t="str">
        <f xml:space="preserve"> IF($BF$105 &gt;= $G$110, "1","0")</f>
        <v>0</v>
      </c>
      <c r="BI105">
        <f xml:space="preserve"> IF( AND( $BG$105 = "1", $BH$105 = "1" ), 1, IF( AND( $BG$105 = "1", $BH$105 = "0" ), 2, IF( AND( $BG$105 = "0", $BH$105 = "1" ), 3, 4 ) ) )</f>
        <v>4</v>
      </c>
      <c r="BK105" s="11">
        <v>0.40328447319669219</v>
      </c>
      <c r="BL105" t="str">
        <f t="shared" si="9"/>
        <v>0</v>
      </c>
      <c r="BM105" t="str">
        <f xml:space="preserve"> IF($BK$105 &gt;= $G$134, "1","0")</f>
        <v>0</v>
      </c>
      <c r="BN105">
        <f xml:space="preserve"> IF( AND( $BL$105 = "1", $BM$105 = "1" ), 1, IF( AND( $BL$105 = "1", $BM$105 = "0" ), 2, IF( AND( $BL$105 = "0", $BM$105 = "1" ), 3, 4 ) ) )</f>
        <v>4</v>
      </c>
    </row>
    <row r="106" spans="2:66" x14ac:dyDescent="0.55000000000000004">
      <c r="BF106" s="11">
        <v>1.7624128464081804E-2</v>
      </c>
      <c r="BG106" t="str">
        <f>"0"</f>
        <v>0</v>
      </c>
      <c r="BH106" t="str">
        <f xml:space="preserve"> IF($BF$106 &gt;= $G$110, "1","0")</f>
        <v>0</v>
      </c>
      <c r="BI106">
        <f xml:space="preserve"> IF( AND( $BG$106 = "1", $BH$106 = "1" ), 1, IF( AND( $BG$106 = "1", $BH$106 = "0" ), 2, IF( AND( $BG$106 = "0", $BH$106 = "1" ), 3, 4 ) ) )</f>
        <v>4</v>
      </c>
      <c r="BK106" s="11">
        <v>1.2027737433082768E-3</v>
      </c>
      <c r="BL106" t="str">
        <f t="shared" si="9"/>
        <v>0</v>
      </c>
      <c r="BM106" t="str">
        <f xml:space="preserve"> IF($BK$106 &gt;= $G$134, "1","0")</f>
        <v>0</v>
      </c>
      <c r="BN106">
        <f xml:space="preserve"> IF( AND( $BL$106 = "1", $BM$106 = "1" ), 1, IF( AND( $BL$106 = "1", $BM$106 = "0" ), 2, IF( AND( $BL$106 = "0", $BM$106 = "1" ), 3, 4 ) ) )</f>
        <v>4</v>
      </c>
    </row>
    <row r="107" spans="2:66" x14ac:dyDescent="0.55000000000000004">
      <c r="BF107" s="11">
        <v>0.11492164748942695</v>
      </c>
      <c r="BG107" t="str">
        <f>"0"</f>
        <v>0</v>
      </c>
      <c r="BH107" t="str">
        <f xml:space="preserve"> IF($BF$107 &gt;= $G$110, "1","0")</f>
        <v>0</v>
      </c>
      <c r="BI107">
        <f xml:space="preserve"> IF( AND( $BG$107 = "1", $BH$107 = "1" ), 1, IF( AND( $BG$107 = "1", $BH$107 = "0" ), 2, IF( AND( $BG$107 = "0", $BH$107 = "1" ), 3, 4 ) ) )</f>
        <v>4</v>
      </c>
      <c r="BK107" s="11">
        <v>0.51568635957902842</v>
      </c>
      <c r="BL107" t="str">
        <f t="shared" si="9"/>
        <v>0</v>
      </c>
      <c r="BM107" t="str">
        <f xml:space="preserve"> IF($BK$107 &gt;= $G$134, "1","0")</f>
        <v>1</v>
      </c>
      <c r="BN107">
        <f xml:space="preserve"> IF( AND( $BL$107 = "1", $BM$107 = "1" ), 1, IF( AND( $BL$107 = "1", $BM$107 = "0" ), 2, IF( AND( $BL$107 = "0", $BM$107 = "1" ), 3, 4 ) ) )</f>
        <v>3</v>
      </c>
    </row>
    <row r="108" spans="2:66" ht="18.3" x14ac:dyDescent="0.7">
      <c r="B108" s="9" t="s">
        <v>240</v>
      </c>
      <c r="BF108" s="11">
        <v>2.1906355514730625E-2</v>
      </c>
      <c r="BG108" t="str">
        <f>"0"</f>
        <v>0</v>
      </c>
      <c r="BH108" t="str">
        <f xml:space="preserve"> IF($BF$108 &gt;= $G$110, "1","0")</f>
        <v>0</v>
      </c>
      <c r="BI108">
        <f xml:space="preserve"> IF( AND( $BG$108 = "1", $BH$108 = "1" ), 1, IF( AND( $BG$108 = "1", $BH$108 = "0" ), 2, IF( AND( $BG$108 = "0", $BH$108 = "1" ), 3, 4 ) ) )</f>
        <v>4</v>
      </c>
      <c r="BK108" s="11">
        <v>5.9496105496993044E-2</v>
      </c>
      <c r="BL108" t="str">
        <f t="shared" si="9"/>
        <v>0</v>
      </c>
      <c r="BM108" t="str">
        <f xml:space="preserve"> IF($BK$108 &gt;= $G$134, "1","0")</f>
        <v>0</v>
      </c>
      <c r="BN108">
        <f xml:space="preserve"> IF( AND( $BL$108 = "1", $BM$108 = "1" ), 1, IF( AND( $BL$108 = "1", $BM$108 = "0" ), 2, IF( AND( $BL$108 = "0", $BM$108 = "1" ), 3, 4 ) ) )</f>
        <v>4</v>
      </c>
    </row>
    <row r="109" spans="2:66" x14ac:dyDescent="0.55000000000000004">
      <c r="BF109" s="11">
        <v>7.3180521722339131E-2</v>
      </c>
      <c r="BG109" t="str">
        <f>"0"</f>
        <v>0</v>
      </c>
      <c r="BH109" t="str">
        <f xml:space="preserve"> IF($BF$109 &gt;= $G$110, "1","0")</f>
        <v>0</v>
      </c>
      <c r="BI109">
        <f xml:space="preserve"> IF( AND( $BG$109 = "1", $BH$109 = "1" ), 1, IF( AND( $BG$109 = "1", $BH$109 = "0" ), 2, IF( AND( $BG$109 = "0", $BH$109 = "1" ), 3, 4 ) ) )</f>
        <v>4</v>
      </c>
      <c r="BK109" s="11">
        <v>1.2408516378568298E-2</v>
      </c>
      <c r="BL109" t="str">
        <f t="shared" si="9"/>
        <v>0</v>
      </c>
      <c r="BM109" t="str">
        <f xml:space="preserve"> IF($BK$109 &gt;= $G$134, "1","0")</f>
        <v>0</v>
      </c>
      <c r="BN109">
        <f xml:space="preserve"> IF( AND( $BL$109 = "1", $BM$109 = "1" ), 1, IF( AND( $BL$109 = "1", $BM$109 = "0" ), 2, IF( AND( $BL$109 = "0", $BM$109 = "1" ), 3, 4 ) ) )</f>
        <v>4</v>
      </c>
    </row>
    <row r="110" spans="2:66" x14ac:dyDescent="0.55000000000000004">
      <c r="C110" s="43" t="s">
        <v>154</v>
      </c>
      <c r="D110" s="44"/>
      <c r="E110" s="44"/>
      <c r="F110" s="45"/>
      <c r="G110" s="21">
        <v>0.5</v>
      </c>
      <c r="H110" s="43" t="s">
        <v>192</v>
      </c>
      <c r="I110" s="44"/>
      <c r="J110" s="44"/>
      <c r="K110" s="44"/>
      <c r="L110" s="44"/>
      <c r="M110" s="45"/>
      <c r="BF110" s="11">
        <v>0.7742791184258776</v>
      </c>
      <c r="BG110" t="str">
        <f>"1"</f>
        <v>1</v>
      </c>
      <c r="BH110" t="str">
        <f xml:space="preserve"> IF($BF$110 &gt;= $G$110, "1","0")</f>
        <v>1</v>
      </c>
      <c r="BI110">
        <f xml:space="preserve"> IF( AND( $BG$110 = "1", $BH$110 = "1" ), 1, IF( AND( $BG$110 = "1", $BH$110 = "0" ), 2, IF( AND( $BG$110 = "0", $BH$110 = "1" ), 3, 4 ) ) )</f>
        <v>1</v>
      </c>
      <c r="BK110" s="11">
        <v>0.9886211651359964</v>
      </c>
      <c r="BL110" t="str">
        <f>"1"</f>
        <v>1</v>
      </c>
      <c r="BM110" t="str">
        <f xml:space="preserve"> IF($BK$110 &gt;= $G$134, "1","0")</f>
        <v>1</v>
      </c>
      <c r="BN110">
        <f xml:space="preserve"> IF( AND( $BL$110 = "1", $BM$110 = "1" ), 1, IF( AND( $BL$110 = "1", $BM$110 = "0" ), 2, IF( AND( $BL$110 = "0", $BM$110 = "1" ), 3, 4 ) ) )</f>
        <v>1</v>
      </c>
    </row>
    <row r="111" spans="2:66" x14ac:dyDescent="0.55000000000000004">
      <c r="BF111" s="11">
        <v>7.0184916553572299E-2</v>
      </c>
      <c r="BG111" t="str">
        <f t="shared" ref="BG111:BG117" si="10">"0"</f>
        <v>0</v>
      </c>
      <c r="BH111" t="str">
        <f xml:space="preserve"> IF($BF$111 &gt;= $G$110, "1","0")</f>
        <v>0</v>
      </c>
      <c r="BI111">
        <f xml:space="preserve"> IF( AND( $BG$111 = "1", $BH$111 = "1" ), 1, IF( AND( $BG$111 = "1", $BH$111 = "0" ), 2, IF( AND( $BG$111 = "0", $BH$111 = "1" ), 3, 4 ) ) )</f>
        <v>4</v>
      </c>
      <c r="BK111" s="11">
        <v>0.6103984470536814</v>
      </c>
      <c r="BL111" t="str">
        <f>"1"</f>
        <v>1</v>
      </c>
      <c r="BM111" t="str">
        <f xml:space="preserve"> IF($BK$111 &gt;= $G$134, "1","0")</f>
        <v>1</v>
      </c>
      <c r="BN111">
        <f xml:space="preserve"> IF( AND( $BL$111 = "1", $BM$111 = "1" ), 1, IF( AND( $BL$111 = "1", $BM$111 = "0" ), 2, IF( AND( $BL$111 = "0", $BM$111 = "1" ), 3, 4 ) ) )</f>
        <v>1</v>
      </c>
    </row>
    <row r="112" spans="2:66" ht="15.6" x14ac:dyDescent="0.6">
      <c r="C112" s="33" t="s">
        <v>193</v>
      </c>
      <c r="D112" s="34"/>
      <c r="E112" s="35"/>
      <c r="BF112" s="11">
        <v>3.1511367061586387E-2</v>
      </c>
      <c r="BG112" t="str">
        <f t="shared" si="10"/>
        <v>0</v>
      </c>
      <c r="BH112" t="str">
        <f xml:space="preserve"> IF($BF$112 &gt;= $G$110, "1","0")</f>
        <v>0</v>
      </c>
      <c r="BI112">
        <f xml:space="preserve"> IF( AND( $BG$112 = "1", $BH$112 = "1" ), 1, IF( AND( $BG$112 = "1", $BH$112 = "0" ), 2, IF( AND( $BG$112 = "0", $BH$112 = "1" ), 3, 4 ) ) )</f>
        <v>4</v>
      </c>
      <c r="BK112" s="11">
        <v>8.3179098321527166E-3</v>
      </c>
      <c r="BL112" t="str">
        <f>"0"</f>
        <v>0</v>
      </c>
      <c r="BM112" t="str">
        <f xml:space="preserve"> IF($BK$112 &gt;= $G$134, "1","0")</f>
        <v>0</v>
      </c>
      <c r="BN112">
        <f xml:space="preserve"> IF( AND( $BL$112 = "1", $BM$112 = "1" ), 1, IF( AND( $BL$112 = "1", $BM$112 = "0" ), 2, IF( AND( $BL$112 = "0", $BM$112 = "1" ), 3, 4 ) ) )</f>
        <v>4</v>
      </c>
    </row>
    <row r="113" spans="3:66" x14ac:dyDescent="0.55000000000000004">
      <c r="C113" s="12"/>
      <c r="D113" s="58" t="s">
        <v>194</v>
      </c>
      <c r="E113" s="59"/>
      <c r="BF113" s="11">
        <v>5.9296675946141866E-2</v>
      </c>
      <c r="BG113" t="str">
        <f t="shared" si="10"/>
        <v>0</v>
      </c>
      <c r="BH113" t="str">
        <f xml:space="preserve"> IF($BF$113 &gt;= $G$110, "1","0")</f>
        <v>0</v>
      </c>
      <c r="BI113">
        <f xml:space="preserve"> IF( AND( $BG$113 = "1", $BH$113 = "1" ), 1, IF( AND( $BG$113 = "1", $BH$113 = "0" ), 2, IF( AND( $BG$113 = "0", $BH$113 = "1" ), 3, 4 ) ) )</f>
        <v>4</v>
      </c>
      <c r="BK113" s="11">
        <v>0.91677287003763053</v>
      </c>
      <c r="BL113" t="str">
        <f>"1"</f>
        <v>1</v>
      </c>
      <c r="BM113" t="str">
        <f xml:space="preserve"> IF($BK$113 &gt;= $G$134, "1","0")</f>
        <v>1</v>
      </c>
      <c r="BN113">
        <f xml:space="preserve"> IF( AND( $BL$113 = "1", $BM$113 = "1" ), 1, IF( AND( $BL$113 = "1", $BM$113 = "0" ), 2, IF( AND( $BL$113 = "0", $BM$113 = "1" ), 3, 4 ) ) )</f>
        <v>1</v>
      </c>
    </row>
    <row r="114" spans="3:66" x14ac:dyDescent="0.55000000000000004">
      <c r="C114" s="18" t="s">
        <v>195</v>
      </c>
      <c r="D114" s="12">
        <v>1</v>
      </c>
      <c r="E114" s="12">
        <v>0</v>
      </c>
      <c r="BF114" s="11">
        <v>3.6379594236159843E-2</v>
      </c>
      <c r="BG114" t="str">
        <f t="shared" si="10"/>
        <v>0</v>
      </c>
      <c r="BH114" t="str">
        <f xml:space="preserve"> IF($BF$114 &gt;= $G$110, "1","0")</f>
        <v>0</v>
      </c>
      <c r="BI114">
        <f xml:space="preserve"> IF( AND( $BG$114 = "1", $BH$114 = "1" ), 1, IF( AND( $BG$114 = "1", $BH$114 = "0" ), 2, IF( AND( $BG$114 = "0", $BH$114 = "1" ), 3, 4 ) ) )</f>
        <v>4</v>
      </c>
      <c r="BK114" s="11">
        <v>0.95030854968164646</v>
      </c>
      <c r="BL114" t="str">
        <f>"1"</f>
        <v>1</v>
      </c>
      <c r="BM114" t="str">
        <f xml:space="preserve"> IF($BK$114 &gt;= $G$134, "1","0")</f>
        <v>1</v>
      </c>
      <c r="BN114">
        <f xml:space="preserve"> IF( AND( $BL$114 = "1", $BM$114 = "1" ), 1, IF( AND( $BL$114 = "1", $BM$114 = "0" ), 2, IF( AND( $BL$114 = "0", $BM$114 = "1" ), 3, 4 ) ) )</f>
        <v>1</v>
      </c>
    </row>
    <row r="115" spans="3:66" x14ac:dyDescent="0.55000000000000004">
      <c r="C115" s="18">
        <v>1</v>
      </c>
      <c r="D115" s="11">
        <f xml:space="preserve"> COUNTIF( $BI$1:$BI$461, 1 )</f>
        <v>107</v>
      </c>
      <c r="E115" s="11">
        <f xml:space="preserve"> COUNTIF( $BI$1:$BI$461, 2 )</f>
        <v>58</v>
      </c>
      <c r="BF115" s="11">
        <v>2.6670318156362751E-2</v>
      </c>
      <c r="BG115" t="str">
        <f t="shared" si="10"/>
        <v>0</v>
      </c>
      <c r="BH115" t="str">
        <f xml:space="preserve"> IF($BF$115 &gt;= $G$110, "1","0")</f>
        <v>0</v>
      </c>
      <c r="BI115">
        <f xml:space="preserve"> IF( AND( $BG$115 = "1", $BH$115 = "1" ), 1, IF( AND( $BG$115 = "1", $BH$115 = "0" ), 2, IF( AND( $BG$115 = "0", $BH$115 = "1" ), 3, 4 ) ) )</f>
        <v>4</v>
      </c>
      <c r="BK115" s="11">
        <v>0.94263236320498023</v>
      </c>
      <c r="BL115" t="str">
        <f>"1"</f>
        <v>1</v>
      </c>
      <c r="BM115" t="str">
        <f xml:space="preserve"> IF($BK$115 &gt;= $G$134, "1","0")</f>
        <v>1</v>
      </c>
      <c r="BN115">
        <f xml:space="preserve"> IF( AND( $BL$115 = "1", $BM$115 = "1" ), 1, IF( AND( $BL$115 = "1", $BM$115 = "0" ), 2, IF( AND( $BL$115 = "0", $BM$115 = "1" ), 3, 4 ) ) )</f>
        <v>1</v>
      </c>
    </row>
    <row r="116" spans="3:66" x14ac:dyDescent="0.55000000000000004">
      <c r="C116" s="18">
        <v>0</v>
      </c>
      <c r="D116" s="11">
        <f xml:space="preserve"> COUNTIF( $BI$1:$BI$461, 3 )</f>
        <v>39</v>
      </c>
      <c r="E116" s="11">
        <f xml:space="preserve"> COUNTIF( $BI$1:$BI$461, 4 )</f>
        <v>257</v>
      </c>
      <c r="BF116" s="11">
        <v>0.24529128421248492</v>
      </c>
      <c r="BG116" t="str">
        <f t="shared" si="10"/>
        <v>0</v>
      </c>
      <c r="BH116" t="str">
        <f xml:space="preserve"> IF($BF$116 &gt;= $G$110, "1","0")</f>
        <v>0</v>
      </c>
      <c r="BI116">
        <f xml:space="preserve"> IF( AND( $BG$116 = "1", $BH$116 = "1" ), 1, IF( AND( $BG$116 = "1", $BH$116 = "0" ), 2, IF( AND( $BG$116 = "0", $BH$116 = "1" ), 3, 4 ) ) )</f>
        <v>4</v>
      </c>
      <c r="BK116" s="11">
        <v>3.8394942519568785E-2</v>
      </c>
      <c r="BL116" t="str">
        <f>"0"</f>
        <v>0</v>
      </c>
      <c r="BM116" t="str">
        <f xml:space="preserve"> IF($BK$116 &gt;= $G$134, "1","0")</f>
        <v>0</v>
      </c>
      <c r="BN116">
        <f xml:space="preserve"> IF( AND( $BL$116 = "1", $BM$116 = "1" ), 1, IF( AND( $BL$116 = "1", $BM$116 = "0" ), 2, IF( AND( $BL$116 = "0", $BM$116 = "1" ), 3, 4 ) ) )</f>
        <v>4</v>
      </c>
    </row>
    <row r="117" spans="3:66" x14ac:dyDescent="0.55000000000000004">
      <c r="BF117" s="11">
        <v>0.4102539448725756</v>
      </c>
      <c r="BG117" t="str">
        <f t="shared" si="10"/>
        <v>0</v>
      </c>
      <c r="BH117" t="str">
        <f xml:space="preserve"> IF($BF$117 &gt;= $G$110, "1","0")</f>
        <v>0</v>
      </c>
      <c r="BI117">
        <f xml:space="preserve"> IF( AND( $BG$117 = "1", $BH$117 = "1" ), 1, IF( AND( $BG$117 = "1", $BH$117 = "0" ), 2, IF( AND( $BG$117 = "0", $BH$117 = "1" ), 3, 4 ) ) )</f>
        <v>4</v>
      </c>
      <c r="BK117" s="11">
        <v>0.17023834873784408</v>
      </c>
      <c r="BL117" t="str">
        <f>"0"</f>
        <v>0</v>
      </c>
      <c r="BM117" t="str">
        <f xml:space="preserve"> IF($BK$117 &gt;= $G$134, "1","0")</f>
        <v>0</v>
      </c>
      <c r="BN117">
        <f xml:space="preserve"> IF( AND( $BL$117 = "1", $BM$117 = "1" ), 1, IF( AND( $BL$117 = "1", $BM$117 = "0" ), 2, IF( AND( $BL$117 = "0", $BM$117 = "1" ), 3, 4 ) ) )</f>
        <v>4</v>
      </c>
    </row>
    <row r="118" spans="3:66" ht="15.6" x14ac:dyDescent="0.6">
      <c r="C118" s="33" t="s">
        <v>196</v>
      </c>
      <c r="D118" s="34"/>
      <c r="E118" s="34"/>
      <c r="F118" s="35"/>
      <c r="BF118" s="11">
        <v>0.86748372729949719</v>
      </c>
      <c r="BG118" t="str">
        <f>"1"</f>
        <v>1</v>
      </c>
      <c r="BH118" t="str">
        <f xml:space="preserve"> IF($BF$118 &gt;= $G$110, "1","0")</f>
        <v>1</v>
      </c>
      <c r="BI118">
        <f xml:space="preserve"> IF( AND( $BG$118 = "1", $BH$118 = "1" ), 1, IF( AND( $BG$118 = "1", $BH$118 = "0" ), 2, IF( AND( $BG$118 = "0", $BH$118 = "1" ), 3, 4 ) ) )</f>
        <v>1</v>
      </c>
      <c r="BK118" s="11">
        <v>1.0522710582749392E-2</v>
      </c>
      <c r="BL118" t="str">
        <f>"1"</f>
        <v>1</v>
      </c>
      <c r="BM118" t="str">
        <f xml:space="preserve"> IF($BK$118 &gt;= $G$134, "1","0")</f>
        <v>0</v>
      </c>
      <c r="BN118">
        <f xml:space="preserve"> IF( AND( $BL$118 = "1", $BM$118 = "1" ), 1, IF( AND( $BL$118 = "1", $BM$118 = "0" ), 2, IF( AND( $BL$118 = "0", $BM$118 = "1" ), 3, 4 ) ) )</f>
        <v>2</v>
      </c>
    </row>
    <row r="119" spans="3:66" x14ac:dyDescent="0.55000000000000004">
      <c r="C119" s="12" t="s">
        <v>107</v>
      </c>
      <c r="D119" s="12" t="s">
        <v>197</v>
      </c>
      <c r="E119" s="12" t="s">
        <v>198</v>
      </c>
      <c r="F119" s="12" t="s">
        <v>199</v>
      </c>
      <c r="BF119" s="11">
        <v>0.96789172959665193</v>
      </c>
      <c r="BG119" t="str">
        <f>"1"</f>
        <v>1</v>
      </c>
      <c r="BH119" t="str">
        <f xml:space="preserve"> IF($BF$119 &gt;= $G$110, "1","0")</f>
        <v>1</v>
      </c>
      <c r="BI119">
        <f xml:space="preserve"> IF( AND( $BG$119 = "1", $BH$119 = "1" ), 1, IF( AND( $BG$119 = "1", $BH$119 = "0" ), 2, IF( AND( $BG$119 = "0", $BH$119 = "1" ), 3, 4 ) ) )</f>
        <v>1</v>
      </c>
      <c r="BK119" s="11">
        <v>0.53218143492683267</v>
      </c>
      <c r="BL119" t="str">
        <f>"1"</f>
        <v>1</v>
      </c>
      <c r="BM119" t="str">
        <f xml:space="preserve"> IF($BK$119 &gt;= $G$134, "1","0")</f>
        <v>1</v>
      </c>
      <c r="BN119">
        <f xml:space="preserve"> IF( AND( $BL$119 = "1", $BM$119 = "1" ), 1, IF( AND( $BL$119 = "1", $BM$119 = "0" ), 2, IF( AND( $BL$119 = "0", $BM$119 = "1" ), 3, 4 ) ) )</f>
        <v>1</v>
      </c>
    </row>
    <row r="120" spans="3:66" x14ac:dyDescent="0.55000000000000004">
      <c r="C120" s="18">
        <v>1</v>
      </c>
      <c r="D120" s="11">
        <f>SUM($D$115:$E$115)</f>
        <v>165</v>
      </c>
      <c r="E120" s="11">
        <f>SUM($D$115:$E$115) - $D$115</f>
        <v>58</v>
      </c>
      <c r="F120" s="11">
        <f>IF($D$120=0,"Undefined",(($E$120)*100) / ($D$120))</f>
        <v>35.151515151515149</v>
      </c>
      <c r="BF120" s="11">
        <v>1.8748802139108558E-3</v>
      </c>
      <c r="BG120" t="str">
        <f>"0"</f>
        <v>0</v>
      </c>
      <c r="BH120" t="str">
        <f xml:space="preserve"> IF($BF$120 &gt;= $G$110, "1","0")</f>
        <v>0</v>
      </c>
      <c r="BI120">
        <f xml:space="preserve"> IF( AND( $BG$120 = "1", $BH$120 = "1" ), 1, IF( AND( $BG$120 = "1", $BH$120 = "0" ), 2, IF( AND( $BG$120 = "0", $BH$120 = "1" ), 3, 4 ) ) )</f>
        <v>4</v>
      </c>
      <c r="BK120" s="11">
        <v>1.7334949362400154E-2</v>
      </c>
      <c r="BL120" t="str">
        <f>"0"</f>
        <v>0</v>
      </c>
      <c r="BM120" t="str">
        <f xml:space="preserve"> IF($BK$120 &gt;= $G$134, "1","0")</f>
        <v>0</v>
      </c>
      <c r="BN120">
        <f xml:space="preserve"> IF( AND( $BL$120 = "1", $BM$120 = "1" ), 1, IF( AND( $BL$120 = "1", $BM$120 = "0" ), 2, IF( AND( $BL$120 = "0", $BM$120 = "1" ), 3, 4 ) ) )</f>
        <v>4</v>
      </c>
    </row>
    <row r="121" spans="3:66" x14ac:dyDescent="0.55000000000000004">
      <c r="C121" s="18">
        <v>0</v>
      </c>
      <c r="D121" s="11">
        <f>SUM($D$116:$E$116)</f>
        <v>296</v>
      </c>
      <c r="E121" s="11">
        <f>SUM($D$116:$E$116) - $E$116</f>
        <v>39</v>
      </c>
      <c r="F121" s="11">
        <f>IF($D$121=0,"Undefined",(($E$121)*100) / ($D$121))</f>
        <v>13.175675675675675</v>
      </c>
      <c r="BF121" s="11">
        <v>2.9687325755504451E-2</v>
      </c>
      <c r="BG121" t="str">
        <f>"0"</f>
        <v>0</v>
      </c>
      <c r="BH121" t="str">
        <f xml:space="preserve"> IF($BF$121 &gt;= $G$110, "1","0")</f>
        <v>0</v>
      </c>
      <c r="BI121">
        <f xml:space="preserve"> IF( AND( $BG$121 = "1", $BH$121 = "1" ), 1, IF( AND( $BG$121 = "1", $BH$121 = "0" ), 2, IF( AND( $BG$121 = "0", $BH$121 = "1" ), 3, 4 ) ) )</f>
        <v>4</v>
      </c>
      <c r="BK121" s="11">
        <v>0.10222728941788478</v>
      </c>
      <c r="BL121" t="str">
        <f>"0"</f>
        <v>0</v>
      </c>
      <c r="BM121" t="str">
        <f xml:space="preserve"> IF($BK$121 &gt;= $G$134, "1","0")</f>
        <v>0</v>
      </c>
      <c r="BN121">
        <f xml:space="preserve"> IF( AND( $BL$121 = "1", $BM$121 = "1" ), 1, IF( AND( $BL$121 = "1", $BM$121 = "0" ), 2, IF( AND( $BL$121 = "0", $BM$121 = "1" ), 3, 4 ) ) )</f>
        <v>4</v>
      </c>
    </row>
    <row r="122" spans="3:66" x14ac:dyDescent="0.55000000000000004">
      <c r="C122" s="18" t="s">
        <v>200</v>
      </c>
      <c r="D122" s="11">
        <f>SUM($D$120:$D$121)</f>
        <v>461</v>
      </c>
      <c r="E122" s="11">
        <f>SUM($E$120:$E$121)</f>
        <v>97</v>
      </c>
      <c r="F122" s="11">
        <f>IF($D$122=0,"Undefined",(($E$122)*100) / ($D$122))</f>
        <v>21.041214750542299</v>
      </c>
      <c r="BF122" s="11">
        <v>0.4952565279106026</v>
      </c>
      <c r="BG122" t="str">
        <f>"1"</f>
        <v>1</v>
      </c>
      <c r="BH122" t="str">
        <f xml:space="preserve"> IF($BF$122 &gt;= $G$110, "1","0")</f>
        <v>0</v>
      </c>
      <c r="BI122">
        <f xml:space="preserve"> IF( AND( $BG$122 = "1", $BH$122 = "1" ), 1, IF( AND( $BG$122 = "1", $BH$122 = "0" ), 2, IF( AND( $BG$122 = "0", $BH$122 = "1" ), 3, 4 ) ) )</f>
        <v>2</v>
      </c>
      <c r="BK122" s="11">
        <v>9.2353857578625048E-2</v>
      </c>
      <c r="BL122" t="str">
        <f>"0"</f>
        <v>0</v>
      </c>
      <c r="BM122" t="str">
        <f xml:space="preserve"> IF($BK$122 &gt;= $G$134, "1","0")</f>
        <v>0</v>
      </c>
      <c r="BN122">
        <f xml:space="preserve"> IF( AND( $BL$122 = "1", $BM$122 = "1" ), 1, IF( AND( $BL$122 = "1", $BM$122 = "0" ), 2, IF( AND( $BL$122 = "0", $BM$122 = "1" ), 3, 4 ) ) )</f>
        <v>4</v>
      </c>
    </row>
    <row r="123" spans="3:66" x14ac:dyDescent="0.55000000000000004">
      <c r="BF123" s="11">
        <v>0.19321239775282187</v>
      </c>
      <c r="BG123" t="str">
        <f>"1"</f>
        <v>1</v>
      </c>
      <c r="BH123" t="str">
        <f xml:space="preserve"> IF($BF$123 &gt;= $G$110, "1","0")</f>
        <v>0</v>
      </c>
      <c r="BI123">
        <f xml:space="preserve"> IF( AND( $BG$123 = "1", $BH$123 = "1" ), 1, IF( AND( $BG$123 = "1", $BH$123 = "0" ), 2, IF( AND( $BG$123 = "0", $BH$123 = "1" ), 3, 4 ) ) )</f>
        <v>2</v>
      </c>
      <c r="BK123" s="11">
        <v>0.87129448798917186</v>
      </c>
      <c r="BL123" t="str">
        <f>"1"</f>
        <v>1</v>
      </c>
      <c r="BM123" t="str">
        <f xml:space="preserve"> IF($BK$123 &gt;= $G$134, "1","0")</f>
        <v>1</v>
      </c>
      <c r="BN123">
        <f xml:space="preserve"> IF( AND( $BL$123 = "1", $BM$123 = "1" ), 1, IF( AND( $BL$123 = "1", $BM$123 = "0" ), 2, IF( AND( $BL$123 = "0", $BM$123 = "1" ), 3, 4 ) ) )</f>
        <v>1</v>
      </c>
    </row>
    <row r="124" spans="3:66" ht="15.6" x14ac:dyDescent="0.6">
      <c r="C124" s="33" t="s">
        <v>201</v>
      </c>
      <c r="D124" s="34"/>
      <c r="E124" s="35"/>
      <c r="BF124" s="11">
        <v>3.3671594920240892E-3</v>
      </c>
      <c r="BG124" t="str">
        <f>"0"</f>
        <v>0</v>
      </c>
      <c r="BH124" t="str">
        <f xml:space="preserve"> IF($BF$124 &gt;= $G$110, "1","0")</f>
        <v>0</v>
      </c>
      <c r="BI124">
        <f xml:space="preserve"> IF( AND( $BG$124 = "1", $BH$124 = "1" ), 1, IF( AND( $BG$124 = "1", $BH$124 = "0" ), 2, IF( AND( $BG$124 = "0", $BH$124 = "1" ), 3, 4 ) ) )</f>
        <v>4</v>
      </c>
      <c r="BK124" s="11">
        <v>2.5722761755786316E-2</v>
      </c>
      <c r="BL124" t="str">
        <f>"0"</f>
        <v>0</v>
      </c>
      <c r="BM124" t="str">
        <f xml:space="preserve"> IF($BK$124 &gt;= $G$134, "1","0")</f>
        <v>0</v>
      </c>
      <c r="BN124">
        <f xml:space="preserve"> IF( AND( $BL$124 = "1", $BM$124 = "1" ), 1, IF( AND( $BL$124 = "1", $BM$124 = "0" ), 2, IF( AND( $BL$124 = "0", $BM$124 = "1" ), 3, 4 ) ) )</f>
        <v>4</v>
      </c>
    </row>
    <row r="125" spans="3:66" x14ac:dyDescent="0.55000000000000004">
      <c r="C125" s="31" t="s">
        <v>121</v>
      </c>
      <c r="D125" s="32"/>
      <c r="E125" s="24">
        <v>1</v>
      </c>
      <c r="BF125" s="11">
        <v>0.99364190473696268</v>
      </c>
      <c r="BG125" t="str">
        <f>"1"</f>
        <v>1</v>
      </c>
      <c r="BH125" t="str">
        <f xml:space="preserve"> IF($BF$125 &gt;= $G$110, "1","0")</f>
        <v>1</v>
      </c>
      <c r="BI125">
        <f xml:space="preserve"> IF( AND( $BG$125 = "1", $BH$125 = "1" ), 1, IF( AND( $BG$125 = "1", $BH$125 = "0" ), 2, IF( AND( $BG$125 = "0", $BH$125 = "1" ), 3, 4 ) ) )</f>
        <v>1</v>
      </c>
      <c r="BK125" s="11">
        <v>0.19460488461568781</v>
      </c>
      <c r="BL125" t="str">
        <f>"1"</f>
        <v>1</v>
      </c>
      <c r="BM125" t="str">
        <f xml:space="preserve"> IF($BK$125 &gt;= $G$134, "1","0")</f>
        <v>0</v>
      </c>
      <c r="BN125">
        <f xml:space="preserve"> IF( AND( $BL$125 = "1", $BM$125 = "1" ), 1, IF( AND( $BL$125 = "1", $BM$125 = "0" ), 2, IF( AND( $BL$125 = "0", $BM$125 = "1" ), 3, 4 ) ) )</f>
        <v>2</v>
      </c>
    </row>
    <row r="126" spans="3:66" x14ac:dyDescent="0.55000000000000004">
      <c r="C126" s="31" t="s">
        <v>202</v>
      </c>
      <c r="D126" s="32"/>
      <c r="E126" s="24">
        <f>IF(($D$115 + $D$116) = 0,"Undefined",$D$115/($D$115 + $D$116))</f>
        <v>0.73287671232876717</v>
      </c>
      <c r="BF126" s="11">
        <v>0.1067480429151145</v>
      </c>
      <c r="BG126" t="str">
        <f>"0"</f>
        <v>0</v>
      </c>
      <c r="BH126" t="str">
        <f xml:space="preserve"> IF($BF$126 &gt;= $G$110, "1","0")</f>
        <v>0</v>
      </c>
      <c r="BI126">
        <f xml:space="preserve"> IF( AND( $BG$126 = "1", $BH$126 = "1" ), 1, IF( AND( $BG$126 = "1", $BH$126 = "0" ), 2, IF( AND( $BG$126 = "0", $BH$126 = "1" ), 3, 4 ) ) )</f>
        <v>4</v>
      </c>
      <c r="BK126" s="11">
        <v>0.38113828192598415</v>
      </c>
      <c r="BL126" t="str">
        <f t="shared" ref="BL126:BL137" si="11">"0"</f>
        <v>0</v>
      </c>
      <c r="BM126" t="str">
        <f xml:space="preserve"> IF($BK$126 &gt;= $G$134, "1","0")</f>
        <v>0</v>
      </c>
      <c r="BN126">
        <f xml:space="preserve"> IF( AND( $BL$126 = "1", $BM$126 = "1" ), 1, IF( AND( $BL$126 = "1", $BM$126 = "0" ), 2, IF( AND( $BL$126 = "0", $BM$126 = "1" ), 3, 4 ) ) )</f>
        <v>4</v>
      </c>
    </row>
    <row r="127" spans="3:66" x14ac:dyDescent="0.55000000000000004">
      <c r="C127" s="31" t="s">
        <v>203</v>
      </c>
      <c r="D127" s="32"/>
      <c r="E127" s="24">
        <f>IF(($D$115 + $E$115) = 0,"Undefined",$D$115/($D$115 + $E$115))</f>
        <v>0.64848484848484844</v>
      </c>
      <c r="BF127" s="11">
        <v>7.503834767207368E-3</v>
      </c>
      <c r="BG127" t="str">
        <f>"0"</f>
        <v>0</v>
      </c>
      <c r="BH127" t="str">
        <f xml:space="preserve"> IF($BF$127 &gt;= $G$110, "1","0")</f>
        <v>0</v>
      </c>
      <c r="BI127">
        <f xml:space="preserve"> IF( AND( $BG$127 = "1", $BH$127 = "1" ), 1, IF( AND( $BG$127 = "1", $BH$127 = "0" ), 2, IF( AND( $BG$127 = "0", $BH$127 = "1" ), 3, 4 ) ) )</f>
        <v>4</v>
      </c>
      <c r="BK127" s="11">
        <v>0.74120852091437128</v>
      </c>
      <c r="BL127" t="str">
        <f t="shared" si="11"/>
        <v>0</v>
      </c>
      <c r="BM127" t="str">
        <f xml:space="preserve"> IF($BK$127 &gt;= $G$134, "1","0")</f>
        <v>1</v>
      </c>
      <c r="BN127">
        <f xml:space="preserve"> IF( AND( $BL$127 = "1", $BM$127 = "1" ), 1, IF( AND( $BL$127 = "1", $BM$127 = "0" ), 2, IF( AND( $BL$127 = "0", $BM$127 = "1" ), 3, 4 ) ) )</f>
        <v>3</v>
      </c>
    </row>
    <row r="128" spans="3:66" x14ac:dyDescent="0.55000000000000004">
      <c r="C128" s="31" t="s">
        <v>204</v>
      </c>
      <c r="D128" s="32"/>
      <c r="E128" s="24">
        <f>IF(($D$116 + $E$116) = 0,"Undefined",$E$116/($D$116 + $E$116))</f>
        <v>0.8682432432432432</v>
      </c>
      <c r="BF128" s="11">
        <v>2.7085871693786186E-2</v>
      </c>
      <c r="BG128" t="str">
        <f>"0"</f>
        <v>0</v>
      </c>
      <c r="BH128" t="str">
        <f xml:space="preserve"> IF($BF$128 &gt;= $G$110, "1","0")</f>
        <v>0</v>
      </c>
      <c r="BI128">
        <f xml:space="preserve"> IF( AND( $BG$128 = "1", $BH$128 = "1" ), 1, IF( AND( $BG$128 = "1", $BH$128 = "0" ), 2, IF( AND( $BG$128 = "0", $BH$128 = "1" ), 3, 4 ) ) )</f>
        <v>4</v>
      </c>
      <c r="BK128" s="11">
        <v>0.17391584374702668</v>
      </c>
      <c r="BL128" t="str">
        <f t="shared" si="11"/>
        <v>0</v>
      </c>
      <c r="BM128" t="str">
        <f xml:space="preserve"> IF($BK$128 &gt;= $G$134, "1","0")</f>
        <v>0</v>
      </c>
      <c r="BN128">
        <f xml:space="preserve"> IF( AND( $BL$128 = "1", $BM$128 = "1" ), 1, IF( AND( $BL$128 = "1", $BM$128 = "0" ), 2, IF( AND( $BL$128 = "0", $BM$128 = "1" ), 3, 4 ) ) )</f>
        <v>4</v>
      </c>
    </row>
    <row r="129" spans="2:66" x14ac:dyDescent="0.55000000000000004">
      <c r="C129" s="31" t="s">
        <v>205</v>
      </c>
      <c r="D129" s="32"/>
      <c r="E129" s="24">
        <f>IF(OR($E$126="Undefined",$E$127="Undefined"),"Undefined",IF(($E$126+ $E$127)=0,"Undefined",2*$E$126*$E$127/($E$126+$E$127)))</f>
        <v>0.68810289389067525</v>
      </c>
      <c r="BF129" s="11">
        <v>6.3538918066331678E-3</v>
      </c>
      <c r="BG129" t="str">
        <f>"0"</f>
        <v>0</v>
      </c>
      <c r="BH129" t="str">
        <f xml:space="preserve"> IF($BF$129 &gt;= $G$110, "1","0")</f>
        <v>0</v>
      </c>
      <c r="BI129">
        <f xml:space="preserve"> IF( AND( $BG$129 = "1", $BH$129 = "1" ), 1, IF( AND( $BG$129 = "1", $BH$129 = "0" ), 2, IF( AND( $BG$129 = "0", $BH$129 = "1" ), 3, 4 ) ) )</f>
        <v>4</v>
      </c>
      <c r="BK129" s="11">
        <v>4.8118797295443397E-3</v>
      </c>
      <c r="BL129" t="str">
        <f t="shared" si="11"/>
        <v>0</v>
      </c>
      <c r="BM129" t="str">
        <f xml:space="preserve"> IF($BK$129 &gt;= $G$134, "1","0")</f>
        <v>0</v>
      </c>
      <c r="BN129">
        <f xml:space="preserve"> IF( AND( $BL$129 = "1", $BM$129 = "1" ), 1, IF( AND( $BL$129 = "1", $BM$129 = "0" ), 2, IF( AND( $BL$129 = "0", $BM$129 = "1" ), 3, 4 ) ) )</f>
        <v>4</v>
      </c>
    </row>
    <row r="130" spans="2:66" x14ac:dyDescent="0.55000000000000004">
      <c r="BF130" s="11">
        <v>0.55627494051630411</v>
      </c>
      <c r="BG130" t="str">
        <f>"1"</f>
        <v>1</v>
      </c>
      <c r="BH130" t="str">
        <f xml:space="preserve"> IF($BF$130 &gt;= $G$110, "1","0")</f>
        <v>1</v>
      </c>
      <c r="BI130">
        <f xml:space="preserve"> IF( AND( $BG$130 = "1", $BH$130 = "1" ), 1, IF( AND( $BG$130 = "1", $BH$130 = "0" ), 2, IF( AND( $BG$130 = "0", $BH$130 = "1" ), 3, 4 ) ) )</f>
        <v>1</v>
      </c>
      <c r="BK130" s="11">
        <v>4.6611358551150971E-2</v>
      </c>
      <c r="BL130" t="str">
        <f t="shared" si="11"/>
        <v>0</v>
      </c>
      <c r="BM130" t="str">
        <f xml:space="preserve"> IF($BK$130 &gt;= $G$134, "1","0")</f>
        <v>0</v>
      </c>
      <c r="BN130">
        <f xml:space="preserve"> IF( AND( $BL$130 = "1", $BM$130 = "1" ), 1, IF( AND( $BL$130 = "1", $BM$130 = "0" ), 2, IF( AND( $BL$130 = "0", $BM$130 = "1" ), 3, 4 ) ) )</f>
        <v>4</v>
      </c>
    </row>
    <row r="131" spans="2:66" x14ac:dyDescent="0.55000000000000004">
      <c r="BF131" s="11">
        <v>2.5838872604102728E-2</v>
      </c>
      <c r="BG131" t="str">
        <f>"0"</f>
        <v>0</v>
      </c>
      <c r="BH131" t="str">
        <f xml:space="preserve"> IF($BF$131 &gt;= $G$110, "1","0")</f>
        <v>0</v>
      </c>
      <c r="BI131">
        <f xml:space="preserve"> IF( AND( $BG$131 = "1", $BH$131 = "1" ), 1, IF( AND( $BG$131 = "1", $BH$131 = "0" ), 2, IF( AND( $BG$131 = "0", $BH$131 = "1" ), 3, 4 ) ) )</f>
        <v>4</v>
      </c>
      <c r="BK131" s="11">
        <v>0.1449062818020663</v>
      </c>
      <c r="BL131" t="str">
        <f t="shared" si="11"/>
        <v>0</v>
      </c>
      <c r="BM131" t="str">
        <f xml:space="preserve"> IF($BK$131 &gt;= $G$134, "1","0")</f>
        <v>0</v>
      </c>
      <c r="BN131">
        <f xml:space="preserve"> IF( AND( $BL$131 = "1", $BM$131 = "1" ), 1, IF( AND( $BL$131 = "1", $BM$131 = "0" ), 2, IF( AND( $BL$131 = "0", $BM$131 = "1" ), 3, 4 ) ) )</f>
        <v>4</v>
      </c>
    </row>
    <row r="132" spans="2:66" ht="18.3" x14ac:dyDescent="0.7">
      <c r="B132" s="9" t="s">
        <v>241</v>
      </c>
      <c r="BF132" s="11">
        <v>0.9732030236494833</v>
      </c>
      <c r="BG132" t="str">
        <f>"1"</f>
        <v>1</v>
      </c>
      <c r="BH132" t="str">
        <f xml:space="preserve"> IF($BF$132 &gt;= $G$110, "1","0")</f>
        <v>1</v>
      </c>
      <c r="BI132">
        <f xml:space="preserve"> IF( AND( $BG$132 = "1", $BH$132 = "1" ), 1, IF( AND( $BG$132 = "1", $BH$132 = "0" ), 2, IF( AND( $BG$132 = "0", $BH$132 = "1" ), 3, 4 ) ) )</f>
        <v>1</v>
      </c>
      <c r="BK132" s="11">
        <v>1.2408516378568298E-2</v>
      </c>
      <c r="BL132" t="str">
        <f t="shared" si="11"/>
        <v>0</v>
      </c>
      <c r="BM132" t="str">
        <f xml:space="preserve"> IF($BK$132 &gt;= $G$134, "1","0")</f>
        <v>0</v>
      </c>
      <c r="BN132">
        <f xml:space="preserve"> IF( AND( $BL$132 = "1", $BM$132 = "1" ), 1, IF( AND( $BL$132 = "1", $BM$132 = "0" ), 2, IF( AND( $BL$132 = "0", $BM$132 = "1" ), 3, 4 ) ) )</f>
        <v>4</v>
      </c>
    </row>
    <row r="133" spans="2:66" x14ac:dyDescent="0.55000000000000004">
      <c r="BF133" s="11">
        <v>3.1505286908983486E-3</v>
      </c>
      <c r="BG133" t="str">
        <f>"0"</f>
        <v>0</v>
      </c>
      <c r="BH133" t="str">
        <f xml:space="preserve"> IF($BF$133 &gt;= $G$110, "1","0")</f>
        <v>0</v>
      </c>
      <c r="BI133">
        <f xml:space="preserve"> IF( AND( $BG$133 = "1", $BH$133 = "1" ), 1, IF( AND( $BG$133 = "1", $BH$133 = "0" ), 2, IF( AND( $BG$133 = "0", $BH$133 = "1" ), 3, 4 ) ) )</f>
        <v>4</v>
      </c>
      <c r="BK133" s="11">
        <v>0.2578729488913637</v>
      </c>
      <c r="BL133" t="str">
        <f t="shared" si="11"/>
        <v>0</v>
      </c>
      <c r="BM133" t="str">
        <f xml:space="preserve"> IF($BK$133 &gt;= $G$134, "1","0")</f>
        <v>0</v>
      </c>
      <c r="BN133">
        <f xml:space="preserve"> IF( AND( $BL$133 = "1", $BM$133 = "1" ), 1, IF( AND( $BL$133 = "1", $BM$133 = "0" ), 2, IF( AND( $BL$133 = "0", $BM$133 = "1" ), 3, 4 ) ) )</f>
        <v>4</v>
      </c>
    </row>
    <row r="134" spans="2:66" x14ac:dyDescent="0.55000000000000004">
      <c r="C134" s="43" t="s">
        <v>154</v>
      </c>
      <c r="D134" s="44"/>
      <c r="E134" s="44"/>
      <c r="F134" s="45"/>
      <c r="G134" s="21">
        <v>0.5</v>
      </c>
      <c r="H134" s="43" t="s">
        <v>192</v>
      </c>
      <c r="I134" s="44"/>
      <c r="J134" s="44"/>
      <c r="K134" s="44"/>
      <c r="L134" s="44"/>
      <c r="M134" s="45"/>
      <c r="BF134" s="11">
        <v>4.3748500654566737E-2</v>
      </c>
      <c r="BG134" t="str">
        <f>"0"</f>
        <v>0</v>
      </c>
      <c r="BH134" t="str">
        <f xml:space="preserve"> IF($BF$134 &gt;= $G$110, "1","0")</f>
        <v>0</v>
      </c>
      <c r="BI134">
        <f xml:space="preserve"> IF( AND( $BG$134 = "1", $BH$134 = "1" ), 1, IF( AND( $BG$134 = "1", $BH$134 = "0" ), 2, IF( AND( $BG$134 = "0", $BH$134 = "1" ), 3, 4 ) ) )</f>
        <v>4</v>
      </c>
      <c r="BK134" s="11">
        <v>0.91450750017114457</v>
      </c>
      <c r="BL134" t="str">
        <f t="shared" si="11"/>
        <v>0</v>
      </c>
      <c r="BM134" t="str">
        <f xml:space="preserve"> IF($BK$134 &gt;= $G$134, "1","0")</f>
        <v>1</v>
      </c>
      <c r="BN134">
        <f xml:space="preserve"> IF( AND( $BL$134 = "1", $BM$134 = "1" ), 1, IF( AND( $BL$134 = "1", $BM$134 = "0" ), 2, IF( AND( $BL$134 = "0", $BM$134 = "1" ), 3, 4 ) ) )</f>
        <v>3</v>
      </c>
    </row>
    <row r="135" spans="2:66" x14ac:dyDescent="0.55000000000000004">
      <c r="BF135" s="11">
        <v>0.68814773533185791</v>
      </c>
      <c r="BG135" t="str">
        <f>"1"</f>
        <v>1</v>
      </c>
      <c r="BH135" t="str">
        <f xml:space="preserve"> IF($BF$135 &gt;= $G$110, "1","0")</f>
        <v>1</v>
      </c>
      <c r="BI135">
        <f xml:space="preserve"> IF( AND( $BG$135 = "1", $BH$135 = "1" ), 1, IF( AND( $BG$135 = "1", $BH$135 = "0" ), 2, IF( AND( $BG$135 = "0", $BH$135 = "1" ), 3, 4 ) ) )</f>
        <v>1</v>
      </c>
      <c r="BK135" s="11">
        <v>2.8437130956645466E-2</v>
      </c>
      <c r="BL135" t="str">
        <f t="shared" si="11"/>
        <v>0</v>
      </c>
      <c r="BM135" t="str">
        <f xml:space="preserve"> IF($BK$135 &gt;= $G$134, "1","0")</f>
        <v>0</v>
      </c>
      <c r="BN135">
        <f xml:space="preserve"> IF( AND( $BL$135 = "1", $BM$135 = "1" ), 1, IF( AND( $BL$135 = "1", $BM$135 = "0" ), 2, IF( AND( $BL$135 = "0", $BM$135 = "1" ), 3, 4 ) ) )</f>
        <v>4</v>
      </c>
    </row>
    <row r="136" spans="2:66" ht="15.6" x14ac:dyDescent="0.6">
      <c r="C136" s="33" t="s">
        <v>193</v>
      </c>
      <c r="D136" s="34"/>
      <c r="E136" s="35"/>
      <c r="BF136" s="11">
        <v>1.3152921502837972E-2</v>
      </c>
      <c r="BG136" t="str">
        <f>"0"</f>
        <v>0</v>
      </c>
      <c r="BH136" t="str">
        <f xml:space="preserve"> IF($BF$136 &gt;= $G$110, "1","0")</f>
        <v>0</v>
      </c>
      <c r="BI136">
        <f xml:space="preserve"> IF( AND( $BG$136 = "1", $BH$136 = "1" ), 1, IF( AND( $BG$136 = "1", $BH$136 = "0" ), 2, IF( AND( $BG$136 = "0", $BH$136 = "1" ), 3, 4 ) ) )</f>
        <v>4</v>
      </c>
      <c r="BK136" s="11">
        <v>2.2212704849322636E-2</v>
      </c>
      <c r="BL136" t="str">
        <f t="shared" si="11"/>
        <v>0</v>
      </c>
      <c r="BM136" t="str">
        <f xml:space="preserve"> IF($BK$136 &gt;= $G$134, "1","0")</f>
        <v>0</v>
      </c>
      <c r="BN136">
        <f xml:space="preserve"> IF( AND( $BL$136 = "1", $BM$136 = "1" ), 1, IF( AND( $BL$136 = "1", $BM$136 = "0" ), 2, IF( AND( $BL$136 = "0", $BM$136 = "1" ), 3, 4 ) ) )</f>
        <v>4</v>
      </c>
    </row>
    <row r="137" spans="2:66" x14ac:dyDescent="0.55000000000000004">
      <c r="C137" s="12"/>
      <c r="D137" s="58" t="s">
        <v>194</v>
      </c>
      <c r="E137" s="59"/>
      <c r="BF137" s="11">
        <v>5.8718585028670695E-2</v>
      </c>
      <c r="BG137" t="str">
        <f>"1"</f>
        <v>1</v>
      </c>
      <c r="BH137" t="str">
        <f xml:space="preserve"> IF($BF$137 &gt;= $G$110, "1","0")</f>
        <v>0</v>
      </c>
      <c r="BI137">
        <f xml:space="preserve"> IF( AND( $BG$137 = "1", $BH$137 = "1" ), 1, IF( AND( $BG$137 = "1", $BH$137 = "0" ), 2, IF( AND( $BG$137 = "0", $BH$137 = "1" ), 3, 4 ) ) )</f>
        <v>2</v>
      </c>
      <c r="BK137" s="11">
        <v>3.3550024046381283E-3</v>
      </c>
      <c r="BL137" t="str">
        <f t="shared" si="11"/>
        <v>0</v>
      </c>
      <c r="BM137" t="str">
        <f xml:space="preserve"> IF($BK$137 &gt;= $G$134, "1","0")</f>
        <v>0</v>
      </c>
      <c r="BN137">
        <f xml:space="preserve"> IF( AND( $BL$137 = "1", $BM$137 = "1" ), 1, IF( AND( $BL$137 = "1", $BM$137 = "0" ), 2, IF( AND( $BL$137 = "0", $BM$137 = "1" ), 3, 4 ) ) )</f>
        <v>4</v>
      </c>
    </row>
    <row r="138" spans="2:66" x14ac:dyDescent="0.55000000000000004">
      <c r="C138" s="18" t="s">
        <v>195</v>
      </c>
      <c r="D138" s="12">
        <v>1</v>
      </c>
      <c r="E138" s="12">
        <v>0</v>
      </c>
      <c r="BF138" s="11">
        <v>0.17583313950841795</v>
      </c>
      <c r="BG138" t="str">
        <f>"0"</f>
        <v>0</v>
      </c>
      <c r="BH138" t="str">
        <f xml:space="preserve"> IF($BF$138 &gt;= $G$110, "1","0")</f>
        <v>0</v>
      </c>
      <c r="BI138">
        <f xml:space="preserve"> IF( AND( $BG$138 = "1", $BH$138 = "1" ), 1, IF( AND( $BG$138 = "1", $BH$138 = "0" ), 2, IF( AND( $BG$138 = "0", $BH$138 = "1" ), 3, 4 ) ) )</f>
        <v>4</v>
      </c>
      <c r="BK138" s="11">
        <v>0.89370192949021776</v>
      </c>
      <c r="BL138" t="str">
        <f>"1"</f>
        <v>1</v>
      </c>
      <c r="BM138" t="str">
        <f xml:space="preserve"> IF($BK$138 &gt;= $G$134, "1","0")</f>
        <v>1</v>
      </c>
      <c r="BN138">
        <f xml:space="preserve"> IF( AND( $BL$138 = "1", $BM$138 = "1" ), 1, IF( AND( $BL$138 = "1", $BM$138 = "0" ), 2, IF( AND( $BL$138 = "0", $BM$138 = "1" ), 3, 4 ) ) )</f>
        <v>1</v>
      </c>
    </row>
    <row r="139" spans="2:66" x14ac:dyDescent="0.55000000000000004">
      <c r="C139" s="18">
        <v>1</v>
      </c>
      <c r="D139" s="11">
        <f xml:space="preserve"> COUNTIF( $BN$1:$BN$307, 1 )</f>
        <v>55</v>
      </c>
      <c r="E139" s="11">
        <f xml:space="preserve"> COUNTIF( $BN$1:$BN$307, 2 )</f>
        <v>48</v>
      </c>
      <c r="BF139" s="11">
        <v>0.20240501219851659</v>
      </c>
      <c r="BG139" t="str">
        <f>"0"</f>
        <v>0</v>
      </c>
      <c r="BH139" t="str">
        <f xml:space="preserve"> IF($BF$139 &gt;= $G$110, "1","0")</f>
        <v>0</v>
      </c>
      <c r="BI139">
        <f xml:space="preserve"> IF( AND( $BG$139 = "1", $BH$139 = "1" ), 1, IF( AND( $BG$139 = "1", $BH$139 = "0" ), 2, IF( AND( $BG$139 = "0", $BH$139 = "1" ), 3, 4 ) ) )</f>
        <v>4</v>
      </c>
      <c r="BK139" s="11">
        <v>0.17701662093530082</v>
      </c>
      <c r="BL139" t="str">
        <f>"0"</f>
        <v>0</v>
      </c>
      <c r="BM139" t="str">
        <f xml:space="preserve"> IF($BK$139 &gt;= $G$134, "1","0")</f>
        <v>0</v>
      </c>
      <c r="BN139">
        <f xml:space="preserve"> IF( AND( $BL$139 = "1", $BM$139 = "1" ), 1, IF( AND( $BL$139 = "1", $BM$139 = "0" ), 2, IF( AND( $BL$139 = "0", $BM$139 = "1" ), 3, 4 ) ) )</f>
        <v>4</v>
      </c>
    </row>
    <row r="140" spans="2:66" x14ac:dyDescent="0.55000000000000004">
      <c r="C140" s="18">
        <v>0</v>
      </c>
      <c r="D140" s="11">
        <f xml:space="preserve"> COUNTIF( $BN$1:$BN$307, 3 )</f>
        <v>55</v>
      </c>
      <c r="E140" s="11">
        <f xml:space="preserve"> COUNTIF( $BN$1:$BN$307, 4 )</f>
        <v>149</v>
      </c>
      <c r="BF140" s="11">
        <v>3.5601528001668367E-2</v>
      </c>
      <c r="BG140" t="str">
        <f>"0"</f>
        <v>0</v>
      </c>
      <c r="BH140" t="str">
        <f xml:space="preserve"> IF($BF$140 &gt;= $G$110, "1","0")</f>
        <v>0</v>
      </c>
      <c r="BI140">
        <f xml:space="preserve"> IF( AND( $BG$140 = "1", $BH$140 = "1" ), 1, IF( AND( $BG$140 = "1", $BH$140 = "0" ), 2, IF( AND( $BG$140 = "0", $BH$140 = "1" ), 3, 4 ) ) )</f>
        <v>4</v>
      </c>
      <c r="BK140" s="11">
        <v>5.7687040134715862E-3</v>
      </c>
      <c r="BL140" t="str">
        <f>"0"</f>
        <v>0</v>
      </c>
      <c r="BM140" t="str">
        <f xml:space="preserve"> IF($BK$140 &gt;= $G$134, "1","0")</f>
        <v>0</v>
      </c>
      <c r="BN140">
        <f xml:space="preserve"> IF( AND( $BL$140 = "1", $BM$140 = "1" ), 1, IF( AND( $BL$140 = "1", $BM$140 = "0" ), 2, IF( AND( $BL$140 = "0", $BM$140 = "1" ), 3, 4 ) ) )</f>
        <v>4</v>
      </c>
    </row>
    <row r="141" spans="2:66" x14ac:dyDescent="0.55000000000000004">
      <c r="BF141" s="11">
        <v>0.55627494051630411</v>
      </c>
      <c r="BG141" t="str">
        <f>"0"</f>
        <v>0</v>
      </c>
      <c r="BH141" t="str">
        <f xml:space="preserve"> IF($BF$141 &gt;= $G$110, "1","0")</f>
        <v>1</v>
      </c>
      <c r="BI141">
        <f xml:space="preserve"> IF( AND( $BG$141 = "1", $BH$141 = "1" ), 1, IF( AND( $BG$141 = "1", $BH$141 = "0" ), 2, IF( AND( $BG$141 = "0", $BH$141 = "1" ), 3, 4 ) ) )</f>
        <v>3</v>
      </c>
      <c r="BK141" s="11">
        <v>0.34137452996226503</v>
      </c>
      <c r="BL141" t="str">
        <f>"0"</f>
        <v>0</v>
      </c>
      <c r="BM141" t="str">
        <f xml:space="preserve"> IF($BK$141 &gt;= $G$134, "1","0")</f>
        <v>0</v>
      </c>
      <c r="BN141">
        <f xml:space="preserve"> IF( AND( $BL$141 = "1", $BM$141 = "1" ), 1, IF( AND( $BL$141 = "1", $BM$141 = "0" ), 2, IF( AND( $BL$141 = "0", $BM$141 = "1" ), 3, 4 ) ) )</f>
        <v>4</v>
      </c>
    </row>
    <row r="142" spans="2:66" ht="15.6" x14ac:dyDescent="0.6">
      <c r="C142" s="33" t="s">
        <v>196</v>
      </c>
      <c r="D142" s="34"/>
      <c r="E142" s="34"/>
      <c r="F142" s="35"/>
      <c r="BF142" s="11">
        <v>2.6687455552329401E-3</v>
      </c>
      <c r="BG142" t="str">
        <f>"0"</f>
        <v>0</v>
      </c>
      <c r="BH142" t="str">
        <f xml:space="preserve"> IF($BF$142 &gt;= $G$110, "1","0")</f>
        <v>0</v>
      </c>
      <c r="BI142">
        <f xml:space="preserve"> IF( AND( $BG$142 = "1", $BH$142 = "1" ), 1, IF( AND( $BG$142 = "1", $BH$142 = "0" ), 2, IF( AND( $BG$142 = "0", $BH$142 = "1" ), 3, 4 ) ) )</f>
        <v>4</v>
      </c>
      <c r="BK142" s="11">
        <v>2.5838872604102728E-2</v>
      </c>
      <c r="BL142" t="str">
        <f>"0"</f>
        <v>0</v>
      </c>
      <c r="BM142" t="str">
        <f xml:space="preserve"> IF($BK$142 &gt;= $G$134, "1","0")</f>
        <v>0</v>
      </c>
      <c r="BN142">
        <f xml:space="preserve"> IF( AND( $BL$142 = "1", $BM$142 = "1" ), 1, IF( AND( $BL$142 = "1", $BM$142 = "0" ), 2, IF( AND( $BL$142 = "0", $BM$142 = "1" ), 3, 4 ) ) )</f>
        <v>4</v>
      </c>
    </row>
    <row r="143" spans="2:66" x14ac:dyDescent="0.55000000000000004">
      <c r="C143" s="12" t="s">
        <v>107</v>
      </c>
      <c r="D143" s="12" t="s">
        <v>197</v>
      </c>
      <c r="E143" s="12" t="s">
        <v>198</v>
      </c>
      <c r="F143" s="12" t="s">
        <v>199</v>
      </c>
      <c r="BF143" s="11">
        <v>0.51262849390866072</v>
      </c>
      <c r="BG143" t="str">
        <f>"1"</f>
        <v>1</v>
      </c>
      <c r="BH143" t="str">
        <f xml:space="preserve"> IF($BF$143 &gt;= $G$110, "1","0")</f>
        <v>1</v>
      </c>
      <c r="BI143">
        <f xml:space="preserve"> IF( AND( $BG$143 = "1", $BH$143 = "1" ), 1, IF( AND( $BG$143 = "1", $BH$143 = "0" ), 2, IF( AND( $BG$143 = "0", $BH$143 = "1" ), 3, 4 ) ) )</f>
        <v>1</v>
      </c>
      <c r="BK143" s="11">
        <v>0.94117926695865395</v>
      </c>
      <c r="BL143" t="str">
        <f>"1"</f>
        <v>1</v>
      </c>
      <c r="BM143" t="str">
        <f xml:space="preserve"> IF($BK$143 &gt;= $G$134, "1","0")</f>
        <v>1</v>
      </c>
      <c r="BN143">
        <f xml:space="preserve"> IF( AND( $BL$143 = "1", $BM$143 = "1" ), 1, IF( AND( $BL$143 = "1", $BM$143 = "0" ), 2, IF( AND( $BL$143 = "0", $BM$143 = "1" ), 3, 4 ) ) )</f>
        <v>1</v>
      </c>
    </row>
    <row r="144" spans="2:66" x14ac:dyDescent="0.55000000000000004">
      <c r="C144" s="18">
        <v>1</v>
      </c>
      <c r="D144" s="11">
        <f>SUM($D$139:$E$139)</f>
        <v>103</v>
      </c>
      <c r="E144" s="11">
        <f>SUM($D$139:$E$139) - $D$139</f>
        <v>48</v>
      </c>
      <c r="F144" s="11">
        <f>IF($D$144=0,"Undefined",(($E$144)*100) / ($D$144))</f>
        <v>46.601941747572816</v>
      </c>
      <c r="BF144" s="11">
        <v>0.28793458094276531</v>
      </c>
      <c r="BG144" t="str">
        <f>"1"</f>
        <v>1</v>
      </c>
      <c r="BH144" t="str">
        <f xml:space="preserve"> IF($BF$144 &gt;= $G$110, "1","0")</f>
        <v>0</v>
      </c>
      <c r="BI144">
        <f xml:space="preserve"> IF( AND( $BG$144 = "1", $BH$144 = "1" ), 1, IF( AND( $BG$144 = "1", $BH$144 = "0" ), 2, IF( AND( $BG$144 = "0", $BH$144 = "1" ), 3, 4 ) ) )</f>
        <v>2</v>
      </c>
      <c r="BK144" s="11">
        <v>0.8193547928423548</v>
      </c>
      <c r="BL144" t="str">
        <f>"1"</f>
        <v>1</v>
      </c>
      <c r="BM144" t="str">
        <f xml:space="preserve"> IF($BK$144 &gt;= $G$134, "1","0")</f>
        <v>1</v>
      </c>
      <c r="BN144">
        <f xml:space="preserve"> IF( AND( $BL$144 = "1", $BM$144 = "1" ), 1, IF( AND( $BL$144 = "1", $BM$144 = "0" ), 2, IF( AND( $BL$144 = "0", $BM$144 = "1" ), 3, 4 ) ) )</f>
        <v>1</v>
      </c>
    </row>
    <row r="145" spans="2:66" x14ac:dyDescent="0.55000000000000004">
      <c r="C145" s="18">
        <v>0</v>
      </c>
      <c r="D145" s="11">
        <f>SUM($D$140:$E$140)</f>
        <v>204</v>
      </c>
      <c r="E145" s="11">
        <f>SUM($D$140:$E$140) - $E$140</f>
        <v>55</v>
      </c>
      <c r="F145" s="11">
        <f>IF($D$145=0,"Undefined",(($E$145)*100) / ($D$145))</f>
        <v>26.96078431372549</v>
      </c>
      <c r="BF145" s="11">
        <v>0.51102440701060037</v>
      </c>
      <c r="BG145" t="str">
        <f>"1"</f>
        <v>1</v>
      </c>
      <c r="BH145" t="str">
        <f xml:space="preserve"> IF($BF$145 &gt;= $G$110, "1","0")</f>
        <v>1</v>
      </c>
      <c r="BI145">
        <f xml:space="preserve"> IF( AND( $BG$145 = "1", $BH$145 = "1" ), 1, IF( AND( $BG$145 = "1", $BH$145 = "0" ), 2, IF( AND( $BG$145 = "0", $BH$145 = "1" ), 3, 4 ) ) )</f>
        <v>1</v>
      </c>
      <c r="BK145" s="11">
        <v>0.97854340079217539</v>
      </c>
      <c r="BL145" t="str">
        <f>"1"</f>
        <v>1</v>
      </c>
      <c r="BM145" t="str">
        <f xml:space="preserve"> IF($BK$145 &gt;= $G$134, "1","0")</f>
        <v>1</v>
      </c>
      <c r="BN145">
        <f xml:space="preserve"> IF( AND( $BL$145 = "1", $BM$145 = "1" ), 1, IF( AND( $BL$145 = "1", $BM$145 = "0" ), 2, IF( AND( $BL$145 = "0", $BM$145 = "1" ), 3, 4 ) ) )</f>
        <v>1</v>
      </c>
    </row>
    <row r="146" spans="2:66" x14ac:dyDescent="0.55000000000000004">
      <c r="C146" s="18" t="s">
        <v>200</v>
      </c>
      <c r="D146" s="11">
        <f>SUM($D$144:$D$145)</f>
        <v>307</v>
      </c>
      <c r="E146" s="11">
        <f>SUM($E$144:$E$145)</f>
        <v>103</v>
      </c>
      <c r="F146" s="11">
        <f>IF($D$146=0,"Undefined",(($E$146)*100) / ($D$146))</f>
        <v>33.550488599348533</v>
      </c>
      <c r="BF146" s="11">
        <v>1.4489920779882429E-2</v>
      </c>
      <c r="BG146" t="str">
        <f>"0"</f>
        <v>0</v>
      </c>
      <c r="BH146" t="str">
        <f xml:space="preserve"> IF($BF$146 &gt;= $G$110, "1","0")</f>
        <v>0</v>
      </c>
      <c r="BI146">
        <f xml:space="preserve"> IF( AND( $BG$146 = "1", $BH$146 = "1" ), 1, IF( AND( $BG$146 = "1", $BH$146 = "0" ), 2, IF( AND( $BG$146 = "0", $BH$146 = "1" ), 3, 4 ) ) )</f>
        <v>4</v>
      </c>
      <c r="BK146" s="11">
        <v>3.8929937966574245E-3</v>
      </c>
      <c r="BL146" t="str">
        <f>"0"</f>
        <v>0</v>
      </c>
      <c r="BM146" t="str">
        <f xml:space="preserve"> IF($BK$146 &gt;= $G$134, "1","0")</f>
        <v>0</v>
      </c>
      <c r="BN146">
        <f xml:space="preserve"> IF( AND( $BL$146 = "1", $BM$146 = "1" ), 1, IF( AND( $BL$146 = "1", $BM$146 = "0" ), 2, IF( AND( $BL$146 = "0", $BM$146 = "1" ), 3, 4 ) ) )</f>
        <v>4</v>
      </c>
    </row>
    <row r="147" spans="2:66" x14ac:dyDescent="0.55000000000000004">
      <c r="BF147" s="11">
        <v>0.79980195154405043</v>
      </c>
      <c r="BG147" t="str">
        <f>"1"</f>
        <v>1</v>
      </c>
      <c r="BH147" t="str">
        <f xml:space="preserve"> IF($BF$147 &gt;= $G$110, "1","0")</f>
        <v>1</v>
      </c>
      <c r="BI147">
        <f xml:space="preserve"> IF( AND( $BG$147 = "1", $BH$147 = "1" ), 1, IF( AND( $BG$147 = "1", $BH$147 = "0" ), 2, IF( AND( $BG$147 = "0", $BH$147 = "1" ), 3, 4 ) ) )</f>
        <v>1</v>
      </c>
      <c r="BK147" s="11">
        <v>0.82548283847750326</v>
      </c>
      <c r="BL147" t="str">
        <f>"1"</f>
        <v>1</v>
      </c>
      <c r="BM147" t="str">
        <f xml:space="preserve"> IF($BK$147 &gt;= $G$134, "1","0")</f>
        <v>1</v>
      </c>
      <c r="BN147">
        <f xml:space="preserve"> IF( AND( $BL$147 = "1", $BM$147 = "1" ), 1, IF( AND( $BL$147 = "1", $BM$147 = "0" ), 2, IF( AND( $BL$147 = "0", $BM$147 = "1" ), 3, 4 ) ) )</f>
        <v>1</v>
      </c>
    </row>
    <row r="148" spans="2:66" ht="15.6" x14ac:dyDescent="0.6">
      <c r="C148" s="33" t="s">
        <v>201</v>
      </c>
      <c r="D148" s="34"/>
      <c r="E148" s="35"/>
      <c r="BF148" s="11">
        <v>4.3513943711551976E-2</v>
      </c>
      <c r="BG148" t="str">
        <f t="shared" ref="BG148:BG155" si="12">"0"</f>
        <v>0</v>
      </c>
      <c r="BH148" t="str">
        <f xml:space="preserve"> IF($BF$148 &gt;= $G$110, "1","0")</f>
        <v>0</v>
      </c>
      <c r="BI148">
        <f xml:space="preserve"> IF( AND( $BG$148 = "1", $BH$148 = "1" ), 1, IF( AND( $BG$148 = "1", $BH$148 = "0" ), 2, IF( AND( $BG$148 = "0", $BH$148 = "1" ), 3, 4 ) ) )</f>
        <v>4</v>
      </c>
      <c r="BK148" s="11">
        <v>0.2420242428650016</v>
      </c>
      <c r="BL148" t="str">
        <f>"1"</f>
        <v>1</v>
      </c>
      <c r="BM148" t="str">
        <f xml:space="preserve"> IF($BK$148 &gt;= $G$134, "1","0")</f>
        <v>0</v>
      </c>
      <c r="BN148">
        <f xml:space="preserve"> IF( AND( $BL$148 = "1", $BM$148 = "1" ), 1, IF( AND( $BL$148 = "1", $BM$148 = "0" ), 2, IF( AND( $BL$148 = "0", $BM$148 = "1" ), 3, 4 ) ) )</f>
        <v>2</v>
      </c>
    </row>
    <row r="149" spans="2:66" x14ac:dyDescent="0.55000000000000004">
      <c r="C149" s="31" t="s">
        <v>121</v>
      </c>
      <c r="D149" s="32"/>
      <c r="E149" s="24">
        <v>1</v>
      </c>
      <c r="BF149" s="11">
        <v>0.54515656408047486</v>
      </c>
      <c r="BG149" t="str">
        <f t="shared" si="12"/>
        <v>0</v>
      </c>
      <c r="BH149" t="str">
        <f xml:space="preserve"> IF($BF$149 &gt;= $G$110, "1","0")</f>
        <v>1</v>
      </c>
      <c r="BI149">
        <f xml:space="preserve"> IF( AND( $BG$149 = "1", $BH$149 = "1" ), 1, IF( AND( $BG$149 = "1", $BH$149 = "0" ), 2, IF( AND( $BG$149 = "0", $BH$149 = "1" ), 3, 4 ) ) )</f>
        <v>3</v>
      </c>
      <c r="BK149" s="11">
        <v>0.99068513290853755</v>
      </c>
      <c r="BL149" t="str">
        <f>"1"</f>
        <v>1</v>
      </c>
      <c r="BM149" t="str">
        <f xml:space="preserve"> IF($BK$149 &gt;= $G$134, "1","0")</f>
        <v>1</v>
      </c>
      <c r="BN149">
        <f xml:space="preserve"> IF( AND( $BL$149 = "1", $BM$149 = "1" ), 1, IF( AND( $BL$149 = "1", $BM$149 = "0" ), 2, IF( AND( $BL$149 = "0", $BM$149 = "1" ), 3, 4 ) ) )</f>
        <v>1</v>
      </c>
    </row>
    <row r="150" spans="2:66" x14ac:dyDescent="0.55000000000000004">
      <c r="C150" s="31" t="s">
        <v>202</v>
      </c>
      <c r="D150" s="32"/>
      <c r="E150" s="24">
        <f>IF(($D$139 + $D$140) = 0,"Undefined",$D$139/($D$139 + $D$140))</f>
        <v>0.5</v>
      </c>
      <c r="BF150" s="11">
        <v>2.4071986817197438E-2</v>
      </c>
      <c r="BG150" t="str">
        <f t="shared" si="12"/>
        <v>0</v>
      </c>
      <c r="BH150" t="str">
        <f xml:space="preserve"> IF($BF$150 &gt;= $G$110, "1","0")</f>
        <v>0</v>
      </c>
      <c r="BI150">
        <f xml:space="preserve"> IF( AND( $BG$150 = "1", $BH$150 = "1" ), 1, IF( AND( $BG$150 = "1", $BH$150 = "0" ), 2, IF( AND( $BG$150 = "0", $BH$150 = "1" ), 3, 4 ) ) )</f>
        <v>4</v>
      </c>
      <c r="BK150" s="11">
        <v>7.8255779560764318E-3</v>
      </c>
      <c r="BL150" t="str">
        <f>"0"</f>
        <v>0</v>
      </c>
      <c r="BM150" t="str">
        <f xml:space="preserve"> IF($BK$150 &gt;= $G$134, "1","0")</f>
        <v>0</v>
      </c>
      <c r="BN150">
        <f xml:space="preserve"> IF( AND( $BL$150 = "1", $BM$150 = "1" ), 1, IF( AND( $BL$150 = "1", $BM$150 = "0" ), 2, IF( AND( $BL$150 = "0", $BM$150 = "1" ), 3, 4 ) ) )</f>
        <v>4</v>
      </c>
    </row>
    <row r="151" spans="2:66" x14ac:dyDescent="0.55000000000000004">
      <c r="C151" s="31" t="s">
        <v>203</v>
      </c>
      <c r="D151" s="32"/>
      <c r="E151" s="24">
        <f>IF(($D$139 + $E$139) = 0,"Undefined",$D$139/($D$139 + $E$139))</f>
        <v>0.53398058252427183</v>
      </c>
      <c r="BF151" s="11">
        <v>0.10071451728811581</v>
      </c>
      <c r="BG151" t="str">
        <f t="shared" si="12"/>
        <v>0</v>
      </c>
      <c r="BH151" t="str">
        <f xml:space="preserve"> IF($BF$151 &gt;= $G$110, "1","0")</f>
        <v>0</v>
      </c>
      <c r="BI151">
        <f xml:space="preserve"> IF( AND( $BG$151 = "1", $BH$151 = "1" ), 1, IF( AND( $BG$151 = "1", $BH$151 = "0" ), 2, IF( AND( $BG$151 = "0", $BH$151 = "1" ), 3, 4 ) ) )</f>
        <v>4</v>
      </c>
      <c r="BK151" s="11">
        <v>0.93661827624849592</v>
      </c>
      <c r="BL151" t="str">
        <f>"0"</f>
        <v>0</v>
      </c>
      <c r="BM151" t="str">
        <f xml:space="preserve"> IF($BK$151 &gt;= $G$134, "1","0")</f>
        <v>1</v>
      </c>
      <c r="BN151">
        <f xml:space="preserve"> IF( AND( $BL$151 = "1", $BM$151 = "1" ), 1, IF( AND( $BL$151 = "1", $BM$151 = "0" ), 2, IF( AND( $BL$151 = "0", $BM$151 = "1" ), 3, 4 ) ) )</f>
        <v>3</v>
      </c>
    </row>
    <row r="152" spans="2:66" x14ac:dyDescent="0.55000000000000004">
      <c r="C152" s="31" t="s">
        <v>204</v>
      </c>
      <c r="D152" s="32"/>
      <c r="E152" s="24">
        <f>IF(($D$140 + $E$140) = 0,"Undefined",$E$140/($D$140 + $E$140))</f>
        <v>0.73039215686274506</v>
      </c>
      <c r="BF152" s="11">
        <v>0.20148159959005671</v>
      </c>
      <c r="BG152" t="str">
        <f t="shared" si="12"/>
        <v>0</v>
      </c>
      <c r="BH152" t="str">
        <f xml:space="preserve"> IF($BF$152 &gt;= $G$110, "1","0")</f>
        <v>0</v>
      </c>
      <c r="BI152">
        <f xml:space="preserve"> IF( AND( $BG$152 = "1", $BH$152 = "1" ), 1, IF( AND( $BG$152 = "1", $BH$152 = "0" ), 2, IF( AND( $BG$152 = "0", $BH$152 = "1" ), 3, 4 ) ) )</f>
        <v>4</v>
      </c>
      <c r="BK152" s="11">
        <v>0.64859808154453258</v>
      </c>
      <c r="BL152" t="str">
        <f>"1"</f>
        <v>1</v>
      </c>
      <c r="BM152" t="str">
        <f xml:space="preserve"> IF($BK$152 &gt;= $G$134, "1","0")</f>
        <v>1</v>
      </c>
      <c r="BN152">
        <f xml:space="preserve"> IF( AND( $BL$152 = "1", $BM$152 = "1" ), 1, IF( AND( $BL$152 = "1", $BM$152 = "0" ), 2, IF( AND( $BL$152 = "0", $BM$152 = "1" ), 3, 4 ) ) )</f>
        <v>1</v>
      </c>
    </row>
    <row r="153" spans="2:66" x14ac:dyDescent="0.55000000000000004">
      <c r="C153" s="31" t="s">
        <v>205</v>
      </c>
      <c r="D153" s="32"/>
      <c r="E153" s="24">
        <f>IF(OR($E$150="Undefined",$E$151="Undefined"),"Undefined",IF(($E$150+ $E$151)=0,"Undefined",2*$E$150*$E$151/($E$150+$E$151)))</f>
        <v>0.51643192488262912</v>
      </c>
      <c r="BF153" s="11">
        <v>0.14988910365296476</v>
      </c>
      <c r="BG153" t="str">
        <f t="shared" si="12"/>
        <v>0</v>
      </c>
      <c r="BH153" t="str">
        <f xml:space="preserve"> IF($BF$153 &gt;= $G$110, "1","0")</f>
        <v>0</v>
      </c>
      <c r="BI153">
        <f xml:space="preserve"> IF( AND( $BG$153 = "1", $BH$153 = "1" ), 1, IF( AND( $BG$153 = "1", $BH$153 = "0" ), 2, IF( AND( $BG$153 = "0", $BH$153 = "1" ), 3, 4 ) ) )</f>
        <v>4</v>
      </c>
      <c r="BK153" s="11">
        <v>6.432786891266886E-4</v>
      </c>
      <c r="BL153" t="str">
        <f>"0"</f>
        <v>0</v>
      </c>
      <c r="BM153" t="str">
        <f xml:space="preserve"> IF($BK$153 &gt;= $G$134, "1","0")</f>
        <v>0</v>
      </c>
      <c r="BN153">
        <f xml:space="preserve"> IF( AND( $BL$153 = "1", $BM$153 = "1" ), 1, IF( AND( $BL$153 = "1", $BM$153 = "0" ), 2, IF( AND( $BL$153 = "0", $BM$153 = "1" ), 3, 4 ) ) )</f>
        <v>4</v>
      </c>
    </row>
    <row r="154" spans="2:66" x14ac:dyDescent="0.55000000000000004">
      <c r="BF154" s="11">
        <v>1.3975496504502416E-2</v>
      </c>
      <c r="BG154" t="str">
        <f t="shared" si="12"/>
        <v>0</v>
      </c>
      <c r="BH154" t="str">
        <f xml:space="preserve"> IF($BF$154 &gt;= $G$110, "1","0")</f>
        <v>0</v>
      </c>
      <c r="BI154">
        <f xml:space="preserve"> IF( AND( $BG$154 = "1", $BH$154 = "1" ), 1, IF( AND( $BG$154 = "1", $BH$154 = "0" ), 2, IF( AND( $BG$154 = "0", $BH$154 = "1" ), 3, 4 ) ) )</f>
        <v>4</v>
      </c>
      <c r="BK154" s="11">
        <v>0.35527722260338646</v>
      </c>
      <c r="BL154" t="str">
        <f>"0"</f>
        <v>0</v>
      </c>
      <c r="BM154" t="str">
        <f xml:space="preserve"> IF($BK$154 &gt;= $G$134, "1","0")</f>
        <v>0</v>
      </c>
      <c r="BN154">
        <f xml:space="preserve"> IF( AND( $BL$154 = "1", $BM$154 = "1" ), 1, IF( AND( $BL$154 = "1", $BM$154 = "0" ), 2, IF( AND( $BL$154 = "0", $BM$154 = "1" ), 3, 4 ) ) )</f>
        <v>4</v>
      </c>
    </row>
    <row r="155" spans="2:66" ht="15.6" x14ac:dyDescent="0.6">
      <c r="B155" s="33" t="s">
        <v>242</v>
      </c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5"/>
      <c r="BF155" s="11">
        <v>8.8676881969910193E-2</v>
      </c>
      <c r="BG155" t="str">
        <f t="shared" si="12"/>
        <v>0</v>
      </c>
      <c r="BH155" t="str">
        <f xml:space="preserve"> IF($BF$155 &gt;= $G$110, "1","0")</f>
        <v>0</v>
      </c>
      <c r="BI155">
        <f xml:space="preserve"> IF( AND( $BG$155 = "1", $BH$155 = "1" ), 1, IF( AND( $BG$155 = "1", $BH$155 = "0" ), 2, IF( AND( $BG$155 = "0", $BH$155 = "1" ), 3, 4 ) ) )</f>
        <v>4</v>
      </c>
      <c r="BK155" s="11">
        <v>3.5011316953363188E-2</v>
      </c>
      <c r="BL155" t="str">
        <f>"0"</f>
        <v>0</v>
      </c>
      <c r="BM155" t="str">
        <f xml:space="preserve"> IF($BK$155 &gt;= $G$134, "1","0")</f>
        <v>0</v>
      </c>
      <c r="BN155">
        <f xml:space="preserve"> IF( AND( $BL$155 = "1", $BM$155 = "1" ), 1, IF( AND( $BL$155 = "1", $BM$155 = "0" ), 2, IF( AND( $BL$155 = "0", $BM$155 = "1" ), 3, 4 ) ) )</f>
        <v>4</v>
      </c>
    </row>
    <row r="156" spans="2:66" x14ac:dyDescent="0.55000000000000004">
      <c r="B156" s="31" t="s">
        <v>243</v>
      </c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32"/>
      <c r="BF156" s="11">
        <v>8.6650382270553758E-2</v>
      </c>
      <c r="BG156" t="str">
        <f>"1"</f>
        <v>1</v>
      </c>
      <c r="BH156" t="str">
        <f xml:space="preserve"> IF($BF$156 &gt;= $G$110, "1","0")</f>
        <v>0</v>
      </c>
      <c r="BI156">
        <f xml:space="preserve"> IF( AND( $BG$156 = "1", $BH$156 = "1" ), 1, IF( AND( $BG$156 = "1", $BH$156 = "0" ), 2, IF( AND( $BG$156 = "0", $BH$156 = "1" ), 3, 4 ) ) )</f>
        <v>2</v>
      </c>
      <c r="BK156" s="11">
        <v>9.9921093751298165E-2</v>
      </c>
      <c r="BL156" t="str">
        <f>"1"</f>
        <v>1</v>
      </c>
      <c r="BM156" t="str">
        <f xml:space="preserve"> IF($BK$156 &gt;= $G$134, "1","0")</f>
        <v>0</v>
      </c>
      <c r="BN156">
        <f xml:space="preserve"> IF( AND( $BL$156 = "1", $BM$156 = "1" ), 1, IF( AND( $BL$156 = "1", $BM$156 = "0" ), 2, IF( AND( $BL$156 = "0", $BM$156 = "1" ), 3, 4 ) ) )</f>
        <v>2</v>
      </c>
    </row>
    <row r="157" spans="2:66" x14ac:dyDescent="0.55000000000000004">
      <c r="BF157" s="11">
        <v>0.19960923941142319</v>
      </c>
      <c r="BG157" t="str">
        <f>"0"</f>
        <v>0</v>
      </c>
      <c r="BH157" t="str">
        <f xml:space="preserve"> IF($BF$157 &gt;= $G$110, "1","0")</f>
        <v>0</v>
      </c>
      <c r="BI157">
        <f xml:space="preserve"> IF( AND( $BG$157 = "1", $BH$157 = "1" ), 1, IF( AND( $BG$157 = "1", $BH$157 = "0" ), 2, IF( AND( $BG$157 = "0", $BH$157 = "1" ), 3, 4 ) ) )</f>
        <v>4</v>
      </c>
      <c r="BK157" s="11">
        <v>0.46294833947300407</v>
      </c>
      <c r="BL157" t="str">
        <f>"0"</f>
        <v>0</v>
      </c>
      <c r="BM157" t="str">
        <f xml:space="preserve"> IF($BK$157 &gt;= $G$134, "1","0")</f>
        <v>0</v>
      </c>
      <c r="BN157">
        <f xml:space="preserve"> IF( AND( $BL$157 = "1", $BM$157 = "1" ), 1, IF( AND( $BL$157 = "1", $BM$157 = "0" ), 2, IF( AND( $BL$157 = "0", $BM$157 = "1" ), 3, 4 ) ) )</f>
        <v>4</v>
      </c>
    </row>
    <row r="158" spans="2:66" x14ac:dyDescent="0.55000000000000004">
      <c r="BF158" s="11">
        <v>3.967031929389301E-2</v>
      </c>
      <c r="BG158" t="str">
        <f>"0"</f>
        <v>0</v>
      </c>
      <c r="BH158" t="str">
        <f xml:space="preserve"> IF($BF$158 &gt;= $G$110, "1","0")</f>
        <v>0</v>
      </c>
      <c r="BI158">
        <f xml:space="preserve"> IF( AND( $BG$158 = "1", $BH$158 = "1" ), 1, IF( AND( $BG$158 = "1", $BH$158 = "0" ), 2, IF( AND( $BG$158 = "0", $BH$158 = "1" ), 3, 4 ) ) )</f>
        <v>4</v>
      </c>
      <c r="BK158" s="11">
        <v>0.9866569924145665</v>
      </c>
      <c r="BL158" t="str">
        <f>"1"</f>
        <v>1</v>
      </c>
      <c r="BM158" t="str">
        <f xml:space="preserve"> IF($BK$158 &gt;= $G$134, "1","0")</f>
        <v>1</v>
      </c>
      <c r="BN158">
        <f xml:space="preserve"> IF( AND( $BL$158 = "1", $BM$158 = "1" ), 1, IF( AND( $BL$158 = "1", $BM$158 = "0" ), 2, IF( AND( $BL$158 = "0", $BM$158 = "1" ), 3, 4 ) ) )</f>
        <v>1</v>
      </c>
    </row>
    <row r="159" spans="2:66" x14ac:dyDescent="0.55000000000000004">
      <c r="BF159" s="11">
        <v>0.43139402601949528</v>
      </c>
      <c r="BG159" t="str">
        <f>"0"</f>
        <v>0</v>
      </c>
      <c r="BH159" t="str">
        <f xml:space="preserve"> IF($BF$159 &gt;= $G$110, "1","0")</f>
        <v>0</v>
      </c>
      <c r="BI159">
        <f xml:space="preserve"> IF( AND( $BG$159 = "1", $BH$159 = "1" ), 1, IF( AND( $BG$159 = "1", $BH$159 = "0" ), 2, IF( AND( $BG$159 = "0", $BH$159 = "1" ), 3, 4 ) ) )</f>
        <v>4</v>
      </c>
      <c r="BK159" s="11">
        <v>0.80773187842733984</v>
      </c>
      <c r="BL159" t="str">
        <f>"0"</f>
        <v>0</v>
      </c>
      <c r="BM159" t="str">
        <f xml:space="preserve"> IF($BK$159 &gt;= $G$134, "1","0")</f>
        <v>1</v>
      </c>
      <c r="BN159">
        <f xml:space="preserve"> IF( AND( $BL$159 = "1", $BM$159 = "1" ), 1, IF( AND( $BL$159 = "1", $BM$159 = "0" ), 2, IF( AND( $BL$159 = "0", $BM$159 = "1" ), 3, 4 ) ) )</f>
        <v>3</v>
      </c>
    </row>
    <row r="160" spans="2:66" x14ac:dyDescent="0.55000000000000004">
      <c r="BF160" s="11">
        <v>1.7429804917486944E-2</v>
      </c>
      <c r="BG160" t="str">
        <f>"0"</f>
        <v>0</v>
      </c>
      <c r="BH160" t="str">
        <f xml:space="preserve"> IF($BF$160 &gt;= $G$110, "1","0")</f>
        <v>0</v>
      </c>
      <c r="BI160">
        <f xml:space="preserve"> IF( AND( $BG$160 = "1", $BH$160 = "1" ), 1, IF( AND( $BG$160 = "1", $BH$160 = "0" ), 2, IF( AND( $BG$160 = "0", $BH$160 = "1" ), 3, 4 ) ) )</f>
        <v>4</v>
      </c>
      <c r="BK160" s="11">
        <v>0.9943066449046698</v>
      </c>
      <c r="BL160" t="str">
        <f>"0"</f>
        <v>0</v>
      </c>
      <c r="BM160" t="str">
        <f xml:space="preserve"> IF($BK$160 &gt;= $G$134, "1","0")</f>
        <v>1</v>
      </c>
      <c r="BN160">
        <f xml:space="preserve"> IF( AND( $BL$160 = "1", $BM$160 = "1" ), 1, IF( AND( $BL$160 = "1", $BM$160 = "0" ), 2, IF( AND( $BL$160 = "0", $BM$160 = "1" ), 3, 4 ) ) )</f>
        <v>3</v>
      </c>
    </row>
    <row r="161" spans="58:66" x14ac:dyDescent="0.55000000000000004">
      <c r="BF161" s="11">
        <v>0.20139883740380482</v>
      </c>
      <c r="BG161" t="str">
        <f>"1"</f>
        <v>1</v>
      </c>
      <c r="BH161" t="str">
        <f xml:space="preserve"> IF($BF$161 &gt;= $G$110, "1","0")</f>
        <v>0</v>
      </c>
      <c r="BI161">
        <f xml:space="preserve"> IF( AND( $BG$161 = "1", $BH$161 = "1" ), 1, IF( AND( $BG$161 = "1", $BH$161 = "0" ), 2, IF( AND( $BG$161 = "0", $BH$161 = "1" ), 3, 4 ) ) )</f>
        <v>2</v>
      </c>
      <c r="BK161" s="11">
        <v>2.803414368532597E-3</v>
      </c>
      <c r="BL161" t="str">
        <f>"0"</f>
        <v>0</v>
      </c>
      <c r="BM161" t="str">
        <f xml:space="preserve"> IF($BK$161 &gt;= $G$134, "1","0")</f>
        <v>0</v>
      </c>
      <c r="BN161">
        <f xml:space="preserve"> IF( AND( $BL$161 = "1", $BM$161 = "1" ), 1, IF( AND( $BL$161 = "1", $BM$161 = "0" ), 2, IF( AND( $BL$161 = "0", $BM$161 = "1" ), 3, 4 ) ) )</f>
        <v>4</v>
      </c>
    </row>
    <row r="162" spans="58:66" x14ac:dyDescent="0.55000000000000004">
      <c r="BF162" s="11">
        <v>0.77215997861194463</v>
      </c>
      <c r="BG162" t="str">
        <f>"1"</f>
        <v>1</v>
      </c>
      <c r="BH162" t="str">
        <f xml:space="preserve"> IF($BF$162 &gt;= $G$110, "1","0")</f>
        <v>1</v>
      </c>
      <c r="BI162">
        <f xml:space="preserve"> IF( AND( $BG$162 = "1", $BH$162 = "1" ), 1, IF( AND( $BG$162 = "1", $BH$162 = "0" ), 2, IF( AND( $BG$162 = "0", $BH$162 = "1" ), 3, 4 ) ) )</f>
        <v>1</v>
      </c>
      <c r="BK162" s="11">
        <v>1.7624128464081804E-2</v>
      </c>
      <c r="BL162" t="str">
        <f>"0"</f>
        <v>0</v>
      </c>
      <c r="BM162" t="str">
        <f xml:space="preserve"> IF($BK$162 &gt;= $G$134, "1","0")</f>
        <v>0</v>
      </c>
      <c r="BN162">
        <f xml:space="preserve"> IF( AND( $BL$162 = "1", $BM$162 = "1" ), 1, IF( AND( $BL$162 = "1", $BM$162 = "0" ), 2, IF( AND( $BL$162 = "0", $BM$162 = "1" ), 3, 4 ) ) )</f>
        <v>4</v>
      </c>
    </row>
    <row r="163" spans="58:66" x14ac:dyDescent="0.55000000000000004">
      <c r="BF163" s="11">
        <v>4.2544017924871181E-3</v>
      </c>
      <c r="BG163" t="str">
        <f t="shared" ref="BG163:BG170" si="13">"0"</f>
        <v>0</v>
      </c>
      <c r="BH163" t="str">
        <f xml:space="preserve"> IF($BF$163 &gt;= $G$110, "1","0")</f>
        <v>0</v>
      </c>
      <c r="BI163">
        <f xml:space="preserve"> IF( AND( $BG$163 = "1", $BH$163 = "1" ), 1, IF( AND( $BG$163 = "1", $BH$163 = "0" ), 2, IF( AND( $BG$163 = "0", $BH$163 = "1" ), 3, 4 ) ) )</f>
        <v>4</v>
      </c>
      <c r="BK163" s="11">
        <v>0.36171311662322153</v>
      </c>
      <c r="BL163" t="str">
        <f>"1"</f>
        <v>1</v>
      </c>
      <c r="BM163" t="str">
        <f xml:space="preserve"> IF($BK$163 &gt;= $G$134, "1","0")</f>
        <v>0</v>
      </c>
      <c r="BN163">
        <f xml:space="preserve"> IF( AND( $BL$163 = "1", $BM$163 = "1" ), 1, IF( AND( $BL$163 = "1", $BM$163 = "0" ), 2, IF( AND( $BL$163 = "0", $BM$163 = "1" ), 3, 4 ) ) )</f>
        <v>2</v>
      </c>
    </row>
    <row r="164" spans="58:66" x14ac:dyDescent="0.55000000000000004">
      <c r="BF164" s="11">
        <v>2.5171129976399507E-2</v>
      </c>
      <c r="BG164" t="str">
        <f t="shared" si="13"/>
        <v>0</v>
      </c>
      <c r="BH164" t="str">
        <f xml:space="preserve"> IF($BF$164 &gt;= $G$110, "1","0")</f>
        <v>0</v>
      </c>
      <c r="BI164">
        <f xml:space="preserve"> IF( AND( $BG$164 = "1", $BH$164 = "1" ), 1, IF( AND( $BG$164 = "1", $BH$164 = "0" ), 2, IF( AND( $BG$164 = "0", $BH$164 = "1" ), 3, 4 ) ) )</f>
        <v>4</v>
      </c>
      <c r="BK164" s="11">
        <v>0.41793311677628853</v>
      </c>
      <c r="BL164" t="str">
        <f>"1"</f>
        <v>1</v>
      </c>
      <c r="BM164" t="str">
        <f xml:space="preserve"> IF($BK$164 &gt;= $G$134, "1","0")</f>
        <v>0</v>
      </c>
      <c r="BN164">
        <f xml:space="preserve"> IF( AND( $BL$164 = "1", $BM$164 = "1" ), 1, IF( AND( $BL$164 = "1", $BM$164 = "0" ), 2, IF( AND( $BL$164 = "0", $BM$164 = "1" ), 3, 4 ) ) )</f>
        <v>2</v>
      </c>
    </row>
    <row r="165" spans="58:66" x14ac:dyDescent="0.55000000000000004">
      <c r="BF165" s="11">
        <v>7.0945295113155511E-3</v>
      </c>
      <c r="BG165" t="str">
        <f t="shared" si="13"/>
        <v>0</v>
      </c>
      <c r="BH165" t="str">
        <f xml:space="preserve"> IF($BF$165 &gt;= $G$110, "1","0")</f>
        <v>0</v>
      </c>
      <c r="BI165">
        <f xml:space="preserve"> IF( AND( $BG$165 = "1", $BH$165 = "1" ), 1, IF( AND( $BG$165 = "1", $BH$165 = "0" ), 2, IF( AND( $BG$165 = "0", $BH$165 = "1" ), 3, 4 ) ) )</f>
        <v>4</v>
      </c>
      <c r="BK165" s="11">
        <v>9.6973871679153171E-3</v>
      </c>
      <c r="BL165" t="str">
        <f>"0"</f>
        <v>0</v>
      </c>
      <c r="BM165" t="str">
        <f xml:space="preserve"> IF($BK$165 &gt;= $G$134, "1","0")</f>
        <v>0</v>
      </c>
      <c r="BN165">
        <f xml:space="preserve"> IF( AND( $BL$165 = "1", $BM$165 = "1" ), 1, IF( AND( $BL$165 = "1", $BM$165 = "0" ), 2, IF( AND( $BL$165 = "0", $BM$165 = "1" ), 3, 4 ) ) )</f>
        <v>4</v>
      </c>
    </row>
    <row r="166" spans="58:66" x14ac:dyDescent="0.55000000000000004">
      <c r="BF166" s="11">
        <v>0.88798036187440343</v>
      </c>
      <c r="BG166" t="str">
        <f t="shared" si="13"/>
        <v>0</v>
      </c>
      <c r="BH166" t="str">
        <f xml:space="preserve"> IF($BF$166 &gt;= $G$110, "1","0")</f>
        <v>1</v>
      </c>
      <c r="BI166">
        <f xml:space="preserve"> IF( AND( $BG$166 = "1", $BH$166 = "1" ), 1, IF( AND( $BG$166 = "1", $BH$166 = "0" ), 2, IF( AND( $BG$166 = "0", $BH$166 = "1" ), 3, 4 ) ) )</f>
        <v>3</v>
      </c>
      <c r="BK166" s="11">
        <v>1.1352589276069105E-2</v>
      </c>
      <c r="BL166" t="str">
        <f>"0"</f>
        <v>0</v>
      </c>
      <c r="BM166" t="str">
        <f xml:space="preserve"> IF($BK$166 &gt;= $G$134, "1","0")</f>
        <v>0</v>
      </c>
      <c r="BN166">
        <f xml:space="preserve"> IF( AND( $BL$166 = "1", $BM$166 = "1" ), 1, IF( AND( $BL$166 = "1", $BM$166 = "0" ), 2, IF( AND( $BL$166 = "0", $BM$166 = "1" ), 3, 4 ) ) )</f>
        <v>4</v>
      </c>
    </row>
    <row r="167" spans="58:66" x14ac:dyDescent="0.55000000000000004">
      <c r="BF167" s="11">
        <v>7.3180521722339131E-2</v>
      </c>
      <c r="BG167" t="str">
        <f t="shared" si="13"/>
        <v>0</v>
      </c>
      <c r="BH167" t="str">
        <f xml:space="preserve"> IF($BF$167 &gt;= $G$110, "1","0")</f>
        <v>0</v>
      </c>
      <c r="BI167">
        <f xml:space="preserve"> IF( AND( $BG$167 = "1", $BH$167 = "1" ), 1, IF( AND( $BG$167 = "1", $BH$167 = "0" ), 2, IF( AND( $BG$167 = "0", $BH$167 = "1" ), 3, 4 ) ) )</f>
        <v>4</v>
      </c>
      <c r="BK167" s="11">
        <v>8.3179098321527166E-3</v>
      </c>
      <c r="BL167" t="str">
        <f>"0"</f>
        <v>0</v>
      </c>
      <c r="BM167" t="str">
        <f xml:space="preserve"> IF($BK$167 &gt;= $G$134, "1","0")</f>
        <v>0</v>
      </c>
      <c r="BN167">
        <f xml:space="preserve"> IF( AND( $BL$167 = "1", $BM$167 = "1" ), 1, IF( AND( $BL$167 = "1", $BM$167 = "0" ), 2, IF( AND( $BL$167 = "0", $BM$167 = "1" ), 3, 4 ) ) )</f>
        <v>4</v>
      </c>
    </row>
    <row r="168" spans="58:66" x14ac:dyDescent="0.55000000000000004">
      <c r="BF168" s="11">
        <v>8.1605328608510039E-2</v>
      </c>
      <c r="BG168" t="str">
        <f t="shared" si="13"/>
        <v>0</v>
      </c>
      <c r="BH168" t="str">
        <f xml:space="preserve"> IF($BF$168 &gt;= $G$110, "1","0")</f>
        <v>0</v>
      </c>
      <c r="BI168">
        <f xml:space="preserve"> IF( AND( $BG$168 = "1", $BH$168 = "1" ), 1, IF( AND( $BG$168 = "1", $BH$168 = "0" ), 2, IF( AND( $BG$168 = "0", $BH$168 = "1" ), 3, 4 ) ) )</f>
        <v>4</v>
      </c>
      <c r="BK168" s="11">
        <v>6.7733820778689807E-2</v>
      </c>
      <c r="BL168" t="str">
        <f>"1"</f>
        <v>1</v>
      </c>
      <c r="BM168" t="str">
        <f xml:space="preserve"> IF($BK$168 &gt;= $G$134, "1","0")</f>
        <v>0</v>
      </c>
      <c r="BN168">
        <f xml:space="preserve"> IF( AND( $BL$168 = "1", $BM$168 = "1" ), 1, IF( AND( $BL$168 = "1", $BM$168 = "0" ), 2, IF( AND( $BL$168 = "0", $BM$168 = "1" ), 3, 4 ) ) )</f>
        <v>2</v>
      </c>
    </row>
    <row r="169" spans="58:66" x14ac:dyDescent="0.55000000000000004">
      <c r="BF169" s="11">
        <v>0.25191110360634511</v>
      </c>
      <c r="BG169" t="str">
        <f t="shared" si="13"/>
        <v>0</v>
      </c>
      <c r="BH169" t="str">
        <f xml:space="preserve"> IF($BF$169 &gt;= $G$110, "1","0")</f>
        <v>0</v>
      </c>
      <c r="BI169">
        <f xml:space="preserve"> IF( AND( $BG$169 = "1", $BH$169 = "1" ), 1, IF( AND( $BG$169 = "1", $BH$169 = "0" ), 2, IF( AND( $BG$169 = "0", $BH$169 = "1" ), 3, 4 ) ) )</f>
        <v>4</v>
      </c>
      <c r="BK169" s="11">
        <v>0.99173073471431106</v>
      </c>
      <c r="BL169" t="str">
        <f>"1"</f>
        <v>1</v>
      </c>
      <c r="BM169" t="str">
        <f xml:space="preserve"> IF($BK$169 &gt;= $G$134, "1","0")</f>
        <v>1</v>
      </c>
      <c r="BN169">
        <f xml:space="preserve"> IF( AND( $BL$169 = "1", $BM$169 = "1" ), 1, IF( AND( $BL$169 = "1", $BM$169 = "0" ), 2, IF( AND( $BL$169 = "0", $BM$169 = "1" ), 3, 4 ) ) )</f>
        <v>1</v>
      </c>
    </row>
    <row r="170" spans="58:66" x14ac:dyDescent="0.55000000000000004">
      <c r="BF170" s="11">
        <v>2.3468328169326924E-2</v>
      </c>
      <c r="BG170" t="str">
        <f t="shared" si="13"/>
        <v>0</v>
      </c>
      <c r="BH170" t="str">
        <f xml:space="preserve"> IF($BF$170 &gt;= $G$110, "1","0")</f>
        <v>0</v>
      </c>
      <c r="BI170">
        <f xml:space="preserve"> IF( AND( $BG$170 = "1", $BH$170 = "1" ), 1, IF( AND( $BG$170 = "1", $BH$170 = "0" ), 2, IF( AND( $BG$170 = "0", $BH$170 = "1" ), 3, 4 ) ) )</f>
        <v>4</v>
      </c>
      <c r="BK170" s="11">
        <v>0.89052993336447706</v>
      </c>
      <c r="BL170" t="str">
        <f>"1"</f>
        <v>1</v>
      </c>
      <c r="BM170" t="str">
        <f xml:space="preserve"> IF($BK$170 &gt;= $G$134, "1","0")</f>
        <v>1</v>
      </c>
      <c r="BN170">
        <f xml:space="preserve"> IF( AND( $BL$170 = "1", $BM$170 = "1" ), 1, IF( AND( $BL$170 = "1", $BM$170 = "0" ), 2, IF( AND( $BL$170 = "0", $BM$170 = "1" ), 3, 4 ) ) )</f>
        <v>1</v>
      </c>
    </row>
    <row r="171" spans="58:66" x14ac:dyDescent="0.55000000000000004">
      <c r="BF171" s="11">
        <v>0.21242157412187593</v>
      </c>
      <c r="BG171" t="str">
        <f>"1"</f>
        <v>1</v>
      </c>
      <c r="BH171" t="str">
        <f xml:space="preserve"> IF($BF$171 &gt;= $G$110, "1","0")</f>
        <v>0</v>
      </c>
      <c r="BI171">
        <f xml:space="preserve"> IF( AND( $BG$171 = "1", $BH$171 = "1" ), 1, IF( AND( $BG$171 = "1", $BH$171 = "0" ), 2, IF( AND( $BG$171 = "0", $BH$171 = "1" ), 3, 4 ) ) )</f>
        <v>2</v>
      </c>
      <c r="BK171" s="11">
        <v>3.4665469873175099E-2</v>
      </c>
      <c r="BL171" t="str">
        <f>"0"</f>
        <v>0</v>
      </c>
      <c r="BM171" t="str">
        <f xml:space="preserve"> IF($BK$171 &gt;= $G$134, "1","0")</f>
        <v>0</v>
      </c>
      <c r="BN171">
        <f xml:space="preserve"> IF( AND( $BL$171 = "1", $BM$171 = "1" ), 1, IF( AND( $BL$171 = "1", $BM$171 = "0" ), 2, IF( AND( $BL$171 = "0", $BM$171 = "1" ), 3, 4 ) ) )</f>
        <v>4</v>
      </c>
    </row>
    <row r="172" spans="58:66" x14ac:dyDescent="0.55000000000000004">
      <c r="BF172" s="11">
        <v>8.7325493908532448E-2</v>
      </c>
      <c r="BG172" t="str">
        <f>"0"</f>
        <v>0</v>
      </c>
      <c r="BH172" t="str">
        <f xml:space="preserve"> IF($BF$172 &gt;= $G$110, "1","0")</f>
        <v>0</v>
      </c>
      <c r="BI172">
        <f xml:space="preserve"> IF( AND( $BG$172 = "1", $BH$172 = "1" ), 1, IF( AND( $BG$172 = "1", $BH$172 = "0" ), 2, IF( AND( $BG$172 = "0", $BH$172 = "1" ), 3, 4 ) ) )</f>
        <v>4</v>
      </c>
      <c r="BK172" s="11">
        <v>0.3195635187509151</v>
      </c>
      <c r="BL172" t="str">
        <f>"0"</f>
        <v>0</v>
      </c>
      <c r="BM172" t="str">
        <f xml:space="preserve"> IF($BK$172 &gt;= $G$134, "1","0")</f>
        <v>0</v>
      </c>
      <c r="BN172">
        <f xml:space="preserve"> IF( AND( $BL$172 = "1", $BM$172 = "1" ), 1, IF( AND( $BL$172 = "1", $BM$172 = "0" ), 2, IF( AND( $BL$172 = "0", $BM$172 = "1" ), 3, 4 ) ) )</f>
        <v>4</v>
      </c>
    </row>
    <row r="173" spans="58:66" x14ac:dyDescent="0.55000000000000004">
      <c r="BF173" s="11">
        <v>5.9899640265198327E-3</v>
      </c>
      <c r="BG173" t="str">
        <f>"0"</f>
        <v>0</v>
      </c>
      <c r="BH173" t="str">
        <f xml:space="preserve"> IF($BF$173 &gt;= $G$110, "1","0")</f>
        <v>0</v>
      </c>
      <c r="BI173">
        <f xml:space="preserve"> IF( AND( $BG$173 = "1", $BH$173 = "1" ), 1, IF( AND( $BG$173 = "1", $BH$173 = "0" ), 2, IF( AND( $BG$173 = "0", $BH$173 = "1" ), 3, 4 ) ) )</f>
        <v>4</v>
      </c>
      <c r="BK173" s="11">
        <v>2.803414368532597E-3</v>
      </c>
      <c r="BL173" t="str">
        <f>"0"</f>
        <v>0</v>
      </c>
      <c r="BM173" t="str">
        <f xml:space="preserve"> IF($BK$173 &gt;= $G$134, "1","0")</f>
        <v>0</v>
      </c>
      <c r="BN173">
        <f xml:space="preserve"> IF( AND( $BL$173 = "1", $BM$173 = "1" ), 1, IF( AND( $BL$173 = "1", $BM$173 = "0" ), 2, IF( AND( $BL$173 = "0", $BM$173 = "1" ), 3, 4 ) ) )</f>
        <v>4</v>
      </c>
    </row>
    <row r="174" spans="58:66" x14ac:dyDescent="0.55000000000000004">
      <c r="BF174" s="11">
        <v>0.20204405929404684</v>
      </c>
      <c r="BG174" t="str">
        <f>"0"</f>
        <v>0</v>
      </c>
      <c r="BH174" t="str">
        <f xml:space="preserve"> IF($BF$174 &gt;= $G$110, "1","0")</f>
        <v>0</v>
      </c>
      <c r="BI174">
        <f xml:space="preserve"> IF( AND( $BG$174 = "1", $BH$174 = "1" ), 1, IF( AND( $BG$174 = "1", $BH$174 = "0" ), 2, IF( AND( $BG$174 = "0", $BH$174 = "1" ), 3, 4 ) ) )</f>
        <v>4</v>
      </c>
      <c r="BK174" s="11">
        <v>0.64652697250783964</v>
      </c>
      <c r="BL174" t="str">
        <f>"1"</f>
        <v>1</v>
      </c>
      <c r="BM174" t="str">
        <f xml:space="preserve"> IF($BK$174 &gt;= $G$134, "1","0")</f>
        <v>1</v>
      </c>
      <c r="BN174">
        <f xml:space="preserve"> IF( AND( $BL$174 = "1", $BM$174 = "1" ), 1, IF( AND( $BL$174 = "1", $BM$174 = "0" ), 2, IF( AND( $BL$174 = "0", $BM$174 = "1" ), 3, 4 ) ) )</f>
        <v>1</v>
      </c>
    </row>
    <row r="175" spans="58:66" x14ac:dyDescent="0.55000000000000004">
      <c r="BF175" s="11">
        <v>0.17528910944086179</v>
      </c>
      <c r="BG175" t="str">
        <f>"1"</f>
        <v>1</v>
      </c>
      <c r="BH175" t="str">
        <f xml:space="preserve"> IF($BF$175 &gt;= $G$110, "1","0")</f>
        <v>0</v>
      </c>
      <c r="BI175">
        <f xml:space="preserve"> IF( AND( $BG$175 = "1", $BH$175 = "1" ), 1, IF( AND( $BG$175 = "1", $BH$175 = "0" ), 2, IF( AND( $BG$175 = "0", $BH$175 = "1" ), 3, 4 ) ) )</f>
        <v>2</v>
      </c>
      <c r="BK175" s="11">
        <v>0.81753161681188535</v>
      </c>
      <c r="BL175" t="str">
        <f>"0"</f>
        <v>0</v>
      </c>
      <c r="BM175" t="str">
        <f xml:space="preserve"> IF($BK$175 &gt;= $G$134, "1","0")</f>
        <v>1</v>
      </c>
      <c r="BN175">
        <f xml:space="preserve"> IF( AND( $BL$175 = "1", $BM$175 = "1" ), 1, IF( AND( $BL$175 = "1", $BM$175 = "0" ), 2, IF( AND( $BL$175 = "0", $BM$175 = "1" ), 3, 4 ) ) )</f>
        <v>3</v>
      </c>
    </row>
    <row r="176" spans="58:66" x14ac:dyDescent="0.55000000000000004">
      <c r="BF176" s="11">
        <v>0.8434290217343875</v>
      </c>
      <c r="BG176" t="str">
        <f>"0"</f>
        <v>0</v>
      </c>
      <c r="BH176" t="str">
        <f xml:space="preserve"> IF($BF$176 &gt;= $G$110, "1","0")</f>
        <v>1</v>
      </c>
      <c r="BI176">
        <f xml:space="preserve"> IF( AND( $BG$176 = "1", $BH$176 = "1" ), 1, IF( AND( $BG$176 = "1", $BH$176 = "0" ), 2, IF( AND( $BG$176 = "0", $BH$176 = "1" ), 3, 4 ) ) )</f>
        <v>3</v>
      </c>
      <c r="BK176" s="11">
        <v>1.7180274252787515E-3</v>
      </c>
      <c r="BL176" t="str">
        <f>"0"</f>
        <v>0</v>
      </c>
      <c r="BM176" t="str">
        <f xml:space="preserve"> IF($BK$176 &gt;= $G$134, "1","0")</f>
        <v>0</v>
      </c>
      <c r="BN176">
        <f xml:space="preserve"> IF( AND( $BL$176 = "1", $BM$176 = "1" ), 1, IF( AND( $BL$176 = "1", $BM$176 = "0" ), 2, IF( AND( $BL$176 = "0", $BM$176 = "1" ), 3, 4 ) ) )</f>
        <v>4</v>
      </c>
    </row>
    <row r="177" spans="58:66" x14ac:dyDescent="0.55000000000000004">
      <c r="BF177" s="11">
        <v>0.41979725949948266</v>
      </c>
      <c r="BG177" t="str">
        <f>"0"</f>
        <v>0</v>
      </c>
      <c r="BH177" t="str">
        <f xml:space="preserve"> IF($BF$177 &gt;= $G$110, "1","0")</f>
        <v>0</v>
      </c>
      <c r="BI177">
        <f xml:space="preserve"> IF( AND( $BG$177 = "1", $BH$177 = "1" ), 1, IF( AND( $BG$177 = "1", $BH$177 = "0" ), 2, IF( AND( $BG$177 = "0", $BH$177 = "1" ), 3, 4 ) ) )</f>
        <v>4</v>
      </c>
      <c r="BK177" s="11">
        <v>0.96291416366041993</v>
      </c>
      <c r="BL177" t="str">
        <f>"1"</f>
        <v>1</v>
      </c>
      <c r="BM177" t="str">
        <f xml:space="preserve"> IF($BK$177 &gt;= $G$134, "1","0")</f>
        <v>1</v>
      </c>
      <c r="BN177">
        <f xml:space="preserve"> IF( AND( $BL$177 = "1", $BM$177 = "1" ), 1, IF( AND( $BL$177 = "1", $BM$177 = "0" ), 2, IF( AND( $BL$177 = "0", $BM$177 = "1" ), 3, 4 ) ) )</f>
        <v>1</v>
      </c>
    </row>
    <row r="178" spans="58:66" x14ac:dyDescent="0.55000000000000004">
      <c r="BF178" s="11">
        <v>0.5354525355395191</v>
      </c>
      <c r="BG178" t="str">
        <f>"1"</f>
        <v>1</v>
      </c>
      <c r="BH178" t="str">
        <f xml:space="preserve"> IF($BF$178 &gt;= $G$110, "1","0")</f>
        <v>1</v>
      </c>
      <c r="BI178">
        <f xml:space="preserve"> IF( AND( $BG$178 = "1", $BH$178 = "1" ), 1, IF( AND( $BG$178 = "1", $BH$178 = "0" ), 2, IF( AND( $BG$178 = "0", $BH$178 = "1" ), 3, 4 ) ) )</f>
        <v>1</v>
      </c>
      <c r="BK178" s="11">
        <v>0.23246517516809981</v>
      </c>
      <c r="BL178" t="str">
        <f>"0"</f>
        <v>0</v>
      </c>
      <c r="BM178" t="str">
        <f xml:space="preserve"> IF($BK$178 &gt;= $G$134, "1","0")</f>
        <v>0</v>
      </c>
      <c r="BN178">
        <f xml:space="preserve"> IF( AND( $BL$178 = "1", $BM$178 = "1" ), 1, IF( AND( $BL$178 = "1", $BM$178 = "0" ), 2, IF( AND( $BL$178 = "0", $BM$178 = "1" ), 3, 4 ) ) )</f>
        <v>4</v>
      </c>
    </row>
    <row r="179" spans="58:66" x14ac:dyDescent="0.55000000000000004">
      <c r="BF179" s="11">
        <v>0.99018392031574265</v>
      </c>
      <c r="BG179" t="str">
        <f>"1"</f>
        <v>1</v>
      </c>
      <c r="BH179" t="str">
        <f xml:space="preserve"> IF($BF$179 &gt;= $G$110, "1","0")</f>
        <v>1</v>
      </c>
      <c r="BI179">
        <f xml:space="preserve"> IF( AND( $BG$179 = "1", $BH$179 = "1" ), 1, IF( AND( $BG$179 = "1", $BH$179 = "0" ), 2, IF( AND( $BG$179 = "0", $BH$179 = "1" ), 3, 4 ) ) )</f>
        <v>1</v>
      </c>
      <c r="BK179" s="11">
        <v>5.8399697323572031E-3</v>
      </c>
      <c r="BL179" t="str">
        <f>"0"</f>
        <v>0</v>
      </c>
      <c r="BM179" t="str">
        <f xml:space="preserve"> IF($BK$179 &gt;= $G$134, "1","0")</f>
        <v>0</v>
      </c>
      <c r="BN179">
        <f xml:space="preserve"> IF( AND( $BL$179 = "1", $BM$179 = "1" ), 1, IF( AND( $BL$179 = "1", $BM$179 = "0" ), 2, IF( AND( $BL$179 = "0", $BM$179 = "1" ), 3, 4 ) ) )</f>
        <v>4</v>
      </c>
    </row>
    <row r="180" spans="58:66" x14ac:dyDescent="0.55000000000000004">
      <c r="BF180" s="11">
        <v>0.23092007378117849</v>
      </c>
      <c r="BG180" t="str">
        <f>"1"</f>
        <v>1</v>
      </c>
      <c r="BH180" t="str">
        <f xml:space="preserve"> IF($BF$180 &gt;= $G$110, "1","0")</f>
        <v>0</v>
      </c>
      <c r="BI180">
        <f xml:space="preserve"> IF( AND( $BG$180 = "1", $BH$180 = "1" ), 1, IF( AND( $BG$180 = "1", $BH$180 = "0" ), 2, IF( AND( $BG$180 = "0", $BH$180 = "1" ), 3, 4 ) ) )</f>
        <v>2</v>
      </c>
      <c r="BK180" s="11">
        <v>0.16324316645607981</v>
      </c>
      <c r="BL180" t="str">
        <f>"1"</f>
        <v>1</v>
      </c>
      <c r="BM180" t="str">
        <f xml:space="preserve"> IF($BK$180 &gt;= $G$134, "1","0")</f>
        <v>0</v>
      </c>
      <c r="BN180">
        <f xml:space="preserve"> IF( AND( $BL$180 = "1", $BM$180 = "1" ), 1, IF( AND( $BL$180 = "1", $BM$180 = "0" ), 2, IF( AND( $BL$180 = "0", $BM$180 = "1" ), 3, 4 ) ) )</f>
        <v>2</v>
      </c>
    </row>
    <row r="181" spans="58:66" x14ac:dyDescent="0.55000000000000004">
      <c r="BF181" s="11">
        <v>0.1446083725557773</v>
      </c>
      <c r="BG181" t="str">
        <f>"0"</f>
        <v>0</v>
      </c>
      <c r="BH181" t="str">
        <f xml:space="preserve"> IF($BF$181 &gt;= $G$110, "1","0")</f>
        <v>0</v>
      </c>
      <c r="BI181">
        <f xml:space="preserve"> IF( AND( $BG$181 = "1", $BH$181 = "1" ), 1, IF( AND( $BG$181 = "1", $BH$181 = "0" ), 2, IF( AND( $BG$181 = "0", $BH$181 = "1" ), 3, 4 ) ) )</f>
        <v>4</v>
      </c>
      <c r="BK181" s="11">
        <v>0.64565871531444219</v>
      </c>
      <c r="BL181" t="str">
        <f>"0"</f>
        <v>0</v>
      </c>
      <c r="BM181" t="str">
        <f xml:space="preserve"> IF($BK$181 &gt;= $G$134, "1","0")</f>
        <v>1</v>
      </c>
      <c r="BN181">
        <f xml:space="preserve"> IF( AND( $BL$181 = "1", $BM$181 = "1" ), 1, IF( AND( $BL$181 = "1", $BM$181 = "0" ), 2, IF( AND( $BL$181 = "0", $BM$181 = "1" ), 3, 4 ) ) )</f>
        <v>3</v>
      </c>
    </row>
    <row r="182" spans="58:66" x14ac:dyDescent="0.55000000000000004">
      <c r="BF182" s="11">
        <v>0.48796573885732264</v>
      </c>
      <c r="BG182" t="str">
        <f>"0"</f>
        <v>0</v>
      </c>
      <c r="BH182" t="str">
        <f xml:space="preserve"> IF($BF$182 &gt;= $G$110, "1","0")</f>
        <v>0</v>
      </c>
      <c r="BI182">
        <f xml:space="preserve"> IF( AND( $BG$182 = "1", $BH$182 = "1" ), 1, IF( AND( $BG$182 = "1", $BH$182 = "0" ), 2, IF( AND( $BG$182 = "0", $BH$182 = "1" ), 3, 4 ) ) )</f>
        <v>4</v>
      </c>
      <c r="BK182" s="11">
        <v>0.1171525364533906</v>
      </c>
      <c r="BL182" t="str">
        <f>"1"</f>
        <v>1</v>
      </c>
      <c r="BM182" t="str">
        <f xml:space="preserve"> IF($BK$182 &gt;= $G$134, "1","0")</f>
        <v>0</v>
      </c>
      <c r="BN182">
        <f xml:space="preserve"> IF( AND( $BL$182 = "1", $BM$182 = "1" ), 1, IF( AND( $BL$182 = "1", $BM$182 = "0" ), 2, IF( AND( $BL$182 = "0", $BM$182 = "1" ), 3, 4 ) ) )</f>
        <v>2</v>
      </c>
    </row>
    <row r="183" spans="58:66" x14ac:dyDescent="0.55000000000000004">
      <c r="BF183" s="11">
        <v>0.26194956894310928</v>
      </c>
      <c r="BG183" t="str">
        <f>"1"</f>
        <v>1</v>
      </c>
      <c r="BH183" t="str">
        <f xml:space="preserve"> IF($BF$183 &gt;= $G$110, "1","0")</f>
        <v>0</v>
      </c>
      <c r="BI183">
        <f xml:space="preserve"> IF( AND( $BG$183 = "1", $BH$183 = "1" ), 1, IF( AND( $BG$183 = "1", $BH$183 = "0" ), 2, IF( AND( $BG$183 = "0", $BH$183 = "1" ), 3, 4 ) ) )</f>
        <v>2</v>
      </c>
      <c r="BK183" s="11">
        <v>4.1764826502270258E-2</v>
      </c>
      <c r="BL183" t="str">
        <f>"0"</f>
        <v>0</v>
      </c>
      <c r="BM183" t="str">
        <f xml:space="preserve"> IF($BK$183 &gt;= $G$134, "1","0")</f>
        <v>0</v>
      </c>
      <c r="BN183">
        <f xml:space="preserve"> IF( AND( $BL$183 = "1", $BM$183 = "1" ), 1, IF( AND( $BL$183 = "1", $BM$183 = "0" ), 2, IF( AND( $BL$183 = "0", $BM$183 = "1" ), 3, 4 ) ) )</f>
        <v>4</v>
      </c>
    </row>
    <row r="184" spans="58:66" x14ac:dyDescent="0.55000000000000004">
      <c r="BF184" s="11">
        <v>0.12492771889596863</v>
      </c>
      <c r="BG184" t="str">
        <f>"0"</f>
        <v>0</v>
      </c>
      <c r="BH184" t="str">
        <f xml:space="preserve"> IF($BF$184 &gt;= $G$110, "1","0")</f>
        <v>0</v>
      </c>
      <c r="BI184">
        <f xml:space="preserve"> IF( AND( $BG$184 = "1", $BH$184 = "1" ), 1, IF( AND( $BG$184 = "1", $BH$184 = "0" ), 2, IF( AND( $BG$184 = "0", $BH$184 = "1" ), 3, 4 ) ) )</f>
        <v>4</v>
      </c>
      <c r="BK184" s="11">
        <v>0.17701662093530082</v>
      </c>
      <c r="BL184" t="str">
        <f>"0"</f>
        <v>0</v>
      </c>
      <c r="BM184" t="str">
        <f xml:space="preserve"> IF($BK$184 &gt;= $G$134, "1","0")</f>
        <v>0</v>
      </c>
      <c r="BN184">
        <f xml:space="preserve"> IF( AND( $BL$184 = "1", $BM$184 = "1" ), 1, IF( AND( $BL$184 = "1", $BM$184 = "0" ), 2, IF( AND( $BL$184 = "0", $BM$184 = "1" ), 3, 4 ) ) )</f>
        <v>4</v>
      </c>
    </row>
    <row r="185" spans="58:66" x14ac:dyDescent="0.55000000000000004">
      <c r="BF185" s="11">
        <v>2.6107448954546284E-2</v>
      </c>
      <c r="BG185" t="str">
        <f>"0"</f>
        <v>0</v>
      </c>
      <c r="BH185" t="str">
        <f xml:space="preserve"> IF($BF$185 &gt;= $G$110, "1","0")</f>
        <v>0</v>
      </c>
      <c r="BI185">
        <f xml:space="preserve"> IF( AND( $BG$185 = "1", $BH$185 = "1" ), 1, IF( AND( $BG$185 = "1", $BH$185 = "0" ), 2, IF( AND( $BG$185 = "0", $BH$185 = "1" ), 3, 4 ) ) )</f>
        <v>4</v>
      </c>
      <c r="BK185" s="11">
        <v>7.4306650873246408E-2</v>
      </c>
      <c r="BL185" t="str">
        <f>"1"</f>
        <v>1</v>
      </c>
      <c r="BM185" t="str">
        <f xml:space="preserve"> IF($BK$185 &gt;= $G$134, "1","0")</f>
        <v>0</v>
      </c>
      <c r="BN185">
        <f xml:space="preserve"> IF( AND( $BL$185 = "1", $BM$185 = "1" ), 1, IF( AND( $BL$185 = "1", $BM$185 = "0" ), 2, IF( AND( $BL$185 = "0", $BM$185 = "1" ), 3, 4 ) ) )</f>
        <v>2</v>
      </c>
    </row>
    <row r="186" spans="58:66" x14ac:dyDescent="0.55000000000000004">
      <c r="BF186" s="11">
        <v>0.273614442348662</v>
      </c>
      <c r="BG186" t="str">
        <f>"0"</f>
        <v>0</v>
      </c>
      <c r="BH186" t="str">
        <f xml:space="preserve"> IF($BF$186 &gt;= $G$110, "1","0")</f>
        <v>0</v>
      </c>
      <c r="BI186">
        <f xml:space="preserve"> IF( AND( $BG$186 = "1", $BH$186 = "1" ), 1, IF( AND( $BG$186 = "1", $BH$186 = "0" ), 2, IF( AND( $BG$186 = "0", $BH$186 = "1" ), 3, 4 ) ) )</f>
        <v>4</v>
      </c>
      <c r="BK186" s="11">
        <v>0.16222419868345148</v>
      </c>
      <c r="BL186" t="str">
        <f>"0"</f>
        <v>0</v>
      </c>
      <c r="BM186" t="str">
        <f xml:space="preserve"> IF($BK$186 &gt;= $G$134, "1","0")</f>
        <v>0</v>
      </c>
      <c r="BN186">
        <f xml:space="preserve"> IF( AND( $BL$186 = "1", $BM$186 = "1" ), 1, IF( AND( $BL$186 = "1", $BM$186 = "0" ), 2, IF( AND( $BL$186 = "0", $BM$186 = "1" ), 3, 4 ) ) )</f>
        <v>4</v>
      </c>
    </row>
    <row r="187" spans="58:66" x14ac:dyDescent="0.55000000000000004">
      <c r="BF187" s="11">
        <v>1.9237181293844365E-2</v>
      </c>
      <c r="BG187" t="str">
        <f>"0"</f>
        <v>0</v>
      </c>
      <c r="BH187" t="str">
        <f xml:space="preserve"> IF($BF$187 &gt;= $G$110, "1","0")</f>
        <v>0</v>
      </c>
      <c r="BI187">
        <f xml:space="preserve"> IF( AND( $BG$187 = "1", $BH$187 = "1" ), 1, IF( AND( $BG$187 = "1", $BH$187 = "0" ), 2, IF( AND( $BG$187 = "0", $BH$187 = "1" ), 3, 4 ) ) )</f>
        <v>4</v>
      </c>
      <c r="BK187" s="11">
        <v>0.73510601873452242</v>
      </c>
      <c r="BL187" t="str">
        <f>"0"</f>
        <v>0</v>
      </c>
      <c r="BM187" t="str">
        <f xml:space="preserve"> IF($BK$187 &gt;= $G$134, "1","0")</f>
        <v>1</v>
      </c>
      <c r="BN187">
        <f xml:space="preserve"> IF( AND( $BL$187 = "1", $BM$187 = "1" ), 1, IF( AND( $BL$187 = "1", $BM$187 = "0" ), 2, IF( AND( $BL$187 = "0", $BM$187 = "1" ), 3, 4 ) ) )</f>
        <v>3</v>
      </c>
    </row>
    <row r="188" spans="58:66" x14ac:dyDescent="0.55000000000000004">
      <c r="BF188" s="11">
        <v>0.38835100582458348</v>
      </c>
      <c r="BG188" t="str">
        <f>"1"</f>
        <v>1</v>
      </c>
      <c r="BH188" t="str">
        <f xml:space="preserve"> IF($BF$188 &gt;= $G$110, "1","0")</f>
        <v>0</v>
      </c>
      <c r="BI188">
        <f xml:space="preserve"> IF( AND( $BG$188 = "1", $BH$188 = "1" ), 1, IF( AND( $BG$188 = "1", $BH$188 = "0" ), 2, IF( AND( $BG$188 = "0", $BH$188 = "1" ), 3, 4 ) ) )</f>
        <v>2</v>
      </c>
      <c r="BK188" s="11">
        <v>0.32171095901497837</v>
      </c>
      <c r="BL188" t="str">
        <f>"1"</f>
        <v>1</v>
      </c>
      <c r="BM188" t="str">
        <f xml:space="preserve"> IF($BK$188 &gt;= $G$134, "1","0")</f>
        <v>0</v>
      </c>
      <c r="BN188">
        <f xml:space="preserve"> IF( AND( $BL$188 = "1", $BM$188 = "1" ), 1, IF( AND( $BL$188 = "1", $BM$188 = "0" ), 2, IF( AND( $BL$188 = "0", $BM$188 = "1" ), 3, 4 ) ) )</f>
        <v>2</v>
      </c>
    </row>
    <row r="189" spans="58:66" x14ac:dyDescent="0.55000000000000004">
      <c r="BF189" s="11">
        <v>0.54966090258378153</v>
      </c>
      <c r="BG189" t="str">
        <f>"0"</f>
        <v>0</v>
      </c>
      <c r="BH189" t="str">
        <f xml:space="preserve"> IF($BF$189 &gt;= $G$110, "1","0")</f>
        <v>1</v>
      </c>
      <c r="BI189">
        <f xml:space="preserve"> IF( AND( $BG$189 = "1", $BH$189 = "1" ), 1, IF( AND( $BG$189 = "1", $BH$189 = "0" ), 2, IF( AND( $BG$189 = "0", $BH$189 = "1" ), 3, 4 ) ) )</f>
        <v>3</v>
      </c>
      <c r="BK189" s="11">
        <v>1.5234569368635931E-2</v>
      </c>
      <c r="BL189" t="str">
        <f>"0"</f>
        <v>0</v>
      </c>
      <c r="BM189" t="str">
        <f xml:space="preserve"> IF($BK$189 &gt;= $G$134, "1","0")</f>
        <v>0</v>
      </c>
      <c r="BN189">
        <f xml:space="preserve"> IF( AND( $BL$189 = "1", $BM$189 = "1" ), 1, IF( AND( $BL$189 = "1", $BM$189 = "0" ), 2, IF( AND( $BL$189 = "0", $BM$189 = "1" ), 3, 4 ) ) )</f>
        <v>4</v>
      </c>
    </row>
    <row r="190" spans="58:66" x14ac:dyDescent="0.55000000000000004">
      <c r="BF190" s="11">
        <v>0.19460488461568781</v>
      </c>
      <c r="BG190" t="str">
        <f>"0"</f>
        <v>0</v>
      </c>
      <c r="BH190" t="str">
        <f xml:space="preserve"> IF($BF$190 &gt;= $G$110, "1","0")</f>
        <v>0</v>
      </c>
      <c r="BI190">
        <f xml:space="preserve"> IF( AND( $BG$190 = "1", $BH$190 = "1" ), 1, IF( AND( $BG$190 = "1", $BH$190 = "0" ), 2, IF( AND( $BG$190 = "0", $BH$190 = "1" ), 3, 4 ) ) )</f>
        <v>4</v>
      </c>
      <c r="BK190" s="11">
        <v>0.35238442393289526</v>
      </c>
      <c r="BL190" t="str">
        <f>"0"</f>
        <v>0</v>
      </c>
      <c r="BM190" t="str">
        <f xml:space="preserve"> IF($BK$190 &gt;= $G$134, "1","0")</f>
        <v>0</v>
      </c>
      <c r="BN190">
        <f xml:space="preserve"> IF( AND( $BL$190 = "1", $BM$190 = "1" ), 1, IF( AND( $BL$190 = "1", $BM$190 = "0" ), 2, IF( AND( $BL$190 = "0", $BM$190 = "1" ), 3, 4 ) ) )</f>
        <v>4</v>
      </c>
    </row>
    <row r="191" spans="58:66" x14ac:dyDescent="0.55000000000000004">
      <c r="BF191" s="11">
        <v>0.10007584464950896</v>
      </c>
      <c r="BG191" t="str">
        <f>"0"</f>
        <v>0</v>
      </c>
      <c r="BH191" t="str">
        <f xml:space="preserve"> IF($BF$191 &gt;= $G$110, "1","0")</f>
        <v>0</v>
      </c>
      <c r="BI191">
        <f xml:space="preserve"> IF( AND( $BG$191 = "1", $BH$191 = "1" ), 1, IF( AND( $BG$191 = "1", $BH$191 = "0" ), 2, IF( AND( $BG$191 = "0", $BH$191 = "1" ), 3, 4 ) ) )</f>
        <v>4</v>
      </c>
      <c r="BK191" s="11">
        <v>0.67346683689657183</v>
      </c>
      <c r="BL191" t="str">
        <f>"0"</f>
        <v>0</v>
      </c>
      <c r="BM191" t="str">
        <f xml:space="preserve"> IF($BK$191 &gt;= $G$134, "1","0")</f>
        <v>1</v>
      </c>
      <c r="BN191">
        <f xml:space="preserve"> IF( AND( $BL$191 = "1", $BM$191 = "1" ), 1, IF( AND( $BL$191 = "1", $BM$191 = "0" ), 2, IF( AND( $BL$191 = "0", $BM$191 = "1" ), 3, 4 ) ) )</f>
        <v>3</v>
      </c>
    </row>
    <row r="192" spans="58:66" x14ac:dyDescent="0.55000000000000004">
      <c r="BF192" s="11">
        <v>0.96508364931706347</v>
      </c>
      <c r="BG192" t="str">
        <f>"1"</f>
        <v>1</v>
      </c>
      <c r="BH192" t="str">
        <f xml:space="preserve"> IF($BF$192 &gt;= $G$110, "1","0")</f>
        <v>1</v>
      </c>
      <c r="BI192">
        <f xml:space="preserve"> IF( AND( $BG$192 = "1", $BH$192 = "1" ), 1, IF( AND( $BG$192 = "1", $BH$192 = "0" ), 2, IF( AND( $BG$192 = "0", $BH$192 = "1" ), 3, 4 ) ) )</f>
        <v>1</v>
      </c>
      <c r="BK192" s="11">
        <v>1.8868076946865455E-2</v>
      </c>
      <c r="BL192" t="str">
        <f>"1"</f>
        <v>1</v>
      </c>
      <c r="BM192" t="str">
        <f xml:space="preserve"> IF($BK$192 &gt;= $G$134, "1","0")</f>
        <v>0</v>
      </c>
      <c r="BN192">
        <f xml:space="preserve"> IF( AND( $BL$192 = "1", $BM$192 = "1" ), 1, IF( AND( $BL$192 = "1", $BM$192 = "0" ), 2, IF( AND( $BL$192 = "0", $BM$192 = "1" ), 3, 4 ) ) )</f>
        <v>2</v>
      </c>
    </row>
    <row r="193" spans="58:66" x14ac:dyDescent="0.55000000000000004">
      <c r="BF193" s="11">
        <v>0.29509029193197539</v>
      </c>
      <c r="BG193" t="str">
        <f>"1"</f>
        <v>1</v>
      </c>
      <c r="BH193" t="str">
        <f xml:space="preserve"> IF($BF$193 &gt;= $G$110, "1","0")</f>
        <v>0</v>
      </c>
      <c r="BI193">
        <f xml:space="preserve"> IF( AND( $BG$193 = "1", $BH$193 = "1" ), 1, IF( AND( $BG$193 = "1", $BH$193 = "0" ), 2, IF( AND( $BG$193 = "0", $BH$193 = "1" ), 3, 4 ) ) )</f>
        <v>2</v>
      </c>
      <c r="BK193" s="11">
        <v>1.1666746859580803E-2</v>
      </c>
      <c r="BL193" t="str">
        <f t="shared" ref="BL193:BL206" si="14">"0"</f>
        <v>0</v>
      </c>
      <c r="BM193" t="str">
        <f xml:space="preserve"> IF($BK$193 &gt;= $G$134, "1","0")</f>
        <v>0</v>
      </c>
      <c r="BN193">
        <f xml:space="preserve"> IF( AND( $BL$193 = "1", $BM$193 = "1" ), 1, IF( AND( $BL$193 = "1", $BM$193 = "0" ), 2, IF( AND( $BL$193 = "0", $BM$193 = "1" ), 3, 4 ) ) )</f>
        <v>4</v>
      </c>
    </row>
    <row r="194" spans="58:66" x14ac:dyDescent="0.55000000000000004">
      <c r="BF194" s="11">
        <v>0.30827282038211584</v>
      </c>
      <c r="BG194" t="str">
        <f>"0"</f>
        <v>0</v>
      </c>
      <c r="BH194" t="str">
        <f xml:space="preserve"> IF($BF$194 &gt;= $G$110, "1","0")</f>
        <v>0</v>
      </c>
      <c r="BI194">
        <f xml:space="preserve"> IF( AND( $BG$194 = "1", $BH$194 = "1" ), 1, IF( AND( $BG$194 = "1", $BH$194 = "0" ), 2, IF( AND( $BG$194 = "0", $BH$194 = "1" ), 3, 4 ) ) )</f>
        <v>4</v>
      </c>
      <c r="BK194" s="11">
        <v>0.82054206796768869</v>
      </c>
      <c r="BL194" t="str">
        <f t="shared" si="14"/>
        <v>0</v>
      </c>
      <c r="BM194" t="str">
        <f xml:space="preserve"> IF($BK$194 &gt;= $G$134, "1","0")</f>
        <v>1</v>
      </c>
      <c r="BN194">
        <f xml:space="preserve"> IF( AND( $BL$194 = "1", $BM$194 = "1" ), 1, IF( AND( $BL$194 = "1", $BM$194 = "0" ), 2, IF( AND( $BL$194 = "0", $BM$194 = "1" ), 3, 4 ) ) )</f>
        <v>3</v>
      </c>
    </row>
    <row r="195" spans="58:66" x14ac:dyDescent="0.55000000000000004">
      <c r="BF195" s="11">
        <v>0.94094468716010748</v>
      </c>
      <c r="BG195" t="str">
        <f>"1"</f>
        <v>1</v>
      </c>
      <c r="BH195" t="str">
        <f xml:space="preserve"> IF($BF$195 &gt;= $G$110, "1","0")</f>
        <v>1</v>
      </c>
      <c r="BI195">
        <f xml:space="preserve"> IF( AND( $BG$195 = "1", $BH$195 = "1" ), 1, IF( AND( $BG$195 = "1", $BH$195 = "0" ), 2, IF( AND( $BG$195 = "0", $BH$195 = "1" ), 3, 4 ) ) )</f>
        <v>1</v>
      </c>
      <c r="BK195" s="11">
        <v>2.5722761755786316E-2</v>
      </c>
      <c r="BL195" t="str">
        <f t="shared" si="14"/>
        <v>0</v>
      </c>
      <c r="BM195" t="str">
        <f xml:space="preserve"> IF($BK$195 &gt;= $G$134, "1","0")</f>
        <v>0</v>
      </c>
      <c r="BN195">
        <f xml:space="preserve"> IF( AND( $BL$195 = "1", $BM$195 = "1" ), 1, IF( AND( $BL$195 = "1", $BM$195 = "0" ), 2, IF( AND( $BL$195 = "0", $BM$195 = "1" ), 3, 4 ) ) )</f>
        <v>4</v>
      </c>
    </row>
    <row r="196" spans="58:66" x14ac:dyDescent="0.55000000000000004">
      <c r="BF196" s="11">
        <v>0.65564589098172243</v>
      </c>
      <c r="BG196" t="str">
        <f>"1"</f>
        <v>1</v>
      </c>
      <c r="BH196" t="str">
        <f xml:space="preserve"> IF($BF$196 &gt;= $G$110, "1","0")</f>
        <v>1</v>
      </c>
      <c r="BI196">
        <f xml:space="preserve"> IF( AND( $BG$196 = "1", $BH$196 = "1" ), 1, IF( AND( $BG$196 = "1", $BH$196 = "0" ), 2, IF( AND( $BG$196 = "0", $BH$196 = "1" ), 3, 4 ) ) )</f>
        <v>1</v>
      </c>
      <c r="BK196" s="11">
        <v>0.22363409164550815</v>
      </c>
      <c r="BL196" t="str">
        <f t="shared" si="14"/>
        <v>0</v>
      </c>
      <c r="BM196" t="str">
        <f xml:space="preserve"> IF($BK$196 &gt;= $G$134, "1","0")</f>
        <v>0</v>
      </c>
      <c r="BN196">
        <f xml:space="preserve"> IF( AND( $BL$196 = "1", $BM$196 = "1" ), 1, IF( AND( $BL$196 = "1", $BM$196 = "0" ), 2, IF( AND( $BL$196 = "0", $BM$196 = "1" ), 3, 4 ) ) )</f>
        <v>4</v>
      </c>
    </row>
    <row r="197" spans="58:66" x14ac:dyDescent="0.55000000000000004">
      <c r="BF197" s="11">
        <v>0.34101575618524793</v>
      </c>
      <c r="BG197" t="str">
        <f>"0"</f>
        <v>0</v>
      </c>
      <c r="BH197" t="str">
        <f xml:space="preserve"> IF($BF$197 &gt;= $G$110, "1","0")</f>
        <v>0</v>
      </c>
      <c r="BI197">
        <f xml:space="preserve"> IF( AND( $BG$197 = "1", $BH$197 = "1" ), 1, IF( AND( $BG$197 = "1", $BH$197 = "0" ), 2, IF( AND( $BG$197 = "0", $BH$197 = "1" ), 3, 4 ) ) )</f>
        <v>4</v>
      </c>
      <c r="BK197" s="11">
        <v>0.104882450953661</v>
      </c>
      <c r="BL197" t="str">
        <f t="shared" si="14"/>
        <v>0</v>
      </c>
      <c r="BM197" t="str">
        <f xml:space="preserve"> IF($BK$197 &gt;= $G$134, "1","0")</f>
        <v>0</v>
      </c>
      <c r="BN197">
        <f xml:space="preserve"> IF( AND( $BL$197 = "1", $BM$197 = "1" ), 1, IF( AND( $BL$197 = "1", $BM$197 = "0" ), 2, IF( AND( $BL$197 = "0", $BM$197 = "1" ), 3, 4 ) ) )</f>
        <v>4</v>
      </c>
    </row>
    <row r="198" spans="58:66" x14ac:dyDescent="0.55000000000000004">
      <c r="BF198" s="11">
        <v>0.78622438952566198</v>
      </c>
      <c r="BG198" t="str">
        <f>"1"</f>
        <v>1</v>
      </c>
      <c r="BH198" t="str">
        <f xml:space="preserve"> IF($BF$198 &gt;= $G$110, "1","0")</f>
        <v>1</v>
      </c>
      <c r="BI198">
        <f xml:space="preserve"> IF( AND( $BG$198 = "1", $BH$198 = "1" ), 1, IF( AND( $BG$198 = "1", $BH$198 = "0" ), 2, IF( AND( $BG$198 = "0", $BH$198 = "1" ), 3, 4 ) ) )</f>
        <v>1</v>
      </c>
      <c r="BK198" s="11">
        <v>1.2057488366336499E-2</v>
      </c>
      <c r="BL198" t="str">
        <f t="shared" si="14"/>
        <v>0</v>
      </c>
      <c r="BM198" t="str">
        <f xml:space="preserve"> IF($BK$198 &gt;= $G$134, "1","0")</f>
        <v>0</v>
      </c>
      <c r="BN198">
        <f xml:space="preserve"> IF( AND( $BL$198 = "1", $BM$198 = "1" ), 1, IF( AND( $BL$198 = "1", $BM$198 = "0" ), 2, IF( AND( $BL$198 = "0", $BM$198 = "1" ), 3, 4 ) ) )</f>
        <v>4</v>
      </c>
    </row>
    <row r="199" spans="58:66" x14ac:dyDescent="0.55000000000000004">
      <c r="BF199" s="11">
        <v>0.17010677804061597</v>
      </c>
      <c r="BG199" t="str">
        <f>"1"</f>
        <v>1</v>
      </c>
      <c r="BH199" t="str">
        <f xml:space="preserve"> IF($BF$199 &gt;= $G$110, "1","0")</f>
        <v>0</v>
      </c>
      <c r="BI199">
        <f xml:space="preserve"> IF( AND( $BG$199 = "1", $BH$199 = "1" ), 1, IF( AND( $BG$199 = "1", $BH$199 = "0" ), 2, IF( AND( $BG$199 = "0", $BH$199 = "1" ), 3, 4 ) ) )</f>
        <v>2</v>
      </c>
      <c r="BK199" s="11">
        <v>0.30990433476110557</v>
      </c>
      <c r="BL199" t="str">
        <f t="shared" si="14"/>
        <v>0</v>
      </c>
      <c r="BM199" t="str">
        <f xml:space="preserve"> IF($BK$199 &gt;= $G$134, "1","0")</f>
        <v>0</v>
      </c>
      <c r="BN199">
        <f xml:space="preserve"> IF( AND( $BL$199 = "1", $BM$199 = "1" ), 1, IF( AND( $BL$199 = "1", $BM$199 = "0" ), 2, IF( AND( $BL$199 = "0", $BM$199 = "1" ), 3, 4 ) ) )</f>
        <v>4</v>
      </c>
    </row>
    <row r="200" spans="58:66" x14ac:dyDescent="0.55000000000000004">
      <c r="BF200" s="11">
        <v>0.83365222431107455</v>
      </c>
      <c r="BG200" t="str">
        <f>"1"</f>
        <v>1</v>
      </c>
      <c r="BH200" t="str">
        <f xml:space="preserve"> IF($BF$200 &gt;= $G$110, "1","0")</f>
        <v>1</v>
      </c>
      <c r="BI200">
        <f xml:space="preserve"> IF( AND( $BG$200 = "1", $BH$200 = "1" ), 1, IF( AND( $BG$200 = "1", $BH$200 = "0" ), 2, IF( AND( $BG$200 = "0", $BH$200 = "1" ), 3, 4 ) ) )</f>
        <v>1</v>
      </c>
      <c r="BK200" s="11">
        <v>5.0310195784069008E-3</v>
      </c>
      <c r="BL200" t="str">
        <f t="shared" si="14"/>
        <v>0</v>
      </c>
      <c r="BM200" t="str">
        <f xml:space="preserve"> IF($BK$200 &gt;= $G$134, "1","0")</f>
        <v>0</v>
      </c>
      <c r="BN200">
        <f xml:space="preserve"> IF( AND( $BL$200 = "1", $BM$200 = "1" ), 1, IF( AND( $BL$200 = "1", $BM$200 = "0" ), 2, IF( AND( $BL$200 = "0", $BM$200 = "1" ), 3, 4 ) ) )</f>
        <v>4</v>
      </c>
    </row>
    <row r="201" spans="58:66" x14ac:dyDescent="0.55000000000000004">
      <c r="BF201" s="11">
        <v>0.28381051993913692</v>
      </c>
      <c r="BG201" t="str">
        <f t="shared" ref="BG201:BG208" si="15">"0"</f>
        <v>0</v>
      </c>
      <c r="BH201" t="str">
        <f xml:space="preserve"> IF($BF$201 &gt;= $G$110, "1","0")</f>
        <v>0</v>
      </c>
      <c r="BI201">
        <f xml:space="preserve"> IF( AND( $BG$201 = "1", $BH$201 = "1" ), 1, IF( AND( $BG$201 = "1", $BH$201 = "0" ), 2, IF( AND( $BG$201 = "0", $BH$201 = "1" ), 3, 4 ) ) )</f>
        <v>4</v>
      </c>
      <c r="BK201" s="11">
        <v>0.17849032628409325</v>
      </c>
      <c r="BL201" t="str">
        <f t="shared" si="14"/>
        <v>0</v>
      </c>
      <c r="BM201" t="str">
        <f xml:space="preserve"> IF($BK$201 &gt;= $G$134, "1","0")</f>
        <v>0</v>
      </c>
      <c r="BN201">
        <f xml:space="preserve"> IF( AND( $BL$201 = "1", $BM$201 = "1" ), 1, IF( AND( $BL$201 = "1", $BM$201 = "0" ), 2, IF( AND( $BL$201 = "0", $BM$201 = "1" ), 3, 4 ) ) )</f>
        <v>4</v>
      </c>
    </row>
    <row r="202" spans="58:66" x14ac:dyDescent="0.55000000000000004">
      <c r="BF202" s="11">
        <v>6.4286812788026212E-2</v>
      </c>
      <c r="BG202" t="str">
        <f t="shared" si="15"/>
        <v>0</v>
      </c>
      <c r="BH202" t="str">
        <f xml:space="preserve"> IF($BF$202 &gt;= $G$110, "1","0")</f>
        <v>0</v>
      </c>
      <c r="BI202">
        <f xml:space="preserve"> IF( AND( $BG$202 = "1", $BH$202 = "1" ), 1, IF( AND( $BG$202 = "1", $BH$202 = "0" ), 2, IF( AND( $BG$202 = "0", $BH$202 = "1" ), 3, 4 ) ) )</f>
        <v>4</v>
      </c>
      <c r="BK202" s="11">
        <v>4.3816930423274864E-2</v>
      </c>
      <c r="BL202" t="str">
        <f t="shared" si="14"/>
        <v>0</v>
      </c>
      <c r="BM202" t="str">
        <f xml:space="preserve"> IF($BK$202 &gt;= $G$134, "1","0")</f>
        <v>0</v>
      </c>
      <c r="BN202">
        <f xml:space="preserve"> IF( AND( $BL$202 = "1", $BM$202 = "1" ), 1, IF( AND( $BL$202 = "1", $BM$202 = "0" ), 2, IF( AND( $BL$202 = "0", $BM$202 = "1" ), 3, 4 ) ) )</f>
        <v>4</v>
      </c>
    </row>
    <row r="203" spans="58:66" x14ac:dyDescent="0.55000000000000004">
      <c r="BF203" s="11">
        <v>2.950651575774808E-2</v>
      </c>
      <c r="BG203" t="str">
        <f t="shared" si="15"/>
        <v>0</v>
      </c>
      <c r="BH203" t="str">
        <f xml:space="preserve"> IF($BF$203 &gt;= $G$110, "1","0")</f>
        <v>0</v>
      </c>
      <c r="BI203">
        <f xml:space="preserve"> IF( AND( $BG$203 = "1", $BH$203 = "1" ), 1, IF( AND( $BG$203 = "1", $BH$203 = "0" ), 2, IF( AND( $BG$203 = "0", $BH$203 = "1" ), 3, 4 ) ) )</f>
        <v>4</v>
      </c>
      <c r="BK203" s="11">
        <v>2.9392692142625566E-2</v>
      </c>
      <c r="BL203" t="str">
        <f t="shared" si="14"/>
        <v>0</v>
      </c>
      <c r="BM203" t="str">
        <f xml:space="preserve"> IF($BK$203 &gt;= $G$134, "1","0")</f>
        <v>0</v>
      </c>
      <c r="BN203">
        <f xml:space="preserve"> IF( AND( $BL$203 = "1", $BM$203 = "1" ), 1, IF( AND( $BL$203 = "1", $BM$203 = "0" ), 2, IF( AND( $BL$203 = "0", $BM$203 = "1" ), 3, 4 ) ) )</f>
        <v>4</v>
      </c>
    </row>
    <row r="204" spans="58:66" x14ac:dyDescent="0.55000000000000004">
      <c r="BF204" s="11">
        <v>0.17010677804061597</v>
      </c>
      <c r="BG204" t="str">
        <f t="shared" si="15"/>
        <v>0</v>
      </c>
      <c r="BH204" t="str">
        <f xml:space="preserve"> IF($BF$204 &gt;= $G$110, "1","0")</f>
        <v>0</v>
      </c>
      <c r="BI204">
        <f xml:space="preserve"> IF( AND( $BG$204 = "1", $BH$204 = "1" ), 1, IF( AND( $BG$204 = "1", $BH$204 = "0" ), 2, IF( AND( $BG$204 = "0", $BH$204 = "1" ), 3, 4 ) ) )</f>
        <v>4</v>
      </c>
      <c r="BK204" s="11">
        <v>0.83847862869394818</v>
      </c>
      <c r="BL204" t="str">
        <f t="shared" si="14"/>
        <v>0</v>
      </c>
      <c r="BM204" t="str">
        <f xml:space="preserve"> IF($BK$204 &gt;= $G$134, "1","0")</f>
        <v>1</v>
      </c>
      <c r="BN204">
        <f xml:space="preserve"> IF( AND( $BL$204 = "1", $BM$204 = "1" ), 1, IF( AND( $BL$204 = "1", $BM$204 = "0" ), 2, IF( AND( $BL$204 = "0", $BM$204 = "1" ), 3, 4 ) ) )</f>
        <v>3</v>
      </c>
    </row>
    <row r="205" spans="58:66" x14ac:dyDescent="0.55000000000000004">
      <c r="BF205" s="11">
        <v>0.31765803439594581</v>
      </c>
      <c r="BG205" t="str">
        <f t="shared" si="15"/>
        <v>0</v>
      </c>
      <c r="BH205" t="str">
        <f xml:space="preserve"> IF($BF$205 &gt;= $G$110, "1","0")</f>
        <v>0</v>
      </c>
      <c r="BI205">
        <f xml:space="preserve"> IF( AND( $BG$205 = "1", $BH$205 = "1" ), 1, IF( AND( $BG$205 = "1", $BH$205 = "0" ), 2, IF( AND( $BG$205 = "0", $BH$205 = "1" ), 3, 4 ) ) )</f>
        <v>4</v>
      </c>
      <c r="BK205" s="11">
        <v>1.318534373734887E-2</v>
      </c>
      <c r="BL205" t="str">
        <f t="shared" si="14"/>
        <v>0</v>
      </c>
      <c r="BM205" t="str">
        <f xml:space="preserve"> IF($BK$205 &gt;= $G$134, "1","0")</f>
        <v>0</v>
      </c>
      <c r="BN205">
        <f xml:space="preserve"> IF( AND( $BL$205 = "1", $BM$205 = "1" ), 1, IF( AND( $BL$205 = "1", $BM$205 = "0" ), 2, IF( AND( $BL$205 = "0", $BM$205 = "1" ), 3, 4 ) ) )</f>
        <v>4</v>
      </c>
    </row>
    <row r="206" spans="58:66" x14ac:dyDescent="0.55000000000000004">
      <c r="BF206" s="11">
        <v>7.2451533212786155E-3</v>
      </c>
      <c r="BG206" t="str">
        <f t="shared" si="15"/>
        <v>0</v>
      </c>
      <c r="BH206" t="str">
        <f xml:space="preserve"> IF($BF$206 &gt;= $G$110, "1","0")</f>
        <v>0</v>
      </c>
      <c r="BI206">
        <f xml:space="preserve"> IF( AND( $BG$206 = "1", $BH$206 = "1" ), 1, IF( AND( $BG$206 = "1", $BH$206 = "0" ), 2, IF( AND( $BG$206 = "0", $BH$206 = "1" ), 3, 4 ) ) )</f>
        <v>4</v>
      </c>
      <c r="BK206" s="11">
        <v>0.70895336796537134</v>
      </c>
      <c r="BL206" t="str">
        <f t="shared" si="14"/>
        <v>0</v>
      </c>
      <c r="BM206" t="str">
        <f xml:space="preserve"> IF($BK$206 &gt;= $G$134, "1","0")</f>
        <v>1</v>
      </c>
      <c r="BN206">
        <f xml:space="preserve"> IF( AND( $BL$206 = "1", $BM$206 = "1" ), 1, IF( AND( $BL$206 = "1", $BM$206 = "0" ), 2, IF( AND( $BL$206 = "0", $BM$206 = "1" ), 3, 4 ) ) )</f>
        <v>3</v>
      </c>
    </row>
    <row r="207" spans="58:66" x14ac:dyDescent="0.55000000000000004">
      <c r="BF207" s="11">
        <v>0.67077154038962994</v>
      </c>
      <c r="BG207" t="str">
        <f t="shared" si="15"/>
        <v>0</v>
      </c>
      <c r="BH207" t="str">
        <f xml:space="preserve"> IF($BF$207 &gt;= $G$110, "1","0")</f>
        <v>1</v>
      </c>
      <c r="BI207">
        <f xml:space="preserve"> IF( AND( $BG$207 = "1", $BH$207 = "1" ), 1, IF( AND( $BG$207 = "1", $BH$207 = "0" ), 2, IF( AND( $BG$207 = "0", $BH$207 = "1" ), 3, 4 ) ) )</f>
        <v>3</v>
      </c>
      <c r="BK207" s="11">
        <v>0.7516595264744933</v>
      </c>
      <c r="BL207" t="str">
        <f>"1"</f>
        <v>1</v>
      </c>
      <c r="BM207" t="str">
        <f xml:space="preserve"> IF($BK$207 &gt;= $G$134, "1","0")</f>
        <v>1</v>
      </c>
      <c r="BN207">
        <f xml:space="preserve"> IF( AND( $BL$207 = "1", $BM$207 = "1" ), 1, IF( AND( $BL$207 = "1", $BM$207 = "0" ), 2, IF( AND( $BL$207 = "0", $BM$207 = "1" ), 3, 4 ) ) )</f>
        <v>1</v>
      </c>
    </row>
    <row r="208" spans="58:66" x14ac:dyDescent="0.55000000000000004">
      <c r="BF208" s="11">
        <v>0.22884212092562312</v>
      </c>
      <c r="BG208" t="str">
        <f t="shared" si="15"/>
        <v>0</v>
      </c>
      <c r="BH208" t="str">
        <f xml:space="preserve"> IF($BF$208 &gt;= $G$110, "1","0")</f>
        <v>0</v>
      </c>
      <c r="BI208">
        <f xml:space="preserve"> IF( AND( $BG$208 = "1", $BH$208 = "1" ), 1, IF( AND( $BG$208 = "1", $BH$208 = "0" ), 2, IF( AND( $BG$208 = "0", $BH$208 = "1" ), 3, 4 ) ) )</f>
        <v>4</v>
      </c>
      <c r="BK208" s="11">
        <v>3.4410856884440247E-2</v>
      </c>
      <c r="BL208" t="str">
        <f>"1"</f>
        <v>1</v>
      </c>
      <c r="BM208" t="str">
        <f xml:space="preserve"> IF($BK$208 &gt;= $G$134, "1","0")</f>
        <v>0</v>
      </c>
      <c r="BN208">
        <f xml:space="preserve"> IF( AND( $BL$208 = "1", $BM$208 = "1" ), 1, IF( AND( $BL$208 = "1", $BM$208 = "0" ), 2, IF( AND( $BL$208 = "0", $BM$208 = "1" ), 3, 4 ) ) )</f>
        <v>2</v>
      </c>
    </row>
    <row r="209" spans="58:66" x14ac:dyDescent="0.55000000000000004">
      <c r="BF209" s="11">
        <v>0.39300182600214872</v>
      </c>
      <c r="BG209" t="str">
        <f>"1"</f>
        <v>1</v>
      </c>
      <c r="BH209" t="str">
        <f xml:space="preserve"> IF($BF$209 &gt;= $G$110, "1","0")</f>
        <v>0</v>
      </c>
      <c r="BI209">
        <f xml:space="preserve"> IF( AND( $BG$209 = "1", $BH$209 = "1" ), 1, IF( AND( $BG$209 = "1", $BH$209 = "0" ), 2, IF( AND( $BG$209 = "0", $BH$209 = "1" ), 3, 4 ) ) )</f>
        <v>2</v>
      </c>
      <c r="BK209" s="11">
        <v>2.446236139093649E-2</v>
      </c>
      <c r="BL209" t="str">
        <f>"0"</f>
        <v>0</v>
      </c>
      <c r="BM209" t="str">
        <f xml:space="preserve"> IF($BK$209 &gt;= $G$134, "1","0")</f>
        <v>0</v>
      </c>
      <c r="BN209">
        <f xml:space="preserve"> IF( AND( $BL$209 = "1", $BM$209 = "1" ), 1, IF( AND( $BL$209 = "1", $BM$209 = "0" ), 2, IF( AND( $BL$209 = "0", $BM$209 = "1" ), 3, 4 ) ) )</f>
        <v>4</v>
      </c>
    </row>
    <row r="210" spans="58:66" x14ac:dyDescent="0.55000000000000004">
      <c r="BF210" s="11">
        <v>0.66756852220354723</v>
      </c>
      <c r="BG210" t="str">
        <f t="shared" ref="BG210:BG215" si="16">"0"</f>
        <v>0</v>
      </c>
      <c r="BH210" t="str">
        <f xml:space="preserve"> IF($BF$210 &gt;= $G$110, "1","0")</f>
        <v>1</v>
      </c>
      <c r="BI210">
        <f xml:space="preserve"> IF( AND( $BG$210 = "1", $BH$210 = "1" ), 1, IF( AND( $BG$210 = "1", $BH$210 = "0" ), 2, IF( AND( $BG$210 = "0", $BH$210 = "1" ), 3, 4 ) ) )</f>
        <v>3</v>
      </c>
      <c r="BK210" s="11">
        <v>0.41030881883513426</v>
      </c>
      <c r="BL210" t="str">
        <f>"0"</f>
        <v>0</v>
      </c>
      <c r="BM210" t="str">
        <f xml:space="preserve"> IF($BK$210 &gt;= $G$134, "1","0")</f>
        <v>0</v>
      </c>
      <c r="BN210">
        <f xml:space="preserve"> IF( AND( $BL$210 = "1", $BM$210 = "1" ), 1, IF( AND( $BL$210 = "1", $BM$210 = "0" ), 2, IF( AND( $BL$210 = "0", $BM$210 = "1" ), 3, 4 ) ) )</f>
        <v>4</v>
      </c>
    </row>
    <row r="211" spans="58:66" x14ac:dyDescent="0.55000000000000004">
      <c r="BF211" s="11">
        <v>5.1367433790864149E-2</v>
      </c>
      <c r="BG211" t="str">
        <f t="shared" si="16"/>
        <v>0</v>
      </c>
      <c r="BH211" t="str">
        <f xml:space="preserve"> IF($BF$211 &gt;= $G$110, "1","0")</f>
        <v>0</v>
      </c>
      <c r="BI211">
        <f xml:space="preserve"> IF( AND( $BG$211 = "1", $BH$211 = "1" ), 1, IF( AND( $BG$211 = "1", $BH$211 = "0" ), 2, IF( AND( $BG$211 = "0", $BH$211 = "1" ), 3, 4 ) ) )</f>
        <v>4</v>
      </c>
      <c r="BK211" s="11">
        <v>8.3179098321527166E-3</v>
      </c>
      <c r="BL211" t="str">
        <f>"0"</f>
        <v>0</v>
      </c>
      <c r="BM211" t="str">
        <f xml:space="preserve"> IF($BK$211 &gt;= $G$134, "1","0")</f>
        <v>0</v>
      </c>
      <c r="BN211">
        <f xml:space="preserve"> IF( AND( $BL$211 = "1", $BM$211 = "1" ), 1, IF( AND( $BL$211 = "1", $BM$211 = "0" ), 2, IF( AND( $BL$211 = "0", $BM$211 = "1" ), 3, 4 ) ) )</f>
        <v>4</v>
      </c>
    </row>
    <row r="212" spans="58:66" x14ac:dyDescent="0.55000000000000004">
      <c r="BF212" s="11">
        <v>0.20427459802433359</v>
      </c>
      <c r="BG212" t="str">
        <f t="shared" si="16"/>
        <v>0</v>
      </c>
      <c r="BH212" t="str">
        <f xml:space="preserve"> IF($BF$212 &gt;= $G$110, "1","0")</f>
        <v>0</v>
      </c>
      <c r="BI212">
        <f xml:space="preserve"> IF( AND( $BG$212 = "1", $BH$212 = "1" ), 1, IF( AND( $BG$212 = "1", $BH$212 = "0" ), 2, IF( AND( $BG$212 = "0", $BH$212 = "1" ), 3, 4 ) ) )</f>
        <v>4</v>
      </c>
      <c r="BK212" s="11">
        <v>0.14697483455042964</v>
      </c>
      <c r="BL212" t="str">
        <f>"0"</f>
        <v>0</v>
      </c>
      <c r="BM212" t="str">
        <f xml:space="preserve"> IF($BK$212 &gt;= $G$134, "1","0")</f>
        <v>0</v>
      </c>
      <c r="BN212">
        <f xml:space="preserve"> IF( AND( $BL$212 = "1", $BM$212 = "1" ), 1, IF( AND( $BL$212 = "1", $BM$212 = "0" ), 2, IF( AND( $BL$212 = "0", $BM$212 = "1" ), 3, 4 ) ) )</f>
        <v>4</v>
      </c>
    </row>
    <row r="213" spans="58:66" x14ac:dyDescent="0.55000000000000004">
      <c r="BF213" s="11">
        <v>0.12988973411230104</v>
      </c>
      <c r="BG213" t="str">
        <f t="shared" si="16"/>
        <v>0</v>
      </c>
      <c r="BH213" t="str">
        <f xml:space="preserve"> IF($BF$213 &gt;= $G$110, "1","0")</f>
        <v>0</v>
      </c>
      <c r="BI213">
        <f xml:space="preserve"> IF( AND( $BG$213 = "1", $BH$213 = "1" ), 1, IF( AND( $BG$213 = "1", $BH$213 = "0" ), 2, IF( AND( $BG$213 = "0", $BH$213 = "1" ), 3, 4 ) ) )</f>
        <v>4</v>
      </c>
      <c r="BK213" s="11">
        <v>7.1744672303617474E-3</v>
      </c>
      <c r="BL213" t="str">
        <f>"1"</f>
        <v>1</v>
      </c>
      <c r="BM213" t="str">
        <f xml:space="preserve"> IF($BK$213 &gt;= $G$134, "1","0")</f>
        <v>0</v>
      </c>
      <c r="BN213">
        <f xml:space="preserve"> IF( AND( $BL$213 = "1", $BM$213 = "1" ), 1, IF( AND( $BL$213 = "1", $BM$213 = "0" ), 2, IF( AND( $BL$213 = "0", $BM$213 = "1" ), 3, 4 ) ) )</f>
        <v>2</v>
      </c>
    </row>
    <row r="214" spans="58:66" x14ac:dyDescent="0.55000000000000004">
      <c r="BF214" s="11">
        <v>0.18547122565519467</v>
      </c>
      <c r="BG214" t="str">
        <f t="shared" si="16"/>
        <v>0</v>
      </c>
      <c r="BH214" t="str">
        <f xml:space="preserve"> IF($BF$214 &gt;= $G$110, "1","0")</f>
        <v>0</v>
      </c>
      <c r="BI214">
        <f xml:space="preserve"> IF( AND( $BG$214 = "1", $BH$214 = "1" ), 1, IF( AND( $BG$214 = "1", $BH$214 = "0" ), 2, IF( AND( $BG$214 = "0", $BH$214 = "1" ), 3, 4 ) ) )</f>
        <v>4</v>
      </c>
      <c r="BK214" s="11">
        <v>0.87330463501907463</v>
      </c>
      <c r="BL214" t="str">
        <f>"0"</f>
        <v>0</v>
      </c>
      <c r="BM214" t="str">
        <f xml:space="preserve"> IF($BK$214 &gt;= $G$134, "1","0")</f>
        <v>1</v>
      </c>
      <c r="BN214">
        <f xml:space="preserve"> IF( AND( $BL$214 = "1", $BM$214 = "1" ), 1, IF( AND( $BL$214 = "1", $BM$214 = "0" ), 2, IF( AND( $BL$214 = "0", $BM$214 = "1" ), 3, 4 ) ) )</f>
        <v>3</v>
      </c>
    </row>
    <row r="215" spans="58:66" x14ac:dyDescent="0.55000000000000004">
      <c r="BF215" s="11">
        <v>0.95403042868924037</v>
      </c>
      <c r="BG215" t="str">
        <f t="shared" si="16"/>
        <v>0</v>
      </c>
      <c r="BH215" t="str">
        <f xml:space="preserve"> IF($BF$215 &gt;= $G$110, "1","0")</f>
        <v>1</v>
      </c>
      <c r="BI215">
        <f xml:space="preserve"> IF( AND( $BG$215 = "1", $BH$215 = "1" ), 1, IF( AND( $BG$215 = "1", $BH$215 = "0" ), 2, IF( AND( $BG$215 = "0", $BH$215 = "1" ), 3, 4 ) ) )</f>
        <v>3</v>
      </c>
      <c r="BK215" s="11">
        <v>8.4582760417753172E-2</v>
      </c>
      <c r="BL215" t="str">
        <f>"0"</f>
        <v>0</v>
      </c>
      <c r="BM215" t="str">
        <f xml:space="preserve"> IF($BK$215 &gt;= $G$134, "1","0")</f>
        <v>0</v>
      </c>
      <c r="BN215">
        <f xml:space="preserve"> IF( AND( $BL$215 = "1", $BM$215 = "1" ), 1, IF( AND( $BL$215 = "1", $BM$215 = "0" ), 2, IF( AND( $BL$215 = "0", $BM$215 = "1" ), 3, 4 ) ) )</f>
        <v>4</v>
      </c>
    </row>
    <row r="216" spans="58:66" x14ac:dyDescent="0.55000000000000004">
      <c r="BF216" s="11">
        <v>0.41361690682392044</v>
      </c>
      <c r="BG216" t="str">
        <f>"1"</f>
        <v>1</v>
      </c>
      <c r="BH216" t="str">
        <f xml:space="preserve"> IF($BF$216 &gt;= $G$110, "1","0")</f>
        <v>0</v>
      </c>
      <c r="BI216">
        <f xml:space="preserve"> IF( AND( $BG$216 = "1", $BH$216 = "1" ), 1, IF( AND( $BG$216 = "1", $BH$216 = "0" ), 2, IF( AND( $BG$216 = "0", $BH$216 = "1" ), 3, 4 ) ) )</f>
        <v>2</v>
      </c>
      <c r="BK216" s="11">
        <v>0.28050023697755022</v>
      </c>
      <c r="BL216" t="str">
        <f>"0"</f>
        <v>0</v>
      </c>
      <c r="BM216" t="str">
        <f xml:space="preserve"> IF($BK$216 &gt;= $G$134, "1","0")</f>
        <v>0</v>
      </c>
      <c r="BN216">
        <f xml:space="preserve"> IF( AND( $BL$216 = "1", $BM$216 = "1" ), 1, IF( AND( $BL$216 = "1", $BM$216 = "0" ), 2, IF( AND( $BL$216 = "0", $BM$216 = "1" ), 3, 4 ) ) )</f>
        <v>4</v>
      </c>
    </row>
    <row r="217" spans="58:66" x14ac:dyDescent="0.55000000000000004">
      <c r="BF217" s="11">
        <v>4.5559969398888019E-2</v>
      </c>
      <c r="BG217" t="str">
        <f>"0"</f>
        <v>0</v>
      </c>
      <c r="BH217" t="str">
        <f xml:space="preserve"> IF($BF$217 &gt;= $G$110, "1","0")</f>
        <v>0</v>
      </c>
      <c r="BI217">
        <f xml:space="preserve"> IF( AND( $BG$217 = "1", $BH$217 = "1" ), 1, IF( AND( $BG$217 = "1", $BH$217 = "0" ), 2, IF( AND( $BG$217 = "0", $BH$217 = "1" ), 3, 4 ) ) )</f>
        <v>4</v>
      </c>
      <c r="BK217" s="11">
        <v>3.5601528001668367E-2</v>
      </c>
      <c r="BL217" t="str">
        <f>"1"</f>
        <v>1</v>
      </c>
      <c r="BM217" t="str">
        <f xml:space="preserve"> IF($BK$217 &gt;= $G$134, "1","0")</f>
        <v>0</v>
      </c>
      <c r="BN217">
        <f xml:space="preserve"> IF( AND( $BL$217 = "1", $BM$217 = "1" ), 1, IF( AND( $BL$217 = "1", $BM$217 = "0" ), 2, IF( AND( $BL$217 = "0", $BM$217 = "1" ), 3, 4 ) ) )</f>
        <v>2</v>
      </c>
    </row>
    <row r="218" spans="58:66" x14ac:dyDescent="0.55000000000000004">
      <c r="BF218" s="11">
        <v>0.35663404329260856</v>
      </c>
      <c r="BG218" t="str">
        <f>"1"</f>
        <v>1</v>
      </c>
      <c r="BH218" t="str">
        <f xml:space="preserve"> IF($BF$218 &gt;= $G$110, "1","0")</f>
        <v>0</v>
      </c>
      <c r="BI218">
        <f xml:space="preserve"> IF( AND( $BG$218 = "1", $BH$218 = "1" ), 1, IF( AND( $BG$218 = "1", $BH$218 = "0" ), 2, IF( AND( $BG$218 = "0", $BH$218 = "1" ), 3, 4 ) ) )</f>
        <v>2</v>
      </c>
      <c r="BK218" s="11">
        <v>0.12415402822881758</v>
      </c>
      <c r="BL218" t="str">
        <f>"0"</f>
        <v>0</v>
      </c>
      <c r="BM218" t="str">
        <f xml:space="preserve"> IF($BK$218 &gt;= $G$134, "1","0")</f>
        <v>0</v>
      </c>
      <c r="BN218">
        <f xml:space="preserve"> IF( AND( $BL$218 = "1", $BM$218 = "1" ), 1, IF( AND( $BL$218 = "1", $BM$218 = "0" ), 2, IF( AND( $BL$218 = "0", $BM$218 = "1" ), 3, 4 ) ) )</f>
        <v>4</v>
      </c>
    </row>
    <row r="219" spans="58:66" x14ac:dyDescent="0.55000000000000004">
      <c r="BF219" s="11">
        <v>0.7454659346215986</v>
      </c>
      <c r="BG219" t="str">
        <f>"1"</f>
        <v>1</v>
      </c>
      <c r="BH219" t="str">
        <f xml:space="preserve"> IF($BF$219 &gt;= $G$110, "1","0")</f>
        <v>1</v>
      </c>
      <c r="BI219">
        <f xml:space="preserve"> IF( AND( $BG$219 = "1", $BH$219 = "1" ), 1, IF( AND( $BG$219 = "1", $BH$219 = "0" ), 2, IF( AND( $BG$219 = "0", $BH$219 = "1" ), 3, 4 ) ) )</f>
        <v>1</v>
      </c>
      <c r="BK219" s="11">
        <v>3.4283730134387187E-2</v>
      </c>
      <c r="BL219" t="str">
        <f>"0"</f>
        <v>0</v>
      </c>
      <c r="BM219" t="str">
        <f xml:space="preserve"> IF($BK$219 &gt;= $G$134, "1","0")</f>
        <v>0</v>
      </c>
      <c r="BN219">
        <f xml:space="preserve"> IF( AND( $BL$219 = "1", $BM$219 = "1" ), 1, IF( AND( $BL$219 = "1", $BM$219 = "0" ), 2, IF( AND( $BL$219 = "0", $BM$219 = "1" ), 3, 4 ) ) )</f>
        <v>4</v>
      </c>
    </row>
    <row r="220" spans="58:66" x14ac:dyDescent="0.55000000000000004">
      <c r="BF220" s="11">
        <v>0.94978533551442579</v>
      </c>
      <c r="BG220" t="str">
        <f>"1"</f>
        <v>1</v>
      </c>
      <c r="BH220" t="str">
        <f xml:space="preserve"> IF($BF$220 &gt;= $G$110, "1","0")</f>
        <v>1</v>
      </c>
      <c r="BI220">
        <f xml:space="preserve"> IF( AND( $BG$220 = "1", $BH$220 = "1" ), 1, IF( AND( $BG$220 = "1", $BH$220 = "0" ), 2, IF( AND( $BG$220 = "0", $BH$220 = "1" ), 3, 4 ) ) )</f>
        <v>1</v>
      </c>
      <c r="BK220" s="11">
        <v>8.695574500562693E-2</v>
      </c>
      <c r="BL220" t="str">
        <f>"0"</f>
        <v>0</v>
      </c>
      <c r="BM220" t="str">
        <f xml:space="preserve"> IF($BK$220 &gt;= $G$134, "1","0")</f>
        <v>0</v>
      </c>
      <c r="BN220">
        <f xml:space="preserve"> IF( AND( $BL$220 = "1", $BM$220 = "1" ), 1, IF( AND( $BL$220 = "1", $BM$220 = "0" ), 2, IF( AND( $BL$220 = "0", $BM$220 = "1" ), 3, 4 ) ) )</f>
        <v>4</v>
      </c>
    </row>
    <row r="221" spans="58:66" x14ac:dyDescent="0.55000000000000004">
      <c r="BF221" s="11">
        <v>0.88725379614607902</v>
      </c>
      <c r="BG221" t="str">
        <f>"1"</f>
        <v>1</v>
      </c>
      <c r="BH221" t="str">
        <f xml:space="preserve"> IF($BF$221 &gt;= $G$110, "1","0")</f>
        <v>1</v>
      </c>
      <c r="BI221">
        <f xml:space="preserve"> IF( AND( $BG$221 = "1", $BH$221 = "1" ), 1, IF( AND( $BG$221 = "1", $BH$221 = "0" ), 2, IF( AND( $BG$221 = "0", $BH$221 = "1" ), 3, 4 ) ) )</f>
        <v>1</v>
      </c>
      <c r="BK221" s="11">
        <v>0.35607884600550671</v>
      </c>
      <c r="BL221" t="str">
        <f>"1"</f>
        <v>1</v>
      </c>
      <c r="BM221" t="str">
        <f xml:space="preserve"> IF($BK$221 &gt;= $G$134, "1","0")</f>
        <v>0</v>
      </c>
      <c r="BN221">
        <f xml:space="preserve"> IF( AND( $BL$221 = "1", $BM$221 = "1" ), 1, IF( AND( $BL$221 = "1", $BM$221 = "0" ), 2, IF( AND( $BL$221 = "0", $BM$221 = "1" ), 3, 4 ) ) )</f>
        <v>2</v>
      </c>
    </row>
    <row r="222" spans="58:66" x14ac:dyDescent="0.55000000000000004">
      <c r="BF222" s="11">
        <v>0.96883419658451264</v>
      </c>
      <c r="BG222" t="str">
        <f>"1"</f>
        <v>1</v>
      </c>
      <c r="BH222" t="str">
        <f xml:space="preserve"> IF($BF$222 &gt;= $G$110, "1","0")</f>
        <v>1</v>
      </c>
      <c r="BI222">
        <f xml:space="preserve"> IF( AND( $BG$222 = "1", $BH$222 = "1" ), 1, IF( AND( $BG$222 = "1", $BH$222 = "0" ), 2, IF( AND( $BG$222 = "0", $BH$222 = "1" ), 3, 4 ) ) )</f>
        <v>1</v>
      </c>
      <c r="BK222" s="11">
        <v>1.8748802139108558E-3</v>
      </c>
      <c r="BL222" t="str">
        <f>"0"</f>
        <v>0</v>
      </c>
      <c r="BM222" t="str">
        <f xml:space="preserve"> IF($BK$222 &gt;= $G$134, "1","0")</f>
        <v>0</v>
      </c>
      <c r="BN222">
        <f xml:space="preserve"> IF( AND( $BL$222 = "1", $BM$222 = "1" ), 1, IF( AND( $BL$222 = "1", $BM$222 = "0" ), 2, IF( AND( $BL$222 = "0", $BM$222 = "1" ), 3, 4 ) ) )</f>
        <v>4</v>
      </c>
    </row>
    <row r="223" spans="58:66" x14ac:dyDescent="0.55000000000000004">
      <c r="BF223" s="11">
        <v>0.57661477094013569</v>
      </c>
      <c r="BG223" t="str">
        <f>"0"</f>
        <v>0</v>
      </c>
      <c r="BH223" t="str">
        <f xml:space="preserve"> IF($BF$223 &gt;= $G$110, "1","0")</f>
        <v>1</v>
      </c>
      <c r="BI223">
        <f xml:space="preserve"> IF( AND( $BG$223 = "1", $BH$223 = "1" ), 1, IF( AND( $BG$223 = "1", $BH$223 = "0" ), 2, IF( AND( $BG$223 = "0", $BH$223 = "1" ), 3, 4 ) ) )</f>
        <v>3</v>
      </c>
      <c r="BK223" s="11">
        <v>0.14241180091893457</v>
      </c>
      <c r="BL223" t="str">
        <f>"0"</f>
        <v>0</v>
      </c>
      <c r="BM223" t="str">
        <f xml:space="preserve"> IF($BK$223 &gt;= $G$134, "1","0")</f>
        <v>0</v>
      </c>
      <c r="BN223">
        <f xml:space="preserve"> IF( AND( $BL$223 = "1", $BM$223 = "1" ), 1, IF( AND( $BL$223 = "1", $BM$223 = "0" ), 2, IF( AND( $BL$223 = "0", $BM$223 = "1" ), 3, 4 ) ) )</f>
        <v>4</v>
      </c>
    </row>
    <row r="224" spans="58:66" x14ac:dyDescent="0.55000000000000004">
      <c r="BF224" s="11">
        <v>0.10212284634520585</v>
      </c>
      <c r="BG224" t="str">
        <f>"0"</f>
        <v>0</v>
      </c>
      <c r="BH224" t="str">
        <f xml:space="preserve"> IF($BF$224 &gt;= $G$110, "1","0")</f>
        <v>0</v>
      </c>
      <c r="BI224">
        <f xml:space="preserve"> IF( AND( $BG$224 = "1", $BH$224 = "1" ), 1, IF( AND( $BG$224 = "1", $BH$224 = "0" ), 2, IF( AND( $BG$224 = "0", $BH$224 = "1" ), 3, 4 ) ) )</f>
        <v>4</v>
      </c>
      <c r="BK224" s="11">
        <v>5.2283113643861914E-2</v>
      </c>
      <c r="BL224" t="str">
        <f>"0"</f>
        <v>0</v>
      </c>
      <c r="BM224" t="str">
        <f xml:space="preserve"> IF($BK$224 &gt;= $G$134, "1","0")</f>
        <v>0</v>
      </c>
      <c r="BN224">
        <f xml:space="preserve"> IF( AND( $BL$224 = "1", $BM$224 = "1" ), 1, IF( AND( $BL$224 = "1", $BM$224 = "0" ), 2, IF( AND( $BL$224 = "0", $BM$224 = "1" ), 3, 4 ) ) )</f>
        <v>4</v>
      </c>
    </row>
    <row r="225" spans="58:66" x14ac:dyDescent="0.55000000000000004">
      <c r="BF225" s="11">
        <v>0.76296286211569719</v>
      </c>
      <c r="BG225" t="str">
        <f>"1"</f>
        <v>1</v>
      </c>
      <c r="BH225" t="str">
        <f xml:space="preserve"> IF($BF$225 &gt;= $G$110, "1","0")</f>
        <v>1</v>
      </c>
      <c r="BI225">
        <f xml:space="preserve"> IF( AND( $BG$225 = "1", $BH$225 = "1" ), 1, IF( AND( $BG$225 = "1", $BH$225 = "0" ), 2, IF( AND( $BG$225 = "0", $BH$225 = "1" ), 3, 4 ) ) )</f>
        <v>1</v>
      </c>
      <c r="BK225" s="11">
        <v>0.97217533907703757</v>
      </c>
      <c r="BL225" t="str">
        <f>"0"</f>
        <v>0</v>
      </c>
      <c r="BM225" t="str">
        <f xml:space="preserve"> IF($BK$225 &gt;= $G$134, "1","0")</f>
        <v>1</v>
      </c>
      <c r="BN225">
        <f xml:space="preserve"> IF( AND( $BL$225 = "1", $BM$225 = "1" ), 1, IF( AND( $BL$225 = "1", $BM$225 = "0" ), 2, IF( AND( $BL$225 = "0", $BM$225 = "1" ), 3, 4 ) ) )</f>
        <v>3</v>
      </c>
    </row>
    <row r="226" spans="58:66" x14ac:dyDescent="0.55000000000000004">
      <c r="BF226" s="11">
        <v>0.11176342769884308</v>
      </c>
      <c r="BG226" t="str">
        <f>"0"</f>
        <v>0</v>
      </c>
      <c r="BH226" t="str">
        <f xml:space="preserve"> IF($BF$226 &gt;= $G$110, "1","0")</f>
        <v>0</v>
      </c>
      <c r="BI226">
        <f xml:space="preserve"> IF( AND( $BG$226 = "1", $BH$226 = "1" ), 1, IF( AND( $BG$226 = "1", $BH$226 = "0" ), 2, IF( AND( $BG$226 = "0", $BH$226 = "1" ), 3, 4 ) ) )</f>
        <v>4</v>
      </c>
      <c r="BK226" s="11">
        <v>0.87743667032448203</v>
      </c>
      <c r="BL226" t="str">
        <f>"1"</f>
        <v>1</v>
      </c>
      <c r="BM226" t="str">
        <f xml:space="preserve"> IF($BK$226 &gt;= $G$134, "1","0")</f>
        <v>1</v>
      </c>
      <c r="BN226">
        <f xml:space="preserve"> IF( AND( $BL$226 = "1", $BM$226 = "1" ), 1, IF( AND( $BL$226 = "1", $BM$226 = "0" ), 2, IF( AND( $BL$226 = "0", $BM$226 = "1" ), 3, 4 ) ) )</f>
        <v>1</v>
      </c>
    </row>
    <row r="227" spans="58:66" x14ac:dyDescent="0.55000000000000004">
      <c r="BF227" s="11">
        <v>0.1254598318853358</v>
      </c>
      <c r="BG227" t="str">
        <f>"0"</f>
        <v>0</v>
      </c>
      <c r="BH227" t="str">
        <f xml:space="preserve"> IF($BF$227 &gt;= $G$110, "1","0")</f>
        <v>0</v>
      </c>
      <c r="BI227">
        <f xml:space="preserve"> IF( AND( $BG$227 = "1", $BH$227 = "1" ), 1, IF( AND( $BG$227 = "1", $BH$227 = "0" ), 2, IF( AND( $BG$227 = "0", $BH$227 = "1" ), 3, 4 ) ) )</f>
        <v>4</v>
      </c>
      <c r="BK227" s="11">
        <v>0.17239891089603029</v>
      </c>
      <c r="BL227" t="str">
        <f>"1"</f>
        <v>1</v>
      </c>
      <c r="BM227" t="str">
        <f xml:space="preserve"> IF($BK$227 &gt;= $G$134, "1","0")</f>
        <v>0</v>
      </c>
      <c r="BN227">
        <f xml:space="preserve"> IF( AND( $BL$227 = "1", $BM$227 = "1" ), 1, IF( AND( $BL$227 = "1", $BM$227 = "0" ), 2, IF( AND( $BL$227 = "0", $BM$227 = "1" ), 3, 4 ) ) )</f>
        <v>2</v>
      </c>
    </row>
    <row r="228" spans="58:66" x14ac:dyDescent="0.55000000000000004">
      <c r="BF228" s="11">
        <v>0.99251101887592452</v>
      </c>
      <c r="BG228" t="str">
        <f>"1"</f>
        <v>1</v>
      </c>
      <c r="BH228" t="str">
        <f xml:space="preserve"> IF($BF$228 &gt;= $G$110, "1","0")</f>
        <v>1</v>
      </c>
      <c r="BI228">
        <f xml:space="preserve"> IF( AND( $BG$228 = "1", $BH$228 = "1" ), 1, IF( AND( $BG$228 = "1", $BH$228 = "0" ), 2, IF( AND( $BG$228 = "0", $BH$228 = "1" ), 3, 4 ) ) )</f>
        <v>1</v>
      </c>
      <c r="BK228" s="11">
        <v>0.46514288757322847</v>
      </c>
      <c r="BL228" t="str">
        <f>"0"</f>
        <v>0</v>
      </c>
      <c r="BM228" t="str">
        <f xml:space="preserve"> IF($BK$228 &gt;= $G$134, "1","0")</f>
        <v>0</v>
      </c>
      <c r="BN228">
        <f xml:space="preserve"> IF( AND( $BL$228 = "1", $BM$228 = "1" ), 1, IF( AND( $BL$228 = "1", $BM$228 = "0" ), 2, IF( AND( $BL$228 = "0", $BM$228 = "1" ), 3, 4 ) ) )</f>
        <v>4</v>
      </c>
    </row>
    <row r="229" spans="58:66" x14ac:dyDescent="0.55000000000000004">
      <c r="BF229" s="11">
        <v>0.51553867519783558</v>
      </c>
      <c r="BG229" t="str">
        <f>"1"</f>
        <v>1</v>
      </c>
      <c r="BH229" t="str">
        <f xml:space="preserve"> IF($BF$229 &gt;= $G$110, "1","0")</f>
        <v>1</v>
      </c>
      <c r="BI229">
        <f xml:space="preserve"> IF( AND( $BG$229 = "1", $BH$229 = "1" ), 1, IF( AND( $BG$229 = "1", $BH$229 = "0" ), 2, IF( AND( $BG$229 = "0", $BH$229 = "1" ), 3, 4 ) ) )</f>
        <v>1</v>
      </c>
      <c r="BK229" s="11">
        <v>2.4071986817197438E-2</v>
      </c>
      <c r="BL229" t="str">
        <f>"0"</f>
        <v>0</v>
      </c>
      <c r="BM229" t="str">
        <f xml:space="preserve"> IF($BK$229 &gt;= $G$134, "1","0")</f>
        <v>0</v>
      </c>
      <c r="BN229">
        <f xml:space="preserve"> IF( AND( $BL$229 = "1", $BM$229 = "1" ), 1, IF( AND( $BL$229 = "1", $BM$229 = "0" ), 2, IF( AND( $BL$229 = "0", $BM$229 = "1" ), 3, 4 ) ) )</f>
        <v>4</v>
      </c>
    </row>
    <row r="230" spans="58:66" x14ac:dyDescent="0.55000000000000004">
      <c r="BF230" s="11">
        <v>0.22648452548286765</v>
      </c>
      <c r="BG230" t="str">
        <f>"1"</f>
        <v>1</v>
      </c>
      <c r="BH230" t="str">
        <f xml:space="preserve"> IF($BF$230 &gt;= $G$110, "1","0")</f>
        <v>0</v>
      </c>
      <c r="BI230">
        <f xml:space="preserve"> IF( AND( $BG$230 = "1", $BH$230 = "1" ), 1, IF( AND( $BG$230 = "1", $BH$230 = "0" ), 2, IF( AND( $BG$230 = "0", $BH$230 = "1" ), 3, 4 ) ) )</f>
        <v>2</v>
      </c>
      <c r="BK230" s="11">
        <v>0.64983850927698228</v>
      </c>
      <c r="BL230" t="str">
        <f>"0"</f>
        <v>0</v>
      </c>
      <c r="BM230" t="str">
        <f xml:space="preserve"> IF($BK$230 &gt;= $G$134, "1","0")</f>
        <v>1</v>
      </c>
      <c r="BN230">
        <f xml:space="preserve"> IF( AND( $BL$230 = "1", $BM$230 = "1" ), 1, IF( AND( $BL$230 = "1", $BM$230 = "0" ), 2, IF( AND( $BL$230 = "0", $BM$230 = "1" ), 3, 4 ) ) )</f>
        <v>3</v>
      </c>
    </row>
    <row r="231" spans="58:66" x14ac:dyDescent="0.55000000000000004">
      <c r="BF231" s="11">
        <v>6.054741601969265E-2</v>
      </c>
      <c r="BG231" t="str">
        <f>"0"</f>
        <v>0</v>
      </c>
      <c r="BH231" t="str">
        <f xml:space="preserve"> IF($BF$231 &gt;= $G$110, "1","0")</f>
        <v>0</v>
      </c>
      <c r="BI231">
        <f xml:space="preserve"> IF( AND( $BG$231 = "1", $BH$231 = "1" ), 1, IF( AND( $BG$231 = "1", $BH$231 = "0" ), 2, IF( AND( $BG$231 = "0", $BH$231 = "1" ), 3, 4 ) ) )</f>
        <v>4</v>
      </c>
      <c r="BK231" s="11">
        <v>8.0396906736641873E-4</v>
      </c>
      <c r="BL231" t="str">
        <f>"1"</f>
        <v>1</v>
      </c>
      <c r="BM231" t="str">
        <f xml:space="preserve"> IF($BK$231 &gt;= $G$134, "1","0")</f>
        <v>0</v>
      </c>
      <c r="BN231">
        <f xml:space="preserve"> IF( AND( $BL$231 = "1", $BM$231 = "1" ), 1, IF( AND( $BL$231 = "1", $BM$231 = "0" ), 2, IF( AND( $BL$231 = "0", $BM$231 = "1" ), 3, 4 ) ) )</f>
        <v>2</v>
      </c>
    </row>
    <row r="232" spans="58:66" x14ac:dyDescent="0.55000000000000004">
      <c r="BF232" s="11">
        <v>0.54966090258378153</v>
      </c>
      <c r="BG232" t="str">
        <f>"1"</f>
        <v>1</v>
      </c>
      <c r="BH232" t="str">
        <f xml:space="preserve"> IF($BF$232 &gt;= $G$110, "1","0")</f>
        <v>1</v>
      </c>
      <c r="BI232">
        <f xml:space="preserve"> IF( AND( $BG$232 = "1", $BH$232 = "1" ), 1, IF( AND( $BG$232 = "1", $BH$232 = "0" ), 2, IF( AND( $BG$232 = "0", $BH$232 = "1" ), 3, 4 ) ) )</f>
        <v>1</v>
      </c>
      <c r="BK232" s="11">
        <v>0.82461263400372831</v>
      </c>
      <c r="BL232" t="str">
        <f>"0"</f>
        <v>0</v>
      </c>
      <c r="BM232" t="str">
        <f xml:space="preserve"> IF($BK$232 &gt;= $G$134, "1","0")</f>
        <v>1</v>
      </c>
      <c r="BN232">
        <f xml:space="preserve"> IF( AND( $BL$232 = "1", $BM$232 = "1" ), 1, IF( AND( $BL$232 = "1", $BM$232 = "0" ), 2, IF( AND( $BL$232 = "0", $BM$232 = "1" ), 3, 4 ) ) )</f>
        <v>3</v>
      </c>
    </row>
    <row r="233" spans="58:66" x14ac:dyDescent="0.55000000000000004">
      <c r="BF233" s="11">
        <v>0.15085440916715653</v>
      </c>
      <c r="BG233" t="str">
        <f>"0"</f>
        <v>0</v>
      </c>
      <c r="BH233" t="str">
        <f xml:space="preserve"> IF($BF$233 &gt;= $G$110, "1","0")</f>
        <v>0</v>
      </c>
      <c r="BI233">
        <f xml:space="preserve"> IF( AND( $BG$233 = "1", $BH$233 = "1" ), 1, IF( AND( $BG$233 = "1", $BH$233 = "0" ), 2, IF( AND( $BG$233 = "0", $BH$233 = "1" ), 3, 4 ) ) )</f>
        <v>4</v>
      </c>
      <c r="BK233" s="11">
        <v>7.8255779560764318E-3</v>
      </c>
      <c r="BL233" t="str">
        <f>"0"</f>
        <v>0</v>
      </c>
      <c r="BM233" t="str">
        <f xml:space="preserve"> IF($BK$233 &gt;= $G$134, "1","0")</f>
        <v>0</v>
      </c>
      <c r="BN233">
        <f xml:space="preserve"> IF( AND( $BL$233 = "1", $BM$233 = "1" ), 1, IF( AND( $BL$233 = "1", $BM$233 = "0" ), 2, IF( AND( $BL$233 = "0", $BM$233 = "1" ), 3, 4 ) ) )</f>
        <v>4</v>
      </c>
    </row>
    <row r="234" spans="58:66" x14ac:dyDescent="0.55000000000000004">
      <c r="BF234" s="11">
        <v>0.45322351561408186</v>
      </c>
      <c r="BG234" t="str">
        <f>"0"</f>
        <v>0</v>
      </c>
      <c r="BH234" t="str">
        <f xml:space="preserve"> IF($BF$234 &gt;= $G$110, "1","0")</f>
        <v>0</v>
      </c>
      <c r="BI234">
        <f xml:space="preserve"> IF( AND( $BG$234 = "1", $BH$234 = "1" ), 1, IF( AND( $BG$234 = "1", $BH$234 = "0" ), 2, IF( AND( $BG$234 = "0", $BH$234 = "1" ), 3, 4 ) ) )</f>
        <v>4</v>
      </c>
      <c r="BK234" s="11">
        <v>1.3519679793986307E-3</v>
      </c>
      <c r="BL234" t="str">
        <f>"0"</f>
        <v>0</v>
      </c>
      <c r="BM234" t="str">
        <f xml:space="preserve"> IF($BK$234 &gt;= $G$134, "1","0")</f>
        <v>0</v>
      </c>
      <c r="BN234">
        <f xml:space="preserve"> IF( AND( $BL$234 = "1", $BM$234 = "1" ), 1, IF( AND( $BL$234 = "1", $BM$234 = "0" ), 2, IF( AND( $BL$234 = "0", $BM$234 = "1" ), 3, 4 ) ) )</f>
        <v>4</v>
      </c>
    </row>
    <row r="235" spans="58:66" x14ac:dyDescent="0.55000000000000004">
      <c r="BF235" s="11">
        <v>0.87900330692504058</v>
      </c>
      <c r="BG235" t="str">
        <f>"1"</f>
        <v>1</v>
      </c>
      <c r="BH235" t="str">
        <f xml:space="preserve"> IF($BF$235 &gt;= $G$110, "1","0")</f>
        <v>1</v>
      </c>
      <c r="BI235">
        <f xml:space="preserve"> IF( AND( $BG$235 = "1", $BH$235 = "1" ), 1, IF( AND( $BG$235 = "1", $BH$235 = "0" ), 2, IF( AND( $BG$235 = "0", $BH$235 = "1" ), 3, 4 ) ) )</f>
        <v>1</v>
      </c>
      <c r="BK235" s="11">
        <v>0.66545484113233688</v>
      </c>
      <c r="BL235" t="str">
        <f>"0"</f>
        <v>0</v>
      </c>
      <c r="BM235" t="str">
        <f xml:space="preserve"> IF($BK$235 &gt;= $G$134, "1","0")</f>
        <v>1</v>
      </c>
      <c r="BN235">
        <f xml:space="preserve"> IF( AND( $BL$235 = "1", $BM$235 = "1" ), 1, IF( AND( $BL$235 = "1", $BM$235 = "0" ), 2, IF( AND( $BL$235 = "0", $BM$235 = "1" ), 3, 4 ) ) )</f>
        <v>3</v>
      </c>
    </row>
    <row r="236" spans="58:66" x14ac:dyDescent="0.55000000000000004">
      <c r="BF236" s="11">
        <v>0.9153286069200427</v>
      </c>
      <c r="BG236" t="str">
        <f>"1"</f>
        <v>1</v>
      </c>
      <c r="BH236" t="str">
        <f xml:space="preserve"> IF($BF$236 &gt;= $G$110, "1","0")</f>
        <v>1</v>
      </c>
      <c r="BI236">
        <f xml:space="preserve"> IF( AND( $BG$236 = "1", $BH$236 = "1" ), 1, IF( AND( $BG$236 = "1", $BH$236 = "0" ), 2, IF( AND( $BG$236 = "0", $BH$236 = "1" ), 3, 4 ) ) )</f>
        <v>1</v>
      </c>
      <c r="BK236" s="11">
        <v>0.88592469259912887</v>
      </c>
      <c r="BL236" t="str">
        <f>"1"</f>
        <v>1</v>
      </c>
      <c r="BM236" t="str">
        <f xml:space="preserve"> IF($BK$236 &gt;= $G$134, "1","0")</f>
        <v>1</v>
      </c>
      <c r="BN236">
        <f xml:space="preserve"> IF( AND( $BL$236 = "1", $BM$236 = "1" ), 1, IF( AND( $BL$236 = "1", $BM$236 = "0" ), 2, IF( AND( $BL$236 = "0", $BM$236 = "1" ), 3, 4 ) ) )</f>
        <v>1</v>
      </c>
    </row>
    <row r="237" spans="58:66" x14ac:dyDescent="0.55000000000000004">
      <c r="BF237" s="11">
        <v>0.95958725952245494</v>
      </c>
      <c r="BG237" t="str">
        <f>"1"</f>
        <v>1</v>
      </c>
      <c r="BH237" t="str">
        <f xml:space="preserve"> IF($BF$237 &gt;= $G$110, "1","0")</f>
        <v>1</v>
      </c>
      <c r="BI237">
        <f xml:space="preserve"> IF( AND( $BG$237 = "1", $BH$237 = "1" ), 1, IF( AND( $BG$237 = "1", $BH$237 = "0" ), 2, IF( AND( $BG$237 = "0", $BH$237 = "1" ), 3, 4 ) ) )</f>
        <v>1</v>
      </c>
      <c r="BK237" s="11">
        <v>0.12354691990605031</v>
      </c>
      <c r="BL237" t="str">
        <f>"0"</f>
        <v>0</v>
      </c>
      <c r="BM237" t="str">
        <f xml:space="preserve"> IF($BK$237 &gt;= $G$134, "1","0")</f>
        <v>0</v>
      </c>
      <c r="BN237">
        <f xml:space="preserve"> IF( AND( $BL$237 = "1", $BM$237 = "1" ), 1, IF( AND( $BL$237 = "1", $BM$237 = "0" ), 2, IF( AND( $BL$237 = "0", $BM$237 = "1" ), 3, 4 ) ) )</f>
        <v>4</v>
      </c>
    </row>
    <row r="238" spans="58:66" x14ac:dyDescent="0.55000000000000004">
      <c r="BF238" s="11">
        <v>1.3766971217527036E-2</v>
      </c>
      <c r="BG238" t="str">
        <f>"0"</f>
        <v>0</v>
      </c>
      <c r="BH238" t="str">
        <f xml:space="preserve"> IF($BF$238 &gt;= $G$110, "1","0")</f>
        <v>0</v>
      </c>
      <c r="BI238">
        <f xml:space="preserve"> IF( AND( $BG$238 = "1", $BH$238 = "1" ), 1, IF( AND( $BG$238 = "1", $BH$238 = "0" ), 2, IF( AND( $BG$238 = "0", $BH$238 = "1" ), 3, 4 ) ) )</f>
        <v>4</v>
      </c>
      <c r="BK238" s="11">
        <v>0.92528161194487413</v>
      </c>
      <c r="BL238" t="str">
        <f>"1"</f>
        <v>1</v>
      </c>
      <c r="BM238" t="str">
        <f xml:space="preserve"> IF($BK$238 &gt;= $G$134, "1","0")</f>
        <v>1</v>
      </c>
      <c r="BN238">
        <f xml:space="preserve"> IF( AND( $BL$238 = "1", $BM$238 = "1" ), 1, IF( AND( $BL$238 = "1", $BM$238 = "0" ), 2, IF( AND( $BL$238 = "0", $BM$238 = "1" ), 3, 4 ) ) )</f>
        <v>1</v>
      </c>
    </row>
    <row r="239" spans="58:66" x14ac:dyDescent="0.55000000000000004">
      <c r="BF239" s="11">
        <v>0.44586759424031563</v>
      </c>
      <c r="BG239" t="str">
        <f>"1"</f>
        <v>1</v>
      </c>
      <c r="BH239" t="str">
        <f xml:space="preserve"> IF($BF$239 &gt;= $G$110, "1","0")</f>
        <v>0</v>
      </c>
      <c r="BI239">
        <f xml:space="preserve"> IF( AND( $BG$239 = "1", $BH$239 = "1" ), 1, IF( AND( $BG$239 = "1", $BH$239 = "0" ), 2, IF( AND( $BG$239 = "0", $BH$239 = "1" ), 3, 4 ) ) )</f>
        <v>2</v>
      </c>
      <c r="BK239" s="11">
        <v>0.18367126393302424</v>
      </c>
      <c r="BL239" t="str">
        <f>"1"</f>
        <v>1</v>
      </c>
      <c r="BM239" t="str">
        <f xml:space="preserve"> IF($BK$239 &gt;= $G$134, "1","0")</f>
        <v>0</v>
      </c>
      <c r="BN239">
        <f xml:space="preserve"> IF( AND( $BL$239 = "1", $BM$239 = "1" ), 1, IF( AND( $BL$239 = "1", $BM$239 = "0" ), 2, IF( AND( $BL$239 = "0", $BM$239 = "1" ), 3, 4 ) ) )</f>
        <v>2</v>
      </c>
    </row>
    <row r="240" spans="58:66" x14ac:dyDescent="0.55000000000000004">
      <c r="BF240" s="11">
        <v>0.63896019021440909</v>
      </c>
      <c r="BG240" t="str">
        <f>"1"</f>
        <v>1</v>
      </c>
      <c r="BH240" t="str">
        <f xml:space="preserve"> IF($BF$240 &gt;= $G$110, "1","0")</f>
        <v>1</v>
      </c>
      <c r="BI240">
        <f xml:space="preserve"> IF( AND( $BG$240 = "1", $BH$240 = "1" ), 1, IF( AND( $BG$240 = "1", $BH$240 = "0" ), 2, IF( AND( $BG$240 = "0", $BH$240 = "1" ), 3, 4 ) ) )</f>
        <v>1</v>
      </c>
      <c r="BK240" s="11">
        <v>0.23754211630083882</v>
      </c>
      <c r="BL240" t="str">
        <f>"0"</f>
        <v>0</v>
      </c>
      <c r="BM240" t="str">
        <f xml:space="preserve"> IF($BK$240 &gt;= $G$134, "1","0")</f>
        <v>0</v>
      </c>
      <c r="BN240">
        <f xml:space="preserve"> IF( AND( $BL$240 = "1", $BM$240 = "1" ), 1, IF( AND( $BL$240 = "1", $BM$240 = "0" ), 2, IF( AND( $BL$240 = "0", $BM$240 = "1" ), 3, 4 ) ) )</f>
        <v>4</v>
      </c>
    </row>
    <row r="241" spans="58:66" x14ac:dyDescent="0.55000000000000004">
      <c r="BF241" s="11">
        <v>2.2192829000254523E-2</v>
      </c>
      <c r="BG241" t="str">
        <f>"0"</f>
        <v>0</v>
      </c>
      <c r="BH241" t="str">
        <f xml:space="preserve"> IF($BF$241 &gt;= $G$110, "1","0")</f>
        <v>0</v>
      </c>
      <c r="BI241">
        <f xml:space="preserve"> IF( AND( $BG$241 = "1", $BH$241 = "1" ), 1, IF( AND( $BG$241 = "1", $BH$241 = "0" ), 2, IF( AND( $BG$241 = "0", $BH$241 = "1" ), 3, 4 ) ) )</f>
        <v>4</v>
      </c>
      <c r="BK241" s="11">
        <v>0.42093230923941011</v>
      </c>
      <c r="BL241" t="str">
        <f>"1"</f>
        <v>1</v>
      </c>
      <c r="BM241" t="str">
        <f xml:space="preserve"> IF($BK$241 &gt;= $G$134, "1","0")</f>
        <v>0</v>
      </c>
      <c r="BN241">
        <f xml:space="preserve"> IF( AND( $BL$241 = "1", $BM$241 = "1" ), 1, IF( AND( $BL$241 = "1", $BM$241 = "0" ), 2, IF( AND( $BL$241 = "0", $BM$241 = "1" ), 3, 4 ) ) )</f>
        <v>2</v>
      </c>
    </row>
    <row r="242" spans="58:66" x14ac:dyDescent="0.55000000000000004">
      <c r="BF242" s="11">
        <v>0.81285841313006701</v>
      </c>
      <c r="BG242" t="str">
        <f>"1"</f>
        <v>1</v>
      </c>
      <c r="BH242" t="str">
        <f xml:space="preserve"> IF($BF$242 &gt;= $G$110, "1","0")</f>
        <v>1</v>
      </c>
      <c r="BI242">
        <f xml:space="preserve"> IF( AND( $BG$242 = "1", $BH$242 = "1" ), 1, IF( AND( $BG$242 = "1", $BH$242 = "0" ), 2, IF( AND( $BG$242 = "0", $BH$242 = "1" ), 3, 4 ) ) )</f>
        <v>1</v>
      </c>
      <c r="BK242" s="11">
        <v>0.28649979486166932</v>
      </c>
      <c r="BL242" t="str">
        <f>"1"</f>
        <v>1</v>
      </c>
      <c r="BM242" t="str">
        <f xml:space="preserve"> IF($BK$242 &gt;= $G$134, "1","0")</f>
        <v>0</v>
      </c>
      <c r="BN242">
        <f xml:space="preserve"> IF( AND( $BL$242 = "1", $BM$242 = "1" ), 1, IF( AND( $BL$242 = "1", $BM$242 = "0" ), 2, IF( AND( $BL$242 = "0", $BM$242 = "1" ), 3, 4 ) ) )</f>
        <v>2</v>
      </c>
    </row>
    <row r="243" spans="58:66" x14ac:dyDescent="0.55000000000000004">
      <c r="BF243" s="11">
        <v>0.22258109057905123</v>
      </c>
      <c r="BG243" t="str">
        <f>"1"</f>
        <v>1</v>
      </c>
      <c r="BH243" t="str">
        <f xml:space="preserve"> IF($BF$243 &gt;= $G$110, "1","0")</f>
        <v>0</v>
      </c>
      <c r="BI243">
        <f xml:space="preserve"> IF( AND( $BG$243 = "1", $BH$243 = "1" ), 1, IF( AND( $BG$243 = "1", $BH$243 = "0" ), 2, IF( AND( $BG$243 = "0", $BH$243 = "1" ), 3, 4 ) ) )</f>
        <v>2</v>
      </c>
      <c r="BK243" s="11">
        <v>0.74241438135551419</v>
      </c>
      <c r="BL243" t="str">
        <f>"0"</f>
        <v>0</v>
      </c>
      <c r="BM243" t="str">
        <f xml:space="preserve"> IF($BK$243 &gt;= $G$134, "1","0")</f>
        <v>1</v>
      </c>
      <c r="BN243">
        <f xml:space="preserve"> IF( AND( $BL$243 = "1", $BM$243 = "1" ), 1, IF( AND( $BL$243 = "1", $BM$243 = "0" ), 2, IF( AND( $BL$243 = "0", $BM$243 = "1" ), 3, 4 ) ) )</f>
        <v>3</v>
      </c>
    </row>
    <row r="244" spans="58:66" x14ac:dyDescent="0.55000000000000004">
      <c r="BF244" s="11">
        <v>3.3036583504582426E-2</v>
      </c>
      <c r="BG244" t="str">
        <f>"0"</f>
        <v>0</v>
      </c>
      <c r="BH244" t="str">
        <f xml:space="preserve"> IF($BF$244 &gt;= $G$110, "1","0")</f>
        <v>0</v>
      </c>
      <c r="BI244">
        <f xml:space="preserve"> IF( AND( $BG$244 = "1", $BH$244 = "1" ), 1, IF( AND( $BG$244 = "1", $BH$244 = "0" ), 2, IF( AND( $BG$244 = "0", $BH$244 = "1" ), 3, 4 ) ) )</f>
        <v>4</v>
      </c>
      <c r="BK244" s="11">
        <v>0.9118329694296079</v>
      </c>
      <c r="BL244" t="str">
        <f>"1"</f>
        <v>1</v>
      </c>
      <c r="BM244" t="str">
        <f xml:space="preserve"> IF($BK$244 &gt;= $G$134, "1","0")</f>
        <v>1</v>
      </c>
      <c r="BN244">
        <f xml:space="preserve"> IF( AND( $BL$244 = "1", $BM$244 = "1" ), 1, IF( AND( $BL$244 = "1", $BM$244 = "0" ), 2, IF( AND( $BL$244 = "0", $BM$244 = "1" ), 3, 4 ) ) )</f>
        <v>1</v>
      </c>
    </row>
    <row r="245" spans="58:66" x14ac:dyDescent="0.55000000000000004">
      <c r="BF245" s="11">
        <v>0.8942936816083572</v>
      </c>
      <c r="BG245" t="str">
        <f>"1"</f>
        <v>1</v>
      </c>
      <c r="BH245" t="str">
        <f xml:space="preserve"> IF($BF$245 &gt;= $G$110, "1","0")</f>
        <v>1</v>
      </c>
      <c r="BI245">
        <f xml:space="preserve"> IF( AND( $BG$245 = "1", $BH$245 = "1" ), 1, IF( AND( $BG$245 = "1", $BH$245 = "0" ), 2, IF( AND( $BG$245 = "0", $BH$245 = "1" ), 3, 4 ) ) )</f>
        <v>1</v>
      </c>
      <c r="BK245" s="11">
        <v>0.7825798428213967</v>
      </c>
      <c r="BL245" t="str">
        <f>"1"</f>
        <v>1</v>
      </c>
      <c r="BM245" t="str">
        <f xml:space="preserve"> IF($BK$245 &gt;= $G$134, "1","0")</f>
        <v>1</v>
      </c>
      <c r="BN245">
        <f xml:space="preserve"> IF( AND( $BL$245 = "1", $BM$245 = "1" ), 1, IF( AND( $BL$245 = "1", $BM$245 = "0" ), 2, IF( AND( $BL$245 = "0", $BM$245 = "1" ), 3, 4 ) ) )</f>
        <v>1</v>
      </c>
    </row>
    <row r="246" spans="58:66" x14ac:dyDescent="0.55000000000000004">
      <c r="BF246" s="11">
        <v>0.20551451774466867</v>
      </c>
      <c r="BG246" t="str">
        <f t="shared" ref="BG246:BG251" si="17">"0"</f>
        <v>0</v>
      </c>
      <c r="BH246" t="str">
        <f xml:space="preserve"> IF($BF$246 &gt;= $G$110, "1","0")</f>
        <v>0</v>
      </c>
      <c r="BI246">
        <f xml:space="preserve"> IF( AND( $BG$246 = "1", $BH$246 = "1" ), 1, IF( AND( $BG$246 = "1", $BH$246 = "0" ), 2, IF( AND( $BG$246 = "0", $BH$246 = "1" ), 3, 4 ) ) )</f>
        <v>4</v>
      </c>
      <c r="BK246" s="11">
        <v>0.2413353857615283</v>
      </c>
      <c r="BL246" t="str">
        <f>"0"</f>
        <v>0</v>
      </c>
      <c r="BM246" t="str">
        <f xml:space="preserve"> IF($BK$246 &gt;= $G$134, "1","0")</f>
        <v>0</v>
      </c>
      <c r="BN246">
        <f xml:space="preserve"> IF( AND( $BL$246 = "1", $BM$246 = "1" ), 1, IF( AND( $BL$246 = "1", $BM$246 = "0" ), 2, IF( AND( $BL$246 = "0", $BM$246 = "1" ), 3, 4 ) ) )</f>
        <v>4</v>
      </c>
    </row>
    <row r="247" spans="58:66" x14ac:dyDescent="0.55000000000000004">
      <c r="BF247" s="11">
        <v>0.36252885368133153</v>
      </c>
      <c r="BG247" t="str">
        <f t="shared" si="17"/>
        <v>0</v>
      </c>
      <c r="BH247" t="str">
        <f xml:space="preserve"> IF($BF$247 &gt;= $G$110, "1","0")</f>
        <v>0</v>
      </c>
      <c r="BI247">
        <f xml:space="preserve"> IF( AND( $BG$247 = "1", $BH$247 = "1" ), 1, IF( AND( $BG$247 = "1", $BH$247 = "0" ), 2, IF( AND( $BG$247 = "0", $BH$247 = "1" ), 3, 4 ) ) )</f>
        <v>4</v>
      </c>
      <c r="BK247" s="11">
        <v>0.20904172923947464</v>
      </c>
      <c r="BL247" t="str">
        <f>"1"</f>
        <v>1</v>
      </c>
      <c r="BM247" t="str">
        <f xml:space="preserve"> IF($BK$247 &gt;= $G$134, "1","0")</f>
        <v>0</v>
      </c>
      <c r="BN247">
        <f xml:space="preserve"> IF( AND( $BL$247 = "1", $BM$247 = "1" ), 1, IF( AND( $BL$247 = "1", $BM$247 = "0" ), 2, IF( AND( $BL$247 = "0", $BM$247 = "1" ), 3, 4 ) ) )</f>
        <v>2</v>
      </c>
    </row>
    <row r="248" spans="58:66" x14ac:dyDescent="0.55000000000000004">
      <c r="BF248" s="11">
        <v>0.61460473241744129</v>
      </c>
      <c r="BG248" t="str">
        <f t="shared" si="17"/>
        <v>0</v>
      </c>
      <c r="BH248" t="str">
        <f xml:space="preserve"> IF($BF$248 &gt;= $G$110, "1","0")</f>
        <v>1</v>
      </c>
      <c r="BI248">
        <f xml:space="preserve"> IF( AND( $BG$248 = "1", $BH$248 = "1" ), 1, IF( AND( $BG$248 = "1", $BH$248 = "0" ), 2, IF( AND( $BG$248 = "0", $BH$248 = "1" ), 3, 4 ) ) )</f>
        <v>3</v>
      </c>
      <c r="BK248" s="11">
        <v>8.1775046623210598E-2</v>
      </c>
      <c r="BL248" t="str">
        <f>"1"</f>
        <v>1</v>
      </c>
      <c r="BM248" t="str">
        <f xml:space="preserve"> IF($BK$248 &gt;= $G$134, "1","0")</f>
        <v>0</v>
      </c>
      <c r="BN248">
        <f xml:space="preserve"> IF( AND( $BL$248 = "1", $BM$248 = "1" ), 1, IF( AND( $BL$248 = "1", $BM$248 = "0" ), 2, IF( AND( $BL$248 = "0", $BM$248 = "1" ), 3, 4 ) ) )</f>
        <v>2</v>
      </c>
    </row>
    <row r="249" spans="58:66" x14ac:dyDescent="0.55000000000000004">
      <c r="BF249" s="11">
        <v>0.98892874464254521</v>
      </c>
      <c r="BG249" t="str">
        <f t="shared" si="17"/>
        <v>0</v>
      </c>
      <c r="BH249" t="str">
        <f xml:space="preserve"> IF($BF$249 &gt;= $G$110, "1","0")</f>
        <v>1</v>
      </c>
      <c r="BI249">
        <f xml:space="preserve"> IF( AND( $BG$249 = "1", $BH$249 = "1" ), 1, IF( AND( $BG$249 = "1", $BH$249 = "0" ), 2, IF( AND( $BG$249 = "0", $BH$249 = "1" ), 3, 4 ) ) )</f>
        <v>3</v>
      </c>
      <c r="BK249" s="11">
        <v>8.7325493908532448E-2</v>
      </c>
      <c r="BL249" t="str">
        <f>"0"</f>
        <v>0</v>
      </c>
      <c r="BM249" t="str">
        <f xml:space="preserve"> IF($BK$249 &gt;= $G$134, "1","0")</f>
        <v>0</v>
      </c>
      <c r="BN249">
        <f xml:space="preserve"> IF( AND( $BL$249 = "1", $BM$249 = "1" ), 1, IF( AND( $BL$249 = "1", $BM$249 = "0" ), 2, IF( AND( $BL$249 = "0", $BM$249 = "1" ), 3, 4 ) ) )</f>
        <v>4</v>
      </c>
    </row>
    <row r="250" spans="58:66" x14ac:dyDescent="0.55000000000000004">
      <c r="BF250" s="11">
        <v>0.35316249522111132</v>
      </c>
      <c r="BG250" t="str">
        <f t="shared" si="17"/>
        <v>0</v>
      </c>
      <c r="BH250" t="str">
        <f xml:space="preserve"> IF($BF$250 &gt;= $G$110, "1","0")</f>
        <v>0</v>
      </c>
      <c r="BI250">
        <f xml:space="preserve"> IF( AND( $BG$250 = "1", $BH$250 = "1" ), 1, IF( AND( $BG$250 = "1", $BH$250 = "0" ), 2, IF( AND( $BG$250 = "0", $BH$250 = "1" ), 3, 4 ) ) )</f>
        <v>4</v>
      </c>
      <c r="BK250" s="11">
        <v>0.79425282575892442</v>
      </c>
      <c r="BL250" t="str">
        <f>"0"</f>
        <v>0</v>
      </c>
      <c r="BM250" t="str">
        <f xml:space="preserve"> IF($BK$250 &gt;= $G$134, "1","0")</f>
        <v>1</v>
      </c>
      <c r="BN250">
        <f xml:space="preserve"> IF( AND( $BL$250 = "1", $BM$250 = "1" ), 1, IF( AND( $BL$250 = "1", $BM$250 = "0" ), 2, IF( AND( $BL$250 = "0", $BM$250 = "1" ), 3, 4 ) ) )</f>
        <v>3</v>
      </c>
    </row>
    <row r="251" spans="58:66" x14ac:dyDescent="0.55000000000000004">
      <c r="BF251" s="11">
        <v>0.32229851924847397</v>
      </c>
      <c r="BG251" t="str">
        <f t="shared" si="17"/>
        <v>0</v>
      </c>
      <c r="BH251" t="str">
        <f xml:space="preserve"> IF($BF$251 &gt;= $G$110, "1","0")</f>
        <v>0</v>
      </c>
      <c r="BI251">
        <f xml:space="preserve"> IF( AND( $BG$251 = "1", $BH$251 = "1" ), 1, IF( AND( $BG$251 = "1", $BH$251 = "0" ), 2, IF( AND( $BG$251 = "0", $BH$251 = "1" ), 3, 4 ) ) )</f>
        <v>4</v>
      </c>
      <c r="BK251" s="11">
        <v>0.84348059446107582</v>
      </c>
      <c r="BL251" t="str">
        <f>"1"</f>
        <v>1</v>
      </c>
      <c r="BM251" t="str">
        <f xml:space="preserve"> IF($BK$251 &gt;= $G$134, "1","0")</f>
        <v>1</v>
      </c>
      <c r="BN251">
        <f xml:space="preserve"> IF( AND( $BL$251 = "1", $BM$251 = "1" ), 1, IF( AND( $BL$251 = "1", $BM$251 = "0" ), 2, IF( AND( $BL$251 = "0", $BM$251 = "1" ), 3, 4 ) ) )</f>
        <v>1</v>
      </c>
    </row>
    <row r="252" spans="58:66" x14ac:dyDescent="0.55000000000000004">
      <c r="BF252" s="11">
        <v>0.25441008498219675</v>
      </c>
      <c r="BG252" t="str">
        <f>"1"</f>
        <v>1</v>
      </c>
      <c r="BH252" t="str">
        <f xml:space="preserve"> IF($BF$252 &gt;= $G$110, "1","0")</f>
        <v>0</v>
      </c>
      <c r="BI252">
        <f xml:space="preserve"> IF( AND( $BG$252 = "1", $BH$252 = "1" ), 1, IF( AND( $BG$252 = "1", $BH$252 = "0" ), 2, IF( AND( $BG$252 = "0", $BH$252 = "1" ), 3, 4 ) ) )</f>
        <v>2</v>
      </c>
      <c r="BK252" s="11">
        <v>0.88950796047322478</v>
      </c>
      <c r="BL252" t="str">
        <f>"1"</f>
        <v>1</v>
      </c>
      <c r="BM252" t="str">
        <f xml:space="preserve"> IF($BK$252 &gt;= $G$134, "1","0")</f>
        <v>1</v>
      </c>
      <c r="BN252">
        <f xml:space="preserve"> IF( AND( $BL$252 = "1", $BM$252 = "1" ), 1, IF( AND( $BL$252 = "1", $BM$252 = "0" ), 2, IF( AND( $BL$252 = "0", $BM$252 = "1" ), 3, 4 ) ) )</f>
        <v>1</v>
      </c>
    </row>
    <row r="253" spans="58:66" x14ac:dyDescent="0.55000000000000004">
      <c r="BF253" s="11">
        <v>0.3328277115950023</v>
      </c>
      <c r="BG253" t="str">
        <f>"0"</f>
        <v>0</v>
      </c>
      <c r="BH253" t="str">
        <f xml:space="preserve"> IF($BF$253 &gt;= $G$110, "1","0")</f>
        <v>0</v>
      </c>
      <c r="BI253">
        <f xml:space="preserve"> IF( AND( $BG$253 = "1", $BH$253 = "1" ), 1, IF( AND( $BG$253 = "1", $BH$253 = "0" ), 2, IF( AND( $BG$253 = "0", $BH$253 = "1" ), 3, 4 ) ) )</f>
        <v>4</v>
      </c>
      <c r="BK253" s="11">
        <v>0.90904377456818664</v>
      </c>
      <c r="BL253" t="str">
        <f>"1"</f>
        <v>1</v>
      </c>
      <c r="BM253" t="str">
        <f xml:space="preserve"> IF($BK$253 &gt;= $G$134, "1","0")</f>
        <v>1</v>
      </c>
      <c r="BN253">
        <f xml:space="preserve"> IF( AND( $BL$253 = "1", $BM$253 = "1" ), 1, IF( AND( $BL$253 = "1", $BM$253 = "0" ), 2, IF( AND( $BL$253 = "0", $BM$253 = "1" ), 3, 4 ) ) )</f>
        <v>1</v>
      </c>
    </row>
    <row r="254" spans="58:66" x14ac:dyDescent="0.55000000000000004">
      <c r="BF254" s="11">
        <v>0.77687143873466047</v>
      </c>
      <c r="BG254" t="str">
        <f>"1"</f>
        <v>1</v>
      </c>
      <c r="BH254" t="str">
        <f xml:space="preserve"> IF($BF$254 &gt;= $G$110, "1","0")</f>
        <v>1</v>
      </c>
      <c r="BI254">
        <f xml:space="preserve"> IF( AND( $BG$254 = "1", $BH$254 = "1" ), 1, IF( AND( $BG$254 = "1", $BH$254 = "0" ), 2, IF( AND( $BG$254 = "0", $BH$254 = "1" ), 3, 4 ) ) )</f>
        <v>1</v>
      </c>
      <c r="BK254" s="11">
        <v>6.2134411074606405E-2</v>
      </c>
      <c r="BL254" t="str">
        <f>"0"</f>
        <v>0</v>
      </c>
      <c r="BM254" t="str">
        <f xml:space="preserve"> IF($BK$254 &gt;= $G$134, "1","0")</f>
        <v>0</v>
      </c>
      <c r="BN254">
        <f xml:space="preserve"> IF( AND( $BL$254 = "1", $BM$254 = "1" ), 1, IF( AND( $BL$254 = "1", $BM$254 = "0" ), 2, IF( AND( $BL$254 = "0", $BM$254 = "1" ), 3, 4 ) ) )</f>
        <v>4</v>
      </c>
    </row>
    <row r="255" spans="58:66" x14ac:dyDescent="0.55000000000000004">
      <c r="BF255" s="11">
        <v>0.88591179890451166</v>
      </c>
      <c r="BG255" t="str">
        <f>"1"</f>
        <v>1</v>
      </c>
      <c r="BH255" t="str">
        <f xml:space="preserve"> IF($BF$255 &gt;= $G$110, "1","0")</f>
        <v>1</v>
      </c>
      <c r="BI255">
        <f xml:space="preserve"> IF( AND( $BG$255 = "1", $BH$255 = "1" ), 1, IF( AND( $BG$255 = "1", $BH$255 = "0" ), 2, IF( AND( $BG$255 = "0", $BH$255 = "1" ), 3, 4 ) ) )</f>
        <v>1</v>
      </c>
      <c r="BK255" s="11">
        <v>0.81901006937096377</v>
      </c>
      <c r="BL255" t="str">
        <f>"0"</f>
        <v>0</v>
      </c>
      <c r="BM255" t="str">
        <f xml:space="preserve"> IF($BK$255 &gt;= $G$134, "1","0")</f>
        <v>1</v>
      </c>
      <c r="BN255">
        <f xml:space="preserve"> IF( AND( $BL$255 = "1", $BM$255 = "1" ), 1, IF( AND( $BL$255 = "1", $BM$255 = "0" ), 2, IF( AND( $BL$255 = "0", $BM$255 = "1" ), 3, 4 ) ) )</f>
        <v>3</v>
      </c>
    </row>
    <row r="256" spans="58:66" x14ac:dyDescent="0.55000000000000004">
      <c r="BF256" s="11">
        <v>0.77624776811474294</v>
      </c>
      <c r="BG256" t="str">
        <f>"1"</f>
        <v>1</v>
      </c>
      <c r="BH256" t="str">
        <f xml:space="preserve"> IF($BF$256 &gt;= $G$110, "1","0")</f>
        <v>1</v>
      </c>
      <c r="BI256">
        <f xml:space="preserve"> IF( AND( $BG$256 = "1", $BH$256 = "1" ), 1, IF( AND( $BG$256 = "1", $BH$256 = "0" ), 2, IF( AND( $BG$256 = "0", $BH$256 = "1" ), 3, 4 ) ) )</f>
        <v>1</v>
      </c>
      <c r="BK256" s="11">
        <v>0.58114195215872888</v>
      </c>
      <c r="BL256" t="str">
        <f>"1"</f>
        <v>1</v>
      </c>
      <c r="BM256" t="str">
        <f xml:space="preserve"> IF($BK$256 &gt;= $G$134, "1","0")</f>
        <v>1</v>
      </c>
      <c r="BN256">
        <f xml:space="preserve"> IF( AND( $BL$256 = "1", $BM$256 = "1" ), 1, IF( AND( $BL$256 = "1", $BM$256 = "0" ), 2, IF( AND( $BL$256 = "0", $BM$256 = "1" ), 3, 4 ) ) )</f>
        <v>1</v>
      </c>
    </row>
    <row r="257" spans="58:66" x14ac:dyDescent="0.55000000000000004">
      <c r="BF257" s="11">
        <v>3.4505002943584544E-2</v>
      </c>
      <c r="BG257" t="str">
        <f>"0"</f>
        <v>0</v>
      </c>
      <c r="BH257" t="str">
        <f xml:space="preserve"> IF($BF$257 &gt;= $G$110, "1","0")</f>
        <v>0</v>
      </c>
      <c r="BI257">
        <f xml:space="preserve"> IF( AND( $BG$257 = "1", $BH$257 = "1" ), 1, IF( AND( $BG$257 = "1", $BH$257 = "0" ), 2, IF( AND( $BG$257 = "0", $BH$257 = "1" ), 3, 4 ) ) )</f>
        <v>4</v>
      </c>
      <c r="BK257" s="11">
        <v>0.11858358917302783</v>
      </c>
      <c r="BL257" t="str">
        <f>"1"</f>
        <v>1</v>
      </c>
      <c r="BM257" t="str">
        <f xml:space="preserve"> IF($BK$257 &gt;= $G$134, "1","0")</f>
        <v>0</v>
      </c>
      <c r="BN257">
        <f xml:space="preserve"> IF( AND( $BL$257 = "1", $BM$257 = "1" ), 1, IF( AND( $BL$257 = "1", $BM$257 = "0" ), 2, IF( AND( $BL$257 = "0", $BM$257 = "1" ), 3, 4 ) ) )</f>
        <v>2</v>
      </c>
    </row>
    <row r="258" spans="58:66" x14ac:dyDescent="0.55000000000000004">
      <c r="BF258" s="11">
        <v>0.9927784756962541</v>
      </c>
      <c r="BG258" t="str">
        <f>"1"</f>
        <v>1</v>
      </c>
      <c r="BH258" t="str">
        <f xml:space="preserve"> IF($BF$258 &gt;= $G$110, "1","0")</f>
        <v>1</v>
      </c>
      <c r="BI258">
        <f xml:space="preserve"> IF( AND( $BG$258 = "1", $BH$258 = "1" ), 1, IF( AND( $BG$258 = "1", $BH$258 = "0" ), 2, IF( AND( $BG$258 = "0", $BH$258 = "1" ), 3, 4 ) ) )</f>
        <v>1</v>
      </c>
      <c r="BK258" s="11">
        <v>8.2279784490320057E-2</v>
      </c>
      <c r="BL258" t="str">
        <f>"0"</f>
        <v>0</v>
      </c>
      <c r="BM258" t="str">
        <f xml:space="preserve"> IF($BK$258 &gt;= $G$134, "1","0")</f>
        <v>0</v>
      </c>
      <c r="BN258">
        <f xml:space="preserve"> IF( AND( $BL$258 = "1", $BM$258 = "1" ), 1, IF( AND( $BL$258 = "1", $BM$258 = "0" ), 2, IF( AND( $BL$258 = "0", $BM$258 = "1" ), 3, 4 ) ) )</f>
        <v>4</v>
      </c>
    </row>
    <row r="259" spans="58:66" x14ac:dyDescent="0.55000000000000004">
      <c r="BF259" s="11">
        <v>0.27148229858460549</v>
      </c>
      <c r="BG259" t="str">
        <f>"1"</f>
        <v>1</v>
      </c>
      <c r="BH259" t="str">
        <f xml:space="preserve"> IF($BF$259 &gt;= $G$110, "1","0")</f>
        <v>0</v>
      </c>
      <c r="BI259">
        <f xml:space="preserve"> IF( AND( $BG$259 = "1", $BH$259 = "1" ), 1, IF( AND( $BG$259 = "1", $BH$259 = "0" ), 2, IF( AND( $BG$259 = "0", $BH$259 = "1" ), 3, 4 ) ) )</f>
        <v>2</v>
      </c>
      <c r="BK259" s="11">
        <v>3.2831206608895915E-2</v>
      </c>
      <c r="BL259" t="str">
        <f>"1"</f>
        <v>1</v>
      </c>
      <c r="BM259" t="str">
        <f xml:space="preserve"> IF($BK$259 &gt;= $G$134, "1","0")</f>
        <v>0</v>
      </c>
      <c r="BN259">
        <f xml:space="preserve"> IF( AND( $BL$259 = "1", $BM$259 = "1" ), 1, IF( AND( $BL$259 = "1", $BM$259 = "0" ), 2, IF( AND( $BL$259 = "0", $BM$259 = "1" ), 3, 4 ) ) )</f>
        <v>2</v>
      </c>
    </row>
    <row r="260" spans="58:66" x14ac:dyDescent="0.55000000000000004">
      <c r="BF260" s="11">
        <v>0.98705117374749052</v>
      </c>
      <c r="BG260" t="str">
        <f>"1"</f>
        <v>1</v>
      </c>
      <c r="BH260" t="str">
        <f xml:space="preserve"> IF($BF$260 &gt;= $G$110, "1","0")</f>
        <v>1</v>
      </c>
      <c r="BI260">
        <f xml:space="preserve"> IF( AND( $BG$260 = "1", $BH$260 = "1" ), 1, IF( AND( $BG$260 = "1", $BH$260 = "0" ), 2, IF( AND( $BG$260 = "0", $BH$260 = "1" ), 3, 4 ) ) )</f>
        <v>1</v>
      </c>
      <c r="BK260" s="11">
        <v>0.84781016426359401</v>
      </c>
      <c r="BL260" t="str">
        <f>"0"</f>
        <v>0</v>
      </c>
      <c r="BM260" t="str">
        <f xml:space="preserve"> IF($BK$260 &gt;= $G$134, "1","0")</f>
        <v>1</v>
      </c>
      <c r="BN260">
        <f xml:space="preserve"> IF( AND( $BL$260 = "1", $BM$260 = "1" ), 1, IF( AND( $BL$260 = "1", $BM$260 = "0" ), 2, IF( AND( $BL$260 = "0", $BM$260 = "1" ), 3, 4 ) ) )</f>
        <v>3</v>
      </c>
    </row>
    <row r="261" spans="58:66" x14ac:dyDescent="0.55000000000000004">
      <c r="BF261" s="11">
        <v>6.2948685424403683E-2</v>
      </c>
      <c r="BG261" t="str">
        <f>"0"</f>
        <v>0</v>
      </c>
      <c r="BH261" t="str">
        <f xml:space="preserve"> IF($BF$261 &gt;= $G$110, "1","0")</f>
        <v>0</v>
      </c>
      <c r="BI261">
        <f xml:space="preserve"> IF( AND( $BG$261 = "1", $BH$261 = "1" ), 1, IF( AND( $BG$261 = "1", $BH$261 = "0" ), 2, IF( AND( $BG$261 = "0", $BH$261 = "1" ), 3, 4 ) ) )</f>
        <v>4</v>
      </c>
      <c r="BK261" s="11">
        <v>7.2004956348225794E-3</v>
      </c>
      <c r="BL261" t="str">
        <f>"0"</f>
        <v>0</v>
      </c>
      <c r="BM261" t="str">
        <f xml:space="preserve"> IF($BK$261 &gt;= $G$134, "1","0")</f>
        <v>0</v>
      </c>
      <c r="BN261">
        <f xml:space="preserve"> IF( AND( $BL$261 = "1", $BM$261 = "1" ), 1, IF( AND( $BL$261 = "1", $BM$261 = "0" ), 2, IF( AND( $BL$261 = "0", $BM$261 = "1" ), 3, 4 ) ) )</f>
        <v>4</v>
      </c>
    </row>
    <row r="262" spans="58:66" x14ac:dyDescent="0.55000000000000004">
      <c r="BF262" s="11">
        <v>0.55844471081220837</v>
      </c>
      <c r="BG262" t="str">
        <f>"0"</f>
        <v>0</v>
      </c>
      <c r="BH262" t="str">
        <f xml:space="preserve"> IF($BF$262 &gt;= $G$110, "1","0")</f>
        <v>1</v>
      </c>
      <c r="BI262">
        <f xml:space="preserve"> IF( AND( $BG$262 = "1", $BH$262 = "1" ), 1, IF( AND( $BG$262 = "1", $BH$262 = "0" ), 2, IF( AND( $BG$262 = "0", $BH$262 = "1" ), 3, 4 ) ) )</f>
        <v>3</v>
      </c>
      <c r="BK262" s="11">
        <v>0.50454160441237039</v>
      </c>
      <c r="BL262" t="str">
        <f>"0"</f>
        <v>0</v>
      </c>
      <c r="BM262" t="str">
        <f xml:space="preserve"> IF($BK$262 &gt;= $G$134, "1","0")</f>
        <v>1</v>
      </c>
      <c r="BN262">
        <f xml:space="preserve"> IF( AND( $BL$262 = "1", $BM$262 = "1" ), 1, IF( AND( $BL$262 = "1", $BM$262 = "0" ), 2, IF( AND( $BL$262 = "0", $BM$262 = "1" ), 3, 4 ) ) )</f>
        <v>3</v>
      </c>
    </row>
    <row r="263" spans="58:66" x14ac:dyDescent="0.55000000000000004">
      <c r="BF263" s="11">
        <v>0.79970446537303763</v>
      </c>
      <c r="BG263" t="str">
        <f>"1"</f>
        <v>1</v>
      </c>
      <c r="BH263" t="str">
        <f xml:space="preserve"> IF($BF$263 &gt;= $G$110, "1","0")</f>
        <v>1</v>
      </c>
      <c r="BI263">
        <f xml:space="preserve"> IF( AND( $BG$263 = "1", $BH$263 = "1" ), 1, IF( AND( $BG$263 = "1", $BH$263 = "0" ), 2, IF( AND( $BG$263 = "0", $BH$263 = "1" ), 3, 4 ) ) )</f>
        <v>1</v>
      </c>
      <c r="BK263" s="11">
        <v>0.21589025379023699</v>
      </c>
      <c r="BL263" t="str">
        <f>"1"</f>
        <v>1</v>
      </c>
      <c r="BM263" t="str">
        <f xml:space="preserve"> IF($BK$263 &gt;= $G$134, "1","0")</f>
        <v>0</v>
      </c>
      <c r="BN263">
        <f xml:space="preserve"> IF( AND( $BL$263 = "1", $BM$263 = "1" ), 1, IF( AND( $BL$263 = "1", $BM$263 = "0" ), 2, IF( AND( $BL$263 = "0", $BM$263 = "1" ), 3, 4 ) ) )</f>
        <v>2</v>
      </c>
    </row>
    <row r="264" spans="58:66" x14ac:dyDescent="0.55000000000000004">
      <c r="BF264" s="11">
        <v>6.7762453437019685E-2</v>
      </c>
      <c r="BG264" t="str">
        <f>"0"</f>
        <v>0</v>
      </c>
      <c r="BH264" t="str">
        <f xml:space="preserve"> IF($BF$264 &gt;= $G$110, "1","0")</f>
        <v>0</v>
      </c>
      <c r="BI264">
        <f xml:space="preserve"> IF( AND( $BG$264 = "1", $BH$264 = "1" ), 1, IF( AND( $BG$264 = "1", $BH$264 = "0" ), 2, IF( AND( $BG$264 = "0", $BH$264 = "1" ), 3, 4 ) ) )</f>
        <v>4</v>
      </c>
      <c r="BK264" s="11">
        <v>2.5099378878826991E-3</v>
      </c>
      <c r="BL264" t="str">
        <f>"0"</f>
        <v>0</v>
      </c>
      <c r="BM264" t="str">
        <f xml:space="preserve"> IF($BK$264 &gt;= $G$134, "1","0")</f>
        <v>0</v>
      </c>
      <c r="BN264">
        <f xml:space="preserve"> IF( AND( $BL$264 = "1", $BM$264 = "1" ), 1, IF( AND( $BL$264 = "1", $BM$264 = "0" ), 2, IF( AND( $BL$264 = "0", $BM$264 = "1" ), 3, 4 ) ) )</f>
        <v>4</v>
      </c>
    </row>
    <row r="265" spans="58:66" x14ac:dyDescent="0.55000000000000004">
      <c r="BF265" s="11">
        <v>0.79335945170575595</v>
      </c>
      <c r="BG265" t="str">
        <f>"1"</f>
        <v>1</v>
      </c>
      <c r="BH265" t="str">
        <f xml:space="preserve"> IF($BF$265 &gt;= $G$110, "1","0")</f>
        <v>1</v>
      </c>
      <c r="BI265">
        <f xml:space="preserve"> IF( AND( $BG$265 = "1", $BH$265 = "1" ), 1, IF( AND( $BG$265 = "1", $BH$265 = "0" ), 2, IF( AND( $BG$265 = "0", $BH$265 = "1" ), 3, 4 ) ) )</f>
        <v>1</v>
      </c>
      <c r="BK265" s="11">
        <v>0.44769594754048897</v>
      </c>
      <c r="BL265" t="str">
        <f>"0"</f>
        <v>0</v>
      </c>
      <c r="BM265" t="str">
        <f xml:space="preserve"> IF($BK$265 &gt;= $G$134, "1","0")</f>
        <v>0</v>
      </c>
      <c r="BN265">
        <f xml:space="preserve"> IF( AND( $BL$265 = "1", $BM$265 = "1" ), 1, IF( AND( $BL$265 = "1", $BM$265 = "0" ), 2, IF( AND( $BL$265 = "0", $BM$265 = "1" ), 3, 4 ) ) )</f>
        <v>4</v>
      </c>
    </row>
    <row r="266" spans="58:66" x14ac:dyDescent="0.55000000000000004">
      <c r="BF266" s="11">
        <v>0.5583035249360756</v>
      </c>
      <c r="BG266" t="str">
        <f>"0"</f>
        <v>0</v>
      </c>
      <c r="BH266" t="str">
        <f xml:space="preserve"> IF($BF$266 &gt;= $G$110, "1","0")</f>
        <v>1</v>
      </c>
      <c r="BI266">
        <f xml:space="preserve"> IF( AND( $BG$266 = "1", $BH$266 = "1" ), 1, IF( AND( $BG$266 = "1", $BH$266 = "0" ), 2, IF( AND( $BG$266 = "0", $BH$266 = "1" ), 3, 4 ) ) )</f>
        <v>3</v>
      </c>
      <c r="BK266" s="11">
        <v>0.96574646376480022</v>
      </c>
      <c r="BL266" t="str">
        <f>"1"</f>
        <v>1</v>
      </c>
      <c r="BM266" t="str">
        <f xml:space="preserve"> IF($BK$266 &gt;= $G$134, "1","0")</f>
        <v>1</v>
      </c>
      <c r="BN266">
        <f xml:space="preserve"> IF( AND( $BL$266 = "1", $BM$266 = "1" ), 1, IF( AND( $BL$266 = "1", $BM$266 = "0" ), 2, IF( AND( $BL$266 = "0", $BM$266 = "1" ), 3, 4 ) ) )</f>
        <v>1</v>
      </c>
    </row>
    <row r="267" spans="58:66" x14ac:dyDescent="0.55000000000000004">
      <c r="BF267" s="11">
        <v>0.39655664025867848</v>
      </c>
      <c r="BG267" t="str">
        <f>"0"</f>
        <v>0</v>
      </c>
      <c r="BH267" t="str">
        <f xml:space="preserve"> IF($BF$267 &gt;= $G$110, "1","0")</f>
        <v>0</v>
      </c>
      <c r="BI267">
        <f xml:space="preserve"> IF( AND( $BG$267 = "1", $BH$267 = "1" ), 1, IF( AND( $BG$267 = "1", $BH$267 = "0" ), 2, IF( AND( $BG$267 = "0", $BH$267 = "1" ), 3, 4 ) ) )</f>
        <v>4</v>
      </c>
      <c r="BK267" s="11">
        <v>0.97068689730447899</v>
      </c>
      <c r="BL267" t="str">
        <f>"1"</f>
        <v>1</v>
      </c>
      <c r="BM267" t="str">
        <f xml:space="preserve"> IF($BK$267 &gt;= $G$134, "1","0")</f>
        <v>1</v>
      </c>
      <c r="BN267">
        <f xml:space="preserve"> IF( AND( $BL$267 = "1", $BM$267 = "1" ), 1, IF( AND( $BL$267 = "1", $BM$267 = "0" ), 2, IF( AND( $BL$267 = "0", $BM$267 = "1" ), 3, 4 ) ) )</f>
        <v>1</v>
      </c>
    </row>
    <row r="268" spans="58:66" x14ac:dyDescent="0.55000000000000004">
      <c r="BF268" s="11">
        <v>0.20292789740252132</v>
      </c>
      <c r="BG268" t="str">
        <f>"0"</f>
        <v>0</v>
      </c>
      <c r="BH268" t="str">
        <f xml:space="preserve"> IF($BF$268 &gt;= $G$110, "1","0")</f>
        <v>0</v>
      </c>
      <c r="BI268">
        <f xml:space="preserve"> IF( AND( $BG$268 = "1", $BH$268 = "1" ), 1, IF( AND( $BG$268 = "1", $BH$268 = "0" ), 2, IF( AND( $BG$268 = "0", $BH$268 = "1" ), 3, 4 ) ) )</f>
        <v>4</v>
      </c>
      <c r="BK268" s="11">
        <v>0.17841699708619765</v>
      </c>
      <c r="BL268" t="str">
        <f>"1"</f>
        <v>1</v>
      </c>
      <c r="BM268" t="str">
        <f xml:space="preserve"> IF($BK$268 &gt;= $G$134, "1","0")</f>
        <v>0</v>
      </c>
      <c r="BN268">
        <f xml:space="preserve"> IF( AND( $BL$268 = "1", $BM$268 = "1" ), 1, IF( AND( $BL$268 = "1", $BM$268 = "0" ), 2, IF( AND( $BL$268 = "0", $BM$268 = "1" ), 3, 4 ) ) )</f>
        <v>2</v>
      </c>
    </row>
    <row r="269" spans="58:66" x14ac:dyDescent="0.55000000000000004">
      <c r="BF269" s="11">
        <v>0.65538435382739713</v>
      </c>
      <c r="BG269" t="str">
        <f>"1"</f>
        <v>1</v>
      </c>
      <c r="BH269" t="str">
        <f xml:space="preserve"> IF($BF$269 &gt;= $G$110, "1","0")</f>
        <v>1</v>
      </c>
      <c r="BI269">
        <f xml:space="preserve"> IF( AND( $BG$269 = "1", $BH$269 = "1" ), 1, IF( AND( $BG$269 = "1", $BH$269 = "0" ), 2, IF( AND( $BG$269 = "0", $BH$269 = "1" ), 3, 4 ) ) )</f>
        <v>1</v>
      </c>
      <c r="BK269" s="11">
        <v>7.8255779560764318E-3</v>
      </c>
      <c r="BL269" t="str">
        <f>"1"</f>
        <v>1</v>
      </c>
      <c r="BM269" t="str">
        <f xml:space="preserve"> IF($BK$269 &gt;= $G$134, "1","0")</f>
        <v>0</v>
      </c>
      <c r="BN269">
        <f xml:space="preserve"> IF( AND( $BL$269 = "1", $BM$269 = "1" ), 1, IF( AND( $BL$269 = "1", $BM$269 = "0" ), 2, IF( AND( $BL$269 = "0", $BM$269 = "1" ), 3, 4 ) ) )</f>
        <v>2</v>
      </c>
    </row>
    <row r="270" spans="58:66" x14ac:dyDescent="0.55000000000000004">
      <c r="BF270" s="11">
        <v>0.64003118688943794</v>
      </c>
      <c r="BG270" t="str">
        <f>"1"</f>
        <v>1</v>
      </c>
      <c r="BH270" t="str">
        <f xml:space="preserve"> IF($BF$270 &gt;= $G$110, "1","0")</f>
        <v>1</v>
      </c>
      <c r="BI270">
        <f xml:space="preserve"> IF( AND( $BG$270 = "1", $BH$270 = "1" ), 1, IF( AND( $BG$270 = "1", $BH$270 = "0" ), 2, IF( AND( $BG$270 = "0", $BH$270 = "1" ), 3, 4 ) ) )</f>
        <v>1</v>
      </c>
      <c r="BK270" s="11">
        <v>0.60978299306226968</v>
      </c>
      <c r="BL270" t="str">
        <f>"0"</f>
        <v>0</v>
      </c>
      <c r="BM270" t="str">
        <f xml:space="preserve"> IF($BK$270 &gt;= $G$134, "1","0")</f>
        <v>1</v>
      </c>
      <c r="BN270">
        <f xml:space="preserve"> IF( AND( $BL$270 = "1", $BM$270 = "1" ), 1, IF( AND( $BL$270 = "1", $BM$270 = "0" ), 2, IF( AND( $BL$270 = "0", $BM$270 = "1" ), 3, 4 ) ) )</f>
        <v>3</v>
      </c>
    </row>
    <row r="271" spans="58:66" x14ac:dyDescent="0.55000000000000004">
      <c r="BF271" s="11">
        <v>0.88154522937861535</v>
      </c>
      <c r="BG271" t="str">
        <f>"0"</f>
        <v>0</v>
      </c>
      <c r="BH271" t="str">
        <f xml:space="preserve"> IF($BF$271 &gt;= $G$110, "1","0")</f>
        <v>1</v>
      </c>
      <c r="BI271">
        <f xml:space="preserve"> IF( AND( $BG$271 = "1", $BH$271 = "1" ), 1, IF( AND( $BG$271 = "1", $BH$271 = "0" ), 2, IF( AND( $BG$271 = "0", $BH$271 = "1" ), 3, 4 ) ) )</f>
        <v>3</v>
      </c>
      <c r="BK271" s="11">
        <v>0.4118340440787307</v>
      </c>
      <c r="BL271" t="str">
        <f>"1"</f>
        <v>1</v>
      </c>
      <c r="BM271" t="str">
        <f xml:space="preserve"> IF($BK$271 &gt;= $G$134, "1","0")</f>
        <v>0</v>
      </c>
      <c r="BN271">
        <f xml:space="preserve"> IF( AND( $BL$271 = "1", $BM$271 = "1" ), 1, IF( AND( $BL$271 = "1", $BM$271 = "0" ), 2, IF( AND( $BL$271 = "0", $BM$271 = "1" ), 3, 4 ) ) )</f>
        <v>2</v>
      </c>
    </row>
    <row r="272" spans="58:66" x14ac:dyDescent="0.55000000000000004">
      <c r="BF272" s="11">
        <v>0.58570482326292062</v>
      </c>
      <c r="BG272" t="str">
        <f>"0"</f>
        <v>0</v>
      </c>
      <c r="BH272" t="str">
        <f xml:space="preserve"> IF($BF$272 &gt;= $G$110, "1","0")</f>
        <v>1</v>
      </c>
      <c r="BI272">
        <f xml:space="preserve"> IF( AND( $BG$272 = "1", $BH$272 = "1" ), 1, IF( AND( $BG$272 = "1", $BH$272 = "0" ), 2, IF( AND( $BG$272 = "0", $BH$272 = "1" ), 3, 4 ) ) )</f>
        <v>3</v>
      </c>
      <c r="BK272" s="11">
        <v>0.88606413941415119</v>
      </c>
      <c r="BL272" t="str">
        <f>"1"</f>
        <v>1</v>
      </c>
      <c r="BM272" t="str">
        <f xml:space="preserve"> IF($BK$272 &gt;= $G$134, "1","0")</f>
        <v>1</v>
      </c>
      <c r="BN272">
        <f xml:space="preserve"> IF( AND( $BL$272 = "1", $BM$272 = "1" ), 1, IF( AND( $BL$272 = "1", $BM$272 = "0" ), 2, IF( AND( $BL$272 = "0", $BM$272 = "1" ), 3, 4 ) ) )</f>
        <v>1</v>
      </c>
    </row>
    <row r="273" spans="58:66" x14ac:dyDescent="0.55000000000000004">
      <c r="BF273" s="11">
        <v>0.34661771597891183</v>
      </c>
      <c r="BG273" t="str">
        <f>"0"</f>
        <v>0</v>
      </c>
      <c r="BH273" t="str">
        <f xml:space="preserve"> IF($BF$273 &gt;= $G$110, "1","0")</f>
        <v>0</v>
      </c>
      <c r="BI273">
        <f xml:space="preserve"> IF( AND( $BG$273 = "1", $BH$273 = "1" ), 1, IF( AND( $BG$273 = "1", $BH$273 = "0" ), 2, IF( AND( $BG$273 = "0", $BH$273 = "1" ), 3, 4 ) ) )</f>
        <v>4</v>
      </c>
      <c r="BK273" s="11">
        <v>0.45262525102278806</v>
      </c>
      <c r="BL273" t="str">
        <f>"0"</f>
        <v>0</v>
      </c>
      <c r="BM273" t="str">
        <f xml:space="preserve"> IF($BK$273 &gt;= $G$134, "1","0")</f>
        <v>0</v>
      </c>
      <c r="BN273">
        <f xml:space="preserve"> IF( AND( $BL$273 = "1", $BM$273 = "1" ), 1, IF( AND( $BL$273 = "1", $BM$273 = "0" ), 2, IF( AND( $BL$273 = "0", $BM$273 = "1" ), 3, 4 ) ) )</f>
        <v>4</v>
      </c>
    </row>
    <row r="274" spans="58:66" x14ac:dyDescent="0.55000000000000004">
      <c r="BF274" s="11">
        <v>0.40450911053812943</v>
      </c>
      <c r="BG274" t="str">
        <f>"1"</f>
        <v>1</v>
      </c>
      <c r="BH274" t="str">
        <f xml:space="preserve"> IF($BF$274 &gt;= $G$110, "1","0")</f>
        <v>0</v>
      </c>
      <c r="BI274">
        <f xml:space="preserve"> IF( AND( $BG$274 = "1", $BH$274 = "1" ), 1, IF( AND( $BG$274 = "1", $BH$274 = "0" ), 2, IF( AND( $BG$274 = "0", $BH$274 = "1" ), 3, 4 ) ) )</f>
        <v>2</v>
      </c>
      <c r="BK274" s="11">
        <v>0.19321239775282187</v>
      </c>
      <c r="BL274" t="str">
        <f>"0"</f>
        <v>0</v>
      </c>
      <c r="BM274" t="str">
        <f xml:space="preserve"> IF($BK$274 &gt;= $G$134, "1","0")</f>
        <v>0</v>
      </c>
      <c r="BN274">
        <f xml:space="preserve"> IF( AND( $BL$274 = "1", $BM$274 = "1" ), 1, IF( AND( $BL$274 = "1", $BM$274 = "0" ), 2, IF( AND( $BL$274 = "0", $BM$274 = "1" ), 3, 4 ) ) )</f>
        <v>4</v>
      </c>
    </row>
    <row r="275" spans="58:66" x14ac:dyDescent="0.55000000000000004">
      <c r="BF275" s="11">
        <v>0.40328447319669219</v>
      </c>
      <c r="BG275" t="str">
        <f>"0"</f>
        <v>0</v>
      </c>
      <c r="BH275" t="str">
        <f xml:space="preserve"> IF($BF$275 &gt;= $G$110, "1","0")</f>
        <v>0</v>
      </c>
      <c r="BI275">
        <f xml:space="preserve"> IF( AND( $BG$275 = "1", $BH$275 = "1" ), 1, IF( AND( $BG$275 = "1", $BH$275 = "0" ), 2, IF( AND( $BG$275 = "0", $BH$275 = "1" ), 3, 4 ) ) )</f>
        <v>4</v>
      </c>
      <c r="BK275" s="11">
        <v>0.36576178829916256</v>
      </c>
      <c r="BL275" t="str">
        <f>"1"</f>
        <v>1</v>
      </c>
      <c r="BM275" t="str">
        <f xml:space="preserve"> IF($BK$275 &gt;= $G$134, "1","0")</f>
        <v>0</v>
      </c>
      <c r="BN275">
        <f xml:space="preserve"> IF( AND( $BL$275 = "1", $BM$275 = "1" ), 1, IF( AND( $BL$275 = "1", $BM$275 = "0" ), 2, IF( AND( $BL$275 = "0", $BM$275 = "1" ), 3, 4 ) ) )</f>
        <v>2</v>
      </c>
    </row>
    <row r="276" spans="58:66" x14ac:dyDescent="0.55000000000000004">
      <c r="BF276" s="11">
        <v>0.99250869349599147</v>
      </c>
      <c r="BG276" t="str">
        <f>"1"</f>
        <v>1</v>
      </c>
      <c r="BH276" t="str">
        <f xml:space="preserve"> IF($BF$276 &gt;= $G$110, "1","0")</f>
        <v>1</v>
      </c>
      <c r="BI276">
        <f xml:space="preserve"> IF( AND( $BG$276 = "1", $BH$276 = "1" ), 1, IF( AND( $BG$276 = "1", $BH$276 = "0" ), 2, IF( AND( $BG$276 = "0", $BH$276 = "1" ), 3, 4 ) ) )</f>
        <v>1</v>
      </c>
      <c r="BK276" s="11">
        <v>0.94525985829240233</v>
      </c>
      <c r="BL276" t="str">
        <f>"0"</f>
        <v>0</v>
      </c>
      <c r="BM276" t="str">
        <f xml:space="preserve"> IF($BK$276 &gt;= $G$134, "1","0")</f>
        <v>1</v>
      </c>
      <c r="BN276">
        <f xml:space="preserve"> IF( AND( $BL$276 = "1", $BM$276 = "1" ), 1, IF( AND( $BL$276 = "1", $BM$276 = "0" ), 2, IF( AND( $BL$276 = "0", $BM$276 = "1" ), 3, 4 ) ) )</f>
        <v>3</v>
      </c>
    </row>
    <row r="277" spans="58:66" x14ac:dyDescent="0.55000000000000004">
      <c r="BF277" s="11">
        <v>0.20686010576599997</v>
      </c>
      <c r="BG277" t="str">
        <f>"0"</f>
        <v>0</v>
      </c>
      <c r="BH277" t="str">
        <f xml:space="preserve"> IF($BF$277 &gt;= $G$110, "1","0")</f>
        <v>0</v>
      </c>
      <c r="BI277">
        <f xml:space="preserve"> IF( AND( $BG$277 = "1", $BH$277 = "1" ), 1, IF( AND( $BG$277 = "1", $BH$277 = "0" ), 2, IF( AND( $BG$277 = "0", $BH$277 = "1" ), 3, 4 ) ) )</f>
        <v>4</v>
      </c>
      <c r="BK277" s="11">
        <v>5.2642614093274549E-3</v>
      </c>
      <c r="BL277" t="str">
        <f>"1"</f>
        <v>1</v>
      </c>
      <c r="BM277" t="str">
        <f xml:space="preserve"> IF($BK$277 &gt;= $G$134, "1","0")</f>
        <v>0</v>
      </c>
      <c r="BN277">
        <f xml:space="preserve"> IF( AND( $BL$277 = "1", $BM$277 = "1" ), 1, IF( AND( $BL$277 = "1", $BM$277 = "0" ), 2, IF( AND( $BL$277 = "0", $BM$277 = "1" ), 3, 4 ) ) )</f>
        <v>2</v>
      </c>
    </row>
    <row r="278" spans="58:66" x14ac:dyDescent="0.55000000000000004">
      <c r="BF278" s="11">
        <v>0.77275449827708442</v>
      </c>
      <c r="BG278" t="str">
        <f>"1"</f>
        <v>1</v>
      </c>
      <c r="BH278" t="str">
        <f xml:space="preserve"> IF($BF$278 &gt;= $G$110, "1","0")</f>
        <v>1</v>
      </c>
      <c r="BI278">
        <f xml:space="preserve"> IF( AND( $BG$278 = "1", $BH$278 = "1" ), 1, IF( AND( $BG$278 = "1", $BH$278 = "0" ), 2, IF( AND( $BG$278 = "0", $BH$278 = "1" ), 3, 4 ) ) )</f>
        <v>1</v>
      </c>
      <c r="BK278" s="11">
        <v>0.79077837214616364</v>
      </c>
      <c r="BL278" t="str">
        <f>"1"</f>
        <v>1</v>
      </c>
      <c r="BM278" t="str">
        <f xml:space="preserve"> IF($BK$278 &gt;= $G$134, "1","0")</f>
        <v>1</v>
      </c>
      <c r="BN278">
        <f xml:space="preserve"> IF( AND( $BL$278 = "1", $BM$278 = "1" ), 1, IF( AND( $BL$278 = "1", $BM$278 = "0" ), 2, IF( AND( $BL$278 = "0", $BM$278 = "1" ), 3, 4 ) ) )</f>
        <v>1</v>
      </c>
    </row>
    <row r="279" spans="58:66" x14ac:dyDescent="0.55000000000000004">
      <c r="BF279" s="11">
        <v>0.35031558037873722</v>
      </c>
      <c r="BG279" t="str">
        <f>"1"</f>
        <v>1</v>
      </c>
      <c r="BH279" t="str">
        <f xml:space="preserve"> IF($BF$279 &gt;= $G$110, "1","0")</f>
        <v>0</v>
      </c>
      <c r="BI279">
        <f xml:space="preserve"> IF( AND( $BG$279 = "1", $BH$279 = "1" ), 1, IF( AND( $BG$279 = "1", $BH$279 = "0" ), 2, IF( AND( $BG$279 = "0", $BH$279 = "1" ), 3, 4 ) ) )</f>
        <v>2</v>
      </c>
      <c r="BK279" s="11">
        <v>2.4071986817197438E-2</v>
      </c>
      <c r="BL279" t="str">
        <f>"0"</f>
        <v>0</v>
      </c>
      <c r="BM279" t="str">
        <f xml:space="preserve"> IF($BK$279 &gt;= $G$134, "1","0")</f>
        <v>0</v>
      </c>
      <c r="BN279">
        <f xml:space="preserve"> IF( AND( $BL$279 = "1", $BM$279 = "1" ), 1, IF( AND( $BL$279 = "1", $BM$279 = "0" ), 2, IF( AND( $BL$279 = "0", $BM$279 = "1" ), 3, 4 ) ) )</f>
        <v>4</v>
      </c>
    </row>
    <row r="280" spans="58:66" x14ac:dyDescent="0.55000000000000004">
      <c r="BF280" s="11">
        <v>0.68597143627161294</v>
      </c>
      <c r="BG280" t="str">
        <f>"0"</f>
        <v>0</v>
      </c>
      <c r="BH280" t="str">
        <f xml:space="preserve"> IF($BF$280 &gt;= $G$110, "1","0")</f>
        <v>1</v>
      </c>
      <c r="BI280">
        <f xml:space="preserve"> IF( AND( $BG$280 = "1", $BH$280 = "1" ), 1, IF( AND( $BG$280 = "1", $BH$280 = "0" ), 2, IF( AND( $BG$280 = "0", $BH$280 = "1" ), 3, 4 ) ) )</f>
        <v>3</v>
      </c>
      <c r="BK280" s="11">
        <v>0.75404339283612121</v>
      </c>
      <c r="BL280" t="str">
        <f>"0"</f>
        <v>0</v>
      </c>
      <c r="BM280" t="str">
        <f xml:space="preserve"> IF($BK$280 &gt;= $G$134, "1","0")</f>
        <v>1</v>
      </c>
      <c r="BN280">
        <f xml:space="preserve"> IF( AND( $BL$280 = "1", $BM$280 = "1" ), 1, IF( AND( $BL$280 = "1", $BM$280 = "0" ), 2, IF( AND( $BL$280 = "0", $BM$280 = "1" ), 3, 4 ) ) )</f>
        <v>3</v>
      </c>
    </row>
    <row r="281" spans="58:66" x14ac:dyDescent="0.55000000000000004">
      <c r="BF281" s="11">
        <v>0.30159301328031135</v>
      </c>
      <c r="BG281" t="str">
        <f>"0"</f>
        <v>0</v>
      </c>
      <c r="BH281" t="str">
        <f xml:space="preserve"> IF($BF$281 &gt;= $G$110, "1","0")</f>
        <v>0</v>
      </c>
      <c r="BI281">
        <f xml:space="preserve"> IF( AND( $BG$281 = "1", $BH$281 = "1" ), 1, IF( AND( $BG$281 = "1", $BH$281 = "0" ), 2, IF( AND( $BG$281 = "0", $BH$281 = "1" ), 3, 4 ) ) )</f>
        <v>4</v>
      </c>
      <c r="BK281" s="11">
        <v>0.14424216029103179</v>
      </c>
      <c r="BL281" t="str">
        <f>"0"</f>
        <v>0</v>
      </c>
      <c r="BM281" t="str">
        <f xml:space="preserve"> IF($BK$281 &gt;= $G$134, "1","0")</f>
        <v>0</v>
      </c>
      <c r="BN281">
        <f xml:space="preserve"> IF( AND( $BL$281 = "1", $BM$281 = "1" ), 1, IF( AND( $BL$281 = "1", $BM$281 = "0" ), 2, IF( AND( $BL$281 = "0", $BM$281 = "1" ), 3, 4 ) ) )</f>
        <v>4</v>
      </c>
    </row>
    <row r="282" spans="58:66" x14ac:dyDescent="0.55000000000000004">
      <c r="BF282" s="11">
        <v>0.79897896843079785</v>
      </c>
      <c r="BG282" t="str">
        <f>"0"</f>
        <v>0</v>
      </c>
      <c r="BH282" t="str">
        <f xml:space="preserve"> IF($BF$282 &gt;= $G$110, "1","0")</f>
        <v>1</v>
      </c>
      <c r="BI282">
        <f xml:space="preserve"> IF( AND( $BG$282 = "1", $BH$282 = "1" ), 1, IF( AND( $BG$282 = "1", $BH$282 = "0" ), 2, IF( AND( $BG$282 = "0", $BH$282 = "1" ), 3, 4 ) ) )</f>
        <v>3</v>
      </c>
      <c r="BK282" s="11">
        <v>0.48205738101475093</v>
      </c>
      <c r="BL282" t="str">
        <f>"1"</f>
        <v>1</v>
      </c>
      <c r="BM282" t="str">
        <f xml:space="preserve"> IF($BK$282 &gt;= $G$134, "1","0")</f>
        <v>0</v>
      </c>
      <c r="BN282">
        <f xml:space="preserve"> IF( AND( $BL$282 = "1", $BM$282 = "1" ), 1, IF( AND( $BL$282 = "1", $BM$282 = "0" ), 2, IF( AND( $BL$282 = "0", $BM$282 = "1" ), 3, 4 ) ) )</f>
        <v>2</v>
      </c>
    </row>
    <row r="283" spans="58:66" x14ac:dyDescent="0.55000000000000004">
      <c r="BF283" s="11">
        <v>0.96575064651355746</v>
      </c>
      <c r="BG283" t="str">
        <f>"1"</f>
        <v>1</v>
      </c>
      <c r="BH283" t="str">
        <f xml:space="preserve"> IF($BF$283 &gt;= $G$110, "1","0")</f>
        <v>1</v>
      </c>
      <c r="BI283">
        <f xml:space="preserve"> IF( AND( $BG$283 = "1", $BH$283 = "1" ), 1, IF( AND( $BG$283 = "1", $BH$283 = "0" ), 2, IF( AND( $BG$283 = "0", $BH$283 = "1" ), 3, 4 ) ) )</f>
        <v>1</v>
      </c>
      <c r="BK283" s="11">
        <v>5.6118637957369259E-2</v>
      </c>
      <c r="BL283" t="str">
        <f>"1"</f>
        <v>1</v>
      </c>
      <c r="BM283" t="str">
        <f xml:space="preserve"> IF($BK$283 &gt;= $G$134, "1","0")</f>
        <v>0</v>
      </c>
      <c r="BN283">
        <f xml:space="preserve"> IF( AND( $BL$283 = "1", $BM$283 = "1" ), 1, IF( AND( $BL$283 = "1", $BM$283 = "0" ), 2, IF( AND( $BL$283 = "0", $BM$283 = "1" ), 3, 4 ) ) )</f>
        <v>2</v>
      </c>
    </row>
    <row r="284" spans="58:66" x14ac:dyDescent="0.55000000000000004">
      <c r="BF284" s="11">
        <v>0.70333729906944709</v>
      </c>
      <c r="BG284" t="str">
        <f>"0"</f>
        <v>0</v>
      </c>
      <c r="BH284" t="str">
        <f xml:space="preserve"> IF($BF$284 &gt;= $G$110, "1","0")</f>
        <v>1</v>
      </c>
      <c r="BI284">
        <f xml:space="preserve"> IF( AND( $BG$284 = "1", $BH$284 = "1" ), 1, IF( AND( $BG$284 = "1", $BH$284 = "0" ), 2, IF( AND( $BG$284 = "0", $BH$284 = "1" ), 3, 4 ) ) )</f>
        <v>3</v>
      </c>
      <c r="BK284" s="11">
        <v>6.6953174350227865E-2</v>
      </c>
      <c r="BL284" t="str">
        <f>"0"</f>
        <v>0</v>
      </c>
      <c r="BM284" t="str">
        <f xml:space="preserve"> IF($BK$284 &gt;= $G$134, "1","0")</f>
        <v>0</v>
      </c>
      <c r="BN284">
        <f xml:space="preserve"> IF( AND( $BL$284 = "1", $BM$284 = "1" ), 1, IF( AND( $BL$284 = "1", $BM$284 = "0" ), 2, IF( AND( $BL$284 = "0", $BM$284 = "1" ), 3, 4 ) ) )</f>
        <v>4</v>
      </c>
    </row>
    <row r="285" spans="58:66" x14ac:dyDescent="0.55000000000000004">
      <c r="BF285" s="11">
        <v>8.4060164117564368E-2</v>
      </c>
      <c r="BG285" t="str">
        <f>"0"</f>
        <v>0</v>
      </c>
      <c r="BH285" t="str">
        <f xml:space="preserve"> IF($BF$285 &gt;= $G$110, "1","0")</f>
        <v>0</v>
      </c>
      <c r="BI285">
        <f xml:space="preserve"> IF( AND( $BG$285 = "1", $BH$285 = "1" ), 1, IF( AND( $BG$285 = "1", $BH$285 = "0" ), 2, IF( AND( $BG$285 = "0", $BH$285 = "1" ), 3, 4 ) ) )</f>
        <v>4</v>
      </c>
      <c r="BK285" s="11">
        <v>1.3745539692057376E-2</v>
      </c>
      <c r="BL285" t="str">
        <f>"0"</f>
        <v>0</v>
      </c>
      <c r="BM285" t="str">
        <f xml:space="preserve"> IF($BK$285 &gt;= $G$134, "1","0")</f>
        <v>0</v>
      </c>
      <c r="BN285">
        <f xml:space="preserve"> IF( AND( $BL$285 = "1", $BM$285 = "1" ), 1, IF( AND( $BL$285 = "1", $BM$285 = "0" ), 2, IF( AND( $BL$285 = "0", $BM$285 = "1" ), 3, 4 ) ) )</f>
        <v>4</v>
      </c>
    </row>
    <row r="286" spans="58:66" x14ac:dyDescent="0.55000000000000004">
      <c r="BF286" s="11">
        <v>0.8727353151189331</v>
      </c>
      <c r="BG286" t="str">
        <f>"0"</f>
        <v>0</v>
      </c>
      <c r="BH286" t="str">
        <f xml:space="preserve"> IF($BF$286 &gt;= $G$110, "1","0")</f>
        <v>1</v>
      </c>
      <c r="BI286">
        <f xml:space="preserve"> IF( AND( $BG$286 = "1", $BH$286 = "1" ), 1, IF( AND( $BG$286 = "1", $BH$286 = "0" ), 2, IF( AND( $BG$286 = "0", $BH$286 = "1" ), 3, 4 ) ) )</f>
        <v>3</v>
      </c>
      <c r="BK286" s="11">
        <v>0.97478861896430002</v>
      </c>
      <c r="BL286" t="str">
        <f>"0"</f>
        <v>0</v>
      </c>
      <c r="BM286" t="str">
        <f xml:space="preserve"> IF($BK$286 &gt;= $G$134, "1","0")</f>
        <v>1</v>
      </c>
      <c r="BN286">
        <f xml:space="preserve"> IF( AND( $BL$286 = "1", $BM$286 = "1" ), 1, IF( AND( $BL$286 = "1", $BM$286 = "0" ), 2, IF( AND( $BL$286 = "0", $BM$286 = "1" ), 3, 4 ) ) )</f>
        <v>3</v>
      </c>
    </row>
    <row r="287" spans="58:66" x14ac:dyDescent="0.55000000000000004">
      <c r="BF287" s="11">
        <v>0.68272303139177215</v>
      </c>
      <c r="BG287" t="str">
        <f>"0"</f>
        <v>0</v>
      </c>
      <c r="BH287" t="str">
        <f xml:space="preserve"> IF($BF$287 &gt;= $G$110, "1","0")</f>
        <v>1</v>
      </c>
      <c r="BI287">
        <f xml:space="preserve"> IF( AND( $BG$287 = "1", $BH$287 = "1" ), 1, IF( AND( $BG$287 = "1", $BH$287 = "0" ), 2, IF( AND( $BG$287 = "0", $BH$287 = "1" ), 3, 4 ) ) )</f>
        <v>3</v>
      </c>
      <c r="BK287" s="11">
        <v>0.96530889658266206</v>
      </c>
      <c r="BL287" t="str">
        <f>"0"</f>
        <v>0</v>
      </c>
      <c r="BM287" t="str">
        <f xml:space="preserve"> IF($BK$287 &gt;= $G$134, "1","0")</f>
        <v>1</v>
      </c>
      <c r="BN287">
        <f xml:space="preserve"> IF( AND( $BL$287 = "1", $BM$287 = "1" ), 1, IF( AND( $BL$287 = "1", $BM$287 = "0" ), 2, IF( AND( $BL$287 = "0", $BM$287 = "1" ), 3, 4 ) ) )</f>
        <v>3</v>
      </c>
    </row>
    <row r="288" spans="58:66" x14ac:dyDescent="0.55000000000000004">
      <c r="BF288" s="11">
        <v>0.30487173399098261</v>
      </c>
      <c r="BG288" t="str">
        <f>"1"</f>
        <v>1</v>
      </c>
      <c r="BH288" t="str">
        <f xml:space="preserve"> IF($BF$288 &gt;= $G$110, "1","0")</f>
        <v>0</v>
      </c>
      <c r="BI288">
        <f xml:space="preserve"> IF( AND( $BG$288 = "1", $BH$288 = "1" ), 1, IF( AND( $BG$288 = "1", $BH$288 = "0" ), 2, IF( AND( $BG$288 = "0", $BH$288 = "1" ), 3, 4 ) ) )</f>
        <v>2</v>
      </c>
      <c r="BK288" s="11">
        <v>0.8743315653242737</v>
      </c>
      <c r="BL288" t="str">
        <f>"1"</f>
        <v>1</v>
      </c>
      <c r="BM288" t="str">
        <f xml:space="preserve"> IF($BK$288 &gt;= $G$134, "1","0")</f>
        <v>1</v>
      </c>
      <c r="BN288">
        <f xml:space="preserve"> IF( AND( $BL$288 = "1", $BM$288 = "1" ), 1, IF( AND( $BL$288 = "1", $BM$288 = "0" ), 2, IF( AND( $BL$288 = "0", $BM$288 = "1" ), 3, 4 ) ) )</f>
        <v>1</v>
      </c>
    </row>
    <row r="289" spans="58:66" x14ac:dyDescent="0.55000000000000004">
      <c r="BF289" s="11">
        <v>0.99603740932764462</v>
      </c>
      <c r="BG289" t="str">
        <f>"1"</f>
        <v>1</v>
      </c>
      <c r="BH289" t="str">
        <f xml:space="preserve"> IF($BF$289 &gt;= $G$110, "1","0")</f>
        <v>1</v>
      </c>
      <c r="BI289">
        <f xml:space="preserve"> IF( AND( $BG$289 = "1", $BH$289 = "1" ), 1, IF( AND( $BG$289 = "1", $BH$289 = "0" ), 2, IF( AND( $BG$289 = "0", $BH$289 = "1" ), 3, 4 ) ) )</f>
        <v>1</v>
      </c>
      <c r="BK289" s="11">
        <v>0.22784632675380545</v>
      </c>
      <c r="BL289" t="str">
        <f>"1"</f>
        <v>1</v>
      </c>
      <c r="BM289" t="str">
        <f xml:space="preserve"> IF($BK$289 &gt;= $G$134, "1","0")</f>
        <v>0</v>
      </c>
      <c r="BN289">
        <f xml:space="preserve"> IF( AND( $BL$289 = "1", $BM$289 = "1" ), 1, IF( AND( $BL$289 = "1", $BM$289 = "0" ), 2, IF( AND( $BL$289 = "0", $BM$289 = "1" ), 3, 4 ) ) )</f>
        <v>2</v>
      </c>
    </row>
    <row r="290" spans="58:66" x14ac:dyDescent="0.55000000000000004">
      <c r="BF290" s="11">
        <v>0.3696777154194606</v>
      </c>
      <c r="BG290" t="str">
        <f>"1"</f>
        <v>1</v>
      </c>
      <c r="BH290" t="str">
        <f xml:space="preserve"> IF($BF$290 &gt;= $G$110, "1","0")</f>
        <v>0</v>
      </c>
      <c r="BI290">
        <f xml:space="preserve"> IF( AND( $BG$290 = "1", $BH$290 = "1" ), 1, IF( AND( $BG$290 = "1", $BH$290 = "0" ), 2, IF( AND( $BG$290 = "0", $BH$290 = "1" ), 3, 4 ) ) )</f>
        <v>2</v>
      </c>
      <c r="BK290" s="11">
        <v>0.61707902044817509</v>
      </c>
      <c r="BL290" t="str">
        <f>"1"</f>
        <v>1</v>
      </c>
      <c r="BM290" t="str">
        <f xml:space="preserve"> IF($BK$290 &gt;= $G$134, "1","0")</f>
        <v>1</v>
      </c>
      <c r="BN290">
        <f xml:space="preserve"> IF( AND( $BL$290 = "1", $BM$290 = "1" ), 1, IF( AND( $BL$290 = "1", $BM$290 = "0" ), 2, IF( AND( $BL$290 = "0", $BM$290 = "1" ), 3, 4 ) ) )</f>
        <v>1</v>
      </c>
    </row>
    <row r="291" spans="58:66" x14ac:dyDescent="0.55000000000000004">
      <c r="BF291" s="11">
        <v>0.98519849032864826</v>
      </c>
      <c r="BG291" t="str">
        <f>"1"</f>
        <v>1</v>
      </c>
      <c r="BH291" t="str">
        <f xml:space="preserve"> IF($BF$291 &gt;= $G$110, "1","0")</f>
        <v>1</v>
      </c>
      <c r="BI291">
        <f xml:space="preserve"> IF( AND( $BG$291 = "1", $BH$291 = "1" ), 1, IF( AND( $BG$291 = "1", $BH$291 = "0" ), 2, IF( AND( $BG$291 = "0", $BH$291 = "1" ), 3, 4 ) ) )</f>
        <v>1</v>
      </c>
      <c r="BK291" s="11">
        <v>0.11378930445527098</v>
      </c>
      <c r="BL291" t="str">
        <f>"0"</f>
        <v>0</v>
      </c>
      <c r="BM291" t="str">
        <f xml:space="preserve"> IF($BK$291 &gt;= $G$134, "1","0")</f>
        <v>0</v>
      </c>
      <c r="BN291">
        <f xml:space="preserve"> IF( AND( $BL$291 = "1", $BM$291 = "1" ), 1, IF( AND( $BL$291 = "1", $BM$291 = "0" ), 2, IF( AND( $BL$291 = "0", $BM$291 = "1" ), 3, 4 ) ) )</f>
        <v>4</v>
      </c>
    </row>
    <row r="292" spans="58:66" x14ac:dyDescent="0.55000000000000004">
      <c r="BF292" s="11">
        <v>0.21516929099951213</v>
      </c>
      <c r="BG292" t="str">
        <f>"0"</f>
        <v>0</v>
      </c>
      <c r="BH292" t="str">
        <f xml:space="preserve"> IF($BF$292 &gt;= $G$110, "1","0")</f>
        <v>0</v>
      </c>
      <c r="BI292">
        <f xml:space="preserve"> IF( AND( $BG$292 = "1", $BH$292 = "1" ), 1, IF( AND( $BG$292 = "1", $BH$292 = "0" ), 2, IF( AND( $BG$292 = "0", $BH$292 = "1" ), 3, 4 ) ) )</f>
        <v>4</v>
      </c>
      <c r="BK292" s="11">
        <v>3.0384082063455019E-2</v>
      </c>
      <c r="BL292" t="str">
        <f>"0"</f>
        <v>0</v>
      </c>
      <c r="BM292" t="str">
        <f xml:space="preserve"> IF($BK$292 &gt;= $G$134, "1","0")</f>
        <v>0</v>
      </c>
      <c r="BN292">
        <f xml:space="preserve"> IF( AND( $BL$292 = "1", $BM$292 = "1" ), 1, IF( AND( $BL$292 = "1", $BM$292 = "0" ), 2, IF( AND( $BL$292 = "0", $BM$292 = "1" ), 3, 4 ) ) )</f>
        <v>4</v>
      </c>
    </row>
    <row r="293" spans="58:66" x14ac:dyDescent="0.55000000000000004">
      <c r="BF293" s="11">
        <v>0.34427069645785235</v>
      </c>
      <c r="BG293" t="str">
        <f>"1"</f>
        <v>1</v>
      </c>
      <c r="BH293" t="str">
        <f xml:space="preserve"> IF($BF$293 &gt;= $G$110, "1","0")</f>
        <v>0</v>
      </c>
      <c r="BI293">
        <f xml:space="preserve"> IF( AND( $BG$293 = "1", $BH$293 = "1" ), 1, IF( AND( $BG$293 = "1", $BH$293 = "0" ), 2, IF( AND( $BG$293 = "0", $BH$293 = "1" ), 3, 4 ) ) )</f>
        <v>2</v>
      </c>
      <c r="BK293" s="11">
        <v>0.69658440914214703</v>
      </c>
      <c r="BL293" t="str">
        <f>"0"</f>
        <v>0</v>
      </c>
      <c r="BM293" t="str">
        <f xml:space="preserve"> IF($BK$293 &gt;= $G$134, "1","0")</f>
        <v>1</v>
      </c>
      <c r="BN293">
        <f xml:space="preserve"> IF( AND( $BL$293 = "1", $BM$293 = "1" ), 1, IF( AND( $BL$293 = "1", $BM$293 = "0" ), 2, IF( AND( $BL$293 = "0", $BM$293 = "1" ), 3, 4 ) ) )</f>
        <v>3</v>
      </c>
    </row>
    <row r="294" spans="58:66" x14ac:dyDescent="0.55000000000000004">
      <c r="BF294" s="11">
        <v>0.32320085100841517</v>
      </c>
      <c r="BG294" t="str">
        <f>"1"</f>
        <v>1</v>
      </c>
      <c r="BH294" t="str">
        <f xml:space="preserve"> IF($BF$294 &gt;= $G$110, "1","0")</f>
        <v>0</v>
      </c>
      <c r="BI294">
        <f xml:space="preserve"> IF( AND( $BG$294 = "1", $BH$294 = "1" ), 1, IF( AND( $BG$294 = "1", $BH$294 = "0" ), 2, IF( AND( $BG$294 = "0", $BH$294 = "1" ), 3, 4 ) ) )</f>
        <v>2</v>
      </c>
      <c r="BK294" s="11">
        <v>0.18514491289468324</v>
      </c>
      <c r="BL294" t="str">
        <f>"0"</f>
        <v>0</v>
      </c>
      <c r="BM294" t="str">
        <f xml:space="preserve"> IF($BK$294 &gt;= $G$134, "1","0")</f>
        <v>0</v>
      </c>
      <c r="BN294">
        <f xml:space="preserve"> IF( AND( $BL$294 = "1", $BM$294 = "1" ), 1, IF( AND( $BL$294 = "1", $BM$294 = "0" ), 2, IF( AND( $BL$294 = "0", $BM$294 = "1" ), 3, 4 ) ) )</f>
        <v>4</v>
      </c>
    </row>
    <row r="295" spans="58:66" x14ac:dyDescent="0.55000000000000004">
      <c r="BF295" s="11">
        <v>0.36171311662322153</v>
      </c>
      <c r="BG295" t="str">
        <f>"0"</f>
        <v>0</v>
      </c>
      <c r="BH295" t="str">
        <f xml:space="preserve"> IF($BF$295 &gt;= $G$110, "1","0")</f>
        <v>0</v>
      </c>
      <c r="BI295">
        <f xml:space="preserve"> IF( AND( $BG$295 = "1", $BH$295 = "1" ), 1, IF( AND( $BG$295 = "1", $BH$295 = "0" ), 2, IF( AND( $BG$295 = "0", $BH$295 = "1" ), 3, 4 ) ) )</f>
        <v>4</v>
      </c>
      <c r="BK295" s="11">
        <v>0.70806909089390691</v>
      </c>
      <c r="BL295" t="str">
        <f>"0"</f>
        <v>0</v>
      </c>
      <c r="BM295" t="str">
        <f xml:space="preserve"> IF($BK$295 &gt;= $G$134, "1","0")</f>
        <v>1</v>
      </c>
      <c r="BN295">
        <f xml:space="preserve"> IF( AND( $BL$295 = "1", $BM$295 = "1" ), 1, IF( AND( $BL$295 = "1", $BM$295 = "0" ), 2, IF( AND( $BL$295 = "0", $BM$295 = "1" ), 3, 4 ) ) )</f>
        <v>3</v>
      </c>
    </row>
    <row r="296" spans="58:66" x14ac:dyDescent="0.55000000000000004">
      <c r="BF296" s="11">
        <v>7.5281447311989755E-2</v>
      </c>
      <c r="BG296" t="str">
        <f>"0"</f>
        <v>0</v>
      </c>
      <c r="BH296" t="str">
        <f xml:space="preserve"> IF($BF$296 &gt;= $G$110, "1","0")</f>
        <v>0</v>
      </c>
      <c r="BI296">
        <f xml:space="preserve"> IF( AND( $BG$296 = "1", $BH$296 = "1" ), 1, IF( AND( $BG$296 = "1", $BH$296 = "0" ), 2, IF( AND( $BG$296 = "0", $BH$296 = "1" ), 3, 4 ) ) )</f>
        <v>4</v>
      </c>
      <c r="BK296" s="11">
        <v>7.204662002971926E-2</v>
      </c>
      <c r="BL296" t="str">
        <f>"1"</f>
        <v>1</v>
      </c>
      <c r="BM296" t="str">
        <f xml:space="preserve"> IF($BK$296 &gt;= $G$134, "1","0")</f>
        <v>0</v>
      </c>
      <c r="BN296">
        <f xml:space="preserve"> IF( AND( $BL$296 = "1", $BM$296 = "1" ), 1, IF( AND( $BL$296 = "1", $BM$296 = "0" ), 2, IF( AND( $BL$296 = "0", $BM$296 = "1" ), 3, 4 ) ) )</f>
        <v>2</v>
      </c>
    </row>
    <row r="297" spans="58:66" x14ac:dyDescent="0.55000000000000004">
      <c r="BF297" s="11">
        <v>0.93748997850619653</v>
      </c>
      <c r="BG297" t="str">
        <f>"1"</f>
        <v>1</v>
      </c>
      <c r="BH297" t="str">
        <f xml:space="preserve"> IF($BF$297 &gt;= $G$110, "1","0")</f>
        <v>1</v>
      </c>
      <c r="BI297">
        <f xml:space="preserve"> IF( AND( $BG$297 = "1", $BH$297 = "1" ), 1, IF( AND( $BG$297 = "1", $BH$297 = "0" ), 2, IF( AND( $BG$297 = "0", $BH$297 = "1" ), 3, 4 ) ) )</f>
        <v>1</v>
      </c>
      <c r="BK297" s="11">
        <v>0.87796205981846609</v>
      </c>
      <c r="BL297" t="str">
        <f>"0"</f>
        <v>0</v>
      </c>
      <c r="BM297" t="str">
        <f xml:space="preserve"> IF($BK$297 &gt;= $G$134, "1","0")</f>
        <v>1</v>
      </c>
      <c r="BN297">
        <f xml:space="preserve"> IF( AND( $BL$297 = "1", $BM$297 = "1" ), 1, IF( AND( $BL$297 = "1", $BM$297 = "0" ), 2, IF( AND( $BL$297 = "0", $BM$297 = "1" ), 3, 4 ) ) )</f>
        <v>3</v>
      </c>
    </row>
    <row r="298" spans="58:66" x14ac:dyDescent="0.55000000000000004">
      <c r="BF298" s="11">
        <v>0.71340925014931145</v>
      </c>
      <c r="BG298" t="str">
        <f>"1"</f>
        <v>1</v>
      </c>
      <c r="BH298" t="str">
        <f xml:space="preserve"> IF($BF$298 &gt;= $G$110, "1","0")</f>
        <v>1</v>
      </c>
      <c r="BI298">
        <f xml:space="preserve"> IF( AND( $BG$298 = "1", $BH$298 = "1" ), 1, IF( AND( $BG$298 = "1", $BH$298 = "0" ), 2, IF( AND( $BG$298 = "0", $BH$298 = "1" ), 3, 4 ) ) )</f>
        <v>1</v>
      </c>
      <c r="BK298" s="11">
        <v>3.1511367061586387E-2</v>
      </c>
      <c r="BL298" t="str">
        <f>"1"</f>
        <v>1</v>
      </c>
      <c r="BM298" t="str">
        <f xml:space="preserve"> IF($BK$298 &gt;= $G$134, "1","0")</f>
        <v>0</v>
      </c>
      <c r="BN298">
        <f xml:space="preserve"> IF( AND( $BL$298 = "1", $BM$298 = "1" ), 1, IF( AND( $BL$298 = "1", $BM$298 = "0" ), 2, IF( AND( $BL$298 = "0", $BM$298 = "1" ), 3, 4 ) ) )</f>
        <v>2</v>
      </c>
    </row>
    <row r="299" spans="58:66" x14ac:dyDescent="0.55000000000000004">
      <c r="BF299" s="11">
        <v>0.78246285876322919</v>
      </c>
      <c r="BG299" t="str">
        <f>"1"</f>
        <v>1</v>
      </c>
      <c r="BH299" t="str">
        <f xml:space="preserve"> IF($BF$299 &gt;= $G$110, "1","0")</f>
        <v>1</v>
      </c>
      <c r="BI299">
        <f xml:space="preserve"> IF( AND( $BG$299 = "1", $BH$299 = "1" ), 1, IF( AND( $BG$299 = "1", $BH$299 = "0" ), 2, IF( AND( $BG$299 = "0", $BH$299 = "1" ), 3, 4 ) ) )</f>
        <v>1</v>
      </c>
      <c r="BK299" s="11">
        <v>7.2252473217567795E-2</v>
      </c>
      <c r="BL299" t="str">
        <f>"0"</f>
        <v>0</v>
      </c>
      <c r="BM299" t="str">
        <f xml:space="preserve"> IF($BK$299 &gt;= $G$134, "1","0")</f>
        <v>0</v>
      </c>
      <c r="BN299">
        <f xml:space="preserve"> IF( AND( $BL$299 = "1", $BM$299 = "1" ), 1, IF( AND( $BL$299 = "1", $BM$299 = "0" ), 2, IF( AND( $BL$299 = "0", $BM$299 = "1" ), 3, 4 ) ) )</f>
        <v>4</v>
      </c>
    </row>
    <row r="300" spans="58:66" x14ac:dyDescent="0.55000000000000004">
      <c r="BF300" s="11">
        <v>0.90604464669365581</v>
      </c>
      <c r="BG300" t="str">
        <f>"1"</f>
        <v>1</v>
      </c>
      <c r="BH300" t="str">
        <f xml:space="preserve"> IF($BF$300 &gt;= $G$110, "1","0")</f>
        <v>1</v>
      </c>
      <c r="BI300">
        <f xml:space="preserve"> IF( AND( $BG$300 = "1", $BH$300 = "1" ), 1, IF( AND( $BG$300 = "1", $BH$300 = "0" ), 2, IF( AND( $BG$300 = "0", $BH$300 = "1" ), 3, 4 ) ) )</f>
        <v>1</v>
      </c>
      <c r="BK300" s="11">
        <v>0.5583035249360756</v>
      </c>
      <c r="BL300" t="str">
        <f>"0"</f>
        <v>0</v>
      </c>
      <c r="BM300" t="str">
        <f xml:space="preserve"> IF($BK$300 &gt;= $G$134, "1","0")</f>
        <v>1</v>
      </c>
      <c r="BN300">
        <f xml:space="preserve"> IF( AND( $BL$300 = "1", $BM$300 = "1" ), 1, IF( AND( $BL$300 = "1", $BM$300 = "0" ), 2, IF( AND( $BL$300 = "0", $BM$300 = "1" ), 3, 4 ) ) )</f>
        <v>3</v>
      </c>
    </row>
    <row r="301" spans="58:66" x14ac:dyDescent="0.55000000000000004">
      <c r="BF301" s="11">
        <v>6.4940726330381393E-2</v>
      </c>
      <c r="BG301" t="str">
        <f>"0"</f>
        <v>0</v>
      </c>
      <c r="BH301" t="str">
        <f xml:space="preserve"> IF($BF$301 &gt;= $G$110, "1","0")</f>
        <v>0</v>
      </c>
      <c r="BI301">
        <f xml:space="preserve"> IF( AND( $BG$301 = "1", $BH$301 = "1" ), 1, IF( AND( $BG$301 = "1", $BH$301 = "0" ), 2, IF( AND( $BG$301 = "0", $BH$301 = "1" ), 3, 4 ) ) )</f>
        <v>4</v>
      </c>
      <c r="BK301" s="11">
        <v>0.49443971328947361</v>
      </c>
      <c r="BL301" t="str">
        <f>"0"</f>
        <v>0</v>
      </c>
      <c r="BM301" t="str">
        <f xml:space="preserve"> IF($BK$301 &gt;= $G$134, "1","0")</f>
        <v>0</v>
      </c>
      <c r="BN301">
        <f xml:space="preserve"> IF( AND( $BL$301 = "1", $BM$301 = "1" ), 1, IF( AND( $BL$301 = "1", $BM$301 = "0" ), 2, IF( AND( $BL$301 = "0", $BM$301 = "1" ), 3, 4 ) ) )</f>
        <v>4</v>
      </c>
    </row>
    <row r="302" spans="58:66" x14ac:dyDescent="0.55000000000000004">
      <c r="BF302" s="11">
        <v>0.92084912249747319</v>
      </c>
      <c r="BG302" t="str">
        <f>"0"</f>
        <v>0</v>
      </c>
      <c r="BH302" t="str">
        <f xml:space="preserve"> IF($BF$302 &gt;= $G$110, "1","0")</f>
        <v>1</v>
      </c>
      <c r="BI302">
        <f xml:space="preserve"> IF( AND( $BG$302 = "1", $BH$302 = "1" ), 1, IF( AND( $BG$302 = "1", $BH$302 = "0" ), 2, IF( AND( $BG$302 = "0", $BH$302 = "1" ), 3, 4 ) ) )</f>
        <v>3</v>
      </c>
      <c r="BK302" s="11">
        <v>0.17821421371717885</v>
      </c>
      <c r="BL302" t="str">
        <f>"1"</f>
        <v>1</v>
      </c>
      <c r="BM302" t="str">
        <f xml:space="preserve"> IF($BK$302 &gt;= $G$134, "1","0")</f>
        <v>0</v>
      </c>
      <c r="BN302">
        <f xml:space="preserve"> IF( AND( $BL$302 = "1", $BM$302 = "1" ), 1, IF( AND( $BL$302 = "1", $BM$302 = "0" ), 2, IF( AND( $BL$302 = "0", $BM$302 = "1" ), 3, 4 ) ) )</f>
        <v>2</v>
      </c>
    </row>
    <row r="303" spans="58:66" x14ac:dyDescent="0.55000000000000004">
      <c r="BF303" s="11">
        <v>1.0566116685386212E-2</v>
      </c>
      <c r="BG303" t="str">
        <f>"0"</f>
        <v>0</v>
      </c>
      <c r="BH303" t="str">
        <f xml:space="preserve"> IF($BF$303 &gt;= $G$110, "1","0")</f>
        <v>0</v>
      </c>
      <c r="BI303">
        <f xml:space="preserve"> IF( AND( $BG$303 = "1", $BH$303 = "1" ), 1, IF( AND( $BG$303 = "1", $BH$303 = "0" ), 2, IF( AND( $BG$303 = "0", $BH$303 = "1" ), 3, 4 ) ) )</f>
        <v>4</v>
      </c>
      <c r="BK303" s="11">
        <v>1.9474687277936411E-2</v>
      </c>
      <c r="BL303" t="str">
        <f>"0"</f>
        <v>0</v>
      </c>
      <c r="BM303" t="str">
        <f xml:space="preserve"> IF($BK$303 &gt;= $G$134, "1","0")</f>
        <v>0</v>
      </c>
      <c r="BN303">
        <f xml:space="preserve"> IF( AND( $BL$303 = "1", $BM$303 = "1" ), 1, IF( AND( $BL$303 = "1", $BM$303 = "0" ), 2, IF( AND( $BL$303 = "0", $BM$303 = "1" ), 3, 4 ) ) )</f>
        <v>4</v>
      </c>
    </row>
    <row r="304" spans="58:66" x14ac:dyDescent="0.55000000000000004">
      <c r="BF304" s="11">
        <v>0.20517832566749458</v>
      </c>
      <c r="BG304" t="str">
        <f>"0"</f>
        <v>0</v>
      </c>
      <c r="BH304" t="str">
        <f xml:space="preserve"> IF($BF$304 &gt;= $G$110, "1","0")</f>
        <v>0</v>
      </c>
      <c r="BI304">
        <f xml:space="preserve"> IF( AND( $BG$304 = "1", $BH$304 = "1" ), 1, IF( AND( $BG$304 = "1", $BH$304 = "0" ), 2, IF( AND( $BG$304 = "0", $BH$304 = "1" ), 3, 4 ) ) )</f>
        <v>4</v>
      </c>
      <c r="BK304" s="11">
        <v>0.54424490142471837</v>
      </c>
      <c r="BL304" t="str">
        <f>"0"</f>
        <v>0</v>
      </c>
      <c r="BM304" t="str">
        <f xml:space="preserve"> IF($BK$304 &gt;= $G$134, "1","0")</f>
        <v>1</v>
      </c>
      <c r="BN304">
        <f xml:space="preserve"> IF( AND( $BL$304 = "1", $BM$304 = "1" ), 1, IF( AND( $BL$304 = "1", $BM$304 = "0" ), 2, IF( AND( $BL$304 = "0", $BM$304 = "1" ), 3, 4 ) ) )</f>
        <v>3</v>
      </c>
    </row>
    <row r="305" spans="58:66" x14ac:dyDescent="0.55000000000000004">
      <c r="BF305" s="11">
        <v>7.9853467491428826E-2</v>
      </c>
      <c r="BG305" t="str">
        <f>"0"</f>
        <v>0</v>
      </c>
      <c r="BH305" t="str">
        <f xml:space="preserve"> IF($BF$305 &gt;= $G$110, "1","0")</f>
        <v>0</v>
      </c>
      <c r="BI305">
        <f xml:space="preserve"> IF( AND( $BG$305 = "1", $BH$305 = "1" ), 1, IF( AND( $BG$305 = "1", $BH$305 = "0" ), 2, IF( AND( $BG$305 = "0", $BH$305 = "1" ), 3, 4 ) ) )</f>
        <v>4</v>
      </c>
      <c r="BK305" s="11">
        <v>1.8748802139108558E-3</v>
      </c>
      <c r="BL305" t="str">
        <f>"0"</f>
        <v>0</v>
      </c>
      <c r="BM305" t="str">
        <f xml:space="preserve"> IF($BK$305 &gt;= $G$134, "1","0")</f>
        <v>0</v>
      </c>
      <c r="BN305">
        <f xml:space="preserve"> IF( AND( $BL$305 = "1", $BM$305 = "1" ), 1, IF( AND( $BL$305 = "1", $BM$305 = "0" ), 2, IF( AND( $BL$305 = "0", $BM$305 = "1" ), 3, 4 ) ) )</f>
        <v>4</v>
      </c>
    </row>
    <row r="306" spans="58:66" x14ac:dyDescent="0.55000000000000004">
      <c r="BF306" s="11">
        <v>0.26128018266303427</v>
      </c>
      <c r="BG306" t="str">
        <f>"1"</f>
        <v>1</v>
      </c>
      <c r="BH306" t="str">
        <f xml:space="preserve"> IF($BF$306 &gt;= $G$110, "1","0")</f>
        <v>0</v>
      </c>
      <c r="BI306">
        <f xml:space="preserve"> IF( AND( $BG$306 = "1", $BH$306 = "1" ), 1, IF( AND( $BG$306 = "1", $BH$306 = "0" ), 2, IF( AND( $BG$306 = "0", $BH$306 = "1" ), 3, 4 ) ) )</f>
        <v>2</v>
      </c>
      <c r="BL306" t="str">
        <f>"1"</f>
        <v>1</v>
      </c>
      <c r="BM306" t="str">
        <f xml:space="preserve"> IF($BK$306 &gt;= $G$134, "1","0")</f>
        <v>0</v>
      </c>
      <c r="BN306">
        <f xml:space="preserve"> IF( AND( $BL$306 = "1", $BM$306 = "1" ), 1, IF( AND( $BL$306 = "1", $BM$306 = "0" ), 2, IF( AND( $BL$306 = "0", $BM$306 = "1" ), 3, 4 ) ) )</f>
        <v>2</v>
      </c>
    </row>
    <row r="307" spans="58:66" x14ac:dyDescent="0.55000000000000004">
      <c r="BF307" s="11">
        <v>0.24722043349137354</v>
      </c>
      <c r="BG307" t="str">
        <f>"0"</f>
        <v>0</v>
      </c>
      <c r="BH307" t="str">
        <f xml:space="preserve"> IF($BF$307 &gt;= $G$110, "1","0")</f>
        <v>0</v>
      </c>
      <c r="BI307">
        <f xml:space="preserve"> IF( AND( $BG$307 = "1", $BH$307 = "1" ), 1, IF( AND( $BG$307 = "1", $BH$307 = "0" ), 2, IF( AND( $BG$307 = "0", $BH$307 = "1" ), 3, 4 ) ) )</f>
        <v>4</v>
      </c>
      <c r="BL307" t="str">
        <f>"0"</f>
        <v>0</v>
      </c>
      <c r="BM307" t="str">
        <f xml:space="preserve"> IF($BK$307 &gt;= $G$134, "1","0")</f>
        <v>0</v>
      </c>
      <c r="BN307">
        <f xml:space="preserve"> IF( AND( $BL$307 = "1", $BM$307 = "1" ), 1, IF( AND( $BL$307 = "1", $BM$307 = "0" ), 2, IF( AND( $BL$307 = "0", $BM$307 = "1" ), 3, 4 ) ) )</f>
        <v>4</v>
      </c>
    </row>
    <row r="308" spans="58:66" x14ac:dyDescent="0.55000000000000004">
      <c r="BF308" s="11">
        <v>0.21713714683080831</v>
      </c>
      <c r="BG308" t="str">
        <f>"1"</f>
        <v>1</v>
      </c>
      <c r="BH308" t="str">
        <f xml:space="preserve"> IF($BF$308 &gt;= $G$110, "1","0")</f>
        <v>0</v>
      </c>
      <c r="BI308">
        <f xml:space="preserve"> IF( AND( $BG$308 = "1", $BH$308 = "1" ), 1, IF( AND( $BG$308 = "1", $BH$308 = "0" ), 2, IF( AND( $BG$308 = "0", $BH$308 = "1" ), 3, 4 ) ) )</f>
        <v>2</v>
      </c>
    </row>
    <row r="309" spans="58:66" x14ac:dyDescent="0.55000000000000004">
      <c r="BF309" s="11">
        <v>0.88993265016564638</v>
      </c>
      <c r="BG309" t="str">
        <f>"1"</f>
        <v>1</v>
      </c>
      <c r="BH309" t="str">
        <f xml:space="preserve"> IF($BF$309 &gt;= $G$110, "1","0")</f>
        <v>1</v>
      </c>
      <c r="BI309">
        <f xml:space="preserve"> IF( AND( $BG$309 = "1", $BH$309 = "1" ), 1, IF( AND( $BG$309 = "1", $BH$309 = "0" ), 2, IF( AND( $BG$309 = "0", $BH$309 = "1" ), 3, 4 ) ) )</f>
        <v>1</v>
      </c>
    </row>
    <row r="310" spans="58:66" x14ac:dyDescent="0.55000000000000004">
      <c r="BF310" s="11">
        <v>0.10596403253162044</v>
      </c>
      <c r="BG310" t="str">
        <f>"0"</f>
        <v>0</v>
      </c>
      <c r="BH310" t="str">
        <f xml:space="preserve"> IF($BF$310 &gt;= $G$110, "1","0")</f>
        <v>0</v>
      </c>
      <c r="BI310">
        <f xml:space="preserve"> IF( AND( $BG$310 = "1", $BH$310 = "1" ), 1, IF( AND( $BG$310 = "1", $BH$310 = "0" ), 2, IF( AND( $BG$310 = "0", $BH$310 = "1" ), 3, 4 ) ) )</f>
        <v>4</v>
      </c>
    </row>
    <row r="311" spans="58:66" x14ac:dyDescent="0.55000000000000004">
      <c r="BF311" s="11">
        <v>0.89182246335054993</v>
      </c>
      <c r="BG311" t="str">
        <f>"1"</f>
        <v>1</v>
      </c>
      <c r="BH311" t="str">
        <f xml:space="preserve"> IF($BF$311 &gt;= $G$110, "1","0")</f>
        <v>1</v>
      </c>
      <c r="BI311">
        <f xml:space="preserve"> IF( AND( $BG$311 = "1", $BH$311 = "1" ), 1, IF( AND( $BG$311 = "1", $BH$311 = "0" ), 2, IF( AND( $BG$311 = "0", $BH$311 = "1" ), 3, 4 ) ) )</f>
        <v>1</v>
      </c>
    </row>
    <row r="312" spans="58:66" x14ac:dyDescent="0.55000000000000004">
      <c r="BF312" s="11">
        <v>0.40005488777197801</v>
      </c>
      <c r="BG312" t="str">
        <f>"0"</f>
        <v>0</v>
      </c>
      <c r="BH312" t="str">
        <f xml:space="preserve"> IF($BF$312 &gt;= $G$110, "1","0")</f>
        <v>0</v>
      </c>
      <c r="BI312">
        <f xml:space="preserve"> IF( AND( $BG$312 = "1", $BH$312 = "1" ), 1, IF( AND( $BG$312 = "1", $BH$312 = "0" ), 2, IF( AND( $BG$312 = "0", $BH$312 = "1" ), 3, 4 ) ) )</f>
        <v>4</v>
      </c>
    </row>
    <row r="313" spans="58:66" x14ac:dyDescent="0.55000000000000004">
      <c r="BF313" s="11">
        <v>0.45962613383929424</v>
      </c>
      <c r="BG313" t="str">
        <f>"1"</f>
        <v>1</v>
      </c>
      <c r="BH313" t="str">
        <f xml:space="preserve"> IF($BF$313 &gt;= $G$110, "1","0")</f>
        <v>0</v>
      </c>
      <c r="BI313">
        <f xml:space="preserve"> IF( AND( $BG$313 = "1", $BH$313 = "1" ), 1, IF( AND( $BG$313 = "1", $BH$313 = "0" ), 2, IF( AND( $BG$313 = "0", $BH$313 = "1" ), 3, 4 ) ) )</f>
        <v>2</v>
      </c>
    </row>
    <row r="314" spans="58:66" x14ac:dyDescent="0.55000000000000004">
      <c r="BF314" s="11">
        <v>0.8008581120851288</v>
      </c>
      <c r="BG314" t="str">
        <f>"1"</f>
        <v>1</v>
      </c>
      <c r="BH314" t="str">
        <f xml:space="preserve"> IF($BF$314 &gt;= $G$110, "1","0")</f>
        <v>1</v>
      </c>
      <c r="BI314">
        <f xml:space="preserve"> IF( AND( $BG$314 = "1", $BH$314 = "1" ), 1, IF( AND( $BG$314 = "1", $BH$314 = "0" ), 2, IF( AND( $BG$314 = "0", $BH$314 = "1" ), 3, 4 ) ) )</f>
        <v>1</v>
      </c>
    </row>
    <row r="315" spans="58:66" x14ac:dyDescent="0.55000000000000004">
      <c r="BF315" s="11">
        <v>0.96735780446421138</v>
      </c>
      <c r="BG315" t="str">
        <f>"1"</f>
        <v>1</v>
      </c>
      <c r="BH315" t="str">
        <f xml:space="preserve"> IF($BF$315 &gt;= $G$110, "1","0")</f>
        <v>1</v>
      </c>
      <c r="BI315">
        <f xml:space="preserve"> IF( AND( $BG$315 = "1", $BH$315 = "1" ), 1, IF( AND( $BG$315 = "1", $BH$315 = "0" ), 2, IF( AND( $BG$315 = "0", $BH$315 = "1" ), 3, 4 ) ) )</f>
        <v>1</v>
      </c>
    </row>
    <row r="316" spans="58:66" x14ac:dyDescent="0.55000000000000004">
      <c r="BF316" s="11">
        <v>0.46541037124580875</v>
      </c>
      <c r="BG316" t="str">
        <f>"0"</f>
        <v>0</v>
      </c>
      <c r="BH316" t="str">
        <f xml:space="preserve"> IF($BF$316 &gt;= $G$110, "1","0")</f>
        <v>0</v>
      </c>
      <c r="BI316">
        <f xml:space="preserve"> IF( AND( $BG$316 = "1", $BH$316 = "1" ), 1, IF( AND( $BG$316 = "1", $BH$316 = "0" ), 2, IF( AND( $BG$316 = "0", $BH$316 = "1" ), 3, 4 ) ) )</f>
        <v>4</v>
      </c>
    </row>
    <row r="317" spans="58:66" x14ac:dyDescent="0.55000000000000004">
      <c r="BF317" s="11">
        <v>0.19868468688137195</v>
      </c>
      <c r="BG317" t="str">
        <f>"0"</f>
        <v>0</v>
      </c>
      <c r="BH317" t="str">
        <f xml:space="preserve"> IF($BF$317 &gt;= $G$110, "1","0")</f>
        <v>0</v>
      </c>
      <c r="BI317">
        <f xml:space="preserve"> IF( AND( $BG$317 = "1", $BH$317 = "1" ), 1, IF( AND( $BG$317 = "1", $BH$317 = "0" ), 2, IF( AND( $BG$317 = "0", $BH$317 = "1" ), 3, 4 ) ) )</f>
        <v>4</v>
      </c>
    </row>
    <row r="318" spans="58:66" x14ac:dyDescent="0.55000000000000004">
      <c r="BF318" s="11">
        <v>0.79439090950264513</v>
      </c>
      <c r="BG318" t="str">
        <f>"1"</f>
        <v>1</v>
      </c>
      <c r="BH318" t="str">
        <f xml:space="preserve"> IF($BF$318 &gt;= $G$110, "1","0")</f>
        <v>1</v>
      </c>
      <c r="BI318">
        <f xml:space="preserve"> IF( AND( $BG$318 = "1", $BH$318 = "1" ), 1, IF( AND( $BG$318 = "1", $BH$318 = "0" ), 2, IF( AND( $BG$318 = "0", $BH$318 = "1" ), 3, 4 ) ) )</f>
        <v>1</v>
      </c>
    </row>
    <row r="319" spans="58:66" x14ac:dyDescent="0.55000000000000004">
      <c r="BF319" s="11">
        <v>0.709014507563136</v>
      </c>
      <c r="BG319" t="str">
        <f>"1"</f>
        <v>1</v>
      </c>
      <c r="BH319" t="str">
        <f xml:space="preserve"> IF($BF$319 &gt;= $G$110, "1","0")</f>
        <v>1</v>
      </c>
      <c r="BI319">
        <f xml:space="preserve"> IF( AND( $BG$319 = "1", $BH$319 = "1" ), 1, IF( AND( $BG$319 = "1", $BH$319 = "0" ), 2, IF( AND( $BG$319 = "0", $BH$319 = "1" ), 3, 4 ) ) )</f>
        <v>1</v>
      </c>
    </row>
    <row r="320" spans="58:66" x14ac:dyDescent="0.55000000000000004">
      <c r="BF320" s="11">
        <v>0.71688492777713075</v>
      </c>
      <c r="BG320" t="str">
        <f>"1"</f>
        <v>1</v>
      </c>
      <c r="BH320" t="str">
        <f xml:space="preserve"> IF($BF$320 &gt;= $G$110, "1","0")</f>
        <v>1</v>
      </c>
      <c r="BI320">
        <f xml:space="preserve"> IF( AND( $BG$320 = "1", $BH$320 = "1" ), 1, IF( AND( $BG$320 = "1", $BH$320 = "0" ), 2, IF( AND( $BG$320 = "0", $BH$320 = "1" ), 3, 4 ) ) )</f>
        <v>1</v>
      </c>
    </row>
    <row r="321" spans="58:61" x14ac:dyDescent="0.55000000000000004">
      <c r="BF321" s="11">
        <v>0.96357599422801044</v>
      </c>
      <c r="BG321" t="str">
        <f>"1"</f>
        <v>1</v>
      </c>
      <c r="BH321" t="str">
        <f xml:space="preserve"> IF($BF$321 &gt;= $G$110, "1","0")</f>
        <v>1</v>
      </c>
      <c r="BI321">
        <f xml:space="preserve"> IF( AND( $BG$321 = "1", $BH$321 = "1" ), 1, IF( AND( $BG$321 = "1", $BH$321 = "0" ), 2, IF( AND( $BG$321 = "0", $BH$321 = "1" ), 3, 4 ) ) )</f>
        <v>1</v>
      </c>
    </row>
    <row r="322" spans="58:61" x14ac:dyDescent="0.55000000000000004">
      <c r="BF322" s="11">
        <v>0.95020200644348107</v>
      </c>
      <c r="BG322" t="str">
        <f>"0"</f>
        <v>0</v>
      </c>
      <c r="BH322" t="str">
        <f xml:space="preserve"> IF($BF$322 &gt;= $G$110, "1","0")</f>
        <v>1</v>
      </c>
      <c r="BI322">
        <f xml:space="preserve"> IF( AND( $BG$322 = "1", $BH$322 = "1" ), 1, IF( AND( $BG$322 = "1", $BH$322 = "0" ), 2, IF( AND( $BG$322 = "0", $BH$322 = "1" ), 3, 4 ) ) )</f>
        <v>3</v>
      </c>
    </row>
    <row r="323" spans="58:61" x14ac:dyDescent="0.55000000000000004">
      <c r="BF323" s="11">
        <v>0.61025247704368557</v>
      </c>
      <c r="BG323" t="str">
        <f>"0"</f>
        <v>0</v>
      </c>
      <c r="BH323" t="str">
        <f xml:space="preserve"> IF($BF$323 &gt;= $G$110, "1","0")</f>
        <v>1</v>
      </c>
      <c r="BI323">
        <f xml:space="preserve"> IF( AND( $BG$323 = "1", $BH$323 = "1" ), 1, IF( AND( $BG$323 = "1", $BH$323 = "0" ), 2, IF( AND( $BG$323 = "0", $BH$323 = "1" ), 3, 4 ) ) )</f>
        <v>3</v>
      </c>
    </row>
    <row r="324" spans="58:61" x14ac:dyDescent="0.55000000000000004">
      <c r="BF324" s="11">
        <v>0.88727124819444902</v>
      </c>
      <c r="BG324" t="str">
        <f>"0"</f>
        <v>0</v>
      </c>
      <c r="BH324" t="str">
        <f xml:space="preserve"> IF($BF$324 &gt;= $G$110, "1","0")</f>
        <v>1</v>
      </c>
      <c r="BI324">
        <f xml:space="preserve"> IF( AND( $BG$324 = "1", $BH$324 = "1" ), 1, IF( AND( $BG$324 = "1", $BH$324 = "0" ), 2, IF( AND( $BG$324 = "0", $BH$324 = "1" ), 3, 4 ) ) )</f>
        <v>3</v>
      </c>
    </row>
    <row r="325" spans="58:61" x14ac:dyDescent="0.55000000000000004">
      <c r="BF325" s="11">
        <v>0.88894450689980142</v>
      </c>
      <c r="BG325" t="str">
        <f>"1"</f>
        <v>1</v>
      </c>
      <c r="BH325" t="str">
        <f xml:space="preserve"> IF($BF$325 &gt;= $G$110, "1","0")</f>
        <v>1</v>
      </c>
      <c r="BI325">
        <f xml:space="preserve"> IF( AND( $BG$325 = "1", $BH$325 = "1" ), 1, IF( AND( $BG$325 = "1", $BH$325 = "0" ), 2, IF( AND( $BG$325 = "0", $BH$325 = "1" ), 3, 4 ) ) )</f>
        <v>1</v>
      </c>
    </row>
    <row r="326" spans="58:61" x14ac:dyDescent="0.55000000000000004">
      <c r="BF326" s="11">
        <v>0.78211324868311038</v>
      </c>
      <c r="BG326" t="str">
        <f>"1"</f>
        <v>1</v>
      </c>
      <c r="BH326" t="str">
        <f xml:space="preserve"> IF($BF$326 &gt;= $G$110, "1","0")</f>
        <v>1</v>
      </c>
      <c r="BI326">
        <f xml:space="preserve"> IF( AND( $BG$326 = "1", $BH$326 = "1" ), 1, IF( AND( $BG$326 = "1", $BH$326 = "0" ), 2, IF( AND( $BG$326 = "0", $BH$326 = "1" ), 3, 4 ) ) )</f>
        <v>1</v>
      </c>
    </row>
    <row r="327" spans="58:61" x14ac:dyDescent="0.55000000000000004">
      <c r="BF327" s="11">
        <v>0.58740208844482511</v>
      </c>
      <c r="BG327" t="str">
        <f>"1"</f>
        <v>1</v>
      </c>
      <c r="BH327" t="str">
        <f xml:space="preserve"> IF($BF$327 &gt;= $G$110, "1","0")</f>
        <v>1</v>
      </c>
      <c r="BI327">
        <f xml:space="preserve"> IF( AND( $BG$327 = "1", $BH$327 = "1" ), 1, IF( AND( $BG$327 = "1", $BH$327 = "0" ), 2, IF( AND( $BG$327 = "0", $BH$327 = "1" ), 3, 4 ) ) )</f>
        <v>1</v>
      </c>
    </row>
    <row r="328" spans="58:61" x14ac:dyDescent="0.55000000000000004">
      <c r="BF328" s="11">
        <v>0.99046756536263203</v>
      </c>
      <c r="BG328" t="str">
        <f>"1"</f>
        <v>1</v>
      </c>
      <c r="BH328" t="str">
        <f xml:space="preserve"> IF($BF$328 &gt;= $G$110, "1","0")</f>
        <v>1</v>
      </c>
      <c r="BI328">
        <f xml:space="preserve"> IF( AND( $BG$328 = "1", $BH$328 = "1" ), 1, IF( AND( $BG$328 = "1", $BH$328 = "0" ), 2, IF( AND( $BG$328 = "0", $BH$328 = "1" ), 3, 4 ) ) )</f>
        <v>1</v>
      </c>
    </row>
    <row r="329" spans="58:61" x14ac:dyDescent="0.55000000000000004">
      <c r="BF329" s="11">
        <v>0.16361685544109184</v>
      </c>
      <c r="BG329" t="str">
        <f>"0"</f>
        <v>0</v>
      </c>
      <c r="BH329" t="str">
        <f xml:space="preserve"> IF($BF$329 &gt;= $G$110, "1","0")</f>
        <v>0</v>
      </c>
      <c r="BI329">
        <f xml:space="preserve"> IF( AND( $BG$329 = "1", $BH$329 = "1" ), 1, IF( AND( $BG$329 = "1", $BH$329 = "0" ), 2, IF( AND( $BG$329 = "0", $BH$329 = "1" ), 3, 4 ) ) )</f>
        <v>4</v>
      </c>
    </row>
    <row r="330" spans="58:61" x14ac:dyDescent="0.55000000000000004">
      <c r="BF330" s="11">
        <v>0.13996058137562423</v>
      </c>
      <c r="BG330" t="str">
        <f>"1"</f>
        <v>1</v>
      </c>
      <c r="BH330" t="str">
        <f xml:space="preserve"> IF($BF$330 &gt;= $G$110, "1","0")</f>
        <v>0</v>
      </c>
      <c r="BI330">
        <f xml:space="preserve"> IF( AND( $BG$330 = "1", $BH$330 = "1" ), 1, IF( AND( $BG$330 = "1", $BH$330 = "0" ), 2, IF( AND( $BG$330 = "0", $BH$330 = "1" ), 3, 4 ) ) )</f>
        <v>2</v>
      </c>
    </row>
    <row r="331" spans="58:61" x14ac:dyDescent="0.55000000000000004">
      <c r="BF331" s="11">
        <v>0.21980634636111579</v>
      </c>
      <c r="BG331" t="str">
        <f>"0"</f>
        <v>0</v>
      </c>
      <c r="BH331" t="str">
        <f xml:space="preserve"> IF($BF$331 &gt;= $G$110, "1","0")</f>
        <v>0</v>
      </c>
      <c r="BI331">
        <f xml:space="preserve"> IF( AND( $BG$331 = "1", $BH$331 = "1" ), 1, IF( AND( $BG$331 = "1", $BH$331 = "0" ), 2, IF( AND( $BG$331 = "0", $BH$331 = "1" ), 3, 4 ) ) )</f>
        <v>4</v>
      </c>
    </row>
    <row r="332" spans="58:61" x14ac:dyDescent="0.55000000000000004">
      <c r="BF332" s="11">
        <v>0.19859163467656482</v>
      </c>
      <c r="BG332" t="str">
        <f>"0"</f>
        <v>0</v>
      </c>
      <c r="BH332" t="str">
        <f xml:space="preserve"> IF($BF$332 &gt;= $G$110, "1","0")</f>
        <v>0</v>
      </c>
      <c r="BI332">
        <f xml:space="preserve"> IF( AND( $BG$332 = "1", $BH$332 = "1" ), 1, IF( AND( $BG$332 = "1", $BH$332 = "0" ), 2, IF( AND( $BG$332 = "0", $BH$332 = "1" ), 3, 4 ) ) )</f>
        <v>4</v>
      </c>
    </row>
    <row r="333" spans="58:61" x14ac:dyDescent="0.55000000000000004">
      <c r="BF333" s="11">
        <v>0.93924249394882708</v>
      </c>
      <c r="BG333" t="str">
        <f>"1"</f>
        <v>1</v>
      </c>
      <c r="BH333" t="str">
        <f xml:space="preserve"> IF($BF$333 &gt;= $G$110, "1","0")</f>
        <v>1</v>
      </c>
      <c r="BI333">
        <f xml:space="preserve"> IF( AND( $BG$333 = "1", $BH$333 = "1" ), 1, IF( AND( $BG$333 = "1", $BH$333 = "0" ), 2, IF( AND( $BG$333 = "0", $BH$333 = "1" ), 3, 4 ) ) )</f>
        <v>1</v>
      </c>
    </row>
    <row r="334" spans="58:61" x14ac:dyDescent="0.55000000000000004">
      <c r="BF334" s="11">
        <v>0.43787137193245912</v>
      </c>
      <c r="BG334" t="str">
        <f>"0"</f>
        <v>0</v>
      </c>
      <c r="BH334" t="str">
        <f xml:space="preserve"> IF($BF$334 &gt;= $G$110, "1","0")</f>
        <v>0</v>
      </c>
      <c r="BI334">
        <f xml:space="preserve"> IF( AND( $BG$334 = "1", $BH$334 = "1" ), 1, IF( AND( $BG$334 = "1", $BH$334 = "0" ), 2, IF( AND( $BG$334 = "0", $BH$334 = "1" ), 3, 4 ) ) )</f>
        <v>4</v>
      </c>
    </row>
    <row r="335" spans="58:61" x14ac:dyDescent="0.55000000000000004">
      <c r="BF335" s="11">
        <v>0.15763131933392813</v>
      </c>
      <c r="BG335" t="str">
        <f>"1"</f>
        <v>1</v>
      </c>
      <c r="BH335" t="str">
        <f xml:space="preserve"> IF($BF$335 &gt;= $G$110, "1","0")</f>
        <v>0</v>
      </c>
      <c r="BI335">
        <f xml:space="preserve"> IF( AND( $BG$335 = "1", $BH$335 = "1" ), 1, IF( AND( $BG$335 = "1", $BH$335 = "0" ), 2, IF( AND( $BG$335 = "0", $BH$335 = "1" ), 3, 4 ) ) )</f>
        <v>2</v>
      </c>
    </row>
    <row r="336" spans="58:61" x14ac:dyDescent="0.55000000000000004">
      <c r="BF336" s="11">
        <v>8.1226171393276564E-2</v>
      </c>
      <c r="BG336" t="str">
        <f>"0"</f>
        <v>0</v>
      </c>
      <c r="BH336" t="str">
        <f xml:space="preserve"> IF($BF$336 &gt;= $G$110, "1","0")</f>
        <v>0</v>
      </c>
      <c r="BI336">
        <f xml:space="preserve"> IF( AND( $BG$336 = "1", $BH$336 = "1" ), 1, IF( AND( $BG$336 = "1", $BH$336 = "0" ), 2, IF( AND( $BG$336 = "0", $BH$336 = "1" ), 3, 4 ) ) )</f>
        <v>4</v>
      </c>
    </row>
    <row r="337" spans="58:61" x14ac:dyDescent="0.55000000000000004">
      <c r="BF337" s="11">
        <v>0.13882968221809655</v>
      </c>
      <c r="BG337" t="str">
        <f>"0"</f>
        <v>0</v>
      </c>
      <c r="BH337" t="str">
        <f xml:space="preserve"> IF($BF$337 &gt;= $G$110, "1","0")</f>
        <v>0</v>
      </c>
      <c r="BI337">
        <f xml:space="preserve"> IF( AND( $BG$337 = "1", $BH$337 = "1" ), 1, IF( AND( $BG$337 = "1", $BH$337 = "0" ), 2, IF( AND( $BG$337 = "0", $BH$337 = "1" ), 3, 4 ) ) )</f>
        <v>4</v>
      </c>
    </row>
    <row r="338" spans="58:61" x14ac:dyDescent="0.55000000000000004">
      <c r="BF338" s="11">
        <v>0.94003122785923132</v>
      </c>
      <c r="BG338" t="str">
        <f>"1"</f>
        <v>1</v>
      </c>
      <c r="BH338" t="str">
        <f xml:space="preserve"> IF($BF$338 &gt;= $G$110, "1","0")</f>
        <v>1</v>
      </c>
      <c r="BI338">
        <f xml:space="preserve"> IF( AND( $BG$338 = "1", $BH$338 = "1" ), 1, IF( AND( $BG$338 = "1", $BH$338 = "0" ), 2, IF( AND( $BG$338 = "0", $BH$338 = "1" ), 3, 4 ) ) )</f>
        <v>1</v>
      </c>
    </row>
    <row r="339" spans="58:61" x14ac:dyDescent="0.55000000000000004">
      <c r="BF339" s="11">
        <v>0.87827103149592134</v>
      </c>
      <c r="BG339" t="str">
        <f>"0"</f>
        <v>0</v>
      </c>
      <c r="BH339" t="str">
        <f xml:space="preserve"> IF($BF$339 &gt;= $G$110, "1","0")</f>
        <v>1</v>
      </c>
      <c r="BI339">
        <f xml:space="preserve"> IF( AND( $BG$339 = "1", $BH$339 = "1" ), 1, IF( AND( $BG$339 = "1", $BH$339 = "0" ), 2, IF( AND( $BG$339 = "0", $BH$339 = "1" ), 3, 4 ) ) )</f>
        <v>3</v>
      </c>
    </row>
    <row r="340" spans="58:61" x14ac:dyDescent="0.55000000000000004">
      <c r="BF340" s="11">
        <v>0.88894450689980142</v>
      </c>
      <c r="BG340" t="str">
        <f>"1"</f>
        <v>1</v>
      </c>
      <c r="BH340" t="str">
        <f xml:space="preserve"> IF($BF$340 &gt;= $G$110, "1","0")</f>
        <v>1</v>
      </c>
      <c r="BI340">
        <f xml:space="preserve"> IF( AND( $BG$340 = "1", $BH$340 = "1" ), 1, IF( AND( $BG$340 = "1", $BH$340 = "0" ), 2, IF( AND( $BG$340 = "0", $BH$340 = "1" ), 3, 4 ) ) )</f>
        <v>1</v>
      </c>
    </row>
    <row r="341" spans="58:61" x14ac:dyDescent="0.55000000000000004">
      <c r="BF341" s="11">
        <v>0.89464835482315752</v>
      </c>
      <c r="BG341" t="str">
        <f>"0"</f>
        <v>0</v>
      </c>
      <c r="BH341" t="str">
        <f xml:space="preserve"> IF($BF$341 &gt;= $G$110, "1","0")</f>
        <v>1</v>
      </c>
      <c r="BI341">
        <f xml:space="preserve"> IF( AND( $BG$341 = "1", $BH$341 = "1" ), 1, IF( AND( $BG$341 = "1", $BH$341 = "0" ), 2, IF( AND( $BG$341 = "0", $BH$341 = "1" ), 3, 4 ) ) )</f>
        <v>3</v>
      </c>
    </row>
    <row r="342" spans="58:61" x14ac:dyDescent="0.55000000000000004">
      <c r="BF342" s="11">
        <v>0.47025754072586329</v>
      </c>
      <c r="BG342" t="str">
        <f>"1"</f>
        <v>1</v>
      </c>
      <c r="BH342" t="str">
        <f xml:space="preserve"> IF($BF$342 &gt;= $G$110, "1","0")</f>
        <v>0</v>
      </c>
      <c r="BI342">
        <f xml:space="preserve"> IF( AND( $BG$342 = "1", $BH$342 = "1" ), 1, IF( AND( $BG$342 = "1", $BH$342 = "0" ), 2, IF( AND( $BG$342 = "0", $BH$342 = "1" ), 3, 4 ) ) )</f>
        <v>2</v>
      </c>
    </row>
    <row r="343" spans="58:61" x14ac:dyDescent="0.55000000000000004">
      <c r="BF343" s="11">
        <v>0.39217005623408424</v>
      </c>
      <c r="BG343" t="str">
        <f>"0"</f>
        <v>0</v>
      </c>
      <c r="BH343" t="str">
        <f xml:space="preserve"> IF($BF$343 &gt;= $G$110, "1","0")</f>
        <v>0</v>
      </c>
      <c r="BI343">
        <f xml:space="preserve"> IF( AND( $BG$343 = "1", $BH$343 = "1" ), 1, IF( AND( $BG$343 = "1", $BH$343 = "0" ), 2, IF( AND( $BG$343 = "0", $BH$343 = "1" ), 3, 4 ) ) )</f>
        <v>4</v>
      </c>
    </row>
    <row r="344" spans="58:61" x14ac:dyDescent="0.55000000000000004">
      <c r="BF344" s="11">
        <v>0.45914587322785033</v>
      </c>
      <c r="BG344" t="str">
        <f>"1"</f>
        <v>1</v>
      </c>
      <c r="BH344" t="str">
        <f xml:space="preserve"> IF($BF$344 &gt;= $G$110, "1","0")</f>
        <v>0</v>
      </c>
      <c r="BI344">
        <f xml:space="preserve"> IF( AND( $BG$344 = "1", $BH$344 = "1" ), 1, IF( AND( $BG$344 = "1", $BH$344 = "0" ), 2, IF( AND( $BG$344 = "0", $BH$344 = "1" ), 3, 4 ) ) )</f>
        <v>2</v>
      </c>
    </row>
    <row r="345" spans="58:61" x14ac:dyDescent="0.55000000000000004">
      <c r="BF345" s="11">
        <v>0.74525739858945406</v>
      </c>
      <c r="BG345" t="str">
        <f>"1"</f>
        <v>1</v>
      </c>
      <c r="BH345" t="str">
        <f xml:space="preserve"> IF($BF$345 &gt;= $G$110, "1","0")</f>
        <v>1</v>
      </c>
      <c r="BI345">
        <f xml:space="preserve"> IF( AND( $BG$345 = "1", $BH$345 = "1" ), 1, IF( AND( $BG$345 = "1", $BH$345 = "0" ), 2, IF( AND( $BG$345 = "0", $BH$345 = "1" ), 3, 4 ) ) )</f>
        <v>1</v>
      </c>
    </row>
    <row r="346" spans="58:61" x14ac:dyDescent="0.55000000000000004">
      <c r="BF346" s="11">
        <v>0.79434601521619264</v>
      </c>
      <c r="BG346" t="str">
        <f>"0"</f>
        <v>0</v>
      </c>
      <c r="BH346" t="str">
        <f xml:space="preserve"> IF($BF$346 &gt;= $G$110, "1","0")</f>
        <v>1</v>
      </c>
      <c r="BI346">
        <f xml:space="preserve"> IF( AND( $BG$346 = "1", $BH$346 = "1" ), 1, IF( AND( $BG$346 = "1", $BH$346 = "0" ), 2, IF( AND( $BG$346 = "0", $BH$346 = "1" ), 3, 4 ) ) )</f>
        <v>3</v>
      </c>
    </row>
    <row r="347" spans="58:61" x14ac:dyDescent="0.55000000000000004">
      <c r="BF347" s="11">
        <v>0.99200156323685706</v>
      </c>
      <c r="BG347" t="str">
        <f>"1"</f>
        <v>1</v>
      </c>
      <c r="BH347" t="str">
        <f xml:space="preserve"> IF($BF$347 &gt;= $G$110, "1","0")</f>
        <v>1</v>
      </c>
      <c r="BI347">
        <f xml:space="preserve"> IF( AND( $BG$347 = "1", $BH$347 = "1" ), 1, IF( AND( $BG$347 = "1", $BH$347 = "0" ), 2, IF( AND( $BG$347 = "0", $BH$347 = "1" ), 3, 4 ) ) )</f>
        <v>1</v>
      </c>
    </row>
    <row r="348" spans="58:61" x14ac:dyDescent="0.55000000000000004">
      <c r="BF348" s="11">
        <v>0.7597737386397031</v>
      </c>
      <c r="BG348" t="str">
        <f>"0"</f>
        <v>0</v>
      </c>
      <c r="BH348" t="str">
        <f xml:space="preserve"> IF($BF$348 &gt;= $G$110, "1","0")</f>
        <v>1</v>
      </c>
      <c r="BI348">
        <f xml:space="preserve"> IF( AND( $BG$348 = "1", $BH$348 = "1" ), 1, IF( AND( $BG$348 = "1", $BH$348 = "0" ), 2, IF( AND( $BG$348 = "0", $BH$348 = "1" ), 3, 4 ) ) )</f>
        <v>3</v>
      </c>
    </row>
    <row r="349" spans="58:61" x14ac:dyDescent="0.55000000000000004">
      <c r="BF349" s="11">
        <v>0.2735186450539866</v>
      </c>
      <c r="BG349" t="str">
        <f>"1"</f>
        <v>1</v>
      </c>
      <c r="BH349" t="str">
        <f xml:space="preserve"> IF($BF$349 &gt;= $G$110, "1","0")</f>
        <v>0</v>
      </c>
      <c r="BI349">
        <f xml:space="preserve"> IF( AND( $BG$349 = "1", $BH$349 = "1" ), 1, IF( AND( $BG$349 = "1", $BH$349 = "0" ), 2, IF( AND( $BG$349 = "0", $BH$349 = "1" ), 3, 4 ) ) )</f>
        <v>2</v>
      </c>
    </row>
    <row r="350" spans="58:61" x14ac:dyDescent="0.55000000000000004">
      <c r="BF350" s="11">
        <v>0.97352353051675566</v>
      </c>
      <c r="BG350" t="str">
        <f>"1"</f>
        <v>1</v>
      </c>
      <c r="BH350" t="str">
        <f xml:space="preserve"> IF($BF$350 &gt;= $G$110, "1","0")</f>
        <v>1</v>
      </c>
      <c r="BI350">
        <f xml:space="preserve"> IF( AND( $BG$350 = "1", $BH$350 = "1" ), 1, IF( AND( $BG$350 = "1", $BH$350 = "0" ), 2, IF( AND( $BG$350 = "0", $BH$350 = "1" ), 3, 4 ) ) )</f>
        <v>1</v>
      </c>
    </row>
    <row r="351" spans="58:61" x14ac:dyDescent="0.55000000000000004">
      <c r="BF351" s="11">
        <v>0.91371586858315346</v>
      </c>
      <c r="BG351" t="str">
        <f>"1"</f>
        <v>1</v>
      </c>
      <c r="BH351" t="str">
        <f xml:space="preserve"> IF($BF$351 &gt;= $G$110, "1","0")</f>
        <v>1</v>
      </c>
      <c r="BI351">
        <f xml:space="preserve"> IF( AND( $BG$351 = "1", $BH$351 = "1" ), 1, IF( AND( $BG$351 = "1", $BH$351 = "0" ), 2, IF( AND( $BG$351 = "0", $BH$351 = "1" ), 3, 4 ) ) )</f>
        <v>1</v>
      </c>
    </row>
    <row r="352" spans="58:61" x14ac:dyDescent="0.55000000000000004">
      <c r="BF352" s="11">
        <v>0.59246982752643074</v>
      </c>
      <c r="BG352" t="str">
        <f>"1"</f>
        <v>1</v>
      </c>
      <c r="BH352" t="str">
        <f xml:space="preserve"> IF($BF$352 &gt;= $G$110, "1","0")</f>
        <v>1</v>
      </c>
      <c r="BI352">
        <f xml:space="preserve"> IF( AND( $BG$352 = "1", $BH$352 = "1" ), 1, IF( AND( $BG$352 = "1", $BH$352 = "0" ), 2, IF( AND( $BG$352 = "0", $BH$352 = "1" ), 3, 4 ) ) )</f>
        <v>1</v>
      </c>
    </row>
    <row r="353" spans="58:61" x14ac:dyDescent="0.55000000000000004">
      <c r="BF353" s="11">
        <v>0.2304693821466019</v>
      </c>
      <c r="BG353" t="str">
        <f>"0"</f>
        <v>0</v>
      </c>
      <c r="BH353" t="str">
        <f xml:space="preserve"> IF($BF$353 &gt;= $G$110, "1","0")</f>
        <v>0</v>
      </c>
      <c r="BI353">
        <f xml:space="preserve"> IF( AND( $BG$353 = "1", $BH$353 = "1" ), 1, IF( AND( $BG$353 = "1", $BH$353 = "0" ), 2, IF( AND( $BG$353 = "0", $BH$353 = "1" ), 3, 4 ) ) )</f>
        <v>4</v>
      </c>
    </row>
    <row r="354" spans="58:61" x14ac:dyDescent="0.55000000000000004">
      <c r="BF354" s="11">
        <v>0.15805084758599927</v>
      </c>
      <c r="BG354" t="str">
        <f>"0"</f>
        <v>0</v>
      </c>
      <c r="BH354" t="str">
        <f xml:space="preserve"> IF($BF$354 &gt;= $G$110, "1","0")</f>
        <v>0</v>
      </c>
      <c r="BI354">
        <f xml:space="preserve"> IF( AND( $BG$354 = "1", $BH$354 = "1" ), 1, IF( AND( $BG$354 = "1", $BH$354 = "0" ), 2, IF( AND( $BG$354 = "0", $BH$354 = "1" ), 3, 4 ) ) )</f>
        <v>4</v>
      </c>
    </row>
    <row r="355" spans="58:61" x14ac:dyDescent="0.55000000000000004">
      <c r="BF355" s="11">
        <v>0.93523235648477621</v>
      </c>
      <c r="BG355" t="str">
        <f>"1"</f>
        <v>1</v>
      </c>
      <c r="BH355" t="str">
        <f xml:space="preserve"> IF($BF$355 &gt;= $G$110, "1","0")</f>
        <v>1</v>
      </c>
      <c r="BI355">
        <f xml:space="preserve"> IF( AND( $BG$355 = "1", $BH$355 = "1" ), 1, IF( AND( $BG$355 = "1", $BH$355 = "0" ), 2, IF( AND( $BG$355 = "0", $BH$355 = "1" ), 3, 4 ) ) )</f>
        <v>1</v>
      </c>
    </row>
    <row r="356" spans="58:61" x14ac:dyDescent="0.55000000000000004">
      <c r="BF356" s="11">
        <v>0.61758801782615746</v>
      </c>
      <c r="BG356" t="str">
        <f>"1"</f>
        <v>1</v>
      </c>
      <c r="BH356" t="str">
        <f xml:space="preserve"> IF($BF$356 &gt;= $G$110, "1","0")</f>
        <v>1</v>
      </c>
      <c r="BI356">
        <f xml:space="preserve"> IF( AND( $BG$356 = "1", $BH$356 = "1" ), 1, IF( AND( $BG$356 = "1", $BH$356 = "0" ), 2, IF( AND( $BG$356 = "0", $BH$356 = "1" ), 3, 4 ) ) )</f>
        <v>1</v>
      </c>
    </row>
    <row r="357" spans="58:61" x14ac:dyDescent="0.55000000000000004">
      <c r="BF357" s="11">
        <v>0.30004183522192523</v>
      </c>
      <c r="BG357" t="str">
        <f>"0"</f>
        <v>0</v>
      </c>
      <c r="BH357" t="str">
        <f xml:space="preserve"> IF($BF$357 &gt;= $G$110, "1","0")</f>
        <v>0</v>
      </c>
      <c r="BI357">
        <f xml:space="preserve"> IF( AND( $BG$357 = "1", $BH$357 = "1" ), 1, IF( AND( $BG$357 = "1", $BH$357 = "0" ), 2, IF( AND( $BG$357 = "0", $BH$357 = "1" ), 3, 4 ) ) )</f>
        <v>4</v>
      </c>
    </row>
    <row r="358" spans="58:61" x14ac:dyDescent="0.55000000000000004">
      <c r="BF358" s="11">
        <v>0.37463383729674776</v>
      </c>
      <c r="BG358" t="str">
        <f>"0"</f>
        <v>0</v>
      </c>
      <c r="BH358" t="str">
        <f xml:space="preserve"> IF($BF$358 &gt;= $G$110, "1","0")</f>
        <v>0</v>
      </c>
      <c r="BI358">
        <f xml:space="preserve"> IF( AND( $BG$358 = "1", $BH$358 = "1" ), 1, IF( AND( $BG$358 = "1", $BH$358 = "0" ), 2, IF( AND( $BG$358 = "0", $BH$358 = "1" ), 3, 4 ) ) )</f>
        <v>4</v>
      </c>
    </row>
    <row r="359" spans="58:61" x14ac:dyDescent="0.55000000000000004">
      <c r="BF359" s="11">
        <v>0.36279396553646831</v>
      </c>
      <c r="BG359" t="str">
        <f>"0"</f>
        <v>0</v>
      </c>
      <c r="BH359" t="str">
        <f xml:space="preserve"> IF($BF$359 &gt;= $G$110, "1","0")</f>
        <v>0</v>
      </c>
      <c r="BI359">
        <f xml:space="preserve"> IF( AND( $BG$359 = "1", $BH$359 = "1" ), 1, IF( AND( $BG$359 = "1", $BH$359 = "0" ), 2, IF( AND( $BG$359 = "0", $BH$359 = "1" ), 3, 4 ) ) )</f>
        <v>4</v>
      </c>
    </row>
    <row r="360" spans="58:61" x14ac:dyDescent="0.55000000000000004">
      <c r="BF360" s="11">
        <v>5.5596486281808494E-2</v>
      </c>
      <c r="BG360" t="str">
        <f>"0"</f>
        <v>0</v>
      </c>
      <c r="BH360" t="str">
        <f xml:space="preserve"> IF($BF$360 &gt;= $G$110, "1","0")</f>
        <v>0</v>
      </c>
      <c r="BI360">
        <f xml:space="preserve"> IF( AND( $BG$360 = "1", $BH$360 = "1" ), 1, IF( AND( $BG$360 = "1", $BH$360 = "0" ), 2, IF( AND( $BG$360 = "0", $BH$360 = "1" ), 3, 4 ) ) )</f>
        <v>4</v>
      </c>
    </row>
    <row r="361" spans="58:61" x14ac:dyDescent="0.55000000000000004">
      <c r="BF361" s="11">
        <v>0.19567440502346603</v>
      </c>
      <c r="BG361" t="str">
        <f>"0"</f>
        <v>0</v>
      </c>
      <c r="BH361" t="str">
        <f xml:space="preserve"> IF($BF$361 &gt;= $G$110, "1","0")</f>
        <v>0</v>
      </c>
      <c r="BI361">
        <f xml:space="preserve"> IF( AND( $BG$361 = "1", $BH$361 = "1" ), 1, IF( AND( $BG$361 = "1", $BH$361 = "0" ), 2, IF( AND( $BG$361 = "0", $BH$361 = "1" ), 3, 4 ) ) )</f>
        <v>4</v>
      </c>
    </row>
    <row r="362" spans="58:61" x14ac:dyDescent="0.55000000000000004">
      <c r="BF362" s="11">
        <v>0.96075777655216277</v>
      </c>
      <c r="BG362" t="str">
        <f>"1"</f>
        <v>1</v>
      </c>
      <c r="BH362" t="str">
        <f xml:space="preserve"> IF($BF$362 &gt;= $G$110, "1","0")</f>
        <v>1</v>
      </c>
      <c r="BI362">
        <f xml:space="preserve"> IF( AND( $BG$362 = "1", $BH$362 = "1" ), 1, IF( AND( $BG$362 = "1", $BH$362 = "0" ), 2, IF( AND( $BG$362 = "0", $BH$362 = "1" ), 3, 4 ) ) )</f>
        <v>1</v>
      </c>
    </row>
    <row r="363" spans="58:61" x14ac:dyDescent="0.55000000000000004">
      <c r="BF363" s="11">
        <v>0.16744739616863788</v>
      </c>
      <c r="BG363" t="str">
        <f>"0"</f>
        <v>0</v>
      </c>
      <c r="BH363" t="str">
        <f xml:space="preserve"> IF($BF$363 &gt;= $G$110, "1","0")</f>
        <v>0</v>
      </c>
      <c r="BI363">
        <f xml:space="preserve"> IF( AND( $BG$363 = "1", $BH$363 = "1" ), 1, IF( AND( $BG$363 = "1", $BH$363 = "0" ), 2, IF( AND( $BG$363 = "0", $BH$363 = "1" ), 3, 4 ) ) )</f>
        <v>4</v>
      </c>
    </row>
    <row r="364" spans="58:61" x14ac:dyDescent="0.55000000000000004">
      <c r="BF364" s="11">
        <v>0.26935056718427303</v>
      </c>
      <c r="BG364" t="str">
        <f>"1"</f>
        <v>1</v>
      </c>
      <c r="BH364" t="str">
        <f xml:space="preserve"> IF($BF$364 &gt;= $G$110, "1","0")</f>
        <v>0</v>
      </c>
      <c r="BI364">
        <f xml:space="preserve"> IF( AND( $BG$364 = "1", $BH$364 = "1" ), 1, IF( AND( $BG$364 = "1", $BH$364 = "0" ), 2, IF( AND( $BG$364 = "0", $BH$364 = "1" ), 3, 4 ) ) )</f>
        <v>2</v>
      </c>
    </row>
    <row r="365" spans="58:61" x14ac:dyDescent="0.55000000000000004">
      <c r="BF365" s="11">
        <v>0.58172283723669338</v>
      </c>
      <c r="BG365" t="str">
        <f>"0"</f>
        <v>0</v>
      </c>
      <c r="BH365" t="str">
        <f xml:space="preserve"> IF($BF$365 &gt;= $G$110, "1","0")</f>
        <v>1</v>
      </c>
      <c r="BI365">
        <f xml:space="preserve"> IF( AND( $BG$365 = "1", $BH$365 = "1" ), 1, IF( AND( $BG$365 = "1", $BH$365 = "0" ), 2, IF( AND( $BG$365 = "0", $BH$365 = "1" ), 3, 4 ) ) )</f>
        <v>3</v>
      </c>
    </row>
    <row r="366" spans="58:61" x14ac:dyDescent="0.55000000000000004">
      <c r="BF366" s="11">
        <v>0.25180739788620538</v>
      </c>
      <c r="BG366" t="str">
        <f>"1"</f>
        <v>1</v>
      </c>
      <c r="BH366" t="str">
        <f xml:space="preserve"> IF($BF$366 &gt;= $G$110, "1","0")</f>
        <v>0</v>
      </c>
      <c r="BI366">
        <f xml:space="preserve"> IF( AND( $BG$366 = "1", $BH$366 = "1" ), 1, IF( AND( $BG$366 = "1", $BH$366 = "0" ), 2, IF( AND( $BG$366 = "0", $BH$366 = "1" ), 3, 4 ) ) )</f>
        <v>2</v>
      </c>
    </row>
    <row r="367" spans="58:61" x14ac:dyDescent="0.55000000000000004">
      <c r="BF367" s="11">
        <v>0.18270017603315847</v>
      </c>
      <c r="BG367" t="str">
        <f>"0"</f>
        <v>0</v>
      </c>
      <c r="BH367" t="str">
        <f xml:space="preserve"> IF($BF$367 &gt;= $G$110, "1","0")</f>
        <v>0</v>
      </c>
      <c r="BI367">
        <f xml:space="preserve"> IF( AND( $BG$367 = "1", $BH$367 = "1" ), 1, IF( AND( $BG$367 = "1", $BH$367 = "0" ), 2, IF( AND( $BG$367 = "0", $BH$367 = "1" ), 3, 4 ) ) )</f>
        <v>4</v>
      </c>
    </row>
    <row r="368" spans="58:61" x14ac:dyDescent="0.55000000000000004">
      <c r="BF368" s="11">
        <v>0.54807040059427858</v>
      </c>
      <c r="BG368" t="str">
        <f>"0"</f>
        <v>0</v>
      </c>
      <c r="BH368" t="str">
        <f xml:space="preserve"> IF($BF$368 &gt;= $G$110, "1","0")</f>
        <v>1</v>
      </c>
      <c r="BI368">
        <f xml:space="preserve"> IF( AND( $BG$368 = "1", $BH$368 = "1" ), 1, IF( AND( $BG$368 = "1", $BH$368 = "0" ), 2, IF( AND( $BG$368 = "0", $BH$368 = "1" ), 3, 4 ) ) )</f>
        <v>3</v>
      </c>
    </row>
    <row r="369" spans="58:61" x14ac:dyDescent="0.55000000000000004">
      <c r="BF369" s="11">
        <v>0.57835141565061554</v>
      </c>
      <c r="BG369" t="str">
        <f>"0"</f>
        <v>0</v>
      </c>
      <c r="BH369" t="str">
        <f xml:space="preserve"> IF($BF$369 &gt;= $G$110, "1","0")</f>
        <v>1</v>
      </c>
      <c r="BI369">
        <f xml:space="preserve"> IF( AND( $BG$369 = "1", $BH$369 = "1" ), 1, IF( AND( $BG$369 = "1", $BH$369 = "0" ), 2, IF( AND( $BG$369 = "0", $BH$369 = "1" ), 3, 4 ) ) )</f>
        <v>3</v>
      </c>
    </row>
    <row r="370" spans="58:61" x14ac:dyDescent="0.55000000000000004">
      <c r="BF370" s="11">
        <v>0.42768720672517957</v>
      </c>
      <c r="BG370" t="str">
        <f>"0"</f>
        <v>0</v>
      </c>
      <c r="BH370" t="str">
        <f xml:space="preserve"> IF($BF$370 &gt;= $G$110, "1","0")</f>
        <v>0</v>
      </c>
      <c r="BI370">
        <f xml:space="preserve"> IF( AND( $BG$370 = "1", $BH$370 = "1" ), 1, IF( AND( $BG$370 = "1", $BH$370 = "0" ), 2, IF( AND( $BG$370 = "0", $BH$370 = "1" ), 3, 4 ) ) )</f>
        <v>4</v>
      </c>
    </row>
    <row r="371" spans="58:61" x14ac:dyDescent="0.55000000000000004">
      <c r="BF371" s="11">
        <v>0.21587677578314649</v>
      </c>
      <c r="BG371" t="str">
        <f>"0"</f>
        <v>0</v>
      </c>
      <c r="BH371" t="str">
        <f xml:space="preserve"> IF($BF$371 &gt;= $G$110, "1","0")</f>
        <v>0</v>
      </c>
      <c r="BI371">
        <f xml:space="preserve"> IF( AND( $BG$371 = "1", $BH$371 = "1" ), 1, IF( AND( $BG$371 = "1", $BH$371 = "0" ), 2, IF( AND( $BG$371 = "0", $BH$371 = "1" ), 3, 4 ) ) )</f>
        <v>4</v>
      </c>
    </row>
    <row r="372" spans="58:61" x14ac:dyDescent="0.55000000000000004">
      <c r="BF372" s="11">
        <v>0.63792343774213744</v>
      </c>
      <c r="BG372" t="str">
        <f>"1"</f>
        <v>1</v>
      </c>
      <c r="BH372" t="str">
        <f xml:space="preserve"> IF($BF$372 &gt;= $G$110, "1","0")</f>
        <v>1</v>
      </c>
      <c r="BI372">
        <f xml:space="preserve"> IF( AND( $BG$372 = "1", $BH$372 = "1" ), 1, IF( AND( $BG$372 = "1", $BH$372 = "0" ), 2, IF( AND( $BG$372 = "0", $BH$372 = "1" ), 3, 4 ) ) )</f>
        <v>1</v>
      </c>
    </row>
    <row r="373" spans="58:61" x14ac:dyDescent="0.55000000000000004">
      <c r="BF373" s="11">
        <v>0.44761750304975934</v>
      </c>
      <c r="BG373" t="str">
        <f>"0"</f>
        <v>0</v>
      </c>
      <c r="BH373" t="str">
        <f xml:space="preserve"> IF($BF$373 &gt;= $G$110, "1","0")</f>
        <v>0</v>
      </c>
      <c r="BI373">
        <f xml:space="preserve"> IF( AND( $BG$373 = "1", $BH$373 = "1" ), 1, IF( AND( $BG$373 = "1", $BH$373 = "0" ), 2, IF( AND( $BG$373 = "0", $BH$373 = "1" ), 3, 4 ) ) )</f>
        <v>4</v>
      </c>
    </row>
    <row r="374" spans="58:61" x14ac:dyDescent="0.55000000000000004">
      <c r="BF374" s="11">
        <v>0.29575624939153877</v>
      </c>
      <c r="BG374" t="str">
        <f>"1"</f>
        <v>1</v>
      </c>
      <c r="BH374" t="str">
        <f xml:space="preserve"> IF($BF$374 &gt;= $G$110, "1","0")</f>
        <v>0</v>
      </c>
      <c r="BI374">
        <f xml:space="preserve"> IF( AND( $BG$374 = "1", $BH$374 = "1" ), 1, IF( AND( $BG$374 = "1", $BH$374 = "0" ), 2, IF( AND( $BG$374 = "0", $BH$374 = "1" ), 3, 4 ) ) )</f>
        <v>2</v>
      </c>
    </row>
    <row r="375" spans="58:61" x14ac:dyDescent="0.55000000000000004">
      <c r="BF375" s="11">
        <v>0.16740188613845955</v>
      </c>
      <c r="BG375" t="str">
        <f>"0"</f>
        <v>0</v>
      </c>
      <c r="BH375" t="str">
        <f xml:space="preserve"> IF($BF$375 &gt;= $G$110, "1","0")</f>
        <v>0</v>
      </c>
      <c r="BI375">
        <f xml:space="preserve"> IF( AND( $BG$375 = "1", $BH$375 = "1" ), 1, IF( AND( $BG$375 = "1", $BH$375 = "0" ), 2, IF( AND( $BG$375 = "0", $BH$375 = "1" ), 3, 4 ) ) )</f>
        <v>4</v>
      </c>
    </row>
    <row r="376" spans="58:61" x14ac:dyDescent="0.55000000000000004">
      <c r="BF376" s="11">
        <v>8.9565782984057971E-2</v>
      </c>
      <c r="BG376" t="str">
        <f>"0"</f>
        <v>0</v>
      </c>
      <c r="BH376" t="str">
        <f xml:space="preserve"> IF($BF$376 &gt;= $G$110, "1","0")</f>
        <v>0</v>
      </c>
      <c r="BI376">
        <f xml:space="preserve"> IF( AND( $BG$376 = "1", $BH$376 = "1" ), 1, IF( AND( $BG$376 = "1", $BH$376 = "0" ), 2, IF( AND( $BG$376 = "0", $BH$376 = "1" ), 3, 4 ) ) )</f>
        <v>4</v>
      </c>
    </row>
    <row r="377" spans="58:61" x14ac:dyDescent="0.55000000000000004">
      <c r="BF377" s="11">
        <v>0.11059347889521071</v>
      </c>
      <c r="BG377" t="str">
        <f>"0"</f>
        <v>0</v>
      </c>
      <c r="BH377" t="str">
        <f xml:space="preserve"> IF($BF$377 &gt;= $G$110, "1","0")</f>
        <v>0</v>
      </c>
      <c r="BI377">
        <f xml:space="preserve"> IF( AND( $BG$377 = "1", $BH$377 = "1" ), 1, IF( AND( $BG$377 = "1", $BH$377 = "0" ), 2, IF( AND( $BG$377 = "0", $BH$377 = "1" ), 3, 4 ) ) )</f>
        <v>4</v>
      </c>
    </row>
    <row r="378" spans="58:61" x14ac:dyDescent="0.55000000000000004">
      <c r="BF378" s="11">
        <v>8.7325493908532448E-2</v>
      </c>
      <c r="BG378" t="str">
        <f>"0"</f>
        <v>0</v>
      </c>
      <c r="BH378" t="str">
        <f xml:space="preserve"> IF($BF$378 &gt;= $G$110, "1","0")</f>
        <v>0</v>
      </c>
      <c r="BI378">
        <f xml:space="preserve"> IF( AND( $BG$378 = "1", $BH$378 = "1" ), 1, IF( AND( $BG$378 = "1", $BH$378 = "0" ), 2, IF( AND( $BG$378 = "0", $BH$378 = "1" ), 3, 4 ) ) )</f>
        <v>4</v>
      </c>
    </row>
    <row r="379" spans="58:61" x14ac:dyDescent="0.55000000000000004">
      <c r="BF379" s="11">
        <v>0.97993254990552248</v>
      </c>
      <c r="BG379" t="str">
        <f>"1"</f>
        <v>1</v>
      </c>
      <c r="BH379" t="str">
        <f xml:space="preserve"> IF($BF$379 &gt;= $G$110, "1","0")</f>
        <v>1</v>
      </c>
      <c r="BI379">
        <f xml:space="preserve"> IF( AND( $BG$379 = "1", $BH$379 = "1" ), 1, IF( AND( $BG$379 = "1", $BH$379 = "0" ), 2, IF( AND( $BG$379 = "0", $BH$379 = "1" ), 3, 4 ) ) )</f>
        <v>1</v>
      </c>
    </row>
    <row r="380" spans="58:61" x14ac:dyDescent="0.55000000000000004">
      <c r="BF380" s="11">
        <v>3.7025563520535196E-2</v>
      </c>
      <c r="BG380" t="str">
        <f>"0"</f>
        <v>0</v>
      </c>
      <c r="BH380" t="str">
        <f xml:space="preserve"> IF($BF$380 &gt;= $G$110, "1","0")</f>
        <v>0</v>
      </c>
      <c r="BI380">
        <f xml:space="preserve"> IF( AND( $BG$380 = "1", $BH$380 = "1" ), 1, IF( AND( $BG$380 = "1", $BH$380 = "0" ), 2, IF( AND( $BG$380 = "0", $BH$380 = "1" ), 3, 4 ) ) )</f>
        <v>4</v>
      </c>
    </row>
    <row r="381" spans="58:61" x14ac:dyDescent="0.55000000000000004">
      <c r="BF381" s="11">
        <v>0.71935755991388173</v>
      </c>
      <c r="BG381" t="str">
        <f>"1"</f>
        <v>1</v>
      </c>
      <c r="BH381" t="str">
        <f xml:space="preserve"> IF($BF$381 &gt;= $G$110, "1","0")</f>
        <v>1</v>
      </c>
      <c r="BI381">
        <f xml:space="preserve"> IF( AND( $BG$381 = "1", $BH$381 = "1" ), 1, IF( AND( $BG$381 = "1", $BH$381 = "0" ), 2, IF( AND( $BG$381 = "0", $BH$381 = "1" ), 3, 4 ) ) )</f>
        <v>1</v>
      </c>
    </row>
    <row r="382" spans="58:61" x14ac:dyDescent="0.55000000000000004">
      <c r="BF382" s="11">
        <v>0.11246892922557829</v>
      </c>
      <c r="BG382" t="str">
        <f>"0"</f>
        <v>0</v>
      </c>
      <c r="BH382" t="str">
        <f xml:space="preserve"> IF($BF$382 &gt;= $G$110, "1","0")</f>
        <v>0</v>
      </c>
      <c r="BI382">
        <f xml:space="preserve"> IF( AND( $BG$382 = "1", $BH$382 = "1" ), 1, IF( AND( $BG$382 = "1", $BH$382 = "0" ), 2, IF( AND( $BG$382 = "0", $BH$382 = "1" ), 3, 4 ) ) )</f>
        <v>4</v>
      </c>
    </row>
    <row r="383" spans="58:61" x14ac:dyDescent="0.55000000000000004">
      <c r="BF383" s="11">
        <v>6.7762453437019685E-2</v>
      </c>
      <c r="BG383" t="str">
        <f>"0"</f>
        <v>0</v>
      </c>
      <c r="BH383" t="str">
        <f xml:space="preserve"> IF($BF$383 &gt;= $G$110, "1","0")</f>
        <v>0</v>
      </c>
      <c r="BI383">
        <f xml:space="preserve"> IF( AND( $BG$383 = "1", $BH$383 = "1" ), 1, IF( AND( $BG$383 = "1", $BH$383 = "0" ), 2, IF( AND( $BG$383 = "0", $BH$383 = "1" ), 3, 4 ) ) )</f>
        <v>4</v>
      </c>
    </row>
    <row r="384" spans="58:61" x14ac:dyDescent="0.55000000000000004">
      <c r="BF384" s="11">
        <v>0.85366199038947099</v>
      </c>
      <c r="BG384" t="str">
        <f>"1"</f>
        <v>1</v>
      </c>
      <c r="BH384" t="str">
        <f xml:space="preserve"> IF($BF$384 &gt;= $G$110, "1","0")</f>
        <v>1</v>
      </c>
      <c r="BI384">
        <f xml:space="preserve"> IF( AND( $BG$384 = "1", $BH$384 = "1" ), 1, IF( AND( $BG$384 = "1", $BH$384 = "0" ), 2, IF( AND( $BG$384 = "0", $BH$384 = "1" ), 3, 4 ) ) )</f>
        <v>1</v>
      </c>
    </row>
    <row r="385" spans="58:61" x14ac:dyDescent="0.55000000000000004">
      <c r="BF385" s="11">
        <v>0.28649979486166932</v>
      </c>
      <c r="BG385" t="str">
        <f>"0"</f>
        <v>0</v>
      </c>
      <c r="BH385" t="str">
        <f xml:space="preserve"> IF($BF$385 &gt;= $G$110, "1","0")</f>
        <v>0</v>
      </c>
      <c r="BI385">
        <f xml:space="preserve"> IF( AND( $BG$385 = "1", $BH$385 = "1" ), 1, IF( AND( $BG$385 = "1", $BH$385 = "0" ), 2, IF( AND( $BG$385 = "0", $BH$385 = "1" ), 3, 4 ) ) )</f>
        <v>4</v>
      </c>
    </row>
    <row r="386" spans="58:61" x14ac:dyDescent="0.55000000000000004">
      <c r="BF386" s="11">
        <v>0.83936120006533754</v>
      </c>
      <c r="BG386" t="str">
        <f>"1"</f>
        <v>1</v>
      </c>
      <c r="BH386" t="str">
        <f xml:space="preserve"> IF($BF$386 &gt;= $G$110, "1","0")</f>
        <v>1</v>
      </c>
      <c r="BI386">
        <f xml:space="preserve"> IF( AND( $BG$386 = "1", $BH$386 = "1" ), 1, IF( AND( $BG$386 = "1", $BH$386 = "0" ), 2, IF( AND( $BG$386 = "0", $BH$386 = "1" ), 3, 4 ) ) )</f>
        <v>1</v>
      </c>
    </row>
    <row r="387" spans="58:61" x14ac:dyDescent="0.55000000000000004">
      <c r="BF387" s="11">
        <v>0.18047515312702858</v>
      </c>
      <c r="BG387" t="str">
        <f>"0"</f>
        <v>0</v>
      </c>
      <c r="BH387" t="str">
        <f xml:space="preserve"> IF($BF$387 &gt;= $G$110, "1","0")</f>
        <v>0</v>
      </c>
      <c r="BI387">
        <f xml:space="preserve"> IF( AND( $BG$387 = "1", $BH$387 = "1" ), 1, IF( AND( $BG$387 = "1", $BH$387 = "0" ), 2, IF( AND( $BG$387 = "0", $BH$387 = "1" ), 3, 4 ) ) )</f>
        <v>4</v>
      </c>
    </row>
    <row r="388" spans="58:61" x14ac:dyDescent="0.55000000000000004">
      <c r="BF388" s="11">
        <v>0.17023834873784408</v>
      </c>
      <c r="BG388" t="str">
        <f>"0"</f>
        <v>0</v>
      </c>
      <c r="BH388" t="str">
        <f xml:space="preserve"> IF($BF$388 &gt;= $G$110, "1","0")</f>
        <v>0</v>
      </c>
      <c r="BI388">
        <f xml:space="preserve"> IF( AND( $BG$388 = "1", $BH$388 = "1" ), 1, IF( AND( $BG$388 = "1", $BH$388 = "0" ), 2, IF( AND( $BG$388 = "0", $BH$388 = "1" ), 3, 4 ) ) )</f>
        <v>4</v>
      </c>
    </row>
    <row r="389" spans="58:61" x14ac:dyDescent="0.55000000000000004">
      <c r="BF389" s="11">
        <v>0.98783508928081343</v>
      </c>
      <c r="BG389" t="str">
        <f>"1"</f>
        <v>1</v>
      </c>
      <c r="BH389" t="str">
        <f xml:space="preserve"> IF($BF$389 &gt;= $G$110, "1","0")</f>
        <v>1</v>
      </c>
      <c r="BI389">
        <f xml:space="preserve"> IF( AND( $BG$389 = "1", $BH$389 = "1" ), 1, IF( AND( $BG$389 = "1", $BH$389 = "0" ), 2, IF( AND( $BG$389 = "0", $BH$389 = "1" ), 3, 4 ) ) )</f>
        <v>1</v>
      </c>
    </row>
    <row r="390" spans="58:61" x14ac:dyDescent="0.55000000000000004">
      <c r="BF390" s="11">
        <v>0.11127779337091587</v>
      </c>
      <c r="BG390" t="str">
        <f>"1"</f>
        <v>1</v>
      </c>
      <c r="BH390" t="str">
        <f xml:space="preserve"> IF($BF$390 &gt;= $G$110, "1","0")</f>
        <v>0</v>
      </c>
      <c r="BI390">
        <f xml:space="preserve"> IF( AND( $BG$390 = "1", $BH$390 = "1" ), 1, IF( AND( $BG$390 = "1", $BH$390 = "0" ), 2, IF( AND( $BG$390 = "0", $BH$390 = "1" ), 3, 4 ) ) )</f>
        <v>2</v>
      </c>
    </row>
    <row r="391" spans="58:61" x14ac:dyDescent="0.55000000000000004">
      <c r="BF391" s="11">
        <v>0.77237371620186135</v>
      </c>
      <c r="BG391" t="str">
        <f>"1"</f>
        <v>1</v>
      </c>
      <c r="BH391" t="str">
        <f xml:space="preserve"> IF($BF$391 &gt;= $G$110, "1","0")</f>
        <v>1</v>
      </c>
      <c r="BI391">
        <f xml:space="preserve"> IF( AND( $BG$391 = "1", $BH$391 = "1" ), 1, IF( AND( $BG$391 = "1", $BH$391 = "0" ), 2, IF( AND( $BG$391 = "0", $BH$391 = "1" ), 3, 4 ) ) )</f>
        <v>1</v>
      </c>
    </row>
    <row r="392" spans="58:61" x14ac:dyDescent="0.55000000000000004">
      <c r="BF392" s="11">
        <v>3.5601528001668367E-2</v>
      </c>
      <c r="BG392" t="str">
        <f>"0"</f>
        <v>0</v>
      </c>
      <c r="BH392" t="str">
        <f xml:space="preserve"> IF($BF$392 &gt;= $G$110, "1","0")</f>
        <v>0</v>
      </c>
      <c r="BI392">
        <f xml:space="preserve"> IF( AND( $BG$392 = "1", $BH$392 = "1" ), 1, IF( AND( $BG$392 = "1", $BH$392 = "0" ), 2, IF( AND( $BG$392 = "0", $BH$392 = "1" ), 3, 4 ) ) )</f>
        <v>4</v>
      </c>
    </row>
    <row r="393" spans="58:61" x14ac:dyDescent="0.55000000000000004">
      <c r="BF393" s="11">
        <v>0.13370280909303195</v>
      </c>
      <c r="BG393" t="str">
        <f>"0"</f>
        <v>0</v>
      </c>
      <c r="BH393" t="str">
        <f xml:space="preserve"> IF($BF$393 &gt;= $G$110, "1","0")</f>
        <v>0</v>
      </c>
      <c r="BI393">
        <f xml:space="preserve"> IF( AND( $BG$393 = "1", $BH$393 = "1" ), 1, IF( AND( $BG$393 = "1", $BH$393 = "0" ), 2, IF( AND( $BG$393 = "0", $BH$393 = "1" ), 3, 4 ) ) )</f>
        <v>4</v>
      </c>
    </row>
    <row r="394" spans="58:61" x14ac:dyDescent="0.55000000000000004">
      <c r="BF394" s="11">
        <v>5.7478212953953507E-3</v>
      </c>
      <c r="BG394" t="str">
        <f>"0"</f>
        <v>0</v>
      </c>
      <c r="BH394" t="str">
        <f xml:space="preserve"> IF($BF$394 &gt;= $G$110, "1","0")</f>
        <v>0</v>
      </c>
      <c r="BI394">
        <f xml:space="preserve"> IF( AND( $BG$394 = "1", $BH$394 = "1" ), 1, IF( AND( $BG$394 = "1", $BH$394 = "0" ), 2, IF( AND( $BG$394 = "0", $BH$394 = "1" ), 3, 4 ) ) )</f>
        <v>4</v>
      </c>
    </row>
    <row r="395" spans="58:61" x14ac:dyDescent="0.55000000000000004">
      <c r="BF395" s="11">
        <v>0.12240451649832841</v>
      </c>
      <c r="BG395" t="str">
        <f>"0"</f>
        <v>0</v>
      </c>
      <c r="BH395" t="str">
        <f xml:space="preserve"> IF($BF$395 &gt;= $G$110, "1","0")</f>
        <v>0</v>
      </c>
      <c r="BI395">
        <f xml:space="preserve"> IF( AND( $BG$395 = "1", $BH$395 = "1" ), 1, IF( AND( $BG$395 = "1", $BH$395 = "0" ), 2, IF( AND( $BG$395 = "0", $BH$395 = "1" ), 3, 4 ) ) )</f>
        <v>4</v>
      </c>
    </row>
    <row r="396" spans="58:61" x14ac:dyDescent="0.55000000000000004">
      <c r="BF396" s="11">
        <v>0.71811377339360039</v>
      </c>
      <c r="BG396" t="str">
        <f>"1"</f>
        <v>1</v>
      </c>
      <c r="BH396" t="str">
        <f xml:space="preserve"> IF($BF$396 &gt;= $G$110, "1","0")</f>
        <v>1</v>
      </c>
      <c r="BI396">
        <f xml:space="preserve"> IF( AND( $BG$396 = "1", $BH$396 = "1" ), 1, IF( AND( $BG$396 = "1", $BH$396 = "0" ), 2, IF( AND( $BG$396 = "0", $BH$396 = "1" ), 3, 4 ) ) )</f>
        <v>1</v>
      </c>
    </row>
    <row r="397" spans="58:61" x14ac:dyDescent="0.55000000000000004">
      <c r="BF397" s="11">
        <v>0.74241438135551419</v>
      </c>
      <c r="BG397" t="str">
        <f>"1"</f>
        <v>1</v>
      </c>
      <c r="BH397" t="str">
        <f xml:space="preserve"> IF($BF$397 &gt;= $G$110, "1","0")</f>
        <v>1</v>
      </c>
      <c r="BI397">
        <f xml:space="preserve"> IF( AND( $BG$397 = "1", $BH$397 = "1" ), 1, IF( AND( $BG$397 = "1", $BH$397 = "0" ), 2, IF( AND( $BG$397 = "0", $BH$397 = "1" ), 3, 4 ) ) )</f>
        <v>1</v>
      </c>
    </row>
    <row r="398" spans="58:61" x14ac:dyDescent="0.55000000000000004">
      <c r="BF398" s="11">
        <v>0.23812829036177585</v>
      </c>
      <c r="BG398" t="str">
        <f>"0"</f>
        <v>0</v>
      </c>
      <c r="BH398" t="str">
        <f xml:space="preserve"> IF($BF$398 &gt;= $G$110, "1","0")</f>
        <v>0</v>
      </c>
      <c r="BI398">
        <f xml:space="preserve"> IF( AND( $BG$398 = "1", $BH$398 = "1" ), 1, IF( AND( $BG$398 = "1", $BH$398 = "0" ), 2, IF( AND( $BG$398 = "0", $BH$398 = "1" ), 3, 4 ) ) )</f>
        <v>4</v>
      </c>
    </row>
    <row r="399" spans="58:61" x14ac:dyDescent="0.55000000000000004">
      <c r="BF399" s="11">
        <v>0.99708783160199921</v>
      </c>
      <c r="BG399" t="str">
        <f>"1"</f>
        <v>1</v>
      </c>
      <c r="BH399" t="str">
        <f xml:space="preserve"> IF($BF$399 &gt;= $G$110, "1","0")</f>
        <v>1</v>
      </c>
      <c r="BI399">
        <f xml:space="preserve"> IF( AND( $BG$399 = "1", $BH$399 = "1" ), 1, IF( AND( $BG$399 = "1", $BH$399 = "0" ), 2, IF( AND( $BG$399 = "0", $BH$399 = "1" ), 3, 4 ) ) )</f>
        <v>1</v>
      </c>
    </row>
    <row r="400" spans="58:61" x14ac:dyDescent="0.55000000000000004">
      <c r="BF400" s="11">
        <v>2.1972982406195295E-2</v>
      </c>
      <c r="BG400" t="str">
        <f>"0"</f>
        <v>0</v>
      </c>
      <c r="BH400" t="str">
        <f xml:space="preserve"> IF($BF$400 &gt;= $G$110, "1","0")</f>
        <v>0</v>
      </c>
      <c r="BI400">
        <f xml:space="preserve"> IF( AND( $BG$400 = "1", $BH$400 = "1" ), 1, IF( AND( $BG$400 = "1", $BH$400 = "0" ), 2, IF( AND( $BG$400 = "0", $BH$400 = "1" ), 3, 4 ) ) )</f>
        <v>4</v>
      </c>
    </row>
    <row r="401" spans="58:61" x14ac:dyDescent="0.55000000000000004">
      <c r="BF401" s="11">
        <v>0.41030881883513426</v>
      </c>
      <c r="BG401" t="str">
        <f>"0"</f>
        <v>0</v>
      </c>
      <c r="BH401" t="str">
        <f xml:space="preserve"> IF($BF$401 &gt;= $G$110, "1","0")</f>
        <v>0</v>
      </c>
      <c r="BI401">
        <f xml:space="preserve"> IF( AND( $BG$401 = "1", $BH$401 = "1" ), 1, IF( AND( $BG$401 = "1", $BH$401 = "0" ), 2, IF( AND( $BG$401 = "0", $BH$401 = "1" ), 3, 4 ) ) )</f>
        <v>4</v>
      </c>
    </row>
    <row r="402" spans="58:61" x14ac:dyDescent="0.55000000000000004">
      <c r="BF402" s="11">
        <v>0.25306974819190758</v>
      </c>
      <c r="BG402" t="str">
        <f>"0"</f>
        <v>0</v>
      </c>
      <c r="BH402" t="str">
        <f xml:space="preserve"> IF($BF$402 &gt;= $G$110, "1","0")</f>
        <v>0</v>
      </c>
      <c r="BI402">
        <f xml:space="preserve"> IF( AND( $BG$402 = "1", $BH$402 = "1" ), 1, IF( AND( $BG$402 = "1", $BH$402 = "0" ), 2, IF( AND( $BG$402 = "0", $BH$402 = "1" ), 3, 4 ) ) )</f>
        <v>4</v>
      </c>
    </row>
    <row r="403" spans="58:61" x14ac:dyDescent="0.55000000000000004">
      <c r="BF403" s="11">
        <v>0.86833255468473292</v>
      </c>
      <c r="BG403" t="str">
        <f>"1"</f>
        <v>1</v>
      </c>
      <c r="BH403" t="str">
        <f xml:space="preserve"> IF($BF$403 &gt;= $G$110, "1","0")</f>
        <v>1</v>
      </c>
      <c r="BI403">
        <f xml:space="preserve"> IF( AND( $BG$403 = "1", $BH$403 = "1" ), 1, IF( AND( $BG$403 = "1", $BH$403 = "0" ), 2, IF( AND( $BG$403 = "0", $BH$403 = "1" ), 3, 4 ) ) )</f>
        <v>1</v>
      </c>
    </row>
    <row r="404" spans="58:61" x14ac:dyDescent="0.55000000000000004">
      <c r="BF404" s="11">
        <v>7.0308376998036281E-3</v>
      </c>
      <c r="BG404" t="str">
        <f>"0"</f>
        <v>0</v>
      </c>
      <c r="BH404" t="str">
        <f xml:space="preserve"> IF($BF$404 &gt;= $G$110, "1","0")</f>
        <v>0</v>
      </c>
      <c r="BI404">
        <f xml:space="preserve"> IF( AND( $BG$404 = "1", $BH$404 = "1" ), 1, IF( AND( $BG$404 = "1", $BH$404 = "0" ), 2, IF( AND( $BG$404 = "0", $BH$404 = "1" ), 3, 4 ) ) )</f>
        <v>4</v>
      </c>
    </row>
    <row r="405" spans="58:61" x14ac:dyDescent="0.55000000000000004">
      <c r="BF405" s="11">
        <v>8.4467780333765563E-2</v>
      </c>
      <c r="BG405" t="str">
        <f>"0"</f>
        <v>0</v>
      </c>
      <c r="BH405" t="str">
        <f xml:space="preserve"> IF($BF$405 &gt;= $G$110, "1","0")</f>
        <v>0</v>
      </c>
      <c r="BI405">
        <f xml:space="preserve"> IF( AND( $BG$405 = "1", $BH$405 = "1" ), 1, IF( AND( $BG$405 = "1", $BH$405 = "0" ), 2, IF( AND( $BG$405 = "0", $BH$405 = "1" ), 3, 4 ) ) )</f>
        <v>4</v>
      </c>
    </row>
    <row r="406" spans="58:61" x14ac:dyDescent="0.55000000000000004">
      <c r="BF406" s="11">
        <v>0.71166507793802025</v>
      </c>
      <c r="BG406" t="str">
        <f>"1"</f>
        <v>1</v>
      </c>
      <c r="BH406" t="str">
        <f xml:space="preserve"> IF($BF$406 &gt;= $G$110, "1","0")</f>
        <v>1</v>
      </c>
      <c r="BI406">
        <f xml:space="preserve"> IF( AND( $BG$406 = "1", $BH$406 = "1" ), 1, IF( AND( $BG$406 = "1", $BH$406 = "0" ), 2, IF( AND( $BG$406 = "0", $BH$406 = "1" ), 3, 4 ) ) )</f>
        <v>1</v>
      </c>
    </row>
    <row r="407" spans="58:61" x14ac:dyDescent="0.55000000000000004">
      <c r="BF407" s="11">
        <v>0.91430045601141352</v>
      </c>
      <c r="BG407" t="str">
        <f>"1"</f>
        <v>1</v>
      </c>
      <c r="BH407" t="str">
        <f xml:space="preserve"> IF($BF$407 &gt;= $G$110, "1","0")</f>
        <v>1</v>
      </c>
      <c r="BI407">
        <f xml:space="preserve"> IF( AND( $BG$407 = "1", $BH$407 = "1" ), 1, IF( AND( $BG$407 = "1", $BH$407 = "0" ), 2, IF( AND( $BG$407 = "0", $BH$407 = "1" ), 3, 4 ) ) )</f>
        <v>1</v>
      </c>
    </row>
    <row r="408" spans="58:61" x14ac:dyDescent="0.55000000000000004">
      <c r="BF408" s="11">
        <v>0.90148096754578655</v>
      </c>
      <c r="BG408" t="str">
        <f>"0"</f>
        <v>0</v>
      </c>
      <c r="BH408" t="str">
        <f xml:space="preserve"> IF($BF$408 &gt;= $G$110, "1","0")</f>
        <v>1</v>
      </c>
      <c r="BI408">
        <f xml:space="preserve"> IF( AND( $BG$408 = "1", $BH$408 = "1" ), 1, IF( AND( $BG$408 = "1", $BH$408 = "0" ), 2, IF( AND( $BG$408 = "0", $BH$408 = "1" ), 3, 4 ) ) )</f>
        <v>3</v>
      </c>
    </row>
    <row r="409" spans="58:61" x14ac:dyDescent="0.55000000000000004">
      <c r="BF409" s="11">
        <v>0.6199542791049244</v>
      </c>
      <c r="BG409" t="str">
        <f>"0"</f>
        <v>0</v>
      </c>
      <c r="BH409" t="str">
        <f xml:space="preserve"> IF($BF$409 &gt;= $G$110, "1","0")</f>
        <v>1</v>
      </c>
      <c r="BI409">
        <f xml:space="preserve"> IF( AND( $BG$409 = "1", $BH$409 = "1" ), 1, IF( AND( $BG$409 = "1", $BH$409 = "0" ), 2, IF( AND( $BG$409 = "0", $BH$409 = "1" ), 3, 4 ) ) )</f>
        <v>3</v>
      </c>
    </row>
    <row r="410" spans="58:61" x14ac:dyDescent="0.55000000000000004">
      <c r="BF410" s="11">
        <v>1.8777559803771191E-2</v>
      </c>
      <c r="BG410" t="str">
        <f>"0"</f>
        <v>0</v>
      </c>
      <c r="BH410" t="str">
        <f xml:space="preserve"> IF($BF$410 &gt;= $G$110, "1","0")</f>
        <v>0</v>
      </c>
      <c r="BI410">
        <f xml:space="preserve"> IF( AND( $BG$410 = "1", $BH$410 = "1" ), 1, IF( AND( $BG$410 = "1", $BH$410 = "0" ), 2, IF( AND( $BG$410 = "0", $BH$410 = "1" ), 3, 4 ) ) )</f>
        <v>4</v>
      </c>
    </row>
    <row r="411" spans="58:61" x14ac:dyDescent="0.55000000000000004">
      <c r="BF411" s="11">
        <v>0.90817500458294953</v>
      </c>
      <c r="BG411" t="str">
        <f>"1"</f>
        <v>1</v>
      </c>
      <c r="BH411" t="str">
        <f xml:space="preserve"> IF($BF$411 &gt;= $G$110, "1","0")</f>
        <v>1</v>
      </c>
      <c r="BI411">
        <f xml:space="preserve"> IF( AND( $BG$411 = "1", $BH$411 = "1" ), 1, IF( AND( $BG$411 = "1", $BH$411 = "0" ), 2, IF( AND( $BG$411 = "0", $BH$411 = "1" ), 3, 4 ) ) )</f>
        <v>1</v>
      </c>
    </row>
    <row r="412" spans="58:61" x14ac:dyDescent="0.55000000000000004">
      <c r="BF412" s="11">
        <v>5.5007462995526585E-2</v>
      </c>
      <c r="BG412" t="str">
        <f>"0"</f>
        <v>0</v>
      </c>
      <c r="BH412" t="str">
        <f xml:space="preserve"> IF($BF$412 &gt;= $G$110, "1","0")</f>
        <v>0</v>
      </c>
      <c r="BI412">
        <f xml:space="preserve"> IF( AND( $BG$412 = "1", $BH$412 = "1" ), 1, IF( AND( $BG$412 = "1", $BH$412 = "0" ), 2, IF( AND( $BG$412 = "0", $BH$412 = "1" ), 3, 4 ) ) )</f>
        <v>4</v>
      </c>
    </row>
    <row r="413" spans="58:61" x14ac:dyDescent="0.55000000000000004">
      <c r="BF413" s="11">
        <v>0.48467349470094029</v>
      </c>
      <c r="BG413" t="str">
        <f>"1"</f>
        <v>1</v>
      </c>
      <c r="BH413" t="str">
        <f xml:space="preserve"> IF($BF$413 &gt;= $G$110, "1","0")</f>
        <v>0</v>
      </c>
      <c r="BI413">
        <f xml:space="preserve"> IF( AND( $BG$413 = "1", $BH$413 = "1" ), 1, IF( AND( $BG$413 = "1", $BH$413 = "0" ), 2, IF( AND( $BG$413 = "0", $BH$413 = "1" ), 3, 4 ) ) )</f>
        <v>2</v>
      </c>
    </row>
    <row r="414" spans="58:61" x14ac:dyDescent="0.55000000000000004">
      <c r="BF414" s="11">
        <v>0.20904172923947464</v>
      </c>
      <c r="BG414" t="str">
        <f>"0"</f>
        <v>0</v>
      </c>
      <c r="BH414" t="str">
        <f xml:space="preserve"> IF($BF$414 &gt;= $G$110, "1","0")</f>
        <v>0</v>
      </c>
      <c r="BI414">
        <f xml:space="preserve"> IF( AND( $BG$414 = "1", $BH$414 = "1" ), 1, IF( AND( $BG$414 = "1", $BH$414 = "0" ), 2, IF( AND( $BG$414 = "0", $BH$414 = "1" ), 3, 4 ) ) )</f>
        <v>4</v>
      </c>
    </row>
    <row r="415" spans="58:61" x14ac:dyDescent="0.55000000000000004">
      <c r="BF415" s="11">
        <v>3.1511367061586387E-2</v>
      </c>
      <c r="BG415" t="str">
        <f>"0"</f>
        <v>0</v>
      </c>
      <c r="BH415" t="str">
        <f xml:space="preserve"> IF($BF$415 &gt;= $G$110, "1","0")</f>
        <v>0</v>
      </c>
      <c r="BI415">
        <f xml:space="preserve"> IF( AND( $BG$415 = "1", $BH$415 = "1" ), 1, IF( AND( $BG$415 = "1", $BH$415 = "0" ), 2, IF( AND( $BG$415 = "0", $BH$415 = "1" ), 3, 4 ) ) )</f>
        <v>4</v>
      </c>
    </row>
    <row r="416" spans="58:61" x14ac:dyDescent="0.55000000000000004">
      <c r="BF416" s="11">
        <v>0.66502896924443711</v>
      </c>
      <c r="BG416" t="str">
        <f>"0"</f>
        <v>0</v>
      </c>
      <c r="BH416" t="str">
        <f xml:space="preserve"> IF($BF$416 &gt;= $G$110, "1","0")</f>
        <v>1</v>
      </c>
      <c r="BI416">
        <f xml:space="preserve"> IF( AND( $BG$416 = "1", $BH$416 = "1" ), 1, IF( AND( $BG$416 = "1", $BH$416 = "0" ), 2, IF( AND( $BG$416 = "0", $BH$416 = "1" ), 3, 4 ) ) )</f>
        <v>3</v>
      </c>
    </row>
    <row r="417" spans="58:61" x14ac:dyDescent="0.55000000000000004">
      <c r="BF417" s="11">
        <v>0.96672523006863786</v>
      </c>
      <c r="BG417" t="str">
        <f>"1"</f>
        <v>1</v>
      </c>
      <c r="BH417" t="str">
        <f xml:space="preserve"> IF($BF$417 &gt;= $G$110, "1","0")</f>
        <v>1</v>
      </c>
      <c r="BI417">
        <f xml:space="preserve"> IF( AND( $BG$417 = "1", $BH$417 = "1" ), 1, IF( AND( $BG$417 = "1", $BH$417 = "0" ), 2, IF( AND( $BG$417 = "0", $BH$417 = "1" ), 3, 4 ) ) )</f>
        <v>1</v>
      </c>
    </row>
    <row r="418" spans="58:61" x14ac:dyDescent="0.55000000000000004">
      <c r="BF418" s="11">
        <v>0.421705910382975</v>
      </c>
      <c r="BG418" t="str">
        <f>"1"</f>
        <v>1</v>
      </c>
      <c r="BH418" t="str">
        <f xml:space="preserve"> IF($BF$418 &gt;= $G$110, "1","0")</f>
        <v>0</v>
      </c>
      <c r="BI418">
        <f xml:space="preserve"> IF( AND( $BG$418 = "1", $BH$418 = "1" ), 1, IF( AND( $BG$418 = "1", $BH$418 = "0" ), 2, IF( AND( $BG$418 = "0", $BH$418 = "1" ), 3, 4 ) ) )</f>
        <v>2</v>
      </c>
    </row>
    <row r="419" spans="58:61" x14ac:dyDescent="0.55000000000000004">
      <c r="BF419" s="11">
        <v>0.3770031283420347</v>
      </c>
      <c r="BG419" t="str">
        <f>"1"</f>
        <v>1</v>
      </c>
      <c r="BH419" t="str">
        <f xml:space="preserve"> IF($BF$419 &gt;= $G$110, "1","0")</f>
        <v>0</v>
      </c>
      <c r="BI419">
        <f xml:space="preserve"> IF( AND( $BG$419 = "1", $BH$419 = "1" ), 1, IF( AND( $BG$419 = "1", $BH$419 = "0" ), 2, IF( AND( $BG$419 = "0", $BH$419 = "1" ), 3, 4 ) ) )</f>
        <v>2</v>
      </c>
    </row>
    <row r="420" spans="58:61" x14ac:dyDescent="0.55000000000000004">
      <c r="BF420" s="11">
        <v>5.0113429514555739E-2</v>
      </c>
      <c r="BG420" t="str">
        <f>"0"</f>
        <v>0</v>
      </c>
      <c r="BH420" t="str">
        <f xml:space="preserve"> IF($BF$420 &gt;= $G$110, "1","0")</f>
        <v>0</v>
      </c>
      <c r="BI420">
        <f xml:space="preserve"> IF( AND( $BG$420 = "1", $BH$420 = "1" ), 1, IF( AND( $BG$420 = "1", $BH$420 = "0" ), 2, IF( AND( $BG$420 = "0", $BH$420 = "1" ), 3, 4 ) ) )</f>
        <v>4</v>
      </c>
    </row>
    <row r="421" spans="58:61" x14ac:dyDescent="0.55000000000000004">
      <c r="BF421" s="11">
        <v>9.1508375310193138E-2</v>
      </c>
      <c r="BG421" t="str">
        <f>"0"</f>
        <v>0</v>
      </c>
      <c r="BH421" t="str">
        <f xml:space="preserve"> IF($BF$421 &gt;= $G$110, "1","0")</f>
        <v>0</v>
      </c>
      <c r="BI421">
        <f xml:space="preserve"> IF( AND( $BG$421 = "1", $BH$421 = "1" ), 1, IF( AND( $BG$421 = "1", $BH$421 = "0" ), 2, IF( AND( $BG$421 = "0", $BH$421 = "1" ), 3, 4 ) ) )</f>
        <v>4</v>
      </c>
    </row>
    <row r="422" spans="58:61" x14ac:dyDescent="0.55000000000000004">
      <c r="BF422" s="11">
        <v>0.27458165518649874</v>
      </c>
      <c r="BG422" t="str">
        <f>"1"</f>
        <v>1</v>
      </c>
      <c r="BH422" t="str">
        <f xml:space="preserve"> IF($BF$422 &gt;= $G$110, "1","0")</f>
        <v>0</v>
      </c>
      <c r="BI422">
        <f xml:space="preserve"> IF( AND( $BG$422 = "1", $BH$422 = "1" ), 1, IF( AND( $BG$422 = "1", $BH$422 = "0" ), 2, IF( AND( $BG$422 = "0", $BH$422 = "1" ), 3, 4 ) ) )</f>
        <v>2</v>
      </c>
    </row>
    <row r="423" spans="58:61" x14ac:dyDescent="0.55000000000000004">
      <c r="BF423" s="11">
        <v>4.183660743565994E-3</v>
      </c>
      <c r="BG423" t="str">
        <f>"0"</f>
        <v>0</v>
      </c>
      <c r="BH423" t="str">
        <f xml:space="preserve"> IF($BF$423 &gt;= $G$110, "1","0")</f>
        <v>0</v>
      </c>
      <c r="BI423">
        <f xml:space="preserve"> IF( AND( $BG$423 = "1", $BH$423 = "1" ), 1, IF( AND( $BG$423 = "1", $BH$423 = "0" ), 2, IF( AND( $BG$423 = "0", $BH$423 = "1" ), 3, 4 ) ) )</f>
        <v>4</v>
      </c>
    </row>
    <row r="424" spans="58:61" x14ac:dyDescent="0.55000000000000004">
      <c r="BF424" s="11">
        <v>0.32320085100841517</v>
      </c>
      <c r="BG424" t="str">
        <f>"1"</f>
        <v>1</v>
      </c>
      <c r="BH424" t="str">
        <f xml:space="preserve"> IF($BF$424 &gt;= $G$110, "1","0")</f>
        <v>0</v>
      </c>
      <c r="BI424">
        <f xml:space="preserve"> IF( AND( $BG$424 = "1", $BH$424 = "1" ), 1, IF( AND( $BG$424 = "1", $BH$424 = "0" ), 2, IF( AND( $BG$424 = "0", $BH$424 = "1" ), 3, 4 ) ) )</f>
        <v>2</v>
      </c>
    </row>
    <row r="425" spans="58:61" x14ac:dyDescent="0.55000000000000004">
      <c r="BF425" s="11">
        <v>0.99047291755526268</v>
      </c>
      <c r="BG425" t="str">
        <f>"1"</f>
        <v>1</v>
      </c>
      <c r="BH425" t="str">
        <f xml:space="preserve"> IF($BF$425 &gt;= $G$110, "1","0")</f>
        <v>1</v>
      </c>
      <c r="BI425">
        <f xml:space="preserve"> IF( AND( $BG$425 = "1", $BH$425 = "1" ), 1, IF( AND( $BG$425 = "1", $BH$425 = "0" ), 2, IF( AND( $BG$425 = "0", $BH$425 = "1" ), 3, 4 ) ) )</f>
        <v>1</v>
      </c>
    </row>
    <row r="426" spans="58:61" x14ac:dyDescent="0.55000000000000004">
      <c r="BF426" s="11">
        <v>0.48788278161717769</v>
      </c>
      <c r="BG426" t="str">
        <f>"0"</f>
        <v>0</v>
      </c>
      <c r="BH426" t="str">
        <f xml:space="preserve"> IF($BF$426 &gt;= $G$110, "1","0")</f>
        <v>0</v>
      </c>
      <c r="BI426">
        <f xml:space="preserve"> IF( AND( $BG$426 = "1", $BH$426 = "1" ), 1, IF( AND( $BG$426 = "1", $BH$426 = "0" ), 2, IF( AND( $BG$426 = "0", $BH$426 = "1" ), 3, 4 ) ) )</f>
        <v>4</v>
      </c>
    </row>
    <row r="427" spans="58:61" x14ac:dyDescent="0.55000000000000004">
      <c r="BF427" s="11">
        <v>0.86224404787432896</v>
      </c>
      <c r="BG427" t="str">
        <f t="shared" ref="BG427:BG432" si="18">"1"</f>
        <v>1</v>
      </c>
      <c r="BH427" t="str">
        <f xml:space="preserve"> IF($BF$427 &gt;= $G$110, "1","0")</f>
        <v>1</v>
      </c>
      <c r="BI427">
        <f xml:space="preserve"> IF( AND( $BG$427 = "1", $BH$427 = "1" ), 1, IF( AND( $BG$427 = "1", $BH$427 = "0" ), 2, IF( AND( $BG$427 = "0", $BH$427 = "1" ), 3, 4 ) ) )</f>
        <v>1</v>
      </c>
    </row>
    <row r="428" spans="58:61" x14ac:dyDescent="0.55000000000000004">
      <c r="BF428" s="11">
        <v>0.93837798721836885</v>
      </c>
      <c r="BG428" t="str">
        <f t="shared" si="18"/>
        <v>1</v>
      </c>
      <c r="BH428" t="str">
        <f xml:space="preserve"> IF($BF$428 &gt;= $G$110, "1","0")</f>
        <v>1</v>
      </c>
      <c r="BI428">
        <f xml:space="preserve"> IF( AND( $BG$428 = "1", $BH$428 = "1" ), 1, IF( AND( $BG$428 = "1", $BH$428 = "0" ), 2, IF( AND( $BG$428 = "0", $BH$428 = "1" ), 3, 4 ) ) )</f>
        <v>1</v>
      </c>
    </row>
    <row r="429" spans="58:61" x14ac:dyDescent="0.55000000000000004">
      <c r="BF429" s="11">
        <v>0.68303826582243876</v>
      </c>
      <c r="BG429" t="str">
        <f t="shared" si="18"/>
        <v>1</v>
      </c>
      <c r="BH429" t="str">
        <f xml:space="preserve"> IF($BF$429 &gt;= $G$110, "1","0")</f>
        <v>1</v>
      </c>
      <c r="BI429">
        <f xml:space="preserve"> IF( AND( $BG$429 = "1", $BH$429 = "1" ), 1, IF( AND( $BG$429 = "1", $BH$429 = "0" ), 2, IF( AND( $BG$429 = "0", $BH$429 = "1" ), 3, 4 ) ) )</f>
        <v>1</v>
      </c>
    </row>
    <row r="430" spans="58:61" x14ac:dyDescent="0.55000000000000004">
      <c r="BF430" s="11">
        <v>0.743110896002524</v>
      </c>
      <c r="BG430" t="str">
        <f t="shared" si="18"/>
        <v>1</v>
      </c>
      <c r="BH430" t="str">
        <f xml:space="preserve"> IF($BF$430 &gt;= $G$110, "1","0")</f>
        <v>1</v>
      </c>
      <c r="BI430">
        <f xml:space="preserve"> IF( AND( $BG$430 = "1", $BH$430 = "1" ), 1, IF( AND( $BG$430 = "1", $BH$430 = "0" ), 2, IF( AND( $BG$430 = "0", $BH$430 = "1" ), 3, 4 ) ) )</f>
        <v>1</v>
      </c>
    </row>
    <row r="431" spans="58:61" x14ac:dyDescent="0.55000000000000004">
      <c r="BF431" s="11">
        <v>0.17885945516342075</v>
      </c>
      <c r="BG431" t="str">
        <f t="shared" si="18"/>
        <v>1</v>
      </c>
      <c r="BH431" t="str">
        <f xml:space="preserve"> IF($BF$431 &gt;= $G$110, "1","0")</f>
        <v>0</v>
      </c>
      <c r="BI431">
        <f xml:space="preserve"> IF( AND( $BG$431 = "1", $BH$431 = "1" ), 1, IF( AND( $BG$431 = "1", $BH$431 = "0" ), 2, IF( AND( $BG$431 = "0", $BH$431 = "1" ), 3, 4 ) ) )</f>
        <v>2</v>
      </c>
    </row>
    <row r="432" spans="58:61" x14ac:dyDescent="0.55000000000000004">
      <c r="BF432" s="11">
        <v>0.50132828610120128</v>
      </c>
      <c r="BG432" t="str">
        <f t="shared" si="18"/>
        <v>1</v>
      </c>
      <c r="BH432" t="str">
        <f xml:space="preserve"> IF($BF$432 &gt;= $G$110, "1","0")</f>
        <v>1</v>
      </c>
      <c r="BI432">
        <f xml:space="preserve"> IF( AND( $BG$432 = "1", $BH$432 = "1" ), 1, IF( AND( $BG$432 = "1", $BH$432 = "0" ), 2, IF( AND( $BG$432 = "0", $BH$432 = "1" ), 3, 4 ) ) )</f>
        <v>1</v>
      </c>
    </row>
    <row r="433" spans="58:61" x14ac:dyDescent="0.55000000000000004">
      <c r="BF433" s="11">
        <v>7.4997672145499525E-3</v>
      </c>
      <c r="BG433" t="str">
        <f>"0"</f>
        <v>0</v>
      </c>
      <c r="BH433" t="str">
        <f xml:space="preserve"> IF($BF$433 &gt;= $G$110, "1","0")</f>
        <v>0</v>
      </c>
      <c r="BI433">
        <f xml:space="preserve"> IF( AND( $BG$433 = "1", $BH$433 = "1" ), 1, IF( AND( $BG$433 = "1", $BH$433 = "0" ), 2, IF( AND( $BG$433 = "0", $BH$433 = "1" ), 3, 4 ) ) )</f>
        <v>4</v>
      </c>
    </row>
    <row r="434" spans="58:61" x14ac:dyDescent="0.55000000000000004">
      <c r="BF434" s="11">
        <v>4.1764826502270258E-2</v>
      </c>
      <c r="BG434" t="str">
        <f>"0"</f>
        <v>0</v>
      </c>
      <c r="BH434" t="str">
        <f xml:space="preserve"> IF($BF$434 &gt;= $G$110, "1","0")</f>
        <v>0</v>
      </c>
      <c r="BI434">
        <f xml:space="preserve"> IF( AND( $BG$434 = "1", $BH$434 = "1" ), 1, IF( AND( $BG$434 = "1", $BH$434 = "0" ), 2, IF( AND( $BG$434 = "0", $BH$434 = "1" ), 3, 4 ) ) )</f>
        <v>4</v>
      </c>
    </row>
    <row r="435" spans="58:61" x14ac:dyDescent="0.55000000000000004">
      <c r="BF435" s="11">
        <v>0.19313275186966267</v>
      </c>
      <c r="BG435" t="str">
        <f>"0"</f>
        <v>0</v>
      </c>
      <c r="BH435" t="str">
        <f xml:space="preserve"> IF($BF$435 &gt;= $G$110, "1","0")</f>
        <v>0</v>
      </c>
      <c r="BI435">
        <f xml:space="preserve"> IF( AND( $BG$435 = "1", $BH$435 = "1" ), 1, IF( AND( $BG$435 = "1", $BH$435 = "0" ), 2, IF( AND( $BG$435 = "0", $BH$435 = "1" ), 3, 4 ) ) )</f>
        <v>4</v>
      </c>
    </row>
    <row r="436" spans="58:61" x14ac:dyDescent="0.55000000000000004">
      <c r="BF436" s="11">
        <v>0.9421045685020456</v>
      </c>
      <c r="BG436" t="str">
        <f>"1"</f>
        <v>1</v>
      </c>
      <c r="BH436" t="str">
        <f xml:space="preserve"> IF($BF$436 &gt;= $G$110, "1","0")</f>
        <v>1</v>
      </c>
      <c r="BI436">
        <f xml:space="preserve"> IF( AND( $BG$436 = "1", $BH$436 = "1" ), 1, IF( AND( $BG$436 = "1", $BH$436 = "0" ), 2, IF( AND( $BG$436 = "0", $BH$436 = "1" ), 3, 4 ) ) )</f>
        <v>1</v>
      </c>
    </row>
    <row r="437" spans="58:61" x14ac:dyDescent="0.55000000000000004">
      <c r="BF437" s="11">
        <v>0.4885290298378282</v>
      </c>
      <c r="BG437" t="str">
        <f t="shared" ref="BG437:BG442" si="19">"0"</f>
        <v>0</v>
      </c>
      <c r="BH437" t="str">
        <f xml:space="preserve"> IF($BF$437 &gt;= $G$110, "1","0")</f>
        <v>0</v>
      </c>
      <c r="BI437">
        <f xml:space="preserve"> IF( AND( $BG$437 = "1", $BH$437 = "1" ), 1, IF( AND( $BG$437 = "1", $BH$437 = "0" ), 2, IF( AND( $BG$437 = "0", $BH$437 = "1" ), 3, 4 ) ) )</f>
        <v>4</v>
      </c>
    </row>
    <row r="438" spans="58:61" x14ac:dyDescent="0.55000000000000004">
      <c r="BF438" s="11">
        <v>0.90139812925023255</v>
      </c>
      <c r="BG438" t="str">
        <f t="shared" si="19"/>
        <v>0</v>
      </c>
      <c r="BH438" t="str">
        <f xml:space="preserve"> IF($BF$438 &gt;= $G$110, "1","0")</f>
        <v>1</v>
      </c>
      <c r="BI438">
        <f xml:space="preserve"> IF( AND( $BG$438 = "1", $BH$438 = "1" ), 1, IF( AND( $BG$438 = "1", $BH$438 = "0" ), 2, IF( AND( $BG$438 = "0", $BH$438 = "1" ), 3, 4 ) ) )</f>
        <v>3</v>
      </c>
    </row>
    <row r="439" spans="58:61" x14ac:dyDescent="0.55000000000000004">
      <c r="BF439" s="11">
        <v>0.17354104968021467</v>
      </c>
      <c r="BG439" t="str">
        <f t="shared" si="19"/>
        <v>0</v>
      </c>
      <c r="BH439" t="str">
        <f xml:space="preserve"> IF($BF$439 &gt;= $G$110, "1","0")</f>
        <v>0</v>
      </c>
      <c r="BI439">
        <f xml:space="preserve"> IF( AND( $BG$439 = "1", $BH$439 = "1" ), 1, IF( AND( $BG$439 = "1", $BH$439 = "0" ), 2, IF( AND( $BG$439 = "0", $BH$439 = "1" ), 3, 4 ) ) )</f>
        <v>4</v>
      </c>
    </row>
    <row r="440" spans="58:61" x14ac:dyDescent="0.55000000000000004">
      <c r="BF440" s="11">
        <v>0.21981388044276826</v>
      </c>
      <c r="BG440" t="str">
        <f t="shared" si="19"/>
        <v>0</v>
      </c>
      <c r="BH440" t="str">
        <f xml:space="preserve"> IF($BF$440 &gt;= $G$110, "1","0")</f>
        <v>0</v>
      </c>
      <c r="BI440">
        <f xml:space="preserve"> IF( AND( $BG$440 = "1", $BH$440 = "1" ), 1, IF( AND( $BG$440 = "1", $BH$440 = "0" ), 2, IF( AND( $BG$440 = "0", $BH$440 = "1" ), 3, 4 ) ) )</f>
        <v>4</v>
      </c>
    </row>
    <row r="441" spans="58:61" x14ac:dyDescent="0.55000000000000004">
      <c r="BF441" s="11">
        <v>2.7805011928462072E-2</v>
      </c>
      <c r="BG441" t="str">
        <f t="shared" si="19"/>
        <v>0</v>
      </c>
      <c r="BH441" t="str">
        <f xml:space="preserve"> IF($BF$441 &gt;= $G$110, "1","0")</f>
        <v>0</v>
      </c>
      <c r="BI441">
        <f xml:space="preserve"> IF( AND( $BG$441 = "1", $BH$441 = "1" ), 1, IF( AND( $BG$441 = "1", $BH$441 = "0" ), 2, IF( AND( $BG$441 = "0", $BH$441 = "1" ), 3, 4 ) ) )</f>
        <v>4</v>
      </c>
    </row>
    <row r="442" spans="58:61" x14ac:dyDescent="0.55000000000000004">
      <c r="BF442" s="11">
        <v>4.3638564866856237E-2</v>
      </c>
      <c r="BG442" t="str">
        <f t="shared" si="19"/>
        <v>0</v>
      </c>
      <c r="BH442" t="str">
        <f xml:space="preserve"> IF($BF$442 &gt;= $G$110, "1","0")</f>
        <v>0</v>
      </c>
      <c r="BI442">
        <f xml:space="preserve"> IF( AND( $BG$442 = "1", $BH$442 = "1" ), 1, IF( AND( $BG$442 = "1", $BH$442 = "0" ), 2, IF( AND( $BG$442 = "0", $BH$442 = "1" ), 3, 4 ) ) )</f>
        <v>4</v>
      </c>
    </row>
    <row r="443" spans="58:61" x14ac:dyDescent="0.55000000000000004">
      <c r="BF443" s="11">
        <v>0.39034213725212441</v>
      </c>
      <c r="BG443" t="str">
        <f>"1"</f>
        <v>1</v>
      </c>
      <c r="BH443" t="str">
        <f xml:space="preserve"> IF($BF$443 &gt;= $G$110, "1","0")</f>
        <v>0</v>
      </c>
      <c r="BI443">
        <f xml:space="preserve"> IF( AND( $BG$443 = "1", $BH$443 = "1" ), 1, IF( AND( $BG$443 = "1", $BH$443 = "0" ), 2, IF( AND( $BG$443 = "0", $BH$443 = "1" ), 3, 4 ) ) )</f>
        <v>2</v>
      </c>
    </row>
    <row r="444" spans="58:61" x14ac:dyDescent="0.55000000000000004">
      <c r="BF444" s="11">
        <v>8.3939077557190503E-2</v>
      </c>
      <c r="BG444" t="str">
        <f>"0"</f>
        <v>0</v>
      </c>
      <c r="BH444" t="str">
        <f xml:space="preserve"> IF($BF$444 &gt;= $G$110, "1","0")</f>
        <v>0</v>
      </c>
      <c r="BI444">
        <f xml:space="preserve"> IF( AND( $BG$444 = "1", $BH$444 = "1" ), 1, IF( AND( $BG$444 = "1", $BH$444 = "0" ), 2, IF( AND( $BG$444 = "0", $BH$444 = "1" ), 3, 4 ) ) )</f>
        <v>4</v>
      </c>
    </row>
    <row r="445" spans="58:61" x14ac:dyDescent="0.55000000000000004">
      <c r="BF445" s="11">
        <v>1.9237181293844365E-2</v>
      </c>
      <c r="BG445" t="str">
        <f>"0"</f>
        <v>0</v>
      </c>
      <c r="BH445" t="str">
        <f xml:space="preserve"> IF($BF$445 &gt;= $G$110, "1","0")</f>
        <v>0</v>
      </c>
      <c r="BI445">
        <f xml:space="preserve"> IF( AND( $BG$445 = "1", $BH$445 = "1" ), 1, IF( AND( $BG$445 = "1", $BH$445 = "0" ), 2, IF( AND( $BG$445 = "0", $BH$445 = "1" ), 3, 4 ) ) )</f>
        <v>4</v>
      </c>
    </row>
    <row r="446" spans="58:61" x14ac:dyDescent="0.55000000000000004">
      <c r="BF446" s="11">
        <v>0.31856769024876846</v>
      </c>
      <c r="BG446" t="str">
        <f>"0"</f>
        <v>0</v>
      </c>
      <c r="BH446" t="str">
        <f xml:space="preserve"> IF($BF$446 &gt;= $G$110, "1","0")</f>
        <v>0</v>
      </c>
      <c r="BI446">
        <f xml:space="preserve"> IF( AND( $BG$446 = "1", $BH$446 = "1" ), 1, IF( AND( $BG$446 = "1", $BH$446 = "0" ), 2, IF( AND( $BG$446 = "0", $BH$446 = "1" ), 3, 4 ) ) )</f>
        <v>4</v>
      </c>
    </row>
    <row r="447" spans="58:61" x14ac:dyDescent="0.55000000000000004">
      <c r="BF447" s="11">
        <v>0.97598736769895467</v>
      </c>
      <c r="BG447" t="str">
        <f>"0"</f>
        <v>0</v>
      </c>
      <c r="BH447" t="str">
        <f xml:space="preserve"> IF($BF$447 &gt;= $G$110, "1","0")</f>
        <v>1</v>
      </c>
      <c r="BI447">
        <f xml:space="preserve"> IF( AND( $BG$447 = "1", $BH$447 = "1" ), 1, IF( AND( $BG$447 = "1", $BH$447 = "0" ), 2, IF( AND( $BG$447 = "0", $BH$447 = "1" ), 3, 4 ) ) )</f>
        <v>3</v>
      </c>
    </row>
    <row r="448" spans="58:61" x14ac:dyDescent="0.55000000000000004">
      <c r="BF448" s="11">
        <v>0.32299916249188326</v>
      </c>
      <c r="BG448" t="str">
        <f>"1"</f>
        <v>1</v>
      </c>
      <c r="BH448" t="str">
        <f xml:space="preserve"> IF($BF$448 &gt;= $G$110, "1","0")</f>
        <v>0</v>
      </c>
      <c r="BI448">
        <f xml:space="preserve"> IF( AND( $BG$448 = "1", $BH$448 = "1" ), 1, IF( AND( $BG$448 = "1", $BH$448 = "0" ), 2, IF( AND( $BG$448 = "0", $BH$448 = "1" ), 3, 4 ) ) )</f>
        <v>2</v>
      </c>
    </row>
    <row r="449" spans="58:61" x14ac:dyDescent="0.55000000000000004">
      <c r="BF449" s="11">
        <v>1.3748943614669722E-3</v>
      </c>
      <c r="BG449" t="str">
        <f>"0"</f>
        <v>0</v>
      </c>
      <c r="BH449" t="str">
        <f xml:space="preserve"> IF($BF$449 &gt;= $G$110, "1","0")</f>
        <v>0</v>
      </c>
      <c r="BI449">
        <f xml:space="preserve"> IF( AND( $BG$449 = "1", $BH$449 = "1" ), 1, IF( AND( $BG$449 = "1", $BH$449 = "0" ), 2, IF( AND( $BG$449 = "0", $BH$449 = "1" ), 3, 4 ) ) )</f>
        <v>4</v>
      </c>
    </row>
    <row r="450" spans="58:61" x14ac:dyDescent="0.55000000000000004">
      <c r="BF450" s="11">
        <v>0.70923649894830976</v>
      </c>
      <c r="BG450" t="str">
        <f>"1"</f>
        <v>1</v>
      </c>
      <c r="BH450" t="str">
        <f xml:space="preserve"> IF($BF$450 &gt;= $G$110, "1","0")</f>
        <v>1</v>
      </c>
      <c r="BI450">
        <f xml:space="preserve"> IF( AND( $BG$450 = "1", $BH$450 = "1" ), 1, IF( AND( $BG$450 = "1", $BH$450 = "0" ), 2, IF( AND( $BG$450 = "0", $BH$450 = "1" ), 3, 4 ) ) )</f>
        <v>1</v>
      </c>
    </row>
    <row r="451" spans="58:61" x14ac:dyDescent="0.55000000000000004">
      <c r="BF451" s="11">
        <v>9.415576638552299E-2</v>
      </c>
      <c r="BG451" t="str">
        <f>"0"</f>
        <v>0</v>
      </c>
      <c r="BH451" t="str">
        <f xml:space="preserve"> IF($BF$451 &gt;= $G$110, "1","0")</f>
        <v>0</v>
      </c>
      <c r="BI451">
        <f xml:space="preserve"> IF( AND( $BG$451 = "1", $BH$451 = "1" ), 1, IF( AND( $BG$451 = "1", $BH$451 = "0" ), 2, IF( AND( $BG$451 = "0", $BH$451 = "1" ), 3, 4 ) ) )</f>
        <v>4</v>
      </c>
    </row>
    <row r="452" spans="58:61" x14ac:dyDescent="0.55000000000000004">
      <c r="BF452" s="11">
        <v>0.27742506117155813</v>
      </c>
      <c r="BG452" t="str">
        <f>"1"</f>
        <v>1</v>
      </c>
      <c r="BH452" t="str">
        <f xml:space="preserve"> IF($BF$452 &gt;= $G$110, "1","0")</f>
        <v>0</v>
      </c>
      <c r="BI452">
        <f xml:space="preserve"> IF( AND( $BG$452 = "1", $BH$452 = "1" ), 1, IF( AND( $BG$452 = "1", $BH$452 = "0" ), 2, IF( AND( $BG$452 = "0", $BH$452 = "1" ), 3, 4 ) ) )</f>
        <v>2</v>
      </c>
    </row>
    <row r="453" spans="58:61" x14ac:dyDescent="0.55000000000000004">
      <c r="BF453" s="11">
        <v>0.17861263414294301</v>
      </c>
      <c r="BG453" t="str">
        <f>"0"</f>
        <v>0</v>
      </c>
      <c r="BH453" t="str">
        <f xml:space="preserve"> IF($BF$453 &gt;= $G$110, "1","0")</f>
        <v>0</v>
      </c>
      <c r="BI453">
        <f xml:space="preserve"> IF( AND( $BG$453 = "1", $BH$453 = "1" ), 1, IF( AND( $BG$453 = "1", $BH$453 = "0" ), 2, IF( AND( $BG$453 = "0", $BH$453 = "1" ), 3, 4 ) ) )</f>
        <v>4</v>
      </c>
    </row>
    <row r="454" spans="58:61" x14ac:dyDescent="0.55000000000000004">
      <c r="BF454" s="11">
        <v>0.91214912860734121</v>
      </c>
      <c r="BG454" t="str">
        <f>"0"</f>
        <v>0</v>
      </c>
      <c r="BH454" t="str">
        <f xml:space="preserve"> IF($BF$454 &gt;= $G$110, "1","0")</f>
        <v>1</v>
      </c>
      <c r="BI454">
        <f xml:space="preserve"> IF( AND( $BG$454 = "1", $BH$454 = "1" ), 1, IF( AND( $BG$454 = "1", $BH$454 = "0" ), 2, IF( AND( $BG$454 = "0", $BH$454 = "1" ), 3, 4 ) ) )</f>
        <v>3</v>
      </c>
    </row>
    <row r="455" spans="58:61" x14ac:dyDescent="0.55000000000000004">
      <c r="BF455" s="11">
        <v>0.94870394328509944</v>
      </c>
      <c r="BG455" t="str">
        <f>"1"</f>
        <v>1</v>
      </c>
      <c r="BH455" t="str">
        <f xml:space="preserve"> IF($BF$455 &gt;= $G$110, "1","0")</f>
        <v>1</v>
      </c>
      <c r="BI455">
        <f xml:space="preserve"> IF( AND( $BG$455 = "1", $BH$455 = "1" ), 1, IF( AND( $BG$455 = "1", $BH$455 = "0" ), 2, IF( AND( $BG$455 = "0", $BH$455 = "1" ), 3, 4 ) ) )</f>
        <v>1</v>
      </c>
    </row>
    <row r="456" spans="58:61" x14ac:dyDescent="0.55000000000000004">
      <c r="BF456" s="11">
        <v>0.15067595871210926</v>
      </c>
      <c r="BG456" t="str">
        <f>"0"</f>
        <v>0</v>
      </c>
      <c r="BH456" t="str">
        <f xml:space="preserve"> IF($BF$456 &gt;= $G$110, "1","0")</f>
        <v>0</v>
      </c>
      <c r="BI456">
        <f xml:space="preserve"> IF( AND( $BG$456 = "1", $BH$456 = "1" ), 1, IF( AND( $BG$456 = "1", $BH$456 = "0" ), 2, IF( AND( $BG$456 = "0", $BH$456 = "1" ), 3, 4 ) ) )</f>
        <v>4</v>
      </c>
    </row>
    <row r="457" spans="58:61" x14ac:dyDescent="0.55000000000000004">
      <c r="BF457" s="11">
        <v>0.86615797149381324</v>
      </c>
      <c r="BG457" t="str">
        <f>"1"</f>
        <v>1</v>
      </c>
      <c r="BH457" t="str">
        <f xml:space="preserve"> IF($BF$457 &gt;= $G$110, "1","0")</f>
        <v>1</v>
      </c>
      <c r="BI457">
        <f xml:space="preserve"> IF( AND( $BG$457 = "1", $BH$457 = "1" ), 1, IF( AND( $BG$457 = "1", $BH$457 = "0" ), 2, IF( AND( $BG$457 = "0", $BH$457 = "1" ), 3, 4 ) ) )</f>
        <v>1</v>
      </c>
    </row>
    <row r="458" spans="58:61" x14ac:dyDescent="0.55000000000000004">
      <c r="BF458" s="11">
        <v>0.40972672131429816</v>
      </c>
      <c r="BG458" t="str">
        <f>"1"</f>
        <v>1</v>
      </c>
      <c r="BH458" t="str">
        <f xml:space="preserve"> IF($BF$458 &gt;= $G$110, "1","0")</f>
        <v>0</v>
      </c>
      <c r="BI458">
        <f xml:space="preserve"> IF( AND( $BG$458 = "1", $BH$458 = "1" ), 1, IF( AND( $BG$458 = "1", $BH$458 = "0" ), 2, IF( AND( $BG$458 = "0", $BH$458 = "1" ), 3, 4 ) ) )</f>
        <v>2</v>
      </c>
    </row>
    <row r="459" spans="58:61" x14ac:dyDescent="0.55000000000000004">
      <c r="BF459" s="11">
        <v>9.2353857578625048E-2</v>
      </c>
      <c r="BG459" t="str">
        <f>"1"</f>
        <v>1</v>
      </c>
      <c r="BH459" t="str">
        <f xml:space="preserve"> IF($BF$459 &gt;= $G$110, "1","0")</f>
        <v>0</v>
      </c>
      <c r="BI459">
        <f xml:space="preserve"> IF( AND( $BG$459 = "1", $BH$459 = "1" ), 1, IF( AND( $BG$459 = "1", $BH$459 = "0" ), 2, IF( AND( $BG$459 = "0", $BH$459 = "1" ), 3, 4 ) ) )</f>
        <v>2</v>
      </c>
    </row>
    <row r="460" spans="58:61" x14ac:dyDescent="0.55000000000000004">
      <c r="BF460" s="11">
        <v>0.12587267619611572</v>
      </c>
      <c r="BG460" t="str">
        <f>"0"</f>
        <v>0</v>
      </c>
      <c r="BH460" t="str">
        <f xml:space="preserve"> IF($BF$460 &gt;= $G$110, "1","0")</f>
        <v>0</v>
      </c>
      <c r="BI460">
        <f xml:space="preserve"> IF( AND( $BG$460 = "1", $BH$460 = "1" ), 1, IF( AND( $BG$460 = "1", $BH$460 = "0" ), 2, IF( AND( $BG$460 = "0", $BH$460 = "1" ), 3, 4 ) ) )</f>
        <v>4</v>
      </c>
    </row>
    <row r="461" spans="58:61" x14ac:dyDescent="0.55000000000000004">
      <c r="BF461" s="11">
        <v>0.94536970767485129</v>
      </c>
      <c r="BG461" t="str">
        <f>"1"</f>
        <v>1</v>
      </c>
      <c r="BH461" t="str">
        <f xml:space="preserve"> IF($BF$461 &gt;= $G$110, "1","0")</f>
        <v>1</v>
      </c>
      <c r="BI461">
        <f xml:space="preserve"> IF( AND( $BG$461 = "1", $BH$461 = "1" ), 1, IF( AND( $BG$461 = "1", $BH$461 = "0" ), 2, IF( AND( $BG$461 = "0", $BH$461 = "1" ), 3, 4 ) ) )</f>
        <v>1</v>
      </c>
    </row>
  </sheetData>
  <mergeCells count="67">
    <mergeCell ref="B4:M4"/>
    <mergeCell ref="P4:S4"/>
    <mergeCell ref="B155:O155"/>
    <mergeCell ref="B156:O156"/>
    <mergeCell ref="B5:C5"/>
    <mergeCell ref="D5:E5"/>
    <mergeCell ref="F5:G5"/>
    <mergeCell ref="H5:I5"/>
    <mergeCell ref="J5:K5"/>
    <mergeCell ref="L5:M5"/>
    <mergeCell ref="C148:E148"/>
    <mergeCell ref="C149:D149"/>
    <mergeCell ref="C150:D150"/>
    <mergeCell ref="C151:D151"/>
    <mergeCell ref="C152:D152"/>
    <mergeCell ref="C153:D153"/>
    <mergeCell ref="H110:M110"/>
    <mergeCell ref="C112:E112"/>
    <mergeCell ref="C142:F142"/>
    <mergeCell ref="C118:F118"/>
    <mergeCell ref="C124:E124"/>
    <mergeCell ref="C125:D125"/>
    <mergeCell ref="C126:D126"/>
    <mergeCell ref="C127:D127"/>
    <mergeCell ref="C128:D128"/>
    <mergeCell ref="C129:D129"/>
    <mergeCell ref="C134:F134"/>
    <mergeCell ref="H134:M134"/>
    <mergeCell ref="C136:E136"/>
    <mergeCell ref="D137:E137"/>
    <mergeCell ref="D113:E113"/>
    <mergeCell ref="C84:C90"/>
    <mergeCell ref="C91:C98"/>
    <mergeCell ref="C99:C105"/>
    <mergeCell ref="C110:F110"/>
    <mergeCell ref="C44:C45"/>
    <mergeCell ref="D44:E44"/>
    <mergeCell ref="F44:G44"/>
    <mergeCell ref="C46:C53"/>
    <mergeCell ref="C54:C61"/>
    <mergeCell ref="C62:C69"/>
    <mergeCell ref="C70:C76"/>
    <mergeCell ref="C77:C83"/>
    <mergeCell ref="C22:L22"/>
    <mergeCell ref="C23:D23"/>
    <mergeCell ref="C24:D24"/>
    <mergeCell ref="C25:D25"/>
    <mergeCell ref="E23:L23"/>
    <mergeCell ref="E25:L25"/>
    <mergeCell ref="C27:G27"/>
    <mergeCell ref="C28:G28"/>
    <mergeCell ref="C29:G29"/>
    <mergeCell ref="C34:G34"/>
    <mergeCell ref="D43:G43"/>
    <mergeCell ref="C20:F20"/>
    <mergeCell ref="G15:K15"/>
    <mergeCell ref="G16:K16"/>
    <mergeCell ref="G17:K17"/>
    <mergeCell ref="G18:K18"/>
    <mergeCell ref="G19:K19"/>
    <mergeCell ref="G20:K20"/>
    <mergeCell ref="C19:F19"/>
    <mergeCell ref="C14:K14"/>
    <mergeCell ref="C15:F15"/>
    <mergeCell ref="C16:F16"/>
    <mergeCell ref="C17:F17"/>
    <mergeCell ref="C18:F18"/>
  </mergeCells>
  <hyperlinks>
    <hyperlink ref="B5" location="'NNB_Output1'!$B$12:$B$12" display="Inputs"/>
    <hyperlink ref="D5" location="'NNB_Output1'!$B$32:$B$32" display="Prior Class Probabilities"/>
    <hyperlink ref="F5" location="'NNB_Output1'!$B$41:$B$41" display="Conditional Probabilities"/>
    <hyperlink ref="H5" location="'NNB_Output1'!$B$108:$B$108" display="Train. Score - Summary"/>
    <hyperlink ref="J5" location="'NNB_Output1'!$B$132:$B$132" display="Valid. Score - Summary"/>
    <hyperlink ref="L5" location="'NNB_Output1'!$B$155:$B$155" display="Log Msgs.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461"/>
  <sheetViews>
    <sheetView showGridLines="0" topLeftCell="A178" workbookViewId="0">
      <selection activeCell="I214" sqref="I214"/>
    </sheetView>
  </sheetViews>
  <sheetFormatPr defaultRowHeight="14.4" x14ac:dyDescent="0.55000000000000004"/>
  <cols>
    <col min="16" max="16" width="10.3125" bestFit="1" customWidth="1"/>
  </cols>
  <sheetData>
    <row r="1" spans="2:66" x14ac:dyDescent="0.55000000000000004">
      <c r="BF1" s="11">
        <v>2.188011288556428E-3</v>
      </c>
      <c r="BG1" t="str">
        <f t="shared" ref="BG1:BG7" si="0">"0"</f>
        <v>0</v>
      </c>
      <c r="BH1" t="str">
        <f xml:space="preserve"> IF($BF$1 &gt;= $G$165, "1","0")</f>
        <v>0</v>
      </c>
      <c r="BI1">
        <f xml:space="preserve"> IF( AND( $BG$1 = "1", $BH$1 = "1" ), 1, IF( AND( $BG$1 = "1", $BH$1 = "0" ), 2, IF( AND( $BG$1 = "0", $BH$1 = "1" ), 3, 4 ) ) )</f>
        <v>4</v>
      </c>
      <c r="BK1" s="11">
        <v>0.42593588038672731</v>
      </c>
      <c r="BL1" t="str">
        <f t="shared" ref="BL1:BL6" si="1">"0"</f>
        <v>0</v>
      </c>
      <c r="BM1" t="str">
        <f xml:space="preserve"> IF($BK$1 &gt;= $G$189, "1","0")</f>
        <v>0</v>
      </c>
      <c r="BN1">
        <f xml:space="preserve"> IF( AND( $BL$1 = "1", $BM$1 = "1" ), 1, IF( AND( $BL$1 = "1", $BM$1 = "0" ), 2, IF( AND( $BL$1 = "0", $BM$1 = "1" ), 3, 4 ) ) )</f>
        <v>4</v>
      </c>
    </row>
    <row r="2" spans="2:66" ht="18.3" x14ac:dyDescent="0.7">
      <c r="B2" s="10" t="s">
        <v>235</v>
      </c>
      <c r="N2" t="s">
        <v>210</v>
      </c>
      <c r="BF2" s="11">
        <v>1.628442347430523E-2</v>
      </c>
      <c r="BG2" t="str">
        <f t="shared" si="0"/>
        <v>0</v>
      </c>
      <c r="BH2" t="str">
        <f xml:space="preserve"> IF($BF$2 &gt;= $G$165, "1","0")</f>
        <v>0</v>
      </c>
      <c r="BI2">
        <f xml:space="preserve"> IF( AND( $BG$2 = "1", $BH$2 = "1" ), 1, IF( AND( $BG$2 = "1", $BH$2 = "0" ), 2, IF( AND( $BG$2 = "0", $BH$2 = "1" ), 3, 4 ) ) )</f>
        <v>4</v>
      </c>
      <c r="BK2" s="11">
        <v>7.1269915913069082E-2</v>
      </c>
      <c r="BL2" t="str">
        <f t="shared" si="1"/>
        <v>0</v>
      </c>
      <c r="BM2" t="str">
        <f xml:space="preserve"> IF($BK$2 &gt;= $G$189, "1","0")</f>
        <v>0</v>
      </c>
      <c r="BN2">
        <f xml:space="preserve"> IF( AND( $BL$2 = "1", $BM$2 = "1" ), 1, IF( AND( $BL$2 = "1", $BM$2 = "0" ), 2, IF( AND( $BL$2 = "0", $BM$2 = "1" ), 3, 4 ) ) )</f>
        <v>4</v>
      </c>
    </row>
    <row r="3" spans="2:66" x14ac:dyDescent="0.55000000000000004">
      <c r="BF3" s="11">
        <v>1.1347879178061477E-3</v>
      </c>
      <c r="BG3" t="str">
        <f t="shared" si="0"/>
        <v>0</v>
      </c>
      <c r="BH3" t="str">
        <f xml:space="preserve"> IF($BF$3 &gt;= $G$165, "1","0")</f>
        <v>0</v>
      </c>
      <c r="BI3">
        <f xml:space="preserve"> IF( AND( $BG$3 = "1", $BH$3 = "1" ), 1, IF( AND( $BG$3 = "1", $BH$3 = "0" ), 2, IF( AND( $BG$3 = "0", $BH$3 = "1" ), 3, 4 ) ) )</f>
        <v>4</v>
      </c>
      <c r="BK3" s="11">
        <v>0.81681380755942434</v>
      </c>
      <c r="BL3" t="str">
        <f t="shared" si="1"/>
        <v>0</v>
      </c>
      <c r="BM3" t="str">
        <f xml:space="preserve"> IF($BK$3 &gt;= $G$189, "1","0")</f>
        <v>1</v>
      </c>
      <c r="BN3">
        <f xml:space="preserve"> IF( AND( $BL$3 = "1", $BM$3 = "1" ), 1, IF( AND( $BL$3 = "1", $BM$3 = "0" ), 2, IF( AND( $BL$3 = "0", $BM$3 = "1" ), 3, 4 ) ) )</f>
        <v>3</v>
      </c>
    </row>
    <row r="4" spans="2:66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  <c r="BF4" s="11">
        <v>2.9983237591464385E-4</v>
      </c>
      <c r="BG4" t="str">
        <f t="shared" si="0"/>
        <v>0</v>
      </c>
      <c r="BH4" t="str">
        <f xml:space="preserve"> IF($BF$4 &gt;= $G$165, "1","0")</f>
        <v>0</v>
      </c>
      <c r="BI4">
        <f xml:space="preserve"> IF( AND( $BG$4 = "1", $BH$4 = "1" ), 1, IF( AND( $BG$4 = "1", $BH$4 = "0" ), 2, IF( AND( $BG$4 = "0", $BH$4 = "1" ), 3, 4 ) ) )</f>
        <v>4</v>
      </c>
      <c r="BK4" s="11">
        <v>0.32064844586533253</v>
      </c>
      <c r="BL4" t="str">
        <f t="shared" si="1"/>
        <v>0</v>
      </c>
      <c r="BM4" t="str">
        <f xml:space="preserve"> IF($BK$4 &gt;= $G$189, "1","0")</f>
        <v>0</v>
      </c>
      <c r="BN4">
        <f xml:space="preserve"> IF( AND( $BL$4 = "1", $BM$4 = "1" ), 1, IF( AND( $BL$4 = "1", $BM$4 = "0" ), 2, IF( AND( $BL$4 = "0", $BM$4 = "1" ), 3, 4 ) ) )</f>
        <v>4</v>
      </c>
    </row>
    <row r="5" spans="2:66" x14ac:dyDescent="0.55000000000000004">
      <c r="B5" s="39" t="s">
        <v>39</v>
      </c>
      <c r="C5" s="38"/>
      <c r="D5" s="39" t="s">
        <v>115</v>
      </c>
      <c r="E5" s="38"/>
      <c r="F5" s="39" t="s">
        <v>227</v>
      </c>
      <c r="G5" s="38"/>
      <c r="H5" s="39" t="s">
        <v>144</v>
      </c>
      <c r="I5" s="38"/>
      <c r="J5" s="39" t="s">
        <v>145</v>
      </c>
      <c r="K5" s="38"/>
      <c r="L5" s="39" t="s">
        <v>228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  <c r="BF5" s="11">
        <v>8.5716076442071826E-3</v>
      </c>
      <c r="BG5" t="str">
        <f t="shared" si="0"/>
        <v>0</v>
      </c>
      <c r="BH5" t="str">
        <f xml:space="preserve"> IF($BF$5 &gt;= $G$165, "1","0")</f>
        <v>0</v>
      </c>
      <c r="BI5">
        <f xml:space="preserve"> IF( AND( $BG$5 = "1", $BH$5 = "1" ), 1, IF( AND( $BG$5 = "1", $BH$5 = "0" ), 2, IF( AND( $BG$5 = "0", $BH$5 = "1" ), 3, 4 ) ) )</f>
        <v>4</v>
      </c>
      <c r="BK5" s="11">
        <v>4.0405809700334279E-3</v>
      </c>
      <c r="BL5" t="str">
        <f t="shared" si="1"/>
        <v>0</v>
      </c>
      <c r="BM5" t="str">
        <f xml:space="preserve"> IF($BK$5 &gt;= $G$189, "1","0")</f>
        <v>0</v>
      </c>
      <c r="BN5">
        <f xml:space="preserve"> IF( AND( $BL$5 = "1", $BM$5 = "1" ), 1, IF( AND( $BL$5 = "1", $BM$5 = "0" ), 2, IF( AND( $BL$5 = "0", $BM$5 = "1" ), 3, 4 ) ) )</f>
        <v>4</v>
      </c>
    </row>
    <row r="6" spans="2:66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L6" s="36"/>
      <c r="M6" s="38"/>
      <c r="P6" s="11">
        <v>8</v>
      </c>
      <c r="Q6" s="11">
        <v>13</v>
      </c>
      <c r="R6" s="11">
        <v>27</v>
      </c>
      <c r="S6" s="11">
        <v>48</v>
      </c>
      <c r="BF6" s="11">
        <v>1.4940520330931123E-3</v>
      </c>
      <c r="BG6" t="str">
        <f t="shared" si="0"/>
        <v>0</v>
      </c>
      <c r="BH6" t="str">
        <f xml:space="preserve"> IF($BF$6 &gt;= $G$165, "1","0")</f>
        <v>0</v>
      </c>
      <c r="BI6">
        <f xml:space="preserve"> IF( AND( $BG$6 = "1", $BH$6 = "1" ), 1, IF( AND( $BG$6 = "1", $BH$6 = "0" ), 2, IF( AND( $BG$6 = "0", $BH$6 = "1" ), 3, 4 ) ) )</f>
        <v>4</v>
      </c>
      <c r="BK6" s="11">
        <v>0.48945495306011588</v>
      </c>
      <c r="BL6" t="str">
        <f t="shared" si="1"/>
        <v>0</v>
      </c>
      <c r="BM6" t="str">
        <f xml:space="preserve"> IF($BK$6 &gt;= $G$189, "1","0")</f>
        <v>0</v>
      </c>
      <c r="BN6">
        <f xml:space="preserve"> IF( AND( $BL$6 = "1", $BM$6 = "1" ), 1, IF( AND( $BL$6 = "1", $BM$6 = "0" ), 2, IF( AND( $BL$6 = "0", $BM$6 = "1" ), 3, 4 ) ) )</f>
        <v>4</v>
      </c>
    </row>
    <row r="7" spans="2:66" x14ac:dyDescent="0.55000000000000004">
      <c r="BF7" s="11">
        <v>3.7309799293941355E-2</v>
      </c>
      <c r="BG7" t="str">
        <f t="shared" si="0"/>
        <v>0</v>
      </c>
      <c r="BH7" t="str">
        <f xml:space="preserve"> IF($BF$7 &gt;= $G$165, "1","0")</f>
        <v>0</v>
      </c>
      <c r="BI7">
        <f xml:space="preserve"> IF( AND( $BG$7 = "1", $BH$7 = "1" ), 1, IF( AND( $BG$7 = "1", $BH$7 = "0" ), 2, IF( AND( $BG$7 = "0", $BH$7 = "1" ), 3, 4 ) ) )</f>
        <v>4</v>
      </c>
      <c r="BK7" s="11">
        <v>0.19865158114248155</v>
      </c>
      <c r="BL7" t="str">
        <f>"1"</f>
        <v>1</v>
      </c>
      <c r="BM7" t="str">
        <f xml:space="preserve"> IF($BK$7 &gt;= $G$189, "1","0")</f>
        <v>0</v>
      </c>
      <c r="BN7">
        <f xml:space="preserve"> IF( AND( $BL$7 = "1", $BM$7 = "1" ), 1, IF( AND( $BL$7 = "1", $BM$7 = "0" ), 2, IF( AND( $BL$7 = "0", $BM$7 = "1" ), 3, 4 ) ) )</f>
        <v>2</v>
      </c>
    </row>
    <row r="8" spans="2:66" x14ac:dyDescent="0.55000000000000004">
      <c r="BF8" s="11">
        <v>0.84948583276752199</v>
      </c>
      <c r="BG8" t="str">
        <f>"1"</f>
        <v>1</v>
      </c>
      <c r="BH8" t="str">
        <f xml:space="preserve"> IF($BF$8 &gt;= $G$165, "1","0")</f>
        <v>1</v>
      </c>
      <c r="BI8">
        <f xml:space="preserve"> IF( AND( $BG$8 = "1", $BH$8 = "1" ), 1, IF( AND( $BG$8 = "1", $BH$8 = "0" ), 2, IF( AND( $BG$8 = "0", $BH$8 = "1" ), 3, 4 ) ) )</f>
        <v>1</v>
      </c>
      <c r="BK8" s="11">
        <v>6.2433795925127156E-2</v>
      </c>
      <c r="BL8" t="str">
        <f>"0"</f>
        <v>0</v>
      </c>
      <c r="BM8" t="str">
        <f xml:space="preserve"> IF($BK$8 &gt;= $G$189, "1","0")</f>
        <v>0</v>
      </c>
      <c r="BN8">
        <f xml:space="preserve"> IF( AND( $BL$8 = "1", $BM$8 = "1" ), 1, IF( AND( $BL$8 = "1", $BM$8 = "0" ), 2, IF( AND( $BL$8 = "0", $BM$8 = "1" ), 3, 4 ) ) )</f>
        <v>4</v>
      </c>
    </row>
    <row r="9" spans="2:66" x14ac:dyDescent="0.55000000000000004">
      <c r="BF9" s="11">
        <v>2.7510337174932207E-2</v>
      </c>
      <c r="BG9" t="str">
        <f>"1"</f>
        <v>1</v>
      </c>
      <c r="BH9" t="str">
        <f xml:space="preserve"> IF($BF$9 &gt;= $G$165, "1","0")</f>
        <v>0</v>
      </c>
      <c r="BI9">
        <f xml:space="preserve"> IF( AND( $BG$9 = "1", $BH$9 = "1" ), 1, IF( AND( $BG$9 = "1", $BH$9 = "0" ), 2, IF( AND( $BG$9 = "0", $BH$9 = "1" ), 3, 4 ) ) )</f>
        <v>2</v>
      </c>
      <c r="BK9" s="11">
        <v>0.70596177247890446</v>
      </c>
      <c r="BL9" t="str">
        <f>"1"</f>
        <v>1</v>
      </c>
      <c r="BM9" t="str">
        <f xml:space="preserve"> IF($BK$9 &gt;= $G$189, "1","0")</f>
        <v>1</v>
      </c>
      <c r="BN9">
        <f xml:space="preserve"> IF( AND( $BL$9 = "1", $BM$9 = "1" ), 1, IF( AND( $BL$9 = "1", $BM$9 = "0" ), 2, IF( AND( $BL$9 = "0", $BM$9 = "1" ), 3, 4 ) ) )</f>
        <v>1</v>
      </c>
    </row>
    <row r="10" spans="2:66" x14ac:dyDescent="0.55000000000000004">
      <c r="BF10" s="11">
        <v>2.341917250519594E-3</v>
      </c>
      <c r="BG10" t="str">
        <f t="shared" ref="BG10:BG45" si="2">"0"</f>
        <v>0</v>
      </c>
      <c r="BH10" t="str">
        <f xml:space="preserve"> IF($BF$10 &gt;= $G$165, "1","0")</f>
        <v>0</v>
      </c>
      <c r="BI10">
        <f xml:space="preserve"> IF( AND( $BG$10 = "1", $BH$10 = "1" ), 1, IF( AND( $BG$10 = "1", $BH$10 = "0" ), 2, IF( AND( $BG$10 = "0", $BH$10 = "1" ), 3, 4 ) ) )</f>
        <v>4</v>
      </c>
      <c r="BK10" s="11">
        <v>0.90615277345519185</v>
      </c>
      <c r="BL10" t="str">
        <f>"1"</f>
        <v>1</v>
      </c>
      <c r="BM10" t="str">
        <f xml:space="preserve"> IF($BK$10 &gt;= $G$189, "1","0")</f>
        <v>1</v>
      </c>
      <c r="BN10">
        <f xml:space="preserve"> IF( AND( $BL$10 = "1", $BM$10 = "1" ), 1, IF( AND( $BL$10 = "1", $BM$10 = "0" ), 2, IF( AND( $BL$10 = "0", $BM$10 = "1" ), 3, 4 ) ) )</f>
        <v>1</v>
      </c>
    </row>
    <row r="11" spans="2:66" x14ac:dyDescent="0.55000000000000004">
      <c r="BF11" s="11">
        <v>1.7858715848261007E-2</v>
      </c>
      <c r="BG11" t="str">
        <f t="shared" si="2"/>
        <v>0</v>
      </c>
      <c r="BH11" t="str">
        <f xml:space="preserve"> IF($BF$11 &gt;= $G$165, "1","0")</f>
        <v>0</v>
      </c>
      <c r="BI11">
        <f xml:space="preserve"> IF( AND( $BG$11 = "1", $BH$11 = "1" ), 1, IF( AND( $BG$11 = "1", $BH$11 = "0" ), 2, IF( AND( $BG$11 = "0", $BH$11 = "1" ), 3, 4 ) ) )</f>
        <v>4</v>
      </c>
      <c r="BK11" s="11">
        <v>0.80942728199516933</v>
      </c>
      <c r="BL11" t="str">
        <f>"0"</f>
        <v>0</v>
      </c>
      <c r="BM11" t="str">
        <f xml:space="preserve"> IF($BK$11 &gt;= $G$189, "1","0")</f>
        <v>1</v>
      </c>
      <c r="BN11">
        <f xml:space="preserve"> IF( AND( $BL$11 = "1", $BM$11 = "1" ), 1, IF( AND( $BL$11 = "1", $BM$11 = "0" ), 2, IF( AND( $BL$11 = "0", $BM$11 = "1" ), 3, 4 ) ) )</f>
        <v>3</v>
      </c>
    </row>
    <row r="12" spans="2:66" ht="18.3" x14ac:dyDescent="0.7">
      <c r="B12" s="9" t="s">
        <v>39</v>
      </c>
      <c r="BF12" s="11">
        <v>1.4894594572472629E-3</v>
      </c>
      <c r="BG12" t="str">
        <f t="shared" si="2"/>
        <v>0</v>
      </c>
      <c r="BH12" t="str">
        <f xml:space="preserve"> IF($BF$12 &gt;= $G$165, "1","0")</f>
        <v>0</v>
      </c>
      <c r="BI12">
        <f xml:space="preserve"> IF( AND( $BG$12 = "1", $BH$12 = "1" ), 1, IF( AND( $BG$12 = "1", $BH$12 = "0" ), 2, IF( AND( $BG$12 = "0", $BH$12 = "1" ), 3, 4 ) ) )</f>
        <v>4</v>
      </c>
      <c r="BK12" s="11">
        <v>2.5789728391144493E-2</v>
      </c>
      <c r="BL12" t="str">
        <f>"0"</f>
        <v>0</v>
      </c>
      <c r="BM12" t="str">
        <f xml:space="preserve"> IF($BK$12 &gt;= $G$189, "1","0")</f>
        <v>0</v>
      </c>
      <c r="BN12">
        <f xml:space="preserve"> IF( AND( $BL$12 = "1", $BM$12 = "1" ), 1, IF( AND( $BL$12 = "1", $BM$12 = "0" ), 2, IF( AND( $BL$12 = "0", $BM$12 = "1" ), 3, 4 ) ) )</f>
        <v>4</v>
      </c>
    </row>
    <row r="13" spans="2:66" x14ac:dyDescent="0.55000000000000004">
      <c r="BF13" s="11">
        <v>2.0016269893439423E-2</v>
      </c>
      <c r="BG13" t="str">
        <f t="shared" si="2"/>
        <v>0</v>
      </c>
      <c r="BH13" t="str">
        <f xml:space="preserve"> IF($BF$13 &gt;= $G$165, "1","0")</f>
        <v>0</v>
      </c>
      <c r="BI13">
        <f xml:space="preserve"> IF( AND( $BG$13 = "1", $BH$13 = "1" ), 1, IF( AND( $BG$13 = "1", $BH$13 = "0" ), 2, IF( AND( $BG$13 = "0", $BH$13 = "1" ), 3, 4 ) ) )</f>
        <v>4</v>
      </c>
      <c r="BK13" s="11">
        <v>0.89250957629382954</v>
      </c>
      <c r="BL13" t="str">
        <f>"1"</f>
        <v>1</v>
      </c>
      <c r="BM13" t="str">
        <f xml:space="preserve"> IF($BK$13 &gt;= $G$189, "1","0")</f>
        <v>1</v>
      </c>
      <c r="BN13">
        <f xml:space="preserve"> IF( AND( $BL$13 = "1", $BM$13 = "1" ), 1, IF( AND( $BL$13 = "1", $BM$13 = "0" ), 2, IF( AND( $BL$13 = "0", $BM$13 = "1" ), 3, 4 ) ) )</f>
        <v>1</v>
      </c>
    </row>
    <row r="14" spans="2:66" ht="15.6" x14ac:dyDescent="0.6">
      <c r="C14" s="33" t="s">
        <v>40</v>
      </c>
      <c r="D14" s="34"/>
      <c r="E14" s="34"/>
      <c r="F14" s="34"/>
      <c r="G14" s="34"/>
      <c r="H14" s="34"/>
      <c r="I14" s="34"/>
      <c r="J14" s="34"/>
      <c r="K14" s="35"/>
      <c r="BF14" s="11">
        <v>9.8112030389572828E-3</v>
      </c>
      <c r="BG14" t="str">
        <f t="shared" si="2"/>
        <v>0</v>
      </c>
      <c r="BH14" t="str">
        <f xml:space="preserve"> IF($BF$14 &gt;= $G$165, "1","0")</f>
        <v>0</v>
      </c>
      <c r="BI14">
        <f xml:space="preserve"> IF( AND( $BG$14 = "1", $BH$14 = "1" ), 1, IF( AND( $BG$14 = "1", $BH$14 = "0" ), 2, IF( AND( $BG$14 = "0", $BH$14 = "1" ), 3, 4 ) ) )</f>
        <v>4</v>
      </c>
      <c r="BK14" s="11">
        <v>0.52666983654810118</v>
      </c>
      <c r="BL14" t="str">
        <f>"1"</f>
        <v>1</v>
      </c>
      <c r="BM14" t="str">
        <f xml:space="preserve"> IF($BK$14 &gt;= $G$189, "1","0")</f>
        <v>1</v>
      </c>
      <c r="BN14">
        <f xml:space="preserve"> IF( AND( $BL$14 = "1", $BM$14 = "1" ), 1, IF( AND( $BL$14 = "1", $BM$14 = "0" ), 2, IF( AND( $BL$14 = "0", $BM$14 = "1" ), 3, 4 ) ) )</f>
        <v>1</v>
      </c>
    </row>
    <row r="15" spans="2:66" x14ac:dyDescent="0.55000000000000004">
      <c r="C15" s="31" t="s">
        <v>41</v>
      </c>
      <c r="D15" s="52"/>
      <c r="E15" s="52"/>
      <c r="F15" s="32"/>
      <c r="G15" s="40" t="s">
        <v>42</v>
      </c>
      <c r="H15" s="41"/>
      <c r="I15" s="41"/>
      <c r="J15" s="41"/>
      <c r="K15" s="42"/>
      <c r="BF15" s="11">
        <v>3.2449322331126268E-2</v>
      </c>
      <c r="BG15" t="str">
        <f t="shared" si="2"/>
        <v>0</v>
      </c>
      <c r="BH15" t="str">
        <f xml:space="preserve"> IF($BF$15 &gt;= $G$165, "1","0")</f>
        <v>0</v>
      </c>
      <c r="BI15">
        <f xml:space="preserve"> IF( AND( $BG$15 = "1", $BH$15 = "1" ), 1, IF( AND( $BG$15 = "1", $BH$15 = "0" ), 2, IF( AND( $BG$15 = "0", $BH$15 = "1" ), 3, 4 ) ) )</f>
        <v>4</v>
      </c>
      <c r="BK15" s="11">
        <v>0.97791606555950072</v>
      </c>
      <c r="BL15" t="str">
        <f>"0"</f>
        <v>0</v>
      </c>
      <c r="BM15" t="str">
        <f xml:space="preserve"> IF($BK$15 &gt;= $G$189, "1","0")</f>
        <v>1</v>
      </c>
      <c r="BN15">
        <f xml:space="preserve"> IF( AND( $BL$15 = "1", $BM$15 = "1" ), 1, IF( AND( $BL$15 = "1", $BM$15 = "0" ), 2, IF( AND( $BL$15 = "0", $BM$15 = "1" ), 3, 4 ) ) )</f>
        <v>3</v>
      </c>
    </row>
    <row r="16" spans="2:66" x14ac:dyDescent="0.55000000000000004">
      <c r="C16" s="31" t="s">
        <v>43</v>
      </c>
      <c r="D16" s="52"/>
      <c r="E16" s="52"/>
      <c r="F16" s="32"/>
      <c r="G16" s="40" t="s">
        <v>231</v>
      </c>
      <c r="H16" s="41"/>
      <c r="I16" s="41"/>
      <c r="J16" s="41"/>
      <c r="K16" s="42"/>
      <c r="BF16" s="11">
        <v>2.5555842322782306E-3</v>
      </c>
      <c r="BG16" t="str">
        <f t="shared" si="2"/>
        <v>0</v>
      </c>
      <c r="BH16" t="str">
        <f xml:space="preserve"> IF($BF$16 &gt;= $G$165, "1","0")</f>
        <v>0</v>
      </c>
      <c r="BI16">
        <f xml:space="preserve"> IF( AND( $BG$16 = "1", $BH$16 = "1" ), 1, IF( AND( $BG$16 = "1", $BH$16 = "0" ), 2, IF( AND( $BG$16 = "0", $BH$16 = "1" ), 3, 4 ) ) )</f>
        <v>4</v>
      </c>
      <c r="BK16" s="11">
        <v>5.9886788777754503E-3</v>
      </c>
      <c r="BL16" t="str">
        <f>"0"</f>
        <v>0</v>
      </c>
      <c r="BM16" t="str">
        <f xml:space="preserve"> IF($BK$16 &gt;= $G$189, "1","0")</f>
        <v>0</v>
      </c>
      <c r="BN16">
        <f xml:space="preserve"> IF( AND( $BL$16 = "1", $BM$16 = "1" ), 1, IF( AND( $BL$16 = "1", $BM$16 = "0" ), 2, IF( AND( $BL$16 = "0", $BM$16 = "1" ), 3, 4 ) ) )</f>
        <v>4</v>
      </c>
    </row>
    <row r="17" spans="3:66" x14ac:dyDescent="0.55000000000000004">
      <c r="C17" s="31" t="s">
        <v>163</v>
      </c>
      <c r="D17" s="52"/>
      <c r="E17" s="52"/>
      <c r="F17" s="32"/>
      <c r="G17" s="40" t="s">
        <v>161</v>
      </c>
      <c r="H17" s="41"/>
      <c r="I17" s="41"/>
      <c r="J17" s="41"/>
      <c r="K17" s="42"/>
      <c r="BF17" s="11">
        <v>5.3589247260385463E-3</v>
      </c>
      <c r="BG17" t="str">
        <f t="shared" si="2"/>
        <v>0</v>
      </c>
      <c r="BH17" t="str">
        <f xml:space="preserve"> IF($BF$17 &gt;= $G$165, "1","0")</f>
        <v>0</v>
      </c>
      <c r="BI17">
        <f xml:space="preserve"> IF( AND( $BG$17 = "1", $BH$17 = "1" ), 1, IF( AND( $BG$17 = "1", $BH$17 = "0" ), 2, IF( AND( $BG$17 = "0", $BH$17 = "1" ), 3, 4 ) ) )</f>
        <v>4</v>
      </c>
      <c r="BK17" s="11">
        <v>0.67006799613236867</v>
      </c>
      <c r="BL17" t="str">
        <f>"0"</f>
        <v>0</v>
      </c>
      <c r="BM17" t="str">
        <f xml:space="preserve"> IF($BK$17 &gt;= $G$189, "1","0")</f>
        <v>1</v>
      </c>
      <c r="BN17">
        <f xml:space="preserve"> IF( AND( $BL$17 = "1", $BM$17 = "1" ), 1, IF( AND( $BL$17 = "1", $BM$17 = "0" ), 2, IF( AND( $BL$17 = "0", $BM$17 = "1" ), 3, 4 ) ) )</f>
        <v>3</v>
      </c>
    </row>
    <row r="18" spans="3:66" x14ac:dyDescent="0.55000000000000004">
      <c r="C18" s="31" t="s">
        <v>164</v>
      </c>
      <c r="D18" s="52"/>
      <c r="E18" s="52"/>
      <c r="F18" s="32"/>
      <c r="G18" s="40">
        <v>461</v>
      </c>
      <c r="H18" s="41"/>
      <c r="I18" s="41"/>
      <c r="J18" s="41"/>
      <c r="K18" s="42"/>
      <c r="BF18" s="11">
        <v>7.539734248463879E-3</v>
      </c>
      <c r="BG18" t="str">
        <f t="shared" si="2"/>
        <v>0</v>
      </c>
      <c r="BH18" t="str">
        <f xml:space="preserve"> IF($BF$18 &gt;= $G$165, "1","0")</f>
        <v>0</v>
      </c>
      <c r="BI18">
        <f xml:space="preserve"> IF( AND( $BG$18 = "1", $BH$18 = "1" ), 1, IF( AND( $BG$18 = "1", $BH$18 = "0" ), 2, IF( AND( $BG$18 = "0", $BH$18 = "1" ), 3, 4 ) ) )</f>
        <v>4</v>
      </c>
      <c r="BK18" s="11">
        <v>0.8393546657007428</v>
      </c>
      <c r="BL18" t="str">
        <f>"1"</f>
        <v>1</v>
      </c>
      <c r="BM18" t="str">
        <f xml:space="preserve"> IF($BK$18 &gt;= $G$189, "1","0")</f>
        <v>1</v>
      </c>
      <c r="BN18">
        <f xml:space="preserve"> IF( AND( $BL$18 = "1", $BM$18 = "1" ), 1, IF( AND( $BL$18 = "1", $BM$18 = "0" ), 2, IF( AND( $BL$18 = "0", $BM$18 = "1" ), 3, 4 ) ) )</f>
        <v>1</v>
      </c>
    </row>
    <row r="19" spans="3:66" x14ac:dyDescent="0.55000000000000004">
      <c r="C19" s="31" t="s">
        <v>165</v>
      </c>
      <c r="D19" s="52"/>
      <c r="E19" s="52"/>
      <c r="F19" s="32"/>
      <c r="G19" s="40" t="s">
        <v>153</v>
      </c>
      <c r="H19" s="41"/>
      <c r="I19" s="41"/>
      <c r="J19" s="41"/>
      <c r="K19" s="42"/>
      <c r="BF19" s="11">
        <v>1.5073604884956567E-2</v>
      </c>
      <c r="BG19" t="str">
        <f t="shared" si="2"/>
        <v>0</v>
      </c>
      <c r="BH19" t="str">
        <f xml:space="preserve"> IF($BF$19 &gt;= $G$165, "1","0")</f>
        <v>0</v>
      </c>
      <c r="BI19">
        <f xml:space="preserve"> IF( AND( $BG$19 = "1", $BH$19 = "1" ), 1, IF( AND( $BG$19 = "1", $BH$19 = "0" ), 2, IF( AND( $BG$19 = "0", $BH$19 = "1" ), 3, 4 ) ) )</f>
        <v>4</v>
      </c>
      <c r="BK19" s="11">
        <v>0.32612034806101287</v>
      </c>
      <c r="BL19" t="str">
        <f>"0"</f>
        <v>0</v>
      </c>
      <c r="BM19" t="str">
        <f xml:space="preserve"> IF($BK$19 &gt;= $G$189, "1","0")</f>
        <v>0</v>
      </c>
      <c r="BN19">
        <f xml:space="preserve"> IF( AND( $BL$19 = "1", $BM$19 = "1" ), 1, IF( AND( $BL$19 = "1", $BM$19 = "0" ), 2, IF( AND( $BL$19 = "0", $BM$19 = "1" ), 3, 4 ) ) )</f>
        <v>4</v>
      </c>
    </row>
    <row r="20" spans="3:66" x14ac:dyDescent="0.55000000000000004">
      <c r="C20" s="31" t="s">
        <v>166</v>
      </c>
      <c r="D20" s="52"/>
      <c r="E20" s="52"/>
      <c r="F20" s="32"/>
      <c r="G20" s="40">
        <v>307</v>
      </c>
      <c r="H20" s="41"/>
      <c r="I20" s="41"/>
      <c r="J20" s="41"/>
      <c r="K20" s="42"/>
      <c r="BF20" s="11">
        <v>2.9313897241466757E-3</v>
      </c>
      <c r="BG20" t="str">
        <f t="shared" si="2"/>
        <v>0</v>
      </c>
      <c r="BH20" t="str">
        <f xml:space="preserve"> IF($BF$20 &gt;= $G$165, "1","0")</f>
        <v>0</v>
      </c>
      <c r="BI20">
        <f xml:space="preserve"> IF( AND( $BG$20 = "1", $BH$20 = "1" ), 1, IF( AND( $BG$20 = "1", $BH$20 = "0" ), 2, IF( AND( $BG$20 = "0", $BH$20 = "1" ), 3, 4 ) ) )</f>
        <v>4</v>
      </c>
      <c r="BK20" s="11">
        <v>5.1284377526679024E-3</v>
      </c>
      <c r="BL20" t="str">
        <f>"0"</f>
        <v>0</v>
      </c>
      <c r="BM20" t="str">
        <f xml:space="preserve"> IF($BK$20 &gt;= $G$189, "1","0")</f>
        <v>0</v>
      </c>
      <c r="BN20">
        <f xml:space="preserve"> IF( AND( $BL$20 = "1", $BM$20 = "1" ), 1, IF( AND( $BL$20 = "1", $BM$20 = "0" ), 2, IF( AND( $BL$20 = "0", $BM$20 = "1" ), 3, 4 ) ) )</f>
        <v>4</v>
      </c>
    </row>
    <row r="21" spans="3:66" x14ac:dyDescent="0.55000000000000004">
      <c r="BF21" s="11">
        <v>9.1104436369569709E-3</v>
      </c>
      <c r="BG21" t="str">
        <f t="shared" si="2"/>
        <v>0</v>
      </c>
      <c r="BH21" t="str">
        <f xml:space="preserve"> IF($BF$21 &gt;= $G$165, "1","0")</f>
        <v>0</v>
      </c>
      <c r="BI21">
        <f xml:space="preserve"> IF( AND( $BG$21 = "1", $BH$21 = "1" ), 1, IF( AND( $BG$21 = "1", $BH$21 = "0" ), 2, IF( AND( $BG$21 = "0", $BH$21 = "1" ), 3, 4 ) ) )</f>
        <v>4</v>
      </c>
      <c r="BK21" s="11">
        <v>0.14012959995299212</v>
      </c>
      <c r="BL21" t="str">
        <f>"1"</f>
        <v>1</v>
      </c>
      <c r="BM21" t="str">
        <f xml:space="preserve"> IF($BK$21 &gt;= $G$189, "1","0")</f>
        <v>0</v>
      </c>
      <c r="BN21">
        <f xml:space="preserve"> IF( AND( $BL$21 = "1", $BM$21 = "1" ), 1, IF( AND( $BL$21 = "1", $BM$21 = "0" ), 2, IF( AND( $BL$21 = "0", $BM$21 = "1" ), 3, 4 ) ) )</f>
        <v>2</v>
      </c>
    </row>
    <row r="22" spans="3:66" ht="15.6" x14ac:dyDescent="0.6">
      <c r="C22" s="33" t="s">
        <v>99</v>
      </c>
      <c r="D22" s="34"/>
      <c r="E22" s="34"/>
      <c r="F22" s="34"/>
      <c r="G22" s="34"/>
      <c r="H22" s="34"/>
      <c r="I22" s="34"/>
      <c r="J22" s="34"/>
      <c r="K22" s="34"/>
      <c r="L22" s="35"/>
      <c r="BF22" s="11">
        <v>1.1657578840119592E-3</v>
      </c>
      <c r="BG22" t="str">
        <f t="shared" si="2"/>
        <v>0</v>
      </c>
      <c r="BH22" t="str">
        <f xml:space="preserve"> IF($BF$22 &gt;= $G$165, "1","0")</f>
        <v>0</v>
      </c>
      <c r="BI22">
        <f xml:space="preserve"> IF( AND( $BG$22 = "1", $BH$22 = "1" ), 1, IF( AND( $BG$22 = "1", $BH$22 = "0" ), 2, IF( AND( $BG$22 = "0", $BH$22 = "1" ), 3, 4 ) ) )</f>
        <v>4</v>
      </c>
      <c r="BK22" s="11">
        <v>6.2482149211998232E-3</v>
      </c>
      <c r="BL22" t="str">
        <f>"0"</f>
        <v>0</v>
      </c>
      <c r="BM22" t="str">
        <f xml:space="preserve"> IF($BK$22 &gt;= $G$189, "1","0")</f>
        <v>0</v>
      </c>
      <c r="BN22">
        <f xml:space="preserve"> IF( AND( $BL$22 = "1", $BM$22 = "1" ), 1, IF( AND( $BL$22 = "1", $BM$22 = "0" ), 2, IF( AND( $BL$22 = "0", $BM$22 = "1" ), 3, 4 ) ) )</f>
        <v>4</v>
      </c>
    </row>
    <row r="23" spans="3:66" x14ac:dyDescent="0.55000000000000004">
      <c r="C23" s="31" t="s">
        <v>167</v>
      </c>
      <c r="D23" s="32"/>
      <c r="E23" s="40">
        <v>8</v>
      </c>
      <c r="F23" s="41"/>
      <c r="G23" s="41"/>
      <c r="H23" s="41"/>
      <c r="I23" s="41"/>
      <c r="J23" s="41"/>
      <c r="K23" s="41"/>
      <c r="L23" s="42"/>
      <c r="BF23" s="11">
        <v>1.2290639153603096E-2</v>
      </c>
      <c r="BG23" t="str">
        <f t="shared" si="2"/>
        <v>0</v>
      </c>
      <c r="BH23" t="str">
        <f xml:space="preserve"> IF($BF$23 &gt;= $G$165, "1","0")</f>
        <v>0</v>
      </c>
      <c r="BI23">
        <f xml:space="preserve"> IF( AND( $BG$23 = "1", $BH$23 = "1" ), 1, IF( AND( $BG$23 = "1", $BH$23 = "0" ), 2, IF( AND( $BG$23 = "0", $BH$23 = "1" ), 3, 4 ) ) )</f>
        <v>4</v>
      </c>
      <c r="BK23" s="11">
        <v>0.75838176981355965</v>
      </c>
      <c r="BL23" t="str">
        <f>"0"</f>
        <v>0</v>
      </c>
      <c r="BM23" t="str">
        <f xml:space="preserve"> IF($BK$23 &gt;= $G$189, "1","0")</f>
        <v>1</v>
      </c>
      <c r="BN23">
        <f xml:space="preserve"> IF( AND( $BL$23 = "1", $BM$23 = "1" ), 1, IF( AND( $BL$23 = "1", $BM$23 = "0" ), 2, IF( AND( $BL$23 = "0", $BM$23 = "1" ), 3, 4 ) ) )</f>
        <v>3</v>
      </c>
    </row>
    <row r="24" spans="3:66" x14ac:dyDescent="0.55000000000000004">
      <c r="C24" s="31" t="s">
        <v>168</v>
      </c>
      <c r="D24" s="32"/>
      <c r="E24" s="11" t="s">
        <v>0</v>
      </c>
      <c r="F24" s="11" t="s">
        <v>207</v>
      </c>
      <c r="G24" s="11" t="s">
        <v>208</v>
      </c>
      <c r="H24" s="11" t="s">
        <v>48</v>
      </c>
      <c r="I24" s="11" t="s">
        <v>55</v>
      </c>
      <c r="J24" s="11" t="s">
        <v>56</v>
      </c>
      <c r="K24" s="11" t="s">
        <v>57</v>
      </c>
      <c r="L24" s="11" t="s">
        <v>58</v>
      </c>
      <c r="BF24" s="11">
        <v>2.7646755154344196E-2</v>
      </c>
      <c r="BG24" t="str">
        <f t="shared" si="2"/>
        <v>0</v>
      </c>
      <c r="BH24" t="str">
        <f xml:space="preserve"> IF($BF$24 &gt;= $G$165, "1","0")</f>
        <v>0</v>
      </c>
      <c r="BI24">
        <f xml:space="preserve"> IF( AND( $BG$24 = "1", $BH$24 = "1" ), 1, IF( AND( $BG$24 = "1", $BH$24 = "0" ), 2, IF( AND( $BG$24 = "0", $BH$24 = "1" ), 3, 4 ) ) )</f>
        <v>4</v>
      </c>
      <c r="BK24" s="11">
        <v>1.8931406712848028E-2</v>
      </c>
      <c r="BL24" t="str">
        <f>"0"</f>
        <v>0</v>
      </c>
      <c r="BM24" t="str">
        <f xml:space="preserve"> IF($BK$24 &gt;= $G$189, "1","0")</f>
        <v>0</v>
      </c>
      <c r="BN24">
        <f xml:space="preserve"> IF( AND( $BL$24 = "1", $BM$24 = "1" ), 1, IF( AND( $BL$24 = "1", $BM$24 = "0" ), 2, IF( AND( $BL$24 = "0", $BM$24 = "1" ), 3, 4 ) ) )</f>
        <v>4</v>
      </c>
    </row>
    <row r="25" spans="3:66" x14ac:dyDescent="0.55000000000000004">
      <c r="C25" s="31" t="s">
        <v>169</v>
      </c>
      <c r="D25" s="32"/>
      <c r="E25" s="36" t="s">
        <v>8</v>
      </c>
      <c r="F25" s="37"/>
      <c r="G25" s="37"/>
      <c r="H25" s="37"/>
      <c r="I25" s="37"/>
      <c r="J25" s="37"/>
      <c r="K25" s="37"/>
      <c r="L25" s="38"/>
      <c r="BF25" s="11">
        <v>3.8798415406285423E-4</v>
      </c>
      <c r="BG25" t="str">
        <f t="shared" si="2"/>
        <v>0</v>
      </c>
      <c r="BH25" t="str">
        <f xml:space="preserve"> IF($BF$25 &gt;= $G$165, "1","0")</f>
        <v>0</v>
      </c>
      <c r="BI25">
        <f xml:space="preserve"> IF( AND( $BG$25 = "1", $BH$25 = "1" ), 1, IF( AND( $BG$25 = "1", $BH$25 = "0" ), 2, IF( AND( $BG$25 = "0", $BH$25 = "1" ), 3, 4 ) ) )</f>
        <v>4</v>
      </c>
      <c r="BK25" s="11">
        <v>9.2406145687332839E-2</v>
      </c>
      <c r="BL25" t="str">
        <f>"0"</f>
        <v>0</v>
      </c>
      <c r="BM25" t="str">
        <f xml:space="preserve"> IF($BK$25 &gt;= $G$189, "1","0")</f>
        <v>0</v>
      </c>
      <c r="BN25">
        <f xml:space="preserve"> IF( AND( $BL$25 = "1", $BM$25 = "1" ), 1, IF( AND( $BL$25 = "1", $BM$25 = "0" ), 2, IF( AND( $BL$25 = "0", $BM$25 = "1" ), 3, 4 ) ) )</f>
        <v>4</v>
      </c>
    </row>
    <row r="26" spans="3:66" x14ac:dyDescent="0.55000000000000004">
      <c r="BF26" s="11">
        <v>1.4217493353939868E-2</v>
      </c>
      <c r="BG26" t="str">
        <f t="shared" si="2"/>
        <v>0</v>
      </c>
      <c r="BH26" t="str">
        <f xml:space="preserve"> IF($BF$26 &gt;= $G$165, "1","0")</f>
        <v>0</v>
      </c>
      <c r="BI26">
        <f xml:space="preserve"> IF( AND( $BG$26 = "1", $BH$26 = "1" ), 1, IF( AND( $BG$26 = "1", $BH$26 = "0" ), 2, IF( AND( $BG$26 = "0", $BH$26 = "1" ), 3, 4 ) ) )</f>
        <v>4</v>
      </c>
      <c r="BK26" s="11">
        <v>8.6240185485795928E-2</v>
      </c>
      <c r="BL26" t="str">
        <f>"0"</f>
        <v>0</v>
      </c>
      <c r="BM26" t="str">
        <f xml:space="preserve"> IF($BK$26 &gt;= $G$189, "1","0")</f>
        <v>0</v>
      </c>
      <c r="BN26">
        <f xml:space="preserve"> IF( AND( $BL$26 = "1", $BM$26 = "1" ), 1, IF( AND( $BL$26 = "1", $BM$26 = "0" ), 2, IF( AND( $BL$26 = "0", $BM$26 = "1" ), 3, 4 ) ) )</f>
        <v>4</v>
      </c>
    </row>
    <row r="27" spans="3:66" ht="15.6" x14ac:dyDescent="0.6">
      <c r="C27" s="33" t="s">
        <v>178</v>
      </c>
      <c r="D27" s="34"/>
      <c r="E27" s="34"/>
      <c r="F27" s="34"/>
      <c r="G27" s="35"/>
      <c r="BF27" s="11">
        <v>8.9646698380248316E-3</v>
      </c>
      <c r="BG27" t="str">
        <f t="shared" si="2"/>
        <v>0</v>
      </c>
      <c r="BH27" t="str">
        <f xml:space="preserve"> IF($BF$27 &gt;= $G$165, "1","0")</f>
        <v>0</v>
      </c>
      <c r="BI27">
        <f xml:space="preserve"> IF( AND( $BG$27 = "1", $BH$27 = "1" ), 1, IF( AND( $BG$27 = "1", $BH$27 = "0" ), 2, IF( AND( $BG$27 = "0", $BH$27 = "1" ), 3, 4 ) ) )</f>
        <v>4</v>
      </c>
      <c r="BK27" s="11">
        <v>0.19402583308919452</v>
      </c>
      <c r="BL27" t="str">
        <f>"1"</f>
        <v>1</v>
      </c>
      <c r="BM27" t="str">
        <f xml:space="preserve"> IF($BK$27 &gt;= $G$189, "1","0")</f>
        <v>0</v>
      </c>
      <c r="BN27">
        <f xml:space="preserve"> IF( AND( $BL$27 = "1", $BM$27 = "1" ), 1, IF( AND( $BL$27 = "1", $BM$27 = "0" ), 2, IF( AND( $BL$27 = "0", $BM$27 = "1" ), 3, 4 ) ) )</f>
        <v>2</v>
      </c>
    </row>
    <row r="28" spans="3:66" x14ac:dyDescent="0.55000000000000004">
      <c r="C28" s="36" t="s">
        <v>179</v>
      </c>
      <c r="D28" s="37"/>
      <c r="E28" s="37"/>
      <c r="F28" s="37"/>
      <c r="G28" s="38"/>
      <c r="BF28" s="11">
        <v>1.0800667049768908E-2</v>
      </c>
      <c r="BG28" t="str">
        <f t="shared" si="2"/>
        <v>0</v>
      </c>
      <c r="BH28" t="str">
        <f xml:space="preserve"> IF($BF$28 &gt;= $G$165, "1","0")</f>
        <v>0</v>
      </c>
      <c r="BI28">
        <f xml:space="preserve"> IF( AND( $BG$28 = "1", $BH$28 = "1" ), 1, IF( AND( $BG$28 = "1", $BH$28 = "0" ), 2, IF( AND( $BG$28 = "0", $BH$28 = "1" ), 3, 4 ) ) )</f>
        <v>4</v>
      </c>
      <c r="BK28" s="11">
        <v>0.97129984042238682</v>
      </c>
      <c r="BL28" t="str">
        <f>"0"</f>
        <v>0</v>
      </c>
      <c r="BM28" t="str">
        <f xml:space="preserve"> IF($BK$28 &gt;= $G$189, "1","0")</f>
        <v>1</v>
      </c>
      <c r="BN28">
        <f xml:space="preserve"> IF( AND( $BL$28 = "1", $BM$28 = "1" ), 1, IF( AND( $BL$28 = "1", $BM$28 = "0" ), 2, IF( AND( $BL$28 = "0", $BM$28 = "1" ), 3, 4 ) ) )</f>
        <v>3</v>
      </c>
    </row>
    <row r="29" spans="3:66" x14ac:dyDescent="0.55000000000000004">
      <c r="C29" s="36" t="s">
        <v>180</v>
      </c>
      <c r="D29" s="37"/>
      <c r="E29" s="37"/>
      <c r="F29" s="37"/>
      <c r="G29" s="38"/>
      <c r="BF29" s="11">
        <v>5.841898718180636E-2</v>
      </c>
      <c r="BG29" t="str">
        <f t="shared" si="2"/>
        <v>0</v>
      </c>
      <c r="BH29" t="str">
        <f xml:space="preserve"> IF($BF$29 &gt;= $G$165, "1","0")</f>
        <v>0</v>
      </c>
      <c r="BI29">
        <f xml:space="preserve"> IF( AND( $BG$29 = "1", $BH$29 = "1" ), 1, IF( AND( $BG$29 = "1", $BH$29 = "0" ), 2, IF( AND( $BG$29 = "0", $BH$29 = "1" ), 3, 4 ) ) )</f>
        <v>4</v>
      </c>
      <c r="BK29" s="11">
        <v>3.1131410632111358E-2</v>
      </c>
      <c r="BL29" t="str">
        <f>"0"</f>
        <v>0</v>
      </c>
      <c r="BM29" t="str">
        <f xml:space="preserve"> IF($BK$29 &gt;= $G$189, "1","0")</f>
        <v>0</v>
      </c>
      <c r="BN29">
        <f xml:space="preserve"> IF( AND( $BL$29 = "1", $BM$29 = "1" ), 1, IF( AND( $BL$29 = "1", $BM$29 = "0" ), 2, IF( AND( $BL$29 = "0", $BM$29 = "1" ), 3, 4 ) ) )</f>
        <v>4</v>
      </c>
    </row>
    <row r="30" spans="3:66" x14ac:dyDescent="0.55000000000000004">
      <c r="C30" s="36" t="s">
        <v>181</v>
      </c>
      <c r="D30" s="37"/>
      <c r="E30" s="37"/>
      <c r="F30" s="37"/>
      <c r="G30" s="38"/>
      <c r="BF30" s="11">
        <v>1.2082509584180874E-2</v>
      </c>
      <c r="BG30" t="str">
        <f t="shared" si="2"/>
        <v>0</v>
      </c>
      <c r="BH30" t="str">
        <f xml:space="preserve"> IF($BF$30 &gt;= $G$165, "1","0")</f>
        <v>0</v>
      </c>
      <c r="BI30">
        <f xml:space="preserve"> IF( AND( $BG$30 = "1", $BH$30 = "1" ), 1, IF( AND( $BG$30 = "1", $BH$30 = "0" ), 2, IF( AND( $BG$30 = "0", $BH$30 = "1" ), 3, 4 ) ) )</f>
        <v>4</v>
      </c>
      <c r="BK30" s="11">
        <v>0.23268090617101858</v>
      </c>
      <c r="BL30" t="str">
        <f>"0"</f>
        <v>0</v>
      </c>
      <c r="BM30" t="str">
        <f xml:space="preserve"> IF($BK$30 &gt;= $G$189, "1","0")</f>
        <v>0</v>
      </c>
      <c r="BN30">
        <f xml:space="preserve"> IF( AND( $BL$30 = "1", $BM$30 = "1" ), 1, IF( AND( $BL$30 = "1", $BM$30 = "0" ), 2, IF( AND( $BL$30 = "0", $BM$30 = "1" ), 3, 4 ) ) )</f>
        <v>4</v>
      </c>
    </row>
    <row r="31" spans="3:66" x14ac:dyDescent="0.55000000000000004">
      <c r="C31" s="36" t="s">
        <v>182</v>
      </c>
      <c r="D31" s="37"/>
      <c r="E31" s="37"/>
      <c r="F31" s="37"/>
      <c r="G31" s="38"/>
      <c r="BF31" s="11">
        <v>7.2874029728173376E-2</v>
      </c>
      <c r="BG31" t="str">
        <f t="shared" si="2"/>
        <v>0</v>
      </c>
      <c r="BH31" t="str">
        <f xml:space="preserve"> IF($BF$31 &gt;= $G$165, "1","0")</f>
        <v>0</v>
      </c>
      <c r="BI31">
        <f xml:space="preserve"> IF( AND( $BG$31 = "1", $BH$31 = "1" ), 1, IF( AND( $BG$31 = "1", $BH$31 = "0" ), 2, IF( AND( $BG$31 = "0", $BH$31 = "1" ), 3, 4 ) ) )</f>
        <v>4</v>
      </c>
      <c r="BK31" s="11">
        <v>0.96534658782997174</v>
      </c>
      <c r="BL31" t="str">
        <f>"0"</f>
        <v>0</v>
      </c>
      <c r="BM31" t="str">
        <f xml:space="preserve"> IF($BK$31 &gt;= $G$189, "1","0")</f>
        <v>1</v>
      </c>
      <c r="BN31">
        <f xml:space="preserve"> IF( AND( $BL$31 = "1", $BM$31 = "1" ), 1, IF( AND( $BL$31 = "1", $BM$31 = "0" ), 2, IF( AND( $BL$31 = "0", $BM$31 = "1" ), 3, 4 ) ) )</f>
        <v>3</v>
      </c>
    </row>
    <row r="32" spans="3:66" x14ac:dyDescent="0.55000000000000004">
      <c r="C32" s="36" t="s">
        <v>183</v>
      </c>
      <c r="D32" s="37"/>
      <c r="E32" s="37"/>
      <c r="F32" s="37"/>
      <c r="G32" s="38"/>
      <c r="BF32" s="11">
        <v>2.1319431890832034E-3</v>
      </c>
      <c r="BG32" t="str">
        <f t="shared" si="2"/>
        <v>0</v>
      </c>
      <c r="BH32" t="str">
        <f xml:space="preserve"> IF($BF$32 &gt;= $G$165, "1","0")</f>
        <v>0</v>
      </c>
      <c r="BI32">
        <f xml:space="preserve"> IF( AND( $BG$32 = "1", $BH$32 = "1" ), 1, IF( AND( $BG$32 = "1", $BH$32 = "0" ), 2, IF( AND( $BG$32 = "0", $BH$32 = "1" ), 3, 4 ) ) )</f>
        <v>4</v>
      </c>
      <c r="BK32" s="11">
        <v>0.42662348834175812</v>
      </c>
      <c r="BL32" t="str">
        <f>"1"</f>
        <v>1</v>
      </c>
      <c r="BM32" t="str">
        <f xml:space="preserve"> IF($BK$32 &gt;= $G$189, "1","0")</f>
        <v>0</v>
      </c>
      <c r="BN32">
        <f xml:space="preserve"> IF( AND( $BL$32 = "1", $BM$32 = "1" ), 1, IF( AND( $BL$32 = "1", $BM$32 = "0" ), 2, IF( AND( $BL$32 = "0", $BM$32 = "1" ), 3, 4 ) ) )</f>
        <v>2</v>
      </c>
    </row>
    <row r="33" spans="2:66" x14ac:dyDescent="0.55000000000000004">
      <c r="C33" s="36" t="s">
        <v>184</v>
      </c>
      <c r="D33" s="37"/>
      <c r="E33" s="37"/>
      <c r="F33" s="37"/>
      <c r="G33" s="38"/>
      <c r="BF33" s="11">
        <v>2.0681014310743047E-2</v>
      </c>
      <c r="BG33" t="str">
        <f t="shared" si="2"/>
        <v>0</v>
      </c>
      <c r="BH33" t="str">
        <f xml:space="preserve"> IF($BF$33 &gt;= $G$165, "1","0")</f>
        <v>0</v>
      </c>
      <c r="BI33">
        <f xml:space="preserve"> IF( AND( $BG$33 = "1", $BH$33 = "1" ), 1, IF( AND( $BG$33 = "1", $BH$33 = "0" ), 2, IF( AND( $BG$33 = "0", $BH$33 = "1" ), 3, 4 ) ) )</f>
        <v>4</v>
      </c>
      <c r="BK33" s="11">
        <v>8.4571785401891725E-2</v>
      </c>
      <c r="BL33" t="str">
        <f>"1"</f>
        <v>1</v>
      </c>
      <c r="BM33" t="str">
        <f xml:space="preserve"> IF($BK$33 &gt;= $G$189, "1","0")</f>
        <v>0</v>
      </c>
      <c r="BN33">
        <f xml:space="preserve"> IF( AND( $BL$33 = "1", $BM$33 = "1" ), 1, IF( AND( $BL$33 = "1", $BM$33 = "0" ), 2, IF( AND( $BL$33 = "0", $BM$33 = "1" ), 3, 4 ) ) )</f>
        <v>2</v>
      </c>
    </row>
    <row r="34" spans="2:66" x14ac:dyDescent="0.55000000000000004">
      <c r="BF34" s="11">
        <v>4.4063852637757361E-2</v>
      </c>
      <c r="BG34" t="str">
        <f t="shared" si="2"/>
        <v>0</v>
      </c>
      <c r="BH34" t="str">
        <f xml:space="preserve"> IF($BF$34 &gt;= $G$165, "1","0")</f>
        <v>0</v>
      </c>
      <c r="BI34">
        <f xml:space="preserve"> IF( AND( $BG$34 = "1", $BH$34 = "1" ), 1, IF( AND( $BG$34 = "1", $BH$34 = "0" ), 2, IF( AND( $BG$34 = "0", $BH$34 = "1" ), 3, 4 ) ) )</f>
        <v>4</v>
      </c>
      <c r="BK34" s="11">
        <v>0.73925395881675293</v>
      </c>
      <c r="BL34" t="str">
        <f>"1"</f>
        <v>1</v>
      </c>
      <c r="BM34" t="str">
        <f xml:space="preserve"> IF($BK$34 &gt;= $G$189, "1","0")</f>
        <v>1</v>
      </c>
      <c r="BN34">
        <f xml:space="preserve"> IF( AND( $BL$34 = "1", $BM$34 = "1" ), 1, IF( AND( $BL$34 = "1", $BM$34 = "0" ), 2, IF( AND( $BL$34 = "0", $BM$34 = "1" ), 3, 4 ) ) )</f>
        <v>1</v>
      </c>
    </row>
    <row r="35" spans="2:66" x14ac:dyDescent="0.55000000000000004">
      <c r="BF35" s="11">
        <v>0.11811117456589135</v>
      </c>
      <c r="BG35" t="str">
        <f t="shared" si="2"/>
        <v>0</v>
      </c>
      <c r="BH35" t="str">
        <f xml:space="preserve"> IF($BF$35 &gt;= $G$165, "1","0")</f>
        <v>0</v>
      </c>
      <c r="BI35">
        <f xml:space="preserve"> IF( AND( $BG$35 = "1", $BH$35 = "1" ), 1, IF( AND( $BG$35 = "1", $BH$35 = "0" ), 2, IF( AND( $BG$35 = "0", $BH$35 = "1" ), 3, 4 ) ) )</f>
        <v>4</v>
      </c>
      <c r="BK35" s="11">
        <v>0.85679793116321945</v>
      </c>
      <c r="BL35" t="str">
        <f>"1"</f>
        <v>1</v>
      </c>
      <c r="BM35" t="str">
        <f xml:space="preserve"> IF($BK$35 &gt;= $G$189, "1","0")</f>
        <v>1</v>
      </c>
      <c r="BN35">
        <f xml:space="preserve"> IF( AND( $BL$35 = "1", $BM$35 = "1" ), 1, IF( AND( $BL$35 = "1", $BM$35 = "0" ), 2, IF( AND( $BL$35 = "0", $BM$35 = "1" ), 3, 4 ) ) )</f>
        <v>1</v>
      </c>
    </row>
    <row r="36" spans="2:66" ht="18.3" x14ac:dyDescent="0.7">
      <c r="B36" s="9" t="s">
        <v>115</v>
      </c>
      <c r="BF36" s="11">
        <v>1.6220962246478452E-3</v>
      </c>
      <c r="BG36" t="str">
        <f t="shared" si="2"/>
        <v>0</v>
      </c>
      <c r="BH36" t="str">
        <f xml:space="preserve"> IF($BF$36 &gt;= $G$165, "1","0")</f>
        <v>0</v>
      </c>
      <c r="BI36">
        <f xml:space="preserve"> IF( AND( $BG$36 = "1", $BH$36 = "1" ), 1, IF( AND( $BG$36 = "1", $BH$36 = "0" ), 2, IF( AND( $BG$36 = "0", $BH$36 = "1" ), 3, 4 ) ) )</f>
        <v>4</v>
      </c>
      <c r="BK36" s="11">
        <v>5.2195641995292298E-4</v>
      </c>
      <c r="BL36" t="str">
        <f>"0"</f>
        <v>0</v>
      </c>
      <c r="BM36" t="str">
        <f xml:space="preserve"> IF($BK$36 &gt;= $G$189, "1","0")</f>
        <v>0</v>
      </c>
      <c r="BN36">
        <f xml:space="preserve"> IF( AND( $BL$36 = "1", $BM$36 = "1" ), 1, IF( AND( $BL$36 = "1", $BM$36 = "0" ), 2, IF( AND( $BL$36 = "0", $BM$36 = "1" ), 3, 4 ) ) )</f>
        <v>4</v>
      </c>
    </row>
    <row r="37" spans="2:66" x14ac:dyDescent="0.55000000000000004">
      <c r="BF37" s="11">
        <v>1.0190365484616642E-2</v>
      </c>
      <c r="BG37" t="str">
        <f t="shared" si="2"/>
        <v>0</v>
      </c>
      <c r="BH37" t="str">
        <f xml:space="preserve"> IF($BF$37 &gt;= $G$165, "1","0")</f>
        <v>0</v>
      </c>
      <c r="BI37">
        <f xml:space="preserve"> IF( AND( $BG$37 = "1", $BH$37 = "1" ), 1, IF( AND( $BG$37 = "1", $BH$37 = "0" ), 2, IF( AND( $BG$37 = "0", $BH$37 = "1" ), 3, 4 ) ) )</f>
        <v>4</v>
      </c>
      <c r="BK37" s="11">
        <v>0.68181590463527975</v>
      </c>
      <c r="BL37" t="str">
        <f>"0"</f>
        <v>0</v>
      </c>
      <c r="BM37" t="str">
        <f xml:space="preserve"> IF($BK$37 &gt;= $G$189, "1","0")</f>
        <v>1</v>
      </c>
      <c r="BN37">
        <f xml:space="preserve"> IF( AND( $BL$37 = "1", $BM$37 = "1" ), 1, IF( AND( $BL$37 = "1", $BM$37 = "0" ), 2, IF( AND( $BL$37 = "0", $BM$37 = "1" ), 3, 4 ) ) )</f>
        <v>3</v>
      </c>
    </row>
    <row r="38" spans="2:66" x14ac:dyDescent="0.55000000000000004">
      <c r="C38" s="36" t="s">
        <v>177</v>
      </c>
      <c r="D38" s="37"/>
      <c r="E38" s="37"/>
      <c r="F38" s="37"/>
      <c r="G38" s="38"/>
      <c r="BF38" s="11">
        <v>0.30499915391838917</v>
      </c>
      <c r="BG38" t="str">
        <f t="shared" si="2"/>
        <v>0</v>
      </c>
      <c r="BH38" t="str">
        <f xml:space="preserve"> IF($BF$38 &gt;= $G$165, "1","0")</f>
        <v>0</v>
      </c>
      <c r="BI38">
        <f xml:space="preserve"> IF( AND( $BG$38 = "1", $BH$38 = "1" ), 1, IF( AND( $BG$38 = "1", $BH$38 = "0" ), 2, IF( AND( $BG$38 = "0", $BH$38 = "1" ), 3, 4 ) ) )</f>
        <v>4</v>
      </c>
      <c r="BK38" s="11">
        <v>0.3993666851887876</v>
      </c>
      <c r="BL38" t="str">
        <f>"0"</f>
        <v>0</v>
      </c>
      <c r="BM38" t="str">
        <f xml:space="preserve"> IF($BK$38 &gt;= $G$189, "1","0")</f>
        <v>0</v>
      </c>
      <c r="BN38">
        <f xml:space="preserve"> IF( AND( $BL$38 = "1", $BM$38 = "1" ), 1, IF( AND( $BL$38 = "1", $BM$38 = "0" ), 2, IF( AND( $BL$38 = "0", $BM$38 = "1" ), 3, 4 ) ) )</f>
        <v>4</v>
      </c>
    </row>
    <row r="39" spans="2:66" x14ac:dyDescent="0.55000000000000004">
      <c r="BF39" s="11">
        <v>1.9982253814908825E-3</v>
      </c>
      <c r="BG39" t="str">
        <f t="shared" si="2"/>
        <v>0</v>
      </c>
      <c r="BH39" t="str">
        <f xml:space="preserve"> IF($BF$39 &gt;= $G$165, "1","0")</f>
        <v>0</v>
      </c>
      <c r="BI39">
        <f xml:space="preserve"> IF( AND( $BG$39 = "1", $BH$39 = "1" ), 1, IF( AND( $BG$39 = "1", $BH$39 = "0" ), 2, IF( AND( $BG$39 = "0", $BH$39 = "1" ), 3, 4 ) ) )</f>
        <v>4</v>
      </c>
      <c r="BK39" s="11">
        <v>0.19960658122522937</v>
      </c>
      <c r="BL39" t="str">
        <f>"0"</f>
        <v>0</v>
      </c>
      <c r="BM39" t="str">
        <f xml:space="preserve"> IF($BK$39 &gt;= $G$189, "1","0")</f>
        <v>0</v>
      </c>
      <c r="BN39">
        <f xml:space="preserve"> IF( AND( $BL$39 = "1", $BM$39 = "1" ), 1, IF( AND( $BL$39 = "1", $BM$39 = "0" ), 2, IF( AND( $BL$39 = "0", $BM$39 = "1" ), 3, 4 ) ) )</f>
        <v>4</v>
      </c>
    </row>
    <row r="40" spans="2:66" x14ac:dyDescent="0.55000000000000004">
      <c r="C40" s="12" t="s">
        <v>107</v>
      </c>
      <c r="D40" s="12" t="s">
        <v>185</v>
      </c>
      <c r="BF40" s="11">
        <v>1.1090664127898813E-2</v>
      </c>
      <c r="BG40" t="str">
        <f t="shared" si="2"/>
        <v>0</v>
      </c>
      <c r="BH40" t="str">
        <f xml:space="preserve"> IF($BF$40 &gt;= $G$165, "1","0")</f>
        <v>0</v>
      </c>
      <c r="BI40">
        <f xml:space="preserve"> IF( AND( $BG$40 = "1", $BH$40 = "1" ), 1, IF( AND( $BG$40 = "1", $BH$40 = "0" ), 2, IF( AND( $BG$40 = "0", $BH$40 = "1" ), 3, 4 ) ) )</f>
        <v>4</v>
      </c>
      <c r="BK40" s="11">
        <v>0.63292206397085993</v>
      </c>
      <c r="BL40" t="str">
        <f>"1"</f>
        <v>1</v>
      </c>
      <c r="BM40" t="str">
        <f xml:space="preserve"> IF($BK$40 &gt;= $G$189, "1","0")</f>
        <v>1</v>
      </c>
      <c r="BN40">
        <f xml:space="preserve"> IF( AND( $BL$40 = "1", $BM$40 = "1" ), 1, IF( AND( $BL$40 = "1", $BM$40 = "0" ), 2, IF( AND( $BL$40 = "0", $BM$40 = "1" ), 3, 4 ) ) )</f>
        <v>1</v>
      </c>
    </row>
    <row r="41" spans="2:66" x14ac:dyDescent="0.55000000000000004">
      <c r="C41" s="18">
        <v>0</v>
      </c>
      <c r="D41" s="11">
        <v>0.64208242950108463</v>
      </c>
      <c r="BF41" s="11">
        <v>4.502209123824155E-3</v>
      </c>
      <c r="BG41" t="str">
        <f t="shared" si="2"/>
        <v>0</v>
      </c>
      <c r="BH41" t="str">
        <f xml:space="preserve"> IF($BF$41 &gt;= $G$165, "1","0")</f>
        <v>0</v>
      </c>
      <c r="BI41">
        <f xml:space="preserve"> IF( AND( $BG$41 = "1", $BH$41 = "1" ), 1, IF( AND( $BG$41 = "1", $BH$41 = "0" ), 2, IF( AND( $BG$41 = "0", $BH$41 = "1" ), 3, 4 ) ) )</f>
        <v>4</v>
      </c>
      <c r="BK41" s="11">
        <v>1.0860983694880718E-2</v>
      </c>
      <c r="BL41" t="str">
        <f>"0"</f>
        <v>0</v>
      </c>
      <c r="BM41" t="str">
        <f xml:space="preserve"> IF($BK$41 &gt;= $G$189, "1","0")</f>
        <v>0</v>
      </c>
      <c r="BN41">
        <f xml:space="preserve"> IF( AND( $BL$41 = "1", $BM$41 = "1" ), 1, IF( AND( $BL$41 = "1", $BM$41 = "0" ), 2, IF( AND( $BL$41 = "0", $BM$41 = "1" ), 3, 4 ) ) )</f>
        <v>4</v>
      </c>
    </row>
    <row r="42" spans="2:66" x14ac:dyDescent="0.55000000000000004">
      <c r="C42" s="18">
        <v>1</v>
      </c>
      <c r="D42" s="11">
        <v>0.35791757049891543</v>
      </c>
      <c r="BF42" s="11">
        <v>1.5952063337269149E-2</v>
      </c>
      <c r="BG42" t="str">
        <f t="shared" si="2"/>
        <v>0</v>
      </c>
      <c r="BH42" t="str">
        <f xml:space="preserve"> IF($BF$42 &gt;= $G$165, "1","0")</f>
        <v>0</v>
      </c>
      <c r="BI42">
        <f xml:space="preserve"> IF( AND( $BG$42 = "1", $BH$42 = "1" ), 1, IF( AND( $BG$42 = "1", $BH$42 = "0" ), 2, IF( AND( $BG$42 = "0", $BH$42 = "1" ), 3, 4 ) ) )</f>
        <v>4</v>
      </c>
      <c r="BK42" s="11">
        <v>0.98566504272137578</v>
      </c>
      <c r="BL42" t="str">
        <f>"0"</f>
        <v>0</v>
      </c>
      <c r="BM42" t="str">
        <f xml:space="preserve"> IF($BK$42 &gt;= $G$189, "1","0")</f>
        <v>1</v>
      </c>
      <c r="BN42">
        <f xml:space="preserve"> IF( AND( $BL$42 = "1", $BM$42 = "1" ), 1, IF( AND( $BL$42 = "1", $BM$42 = "0" ), 2, IF( AND( $BL$42 = "0", $BM$42 = "1" ), 3, 4 ) ) )</f>
        <v>3</v>
      </c>
    </row>
    <row r="43" spans="2:66" x14ac:dyDescent="0.55000000000000004">
      <c r="BF43" s="11">
        <v>5.7209442563839787E-3</v>
      </c>
      <c r="BG43" t="str">
        <f t="shared" si="2"/>
        <v>0</v>
      </c>
      <c r="BH43" t="str">
        <f xml:space="preserve"> IF($BF$43 &gt;= $G$165, "1","0")</f>
        <v>0</v>
      </c>
      <c r="BI43">
        <f xml:space="preserve"> IF( AND( $BG$43 = "1", $BH$43 = "1" ), 1, IF( AND( $BG$43 = "1", $BH$43 = "0" ), 2, IF( AND( $BG$43 = "0", $BH$43 = "1" ), 3, 4 ) ) )</f>
        <v>4</v>
      </c>
      <c r="BK43" s="11">
        <v>0.11119535804707359</v>
      </c>
      <c r="BL43" t="str">
        <f>"0"</f>
        <v>0</v>
      </c>
      <c r="BM43" t="str">
        <f xml:space="preserve"> IF($BK$43 &gt;= $G$189, "1","0")</f>
        <v>0</v>
      </c>
      <c r="BN43">
        <f xml:space="preserve"> IF( AND( $BL$43 = "1", $BM$43 = "1" ), 1, IF( AND( $BL$43 = "1", $BM$43 = "0" ), 2, IF( AND( $BL$43 = "0", $BM$43 = "1" ), 3, 4 ) ) )</f>
        <v>4</v>
      </c>
    </row>
    <row r="44" spans="2:66" x14ac:dyDescent="0.55000000000000004">
      <c r="BF44" s="11">
        <v>9.8530781080918325E-2</v>
      </c>
      <c r="BG44" t="str">
        <f t="shared" si="2"/>
        <v>0</v>
      </c>
      <c r="BH44" t="str">
        <f xml:space="preserve"> IF($BF$44 &gt;= $G$165, "1","0")</f>
        <v>0</v>
      </c>
      <c r="BI44">
        <f xml:space="preserve"> IF( AND( $BG$44 = "1", $BH$44 = "1" ), 1, IF( AND( $BG$44 = "1", $BH$44 = "0" ), 2, IF( AND( $BG$44 = "0", $BH$44 = "1" ), 3, 4 ) ) )</f>
        <v>4</v>
      </c>
      <c r="BK44" s="11">
        <v>9.4680570196617825E-2</v>
      </c>
      <c r="BL44" t="str">
        <f>"1"</f>
        <v>1</v>
      </c>
      <c r="BM44" t="str">
        <f xml:space="preserve"> IF($BK$44 &gt;= $G$189, "1","0")</f>
        <v>0</v>
      </c>
      <c r="BN44">
        <f xml:space="preserve"> IF( AND( $BL$44 = "1", $BM$44 = "1" ), 1, IF( AND( $BL$44 = "1", $BM$44 = "0" ), 2, IF( AND( $BL$44 = "0", $BM$44 = "1" ), 3, 4 ) ) )</f>
        <v>2</v>
      </c>
    </row>
    <row r="45" spans="2:66" ht="18.3" x14ac:dyDescent="0.7">
      <c r="B45" s="9" t="s">
        <v>227</v>
      </c>
      <c r="BF45" s="11">
        <v>2.4846957498469796E-2</v>
      </c>
      <c r="BG45" t="str">
        <f t="shared" si="2"/>
        <v>0</v>
      </c>
      <c r="BH45" t="str">
        <f xml:space="preserve"> IF($BF$45 &gt;= $G$165, "1","0")</f>
        <v>0</v>
      </c>
      <c r="BI45">
        <f xml:space="preserve"> IF( AND( $BG$45 = "1", $BH$45 = "1" ), 1, IF( AND( $BG$45 = "1", $BH$45 = "0" ), 2, IF( AND( $BG$45 = "0", $BH$45 = "1" ), 3, 4 ) ) )</f>
        <v>4</v>
      </c>
      <c r="BK45" s="11">
        <v>0.83232649491698429</v>
      </c>
      <c r="BL45" t="str">
        <f>"1"</f>
        <v>1</v>
      </c>
      <c r="BM45" t="str">
        <f xml:space="preserve"> IF($BK$45 &gt;= $G$189, "1","0")</f>
        <v>1</v>
      </c>
      <c r="BN45">
        <f xml:space="preserve"> IF( AND( $BL$45 = "1", $BM$45 = "1" ), 1, IF( AND( $BL$45 = "1", $BM$45 = "0" ), 2, IF( AND( $BL$45 = "0", $BM$45 = "1" ), 3, 4 ) ) )</f>
        <v>1</v>
      </c>
    </row>
    <row r="46" spans="2:66" x14ac:dyDescent="0.55000000000000004">
      <c r="BF46" s="11">
        <v>0.52887665250909321</v>
      </c>
      <c r="BG46" t="str">
        <f>"1"</f>
        <v>1</v>
      </c>
      <c r="BH46" t="str">
        <f xml:space="preserve"> IF($BF$46 &gt;= $G$165, "1","0")</f>
        <v>1</v>
      </c>
      <c r="BI46">
        <f xml:space="preserve"> IF( AND( $BG$46 = "1", $BH$46 = "1" ), 1, IF( AND( $BG$46 = "1", $BH$46 = "0" ), 2, IF( AND( $BG$46 = "0", $BH$46 = "1" ), 3, 4 ) ) )</f>
        <v>1</v>
      </c>
      <c r="BK46" s="11">
        <v>2.6526842026970584E-2</v>
      </c>
      <c r="BL46" t="str">
        <f>"0"</f>
        <v>0</v>
      </c>
      <c r="BM46" t="str">
        <f xml:space="preserve"> IF($BK$46 &gt;= $G$189, "1","0")</f>
        <v>0</v>
      </c>
      <c r="BN46">
        <f xml:space="preserve"> IF( AND( $BL$46 = "1", $BM$46 = "1" ), 1, IF( AND( $BL$46 = "1", $BM$46 = "0" ), 2, IF( AND( $BL$46 = "0", $BM$46 = "1" ), 3, 4 ) ) )</f>
        <v>4</v>
      </c>
    </row>
    <row r="47" spans="2:66" ht="15.6" x14ac:dyDescent="0.6">
      <c r="D47" s="33" t="s">
        <v>236</v>
      </c>
      <c r="E47" s="34"/>
      <c r="F47" s="34"/>
      <c r="G47" s="35"/>
      <c r="BF47" s="11">
        <v>1.4478521786390419E-2</v>
      </c>
      <c r="BG47" t="str">
        <f t="shared" ref="BG47:BG53" si="3">"0"</f>
        <v>0</v>
      </c>
      <c r="BH47" t="str">
        <f xml:space="preserve"> IF($BF$47 &gt;= $G$165, "1","0")</f>
        <v>0</v>
      </c>
      <c r="BI47">
        <f xml:space="preserve"> IF( AND( $BG$47 = "1", $BH$47 = "1" ), 1, IF( AND( $BG$47 = "1", $BH$47 = "0" ), 2, IF( AND( $BG$47 = "0", $BH$47 = "1" ), 3, 4 ) ) )</f>
        <v>4</v>
      </c>
      <c r="BK47" s="11">
        <v>0.34865632363951921</v>
      </c>
      <c r="BL47" t="str">
        <f>"1"</f>
        <v>1</v>
      </c>
      <c r="BM47" t="str">
        <f xml:space="preserve"> IF($BK$47 &gt;= $G$189, "1","0")</f>
        <v>0</v>
      </c>
      <c r="BN47">
        <f xml:space="preserve"> IF( AND( $BL$47 = "1", $BM$47 = "1" ), 1, IF( AND( $BL$47 = "1", $BM$47 = "0" ), 2, IF( AND( $BL$47 = "0", $BM$47 = "1" ), 3, 4 ) ) )</f>
        <v>2</v>
      </c>
    </row>
    <row r="48" spans="2:66" ht="31.2" customHeight="1" x14ac:dyDescent="0.55000000000000004">
      <c r="C48" s="56" t="s">
        <v>237</v>
      </c>
      <c r="D48" s="58">
        <v>0</v>
      </c>
      <c r="E48" s="59"/>
      <c r="F48" s="58">
        <v>1</v>
      </c>
      <c r="G48" s="59"/>
      <c r="BF48" s="11">
        <v>0.16513520030139678</v>
      </c>
      <c r="BG48" t="str">
        <f t="shared" si="3"/>
        <v>0</v>
      </c>
      <c r="BH48" t="str">
        <f xml:space="preserve"> IF($BF$48 &gt;= $G$165, "1","0")</f>
        <v>0</v>
      </c>
      <c r="BI48">
        <f xml:space="preserve"> IF( AND( $BG$48 = "1", $BH$48 = "1" ), 1, IF( AND( $BG$48 = "1", $BH$48 = "0" ), 2, IF( AND( $BG$48 = "0", $BH$48 = "1" ), 3, 4 ) ) )</f>
        <v>4</v>
      </c>
      <c r="BK48" s="11">
        <v>0.83150289257325916</v>
      </c>
      <c r="BL48" t="str">
        <f>"0"</f>
        <v>0</v>
      </c>
      <c r="BM48" t="str">
        <f xml:space="preserve"> IF($BK$48 &gt;= $G$189, "1","0")</f>
        <v>1</v>
      </c>
      <c r="BN48">
        <f xml:space="preserve"> IF( AND( $BL$48 = "1", $BM$48 = "1" ), 1, IF( AND( $BL$48 = "1", $BM$48 = "0" ), 2, IF( AND( $BL$48 = "0", $BM$48 = "1" ), 3, 4 ) ) )</f>
        <v>3</v>
      </c>
    </row>
    <row r="49" spans="3:66" ht="15.6" customHeight="1" x14ac:dyDescent="0.55000000000000004">
      <c r="C49" s="57"/>
      <c r="D49" s="12" t="s">
        <v>238</v>
      </c>
      <c r="E49" s="12" t="s">
        <v>239</v>
      </c>
      <c r="F49" s="12" t="s">
        <v>238</v>
      </c>
      <c r="G49" s="12" t="s">
        <v>239</v>
      </c>
      <c r="BF49" s="11">
        <v>0.13797099832718412</v>
      </c>
      <c r="BG49" t="str">
        <f t="shared" si="3"/>
        <v>0</v>
      </c>
      <c r="BH49" t="str">
        <f xml:space="preserve"> IF($BF$49 &gt;= $G$165, "1","0")</f>
        <v>0</v>
      </c>
      <c r="BI49">
        <f xml:space="preserve"> IF( AND( $BG$49 = "1", $BH$49 = "1" ), 1, IF( AND( $BG$49 = "1", $BH$49 = "0" ), 2, IF( AND( $BG$49 = "0", $BH$49 = "1" ), 3, 4 ) ) )</f>
        <v>4</v>
      </c>
      <c r="BK49" s="11">
        <v>0.41804042537959873</v>
      </c>
      <c r="BL49" t="str">
        <f>"0"</f>
        <v>0</v>
      </c>
      <c r="BM49" t="str">
        <f xml:space="preserve"> IF($BK$49 &gt;= $G$189, "1","0")</f>
        <v>0</v>
      </c>
      <c r="BN49">
        <f xml:space="preserve"> IF( AND( $BL$49 = "1", $BM$49 = "1" ), 1, IF( AND( $BL$49 = "1", $BM$49 = "0" ), 2, IF( AND( $BL$49 = "0", $BM$49 = "1" ), 3, 4 ) ) )</f>
        <v>4</v>
      </c>
    </row>
    <row r="50" spans="3:66" x14ac:dyDescent="0.55000000000000004">
      <c r="C50" s="53" t="s">
        <v>0</v>
      </c>
      <c r="D50" s="11">
        <v>0</v>
      </c>
      <c r="E50" s="11">
        <v>0.16666666666666666</v>
      </c>
      <c r="F50" s="11">
        <v>0</v>
      </c>
      <c r="G50" s="11">
        <v>0.13812154696132597</v>
      </c>
      <c r="BF50" s="11">
        <v>3.2763013450350292E-2</v>
      </c>
      <c r="BG50" t="str">
        <f t="shared" si="3"/>
        <v>0</v>
      </c>
      <c r="BH50" t="str">
        <f xml:space="preserve"> IF($BF$50 &gt;= $G$165, "1","0")</f>
        <v>0</v>
      </c>
      <c r="BI50">
        <f xml:space="preserve"> IF( AND( $BG$50 = "1", $BH$50 = "1" ), 1, IF( AND( $BG$50 = "1", $BH$50 = "0" ), 2, IF( AND( $BG$50 = "0", $BH$50 = "1" ), 3, 4 ) ) )</f>
        <v>4</v>
      </c>
      <c r="BK50" s="11">
        <v>5.4786575069903164E-2</v>
      </c>
      <c r="BL50" t="str">
        <f>"0"</f>
        <v>0</v>
      </c>
      <c r="BM50" t="str">
        <f xml:space="preserve"> IF($BK$50 &gt;= $G$189, "1","0")</f>
        <v>0</v>
      </c>
      <c r="BN50">
        <f xml:space="preserve"> IF( AND( $BL$50 = "1", $BM$50 = "1" ), 1, IF( AND( $BL$50 = "1", $BM$50 = "0" ), 2, IF( AND( $BL$50 = "0", $BM$50 = "1" ), 3, 4 ) ) )</f>
        <v>4</v>
      </c>
    </row>
    <row r="51" spans="3:66" x14ac:dyDescent="0.55000000000000004">
      <c r="C51" s="54"/>
      <c r="D51" s="11">
        <v>1</v>
      </c>
      <c r="E51" s="11">
        <v>0.19871794871794871</v>
      </c>
      <c r="F51" s="11">
        <v>1</v>
      </c>
      <c r="G51" s="11">
        <v>0.10497237569060773</v>
      </c>
      <c r="BF51" s="11">
        <v>8.2421352051115893E-2</v>
      </c>
      <c r="BG51" t="str">
        <f t="shared" si="3"/>
        <v>0</v>
      </c>
      <c r="BH51" t="str">
        <f xml:space="preserve"> IF($BF$51 &gt;= $G$165, "1","0")</f>
        <v>0</v>
      </c>
      <c r="BI51">
        <f xml:space="preserve"> IF( AND( $BG$51 = "1", $BH$51 = "1" ), 1, IF( AND( $BG$51 = "1", $BH$51 = "0" ), 2, IF( AND( $BG$51 = "0", $BH$51 = "1" ), 3, 4 ) ) )</f>
        <v>4</v>
      </c>
      <c r="BK51" s="11">
        <v>0.61094272103887981</v>
      </c>
      <c r="BL51" t="str">
        <f>"1"</f>
        <v>1</v>
      </c>
      <c r="BM51" t="str">
        <f xml:space="preserve"> IF($BK$51 &gt;= $G$189, "1","0")</f>
        <v>1</v>
      </c>
      <c r="BN51">
        <f xml:space="preserve"> IF( AND( $BL$51 = "1", $BM$51 = "1" ), 1, IF( AND( $BL$51 = "1", $BM$51 = "0" ), 2, IF( AND( $BL$51 = "0", $BM$51 = "1" ), 3, 4 ) ) )</f>
        <v>1</v>
      </c>
    </row>
    <row r="52" spans="3:66" x14ac:dyDescent="0.55000000000000004">
      <c r="C52" s="54"/>
      <c r="D52" s="11">
        <v>10</v>
      </c>
      <c r="E52" s="11">
        <v>3.2051282051282048E-2</v>
      </c>
      <c r="F52" s="11">
        <v>10</v>
      </c>
      <c r="G52" s="11">
        <v>3.8674033149171269E-2</v>
      </c>
      <c r="BF52" s="11">
        <v>1.0199802166198951E-2</v>
      </c>
      <c r="BG52" t="str">
        <f t="shared" si="3"/>
        <v>0</v>
      </c>
      <c r="BH52" t="str">
        <f xml:space="preserve"> IF($BF$52 &gt;= $G$165, "1","0")</f>
        <v>0</v>
      </c>
      <c r="BI52">
        <f xml:space="preserve"> IF( AND( $BG$52 = "1", $BH$52 = "1" ), 1, IF( AND( $BG$52 = "1", $BH$52 = "0" ), 2, IF( AND( $BG$52 = "0", $BH$52 = "1" ), 3, 4 ) ) )</f>
        <v>4</v>
      </c>
      <c r="BK52" s="11">
        <v>5.5935948108454217E-2</v>
      </c>
      <c r="BL52" t="str">
        <f>"0"</f>
        <v>0</v>
      </c>
      <c r="BM52" t="str">
        <f xml:space="preserve"> IF($BK$52 &gt;= $G$189, "1","0")</f>
        <v>0</v>
      </c>
      <c r="BN52">
        <f xml:space="preserve"> IF( AND( $BL$52 = "1", $BM$52 = "1" ), 1, IF( AND( $BL$52 = "1", $BM$52 = "0" ), 2, IF( AND( $BL$52 = "0", $BM$52 = "1" ), 3, 4 ) ) )</f>
        <v>4</v>
      </c>
    </row>
    <row r="53" spans="3:66" x14ac:dyDescent="0.55000000000000004">
      <c r="C53" s="54"/>
      <c r="D53" s="11">
        <v>11</v>
      </c>
      <c r="E53" s="11">
        <v>9.6153846153846159E-3</v>
      </c>
      <c r="F53" s="11">
        <v>11</v>
      </c>
      <c r="G53" s="11">
        <v>1.1049723756906077E-2</v>
      </c>
      <c r="BF53" s="11">
        <v>5.3041531125516744E-3</v>
      </c>
      <c r="BG53" t="str">
        <f t="shared" si="3"/>
        <v>0</v>
      </c>
      <c r="BH53" t="str">
        <f xml:space="preserve"> IF($BF$53 &gt;= $G$165, "1","0")</f>
        <v>0</v>
      </c>
      <c r="BI53">
        <f xml:space="preserve"> IF( AND( $BG$53 = "1", $BH$53 = "1" ), 1, IF( AND( $BG$53 = "1", $BH$53 = "0" ), 2, IF( AND( $BG$53 = "0", $BH$53 = "1" ), 3, 4 ) ) )</f>
        <v>4</v>
      </c>
      <c r="BK53" s="11">
        <v>1.0603468121762237E-2</v>
      </c>
      <c r="BL53" t="str">
        <f>"0"</f>
        <v>0</v>
      </c>
      <c r="BM53" t="str">
        <f xml:space="preserve"> IF($BK$53 &gt;= $G$189, "1","0")</f>
        <v>0</v>
      </c>
      <c r="BN53">
        <f xml:space="preserve"> IF( AND( $BL$53 = "1", $BM$53 = "1" ), 1, IF( AND( $BL$53 = "1", $BM$53 = "0" ), 2, IF( AND( $BL$53 = "0", $BM$53 = "1" ), 3, 4 ) ) )</f>
        <v>4</v>
      </c>
    </row>
    <row r="54" spans="3:66" x14ac:dyDescent="0.55000000000000004">
      <c r="C54" s="54"/>
      <c r="D54" s="11">
        <v>12</v>
      </c>
      <c r="E54" s="11">
        <v>9.6153846153846159E-3</v>
      </c>
      <c r="F54" s="11">
        <v>12</v>
      </c>
      <c r="G54" s="11">
        <v>2.2099447513812154E-2</v>
      </c>
      <c r="BF54" s="11">
        <v>0.36110501921889809</v>
      </c>
      <c r="BG54" t="str">
        <f>"1"</f>
        <v>1</v>
      </c>
      <c r="BH54" t="str">
        <f xml:space="preserve"> IF($BF$54 &gt;= $G$165, "1","0")</f>
        <v>0</v>
      </c>
      <c r="BI54">
        <f xml:space="preserve"> IF( AND( $BG$54 = "1", $BH$54 = "1" ), 1, IF( AND( $BG$54 = "1", $BH$54 = "0" ), 2, IF( AND( $BG$54 = "0", $BH$54 = "1" ), 3, 4 ) ) )</f>
        <v>2</v>
      </c>
      <c r="BK54" s="11">
        <v>0.81325387453770459</v>
      </c>
      <c r="BL54" t="str">
        <f>"1"</f>
        <v>1</v>
      </c>
      <c r="BM54" t="str">
        <f xml:space="preserve"> IF($BK$54 &gt;= $G$189, "1","0")</f>
        <v>1</v>
      </c>
      <c r="BN54">
        <f xml:space="preserve"> IF( AND( $BL$54 = "1", $BM$54 = "1" ), 1, IF( AND( $BL$54 = "1", $BM$54 = "0" ), 2, IF( AND( $BL$54 = "0", $BM$54 = "1" ), 3, 4 ) ) )</f>
        <v>1</v>
      </c>
    </row>
    <row r="55" spans="3:66" x14ac:dyDescent="0.55000000000000004">
      <c r="C55" s="54"/>
      <c r="D55" s="11">
        <v>13</v>
      </c>
      <c r="E55" s="11">
        <v>1.282051282051282E-2</v>
      </c>
      <c r="F55" s="11">
        <v>13</v>
      </c>
      <c r="G55" s="11">
        <v>2.2099447513812154E-2</v>
      </c>
      <c r="BF55" s="11">
        <v>0.90740427322790485</v>
      </c>
      <c r="BG55" t="str">
        <f>"1"</f>
        <v>1</v>
      </c>
      <c r="BH55" t="str">
        <f xml:space="preserve"> IF($BF$55 &gt;= $G$165, "1","0")</f>
        <v>1</v>
      </c>
      <c r="BI55">
        <f xml:space="preserve"> IF( AND( $BG$55 = "1", $BH$55 = "1" ), 1, IF( AND( $BG$55 = "1", $BH$55 = "0" ), 2, IF( AND( $BG$55 = "0", $BH$55 = "1" ), 3, 4 ) ) )</f>
        <v>1</v>
      </c>
      <c r="BK55" s="11">
        <v>0.27760436054185555</v>
      </c>
      <c r="BL55" t="str">
        <f t="shared" ref="BL55:BL66" si="4">"0"</f>
        <v>0</v>
      </c>
      <c r="BM55" t="str">
        <f xml:space="preserve"> IF($BK$55 &gt;= $G$189, "1","0")</f>
        <v>0</v>
      </c>
      <c r="BN55">
        <f xml:space="preserve"> IF( AND( $BL$55 = "1", $BM$55 = "1" ), 1, IF( AND( $BL$55 = "1", $BM$55 = "0" ), 2, IF( AND( $BL$55 = "0", $BM$55 = "1" ), 3, 4 ) ) )</f>
        <v>4</v>
      </c>
    </row>
    <row r="56" spans="3:66" x14ac:dyDescent="0.55000000000000004">
      <c r="C56" s="54"/>
      <c r="D56" s="11">
        <v>15</v>
      </c>
      <c r="E56" s="11">
        <v>3.205128205128205E-3</v>
      </c>
      <c r="F56" s="11">
        <v>15</v>
      </c>
      <c r="G56" s="11">
        <v>1.1049723756906077E-2</v>
      </c>
      <c r="BF56" s="11">
        <v>0.23456231496521177</v>
      </c>
      <c r="BG56" t="str">
        <f t="shared" ref="BG56:BG64" si="5">"0"</f>
        <v>0</v>
      </c>
      <c r="BH56" t="str">
        <f xml:space="preserve"> IF($BF$56 &gt;= $G$165, "1","0")</f>
        <v>0</v>
      </c>
      <c r="BI56">
        <f xml:space="preserve"> IF( AND( $BG$56 = "1", $BH$56 = "1" ), 1, IF( AND( $BG$56 = "1", $BH$56 = "0" ), 2, IF( AND( $BG$56 = "0", $BH$56 = "1" ), 3, 4 ) ) )</f>
        <v>4</v>
      </c>
      <c r="BK56" s="11">
        <v>5.6670220671709163E-3</v>
      </c>
      <c r="BL56" t="str">
        <f t="shared" si="4"/>
        <v>0</v>
      </c>
      <c r="BM56" t="str">
        <f xml:space="preserve"> IF($BK$56 &gt;= $G$189, "1","0")</f>
        <v>0</v>
      </c>
      <c r="BN56">
        <f xml:space="preserve"> IF( AND( $BL$56 = "1", $BM$56 = "1" ), 1, IF( AND( $BL$56 = "1", $BM$56 = "0" ), 2, IF( AND( $BL$56 = "0", $BM$56 = "1" ), 3, 4 ) ) )</f>
        <v>4</v>
      </c>
    </row>
    <row r="57" spans="3:66" x14ac:dyDescent="0.55000000000000004">
      <c r="C57" s="54"/>
      <c r="D57" s="11">
        <v>17</v>
      </c>
      <c r="E57" s="11">
        <v>3.205128205128205E-3</v>
      </c>
      <c r="F57" s="11">
        <v>17</v>
      </c>
      <c r="G57" s="11">
        <v>1.1049723756906077E-2</v>
      </c>
      <c r="BF57" s="11">
        <v>2.4429040969038932E-2</v>
      </c>
      <c r="BG57" t="str">
        <f t="shared" si="5"/>
        <v>0</v>
      </c>
      <c r="BH57" t="str">
        <f xml:space="preserve"> IF($BF$57 &gt;= $G$165, "1","0")</f>
        <v>0</v>
      </c>
      <c r="BI57">
        <f xml:space="preserve"> IF( AND( $BG$57 = "1", $BH$57 = "1" ), 1, IF( AND( $BG$57 = "1", $BH$57 = "0" ), 2, IF( AND( $BG$57 = "0", $BH$57 = "1" ), 3, 4 ) ) )</f>
        <v>4</v>
      </c>
      <c r="BK57" s="11">
        <v>3.9623338071857139E-2</v>
      </c>
      <c r="BL57" t="str">
        <f t="shared" si="4"/>
        <v>0</v>
      </c>
      <c r="BM57" t="str">
        <f xml:space="preserve"> IF($BK$57 &gt;= $G$189, "1","0")</f>
        <v>0</v>
      </c>
      <c r="BN57">
        <f xml:space="preserve"> IF( AND( $BL$57 = "1", $BM$57 = "1" ), 1, IF( AND( $BL$57 = "1", $BM$57 = "0" ), 2, IF( AND( $BL$57 = "0", $BM$57 = "1" ), 3, 4 ) ) )</f>
        <v>4</v>
      </c>
    </row>
    <row r="58" spans="3:66" x14ac:dyDescent="0.55000000000000004">
      <c r="C58" s="54"/>
      <c r="D58" s="11">
        <v>2</v>
      </c>
      <c r="E58" s="11">
        <v>0.14102564102564102</v>
      </c>
      <c r="F58" s="11">
        <v>2</v>
      </c>
      <c r="G58" s="11">
        <v>9.3922651933701654E-2</v>
      </c>
      <c r="BF58" s="11">
        <v>1.2918556233748772E-2</v>
      </c>
      <c r="BG58" t="str">
        <f t="shared" si="5"/>
        <v>0</v>
      </c>
      <c r="BH58" t="str">
        <f xml:space="preserve"> IF($BF$58 &gt;= $G$165, "1","0")</f>
        <v>0</v>
      </c>
      <c r="BI58">
        <f xml:space="preserve"> IF( AND( $BG$58 = "1", $BH$58 = "1" ), 1, IF( AND( $BG$58 = "1", $BH$58 = "0" ), 2, IF( AND( $BG$58 = "0", $BH$58 = "1" ), 3, 4 ) ) )</f>
        <v>4</v>
      </c>
      <c r="BK58" s="11">
        <v>0.94613498956843889</v>
      </c>
      <c r="BL58" t="str">
        <f t="shared" si="4"/>
        <v>0</v>
      </c>
      <c r="BM58" t="str">
        <f xml:space="preserve"> IF($BK$58 &gt;= $G$189, "1","0")</f>
        <v>1</v>
      </c>
      <c r="BN58">
        <f xml:space="preserve"> IF( AND( $BL$58 = "1", $BM$58 = "1" ), 1, IF( AND( $BL$58 = "1", $BM$58 = "0" ), 2, IF( AND( $BL$58 = "0", $BM$58 = "1" ), 3, 4 ) ) )</f>
        <v>3</v>
      </c>
    </row>
    <row r="59" spans="3:66" x14ac:dyDescent="0.55000000000000004">
      <c r="C59" s="54"/>
      <c r="D59" s="11">
        <v>3</v>
      </c>
      <c r="E59" s="11">
        <v>9.6153846153846159E-2</v>
      </c>
      <c r="F59" s="11">
        <v>3</v>
      </c>
      <c r="G59" s="11">
        <v>8.2872928176795577E-2</v>
      </c>
      <c r="BF59" s="11">
        <v>7.9848983195354689E-2</v>
      </c>
      <c r="BG59" t="str">
        <f t="shared" si="5"/>
        <v>0</v>
      </c>
      <c r="BH59" t="str">
        <f xml:space="preserve"> IF($BF$59 &gt;= $G$165, "1","0")</f>
        <v>0</v>
      </c>
      <c r="BI59">
        <f xml:space="preserve"> IF( AND( $BG$59 = "1", $BH$59 = "1" ), 1, IF( AND( $BG$59 = "1", $BH$59 = "0" ), 2, IF( AND( $BG$59 = "0", $BH$59 = "1" ), 3, 4 ) ) )</f>
        <v>4</v>
      </c>
      <c r="BK59" s="11">
        <v>1.6136577417675917E-3</v>
      </c>
      <c r="BL59" t="str">
        <f t="shared" si="4"/>
        <v>0</v>
      </c>
      <c r="BM59" t="str">
        <f xml:space="preserve"> IF($BK$59 &gt;= $G$189, "1","0")</f>
        <v>0</v>
      </c>
      <c r="BN59">
        <f xml:space="preserve"> IF( AND( $BL$59 = "1", $BM$59 = "1" ), 1, IF( AND( $BL$59 = "1", $BM$59 = "0" ), 2, IF( AND( $BL$59 = "0", $BM$59 = "1" ), 3, 4 ) ) )</f>
        <v>4</v>
      </c>
    </row>
    <row r="60" spans="3:66" x14ac:dyDescent="0.55000000000000004">
      <c r="C60" s="54"/>
      <c r="D60" s="11">
        <v>4</v>
      </c>
      <c r="E60" s="11">
        <v>7.6923076923076927E-2</v>
      </c>
      <c r="F60" s="11">
        <v>4</v>
      </c>
      <c r="G60" s="11">
        <v>8.8397790055248615E-2</v>
      </c>
      <c r="BF60" s="11">
        <v>6.1311121838206317E-3</v>
      </c>
      <c r="BG60" t="str">
        <f t="shared" si="5"/>
        <v>0</v>
      </c>
      <c r="BH60" t="str">
        <f xml:space="preserve"> IF($BF$60 &gt;= $G$165, "1","0")</f>
        <v>0</v>
      </c>
      <c r="BI60">
        <f xml:space="preserve"> IF( AND( $BG$60 = "1", $BH$60 = "1" ), 1, IF( AND( $BG$60 = "1", $BH$60 = "0" ), 2, IF( AND( $BG$60 = "0", $BH$60 = "1" ), 3, 4 ) ) )</f>
        <v>4</v>
      </c>
      <c r="BK60" s="11">
        <v>4.5906889591241532E-3</v>
      </c>
      <c r="BL60" t="str">
        <f t="shared" si="4"/>
        <v>0</v>
      </c>
      <c r="BM60" t="str">
        <f xml:space="preserve"> IF($BK$60 &gt;= $G$189, "1","0")</f>
        <v>0</v>
      </c>
      <c r="BN60">
        <f xml:space="preserve"> IF( AND( $BL$60 = "1", $BM$60 = "1" ), 1, IF( AND( $BL$60 = "1", $BM$60 = "0" ), 2, IF( AND( $BL$60 = "0", $BM$60 = "1" ), 3, 4 ) ) )</f>
        <v>4</v>
      </c>
    </row>
    <row r="61" spans="3:66" x14ac:dyDescent="0.55000000000000004">
      <c r="C61" s="54"/>
      <c r="D61" s="11">
        <v>5</v>
      </c>
      <c r="E61" s="11">
        <v>8.0128205128205135E-2</v>
      </c>
      <c r="F61" s="11">
        <v>5</v>
      </c>
      <c r="G61" s="11">
        <v>7.18232044198895E-2</v>
      </c>
      <c r="BF61" s="11">
        <v>2.1822543232141719E-2</v>
      </c>
      <c r="BG61" t="str">
        <f t="shared" si="5"/>
        <v>0</v>
      </c>
      <c r="BH61" t="str">
        <f xml:space="preserve"> IF($BF$61 &gt;= $G$165, "1","0")</f>
        <v>0</v>
      </c>
      <c r="BI61">
        <f xml:space="preserve"> IF( AND( $BG$61 = "1", $BH$61 = "1" ), 1, IF( AND( $BG$61 = "1", $BH$61 = "0" ), 2, IF( AND( $BG$61 = "0", $BH$61 = "1" ), 3, 4 ) ) )</f>
        <v>4</v>
      </c>
      <c r="BK61" s="11">
        <v>1.5243774538078366E-2</v>
      </c>
      <c r="BL61" t="str">
        <f t="shared" si="4"/>
        <v>0</v>
      </c>
      <c r="BM61" t="str">
        <f xml:space="preserve"> IF($BK$61 &gt;= $G$189, "1","0")</f>
        <v>0</v>
      </c>
      <c r="BN61">
        <f xml:space="preserve"> IF( AND( $BL$61 = "1", $BM$61 = "1" ), 1, IF( AND( $BL$61 = "1", $BM$61 = "0" ), 2, IF( AND( $BL$61 = "0", $BM$61 = "1" ), 3, 4 ) ) )</f>
        <v>4</v>
      </c>
    </row>
    <row r="62" spans="3:66" x14ac:dyDescent="0.55000000000000004">
      <c r="C62" s="54"/>
      <c r="D62" s="11">
        <v>6</v>
      </c>
      <c r="E62" s="11">
        <v>7.371794871794872E-2</v>
      </c>
      <c r="F62" s="11">
        <v>6</v>
      </c>
      <c r="G62" s="11">
        <v>6.6298342541436461E-2</v>
      </c>
      <c r="BF62" s="11">
        <v>7.8156223081244959E-3</v>
      </c>
      <c r="BG62" t="str">
        <f t="shared" si="5"/>
        <v>0</v>
      </c>
      <c r="BH62" t="str">
        <f xml:space="preserve"> IF($BF$62 &gt;= $G$165, "1","0")</f>
        <v>0</v>
      </c>
      <c r="BI62">
        <f xml:space="preserve"> IF( AND( $BG$62 = "1", $BH$62 = "1" ), 1, IF( AND( $BG$62 = "1", $BH$62 = "0" ), 2, IF( AND( $BG$62 = "0", $BH$62 = "1" ), 3, 4 ) ) )</f>
        <v>4</v>
      </c>
      <c r="BK62" s="11">
        <v>0.15191263661778542</v>
      </c>
      <c r="BL62" t="str">
        <f t="shared" si="4"/>
        <v>0</v>
      </c>
      <c r="BM62" t="str">
        <f xml:space="preserve"> IF($BK$62 &gt;= $G$189, "1","0")</f>
        <v>0</v>
      </c>
      <c r="BN62">
        <f xml:space="preserve"> IF( AND( $BL$62 = "1", $BM$62 = "1" ), 1, IF( AND( $BL$62 = "1", $BM$62 = "0" ), 2, IF( AND( $BL$62 = "0", $BM$62 = "1" ), 3, 4 ) ) )</f>
        <v>4</v>
      </c>
    </row>
    <row r="63" spans="3:66" x14ac:dyDescent="0.55000000000000004">
      <c r="C63" s="54"/>
      <c r="D63" s="11">
        <v>7</v>
      </c>
      <c r="E63" s="11">
        <v>3.2051282051282048E-2</v>
      </c>
      <c r="F63" s="11">
        <v>7</v>
      </c>
      <c r="G63" s="11">
        <v>9.3922651933701654E-2</v>
      </c>
      <c r="BF63" s="11">
        <v>1.0578576673108385E-3</v>
      </c>
      <c r="BG63" t="str">
        <f t="shared" si="5"/>
        <v>0</v>
      </c>
      <c r="BH63" t="str">
        <f xml:space="preserve"> IF($BF$63 &gt;= $G$165, "1","0")</f>
        <v>0</v>
      </c>
      <c r="BI63">
        <f xml:space="preserve"> IF( AND( $BG$63 = "1", $BH$63 = "1" ), 1, IF( AND( $BG$63 = "1", $BH$63 = "0" ), 2, IF( AND( $BG$63 = "0", $BH$63 = "1" ), 3, 4 ) ) )</f>
        <v>4</v>
      </c>
      <c r="BK63" s="11">
        <v>4.7823522844778085E-4</v>
      </c>
      <c r="BL63" t="str">
        <f t="shared" si="4"/>
        <v>0</v>
      </c>
      <c r="BM63" t="str">
        <f xml:space="preserve"> IF($BK$63 &gt;= $G$189, "1","0")</f>
        <v>0</v>
      </c>
      <c r="BN63">
        <f xml:space="preserve"> IF( AND( $BL$63 = "1", $BM$63 = "1" ), 1, IF( AND( $BL$63 = "1", $BM$63 = "0" ), 2, IF( AND( $BL$63 = "0", $BM$63 = "1" ), 3, 4 ) ) )</f>
        <v>4</v>
      </c>
    </row>
    <row r="64" spans="3:66" x14ac:dyDescent="0.55000000000000004">
      <c r="C64" s="54"/>
      <c r="D64" s="11">
        <v>8</v>
      </c>
      <c r="E64" s="11">
        <v>3.8461538461538464E-2</v>
      </c>
      <c r="F64" s="11">
        <v>8</v>
      </c>
      <c r="G64" s="11">
        <v>7.18232044198895E-2</v>
      </c>
      <c r="BF64" s="11">
        <v>7.359351725613629E-2</v>
      </c>
      <c r="BG64" t="str">
        <f t="shared" si="5"/>
        <v>0</v>
      </c>
      <c r="BH64" t="str">
        <f xml:space="preserve"> IF($BF$64 &gt;= $G$165, "1","0")</f>
        <v>0</v>
      </c>
      <c r="BI64">
        <f xml:space="preserve"> IF( AND( $BG$64 = "1", $BH$64 = "1" ), 1, IF( AND( $BG$64 = "1", $BH$64 = "0" ), 2, IF( AND( $BG$64 = "0", $BH$64 = "1" ), 3, 4 ) ) )</f>
        <v>4</v>
      </c>
      <c r="BK64" s="11">
        <v>0.68542740139181035</v>
      </c>
      <c r="BL64" t="str">
        <f t="shared" si="4"/>
        <v>0</v>
      </c>
      <c r="BM64" t="str">
        <f xml:space="preserve"> IF($BK$64 &gt;= $G$189, "1","0")</f>
        <v>1</v>
      </c>
      <c r="BN64">
        <f xml:space="preserve"> IF( AND( $BL$64 = "1", $BM$64 = "1" ), 1, IF( AND( $BL$64 = "1", $BM$64 = "0" ), 2, IF( AND( $BL$64 = "0", $BM$64 = "1" ), 3, 4 ) ) )</f>
        <v>3</v>
      </c>
    </row>
    <row r="65" spans="3:66" x14ac:dyDescent="0.55000000000000004">
      <c r="C65" s="55"/>
      <c r="D65" s="11">
        <v>9</v>
      </c>
      <c r="E65" s="11">
        <v>2.564102564102564E-2</v>
      </c>
      <c r="F65" s="11">
        <v>9</v>
      </c>
      <c r="G65" s="11">
        <v>7.18232044198895E-2</v>
      </c>
      <c r="BF65" s="11">
        <v>0.37507945058133191</v>
      </c>
      <c r="BG65" t="str">
        <f>"1"</f>
        <v>1</v>
      </c>
      <c r="BH65" t="str">
        <f xml:space="preserve"> IF($BF$65 &gt;= $G$165, "1","0")</f>
        <v>0</v>
      </c>
      <c r="BI65">
        <f xml:space="preserve"> IF( AND( $BG$65 = "1", $BH$65 = "1" ), 1, IF( AND( $BG$65 = "1", $BH$65 = "0" ), 2, IF( AND( $BG$65 = "0", $BH$65 = "1" ), 3, 4 ) ) )</f>
        <v>2</v>
      </c>
      <c r="BK65" s="11">
        <v>1.7166556731646897E-3</v>
      </c>
      <c r="BL65" t="str">
        <f t="shared" si="4"/>
        <v>0</v>
      </c>
      <c r="BM65" t="str">
        <f xml:space="preserve"> IF($BK$65 &gt;= $G$189, "1","0")</f>
        <v>0</v>
      </c>
      <c r="BN65">
        <f xml:space="preserve"> IF( AND( $BL$65 = "1", $BM$65 = "1" ), 1, IF( AND( $BL$65 = "1", $BM$65 = "0" ), 2, IF( AND( $BL$65 = "0", $BM$65 = "1" ), 3, 4 ) ) )</f>
        <v>4</v>
      </c>
    </row>
    <row r="66" spans="3:66" x14ac:dyDescent="0.55000000000000004">
      <c r="C66" s="53" t="s">
        <v>207</v>
      </c>
      <c r="D66" s="25">
        <v>1</v>
      </c>
      <c r="E66" s="25">
        <v>1.65016501650165E-2</v>
      </c>
      <c r="F66" s="25">
        <v>1</v>
      </c>
      <c r="G66" s="25">
        <v>1.1627906976744186E-2</v>
      </c>
      <c r="BF66" s="11">
        <v>8.7537264321340777E-2</v>
      </c>
      <c r="BG66" t="str">
        <f>"0"</f>
        <v>0</v>
      </c>
      <c r="BH66" t="str">
        <f xml:space="preserve"> IF($BF$66 &gt;= $G$165, "1","0")</f>
        <v>0</v>
      </c>
      <c r="BI66">
        <f xml:space="preserve"> IF( AND( $BG$66 = "1", $BH$66 = "1" ), 1, IF( AND( $BG$66 = "1", $BH$66 = "0" ), 2, IF( AND( $BG$66 = "0", $BH$66 = "1" ), 3, 4 ) ) )</f>
        <v>4</v>
      </c>
      <c r="BK66" s="11">
        <v>0.46759565403943959</v>
      </c>
      <c r="BL66" t="str">
        <f t="shared" si="4"/>
        <v>0</v>
      </c>
      <c r="BM66" t="str">
        <f xml:space="preserve"> IF($BK$66 &gt;= $G$189, "1","0")</f>
        <v>0</v>
      </c>
      <c r="BN66">
        <f xml:space="preserve"> IF( AND( $BL$66 = "1", $BM$66 = "1" ), 1, IF( AND( $BL$66 = "1", $BM$66 = "0" ), 2, IF( AND( $BL$66 = "0", $BM$66 = "1" ), 3, 4 ) ) )</f>
        <v>4</v>
      </c>
    </row>
    <row r="67" spans="3:66" x14ac:dyDescent="0.55000000000000004">
      <c r="C67" s="54"/>
      <c r="D67" s="25">
        <v>3</v>
      </c>
      <c r="E67" s="25">
        <v>0.21122112211221122</v>
      </c>
      <c r="F67" s="25">
        <v>3</v>
      </c>
      <c r="G67" s="25">
        <v>4.0697674418604654E-2</v>
      </c>
      <c r="BF67" s="11">
        <v>0.93850736958854764</v>
      </c>
      <c r="BG67" t="str">
        <f>"1"</f>
        <v>1</v>
      </c>
      <c r="BH67" t="str">
        <f xml:space="preserve"> IF($BF$67 &gt;= $G$165, "1","0")</f>
        <v>1</v>
      </c>
      <c r="BI67">
        <f xml:space="preserve"> IF( AND( $BG$67 = "1", $BH$67 = "1" ), 1, IF( AND( $BG$67 = "1", $BH$67 = "0" ), 2, IF( AND( $BG$67 = "0", $BH$67 = "1" ), 3, 4 ) ) )</f>
        <v>1</v>
      </c>
      <c r="BK67" s="11">
        <v>0.98855173536934238</v>
      </c>
      <c r="BL67" t="str">
        <f>"1"</f>
        <v>1</v>
      </c>
      <c r="BM67" t="str">
        <f xml:space="preserve"> IF($BK$67 &gt;= $G$189, "1","0")</f>
        <v>1</v>
      </c>
      <c r="BN67">
        <f xml:space="preserve"> IF( AND( $BL$67 = "1", $BM$67 = "1" ), 1, IF( AND( $BL$67 = "1", $BM$67 = "0" ), 2, IF( AND( $BL$67 = "0", $BM$67 = "1" ), 3, 4 ) ) )</f>
        <v>1</v>
      </c>
    </row>
    <row r="68" spans="3:66" x14ac:dyDescent="0.55000000000000004">
      <c r="C68" s="54"/>
      <c r="D68" s="25">
        <v>4</v>
      </c>
      <c r="E68" s="25">
        <v>0.44554455445544555</v>
      </c>
      <c r="F68" s="25">
        <v>4</v>
      </c>
      <c r="G68" s="25">
        <v>0.36046511627906974</v>
      </c>
      <c r="BF68" s="11">
        <v>0.37843089216494807</v>
      </c>
      <c r="BG68" t="str">
        <f>"0"</f>
        <v>0</v>
      </c>
      <c r="BH68" t="str">
        <f xml:space="preserve"> IF($BF$68 &gt;= $G$165, "1","0")</f>
        <v>0</v>
      </c>
      <c r="BI68">
        <f xml:space="preserve"> IF( AND( $BG$68 = "1", $BH$68 = "1" ), 1, IF( AND( $BG$68 = "1", $BH$68 = "0" ), 2, IF( AND( $BG$68 = "0", $BH$68 = "1" ), 3, 4 ) ) )</f>
        <v>4</v>
      </c>
      <c r="BK68" s="11">
        <v>0.56116605649568574</v>
      </c>
      <c r="BL68" t="str">
        <f>"0"</f>
        <v>0</v>
      </c>
      <c r="BM68" t="str">
        <f xml:space="preserve"> IF($BK$68 &gt;= $G$189, "1","0")</f>
        <v>1</v>
      </c>
      <c r="BN68">
        <f xml:space="preserve"> IF( AND( $BL$68 = "1", $BM$68 = "1" ), 1, IF( AND( $BL$68 = "1", $BM$68 = "0" ), 2, IF( AND( $BL$68 = "0", $BM$68 = "1" ), 3, 4 ) ) )</f>
        <v>3</v>
      </c>
    </row>
    <row r="69" spans="3:66" x14ac:dyDescent="0.55000000000000004">
      <c r="C69" s="54"/>
      <c r="D69" s="25">
        <v>5</v>
      </c>
      <c r="E69" s="25">
        <v>0.28052805280528054</v>
      </c>
      <c r="F69" s="25">
        <v>5</v>
      </c>
      <c r="G69" s="25">
        <v>0.41860465116279072</v>
      </c>
      <c r="BF69" s="11">
        <v>5.8544176510156462E-2</v>
      </c>
      <c r="BG69" t="str">
        <f>"0"</f>
        <v>0</v>
      </c>
      <c r="BH69" t="str">
        <f xml:space="preserve"> IF($BF$69 &gt;= $G$165, "1","0")</f>
        <v>0</v>
      </c>
      <c r="BI69">
        <f xml:space="preserve"> IF( AND( $BG$69 = "1", $BH$69 = "1" ), 1, IF( AND( $BG$69 = "1", $BH$69 = "0" ), 2, IF( AND( $BG$69 = "0", $BH$69 = "1" ), 3, 4 ) ) )</f>
        <v>4</v>
      </c>
      <c r="BK69" s="11">
        <v>0.90608653793603622</v>
      </c>
      <c r="BL69" t="str">
        <f>"0"</f>
        <v>0</v>
      </c>
      <c r="BM69" t="str">
        <f xml:space="preserve"> IF($BK$69 &gt;= $G$189, "1","0")</f>
        <v>1</v>
      </c>
      <c r="BN69">
        <f xml:space="preserve"> IF( AND( $BL$69 = "1", $BM$69 = "1" ), 1, IF( AND( $BL$69 = "1", $BM$69 = "0" ), 2, IF( AND( $BL$69 = "0", $BM$69 = "1" ), 3, 4 ) ) )</f>
        <v>3</v>
      </c>
    </row>
    <row r="70" spans="3:66" x14ac:dyDescent="0.55000000000000004">
      <c r="C70" s="54"/>
      <c r="D70" s="25">
        <v>6</v>
      </c>
      <c r="E70" s="25">
        <v>3.6303630363036306E-2</v>
      </c>
      <c r="F70" s="25">
        <v>6</v>
      </c>
      <c r="G70" s="25">
        <v>0.14534883720930233</v>
      </c>
      <c r="BF70" s="11">
        <v>0.13856894718722237</v>
      </c>
      <c r="BG70" t="str">
        <f>"0"</f>
        <v>0</v>
      </c>
      <c r="BH70" t="str">
        <f xml:space="preserve"> IF($BF$70 &gt;= $G$165, "1","0")</f>
        <v>0</v>
      </c>
      <c r="BI70">
        <f xml:space="preserve"> IF( AND( $BG$70 = "1", $BH$70 = "1" ), 1, IF( AND( $BG$70 = "1", $BH$70 = "0" ), 2, IF( AND( $BG$70 = "0", $BH$70 = "1" ), 3, 4 ) ) )</f>
        <v>4</v>
      </c>
      <c r="BK70" s="11">
        <v>8.3388157059438358E-3</v>
      </c>
      <c r="BL70" t="str">
        <f>"0"</f>
        <v>0</v>
      </c>
      <c r="BM70" t="str">
        <f xml:space="preserve"> IF($BK$70 &gt;= $G$189, "1","0")</f>
        <v>0</v>
      </c>
      <c r="BN70">
        <f xml:space="preserve"> IF( AND( $BL$70 = "1", $BM$70 = "1" ), 1, IF( AND( $BL$70 = "1", $BM$70 = "0" ), 2, IF( AND( $BL$70 = "0", $BM$70 = "1" ), 3, 4 ) ) )</f>
        <v>4</v>
      </c>
    </row>
    <row r="71" spans="3:66" x14ac:dyDescent="0.55000000000000004">
      <c r="C71" s="54"/>
      <c r="D71" s="25">
        <v>7</v>
      </c>
      <c r="E71" s="25">
        <v>6.6006600660066007E-3</v>
      </c>
      <c r="F71" s="25">
        <v>7</v>
      </c>
      <c r="G71" s="25">
        <v>1.1627906976744186E-2</v>
      </c>
      <c r="BF71" s="11">
        <v>0.10353425327188423</v>
      </c>
      <c r="BG71" t="str">
        <f>"0"</f>
        <v>0</v>
      </c>
      <c r="BH71" t="str">
        <f xml:space="preserve"> IF($BF$71 &gt;= $G$165, "1","0")</f>
        <v>0</v>
      </c>
      <c r="BI71">
        <f xml:space="preserve"> IF( AND( $BG$71 = "1", $BH$71 = "1" ), 1, IF( AND( $BG$71 = "1", $BH$71 = "0" ), 2, IF( AND( $BG$71 = "0", $BH$71 = "1" ), 3, 4 ) ) )</f>
        <v>4</v>
      </c>
      <c r="BK71" s="11">
        <v>0.9858719966447449</v>
      </c>
      <c r="BL71" t="str">
        <f>"1"</f>
        <v>1</v>
      </c>
      <c r="BM71" t="str">
        <f xml:space="preserve"> IF($BK$71 &gt;= $G$189, "1","0")</f>
        <v>1</v>
      </c>
      <c r="BN71">
        <f xml:space="preserve"> IF( AND( $BL$71 = "1", $BM$71 = "1" ), 1, IF( AND( $BL$71 = "1", $BM$71 = "0" ), 2, IF( AND( $BL$71 = "0", $BM$71 = "1" ), 3, 4 ) ) )</f>
        <v>1</v>
      </c>
    </row>
    <row r="72" spans="3:66" x14ac:dyDescent="0.55000000000000004">
      <c r="C72" s="55"/>
      <c r="D72" s="25">
        <v>8</v>
      </c>
      <c r="E72" s="25">
        <v>3.3003300330033004E-3</v>
      </c>
      <c r="F72" s="25">
        <v>8</v>
      </c>
      <c r="G72" s="25">
        <v>1.1627906976744186E-2</v>
      </c>
      <c r="BF72" s="11">
        <v>0.1344379394124097</v>
      </c>
      <c r="BG72" t="str">
        <f>"1"</f>
        <v>1</v>
      </c>
      <c r="BH72" t="str">
        <f xml:space="preserve"> IF($BF$72 &gt;= $G$165, "1","0")</f>
        <v>0</v>
      </c>
      <c r="BI72">
        <f xml:space="preserve"> IF( AND( $BG$72 = "1", $BH$72 = "1" ), 1, IF( AND( $BG$72 = "1", $BH$72 = "0" ), 2, IF( AND( $BG$72 = "0", $BH$72 = "1" ), 3, 4 ) ) )</f>
        <v>2</v>
      </c>
      <c r="BK72" s="11">
        <v>0.70886611070884353</v>
      </c>
      <c r="BL72" t="str">
        <f>"0"</f>
        <v>0</v>
      </c>
      <c r="BM72" t="str">
        <f xml:space="preserve"> IF($BK$72 &gt;= $G$189, "1","0")</f>
        <v>1</v>
      </c>
      <c r="BN72">
        <f xml:space="preserve"> IF( AND( $BL$72 = "1", $BM$72 = "1" ), 1, IF( AND( $BL$72 = "1", $BM$72 = "0" ), 2, IF( AND( $BL$72 = "0", $BM$72 = "1" ), 3, 4 ) ) )</f>
        <v>3</v>
      </c>
    </row>
    <row r="73" spans="3:66" x14ac:dyDescent="0.55000000000000004">
      <c r="C73" s="53" t="s">
        <v>208</v>
      </c>
      <c r="D73" s="11">
        <v>1</v>
      </c>
      <c r="E73" s="11">
        <v>0.52960526315789469</v>
      </c>
      <c r="F73" s="11">
        <v>1</v>
      </c>
      <c r="G73" s="11">
        <v>0.40462427745664742</v>
      </c>
      <c r="BF73" s="11">
        <v>2.9005913257168562E-2</v>
      </c>
      <c r="BG73" t="str">
        <f>"0"</f>
        <v>0</v>
      </c>
      <c r="BH73" t="str">
        <f xml:space="preserve"> IF($BF$73 &gt;= $G$165, "1","0")</f>
        <v>0</v>
      </c>
      <c r="BI73">
        <f xml:space="preserve"> IF( AND( $BG$73 = "1", $BH$73 = "1" ), 1, IF( AND( $BG$73 = "1", $BH$73 = "0" ), 2, IF( AND( $BG$73 = "0", $BH$73 = "1" ), 3, 4 ) ) )</f>
        <v>4</v>
      </c>
      <c r="BK73" s="11">
        <v>5.4179342296913555E-3</v>
      </c>
      <c r="BL73" t="str">
        <f>"0"</f>
        <v>0</v>
      </c>
      <c r="BM73" t="str">
        <f xml:space="preserve"> IF($BK$73 &gt;= $G$189, "1","0")</f>
        <v>0</v>
      </c>
      <c r="BN73">
        <f xml:space="preserve"> IF( AND( $BL$73 = "1", $BM$73 = "1" ), 1, IF( AND( $BL$73 = "1", $BM$73 = "0" ), 2, IF( AND( $BL$73 = "0", $BM$73 = "1" ), 3, 4 ) ) )</f>
        <v>4</v>
      </c>
    </row>
    <row r="74" spans="3:66" x14ac:dyDescent="0.55000000000000004">
      <c r="C74" s="54"/>
      <c r="D74" s="11">
        <v>2</v>
      </c>
      <c r="E74" s="11">
        <v>0.30592105263157893</v>
      </c>
      <c r="F74" s="11">
        <v>2</v>
      </c>
      <c r="G74" s="11">
        <v>0.24855491329479767</v>
      </c>
      <c r="BF74" s="11">
        <v>1.0482632834717244E-2</v>
      </c>
      <c r="BG74" t="str">
        <f>"0"</f>
        <v>0</v>
      </c>
      <c r="BH74" t="str">
        <f xml:space="preserve"> IF($BF$74 &gt;= $G$165, "1","0")</f>
        <v>0</v>
      </c>
      <c r="BI74">
        <f xml:space="preserve"> IF( AND( $BG$74 = "1", $BH$74 = "1" ), 1, IF( AND( $BG$74 = "1", $BH$74 = "0" ), 2, IF( AND( $BG$74 = "0", $BH$74 = "1" ), 3, 4 ) ) )</f>
        <v>4</v>
      </c>
      <c r="BK74" s="11">
        <v>0.85496926659352401</v>
      </c>
      <c r="BL74" t="str">
        <f>"0"</f>
        <v>0</v>
      </c>
      <c r="BM74" t="str">
        <f xml:space="preserve"> IF($BK$74 &gt;= $G$189, "1","0")</f>
        <v>1</v>
      </c>
      <c r="BN74">
        <f xml:space="preserve"> IF( AND( $BL$74 = "1", $BM$74 = "1" ), 1, IF( AND( $BL$74 = "1", $BM$74 = "0" ), 2, IF( AND( $BL$74 = "0", $BM$74 = "1" ), 3, 4 ) ) )</f>
        <v>3</v>
      </c>
    </row>
    <row r="75" spans="3:66" x14ac:dyDescent="0.55000000000000004">
      <c r="C75" s="54"/>
      <c r="D75" s="11">
        <v>3</v>
      </c>
      <c r="E75" s="11">
        <v>0.1118421052631579</v>
      </c>
      <c r="F75" s="11">
        <v>3</v>
      </c>
      <c r="G75" s="11">
        <v>0.2138728323699422</v>
      </c>
      <c r="BF75" s="11">
        <v>1.2808168984961302E-2</v>
      </c>
      <c r="BG75" t="str">
        <f>"0"</f>
        <v>0</v>
      </c>
      <c r="BH75" t="str">
        <f xml:space="preserve"> IF($BF$75 &gt;= $G$165, "1","0")</f>
        <v>0</v>
      </c>
      <c r="BI75">
        <f xml:space="preserve"> IF( AND( $BG$75 = "1", $BH$75 = "1" ), 1, IF( AND( $BG$75 = "1", $BH$75 = "0" ), 2, IF( AND( $BG$75 = "0", $BH$75 = "1" ), 3, 4 ) ) )</f>
        <v>4</v>
      </c>
      <c r="BK75" s="11">
        <v>5.2545914240612723E-2</v>
      </c>
      <c r="BL75" t="str">
        <f>"0"</f>
        <v>0</v>
      </c>
      <c r="BM75" t="str">
        <f xml:space="preserve"> IF($BK$75 &gt;= $G$189, "1","0")</f>
        <v>0</v>
      </c>
      <c r="BN75">
        <f xml:space="preserve"> IF( AND( $BL$75 = "1", $BM$75 = "1" ), 1, IF( AND( $BL$75 = "1", $BM$75 = "0" ), 2, IF( AND( $BL$75 = "0", $BM$75 = "1" ), 3, 4 ) ) )</f>
        <v>4</v>
      </c>
    </row>
    <row r="76" spans="3:66" x14ac:dyDescent="0.55000000000000004">
      <c r="C76" s="54"/>
      <c r="D76" s="11">
        <v>4</v>
      </c>
      <c r="E76" s="11">
        <v>1.6447368421052631E-2</v>
      </c>
      <c r="F76" s="11">
        <v>4</v>
      </c>
      <c r="G76" s="11">
        <v>5.7803468208092484E-2</v>
      </c>
      <c r="BF76" s="11">
        <v>6.9873972568935391E-2</v>
      </c>
      <c r="BG76" t="str">
        <f>"1"</f>
        <v>1</v>
      </c>
      <c r="BH76" t="str">
        <f xml:space="preserve"> IF($BF$76 &gt;= $G$165, "1","0")</f>
        <v>0</v>
      </c>
      <c r="BI76">
        <f xml:space="preserve"> IF( AND( $BG$76 = "1", $BH$76 = "1" ), 1, IF( AND( $BG$76 = "1", $BH$76 = "0" ), 2, IF( AND( $BG$76 = "0", $BH$76 = "1" ), 3, 4 ) ) )</f>
        <v>2</v>
      </c>
      <c r="BK76" s="11">
        <v>0.11457693935271034</v>
      </c>
      <c r="BL76" t="str">
        <f>"0"</f>
        <v>0</v>
      </c>
      <c r="BM76" t="str">
        <f xml:space="preserve"> IF($BK$76 &gt;= $G$189, "1","0")</f>
        <v>0</v>
      </c>
      <c r="BN76">
        <f xml:space="preserve"> IF( AND( $BL$76 = "1", $BM$76 = "1" ), 1, IF( AND( $BL$76 = "1", $BM$76 = "0" ), 2, IF( AND( $BL$76 = "0", $BM$76 = "1" ), 3, 4 ) ) )</f>
        <v>4</v>
      </c>
    </row>
    <row r="77" spans="3:66" x14ac:dyDescent="0.55000000000000004">
      <c r="C77" s="54"/>
      <c r="D77" s="11">
        <v>5</v>
      </c>
      <c r="E77" s="11">
        <v>1.3157894736842105E-2</v>
      </c>
      <c r="F77" s="11">
        <v>5</v>
      </c>
      <c r="G77" s="11">
        <v>4.046242774566474E-2</v>
      </c>
      <c r="BF77" s="11">
        <v>1.9770330581353347E-2</v>
      </c>
      <c r="BG77" t="str">
        <f>"0"</f>
        <v>0</v>
      </c>
      <c r="BH77" t="str">
        <f xml:space="preserve"> IF($BF$77 &gt;= $G$165, "1","0")</f>
        <v>0</v>
      </c>
      <c r="BI77">
        <f xml:space="preserve"> IF( AND( $BG$77 = "1", $BH$77 = "1" ), 1, IF( AND( $BG$77 = "1", $BH$77 = "0" ), 2, IF( AND( $BG$77 = "0", $BH$77 = "1" ), 3, 4 ) ) )</f>
        <v>4</v>
      </c>
      <c r="BK77" s="11">
        <v>0.69148717923992464</v>
      </c>
      <c r="BL77" t="str">
        <f t="shared" ref="BL77:BL82" si="6">"1"</f>
        <v>1</v>
      </c>
      <c r="BM77" t="str">
        <f xml:space="preserve"> IF($BK$77 &gt;= $G$189, "1","0")</f>
        <v>1</v>
      </c>
      <c r="BN77">
        <f xml:space="preserve"> IF( AND( $BL$77 = "1", $BM$77 = "1" ), 1, IF( AND( $BL$77 = "1", $BM$77 = "0" ), 2, IF( AND( $BL$77 = "0", $BM$77 = "1" ), 3, 4 ) ) )</f>
        <v>1</v>
      </c>
    </row>
    <row r="78" spans="3:66" x14ac:dyDescent="0.55000000000000004">
      <c r="C78" s="54"/>
      <c r="D78" s="11">
        <v>6</v>
      </c>
      <c r="E78" s="11">
        <v>1.3157894736842105E-2</v>
      </c>
      <c r="F78" s="11">
        <v>6</v>
      </c>
      <c r="G78" s="11">
        <v>5.7803468208092483E-3</v>
      </c>
      <c r="BF78" s="11">
        <v>0.66910894100419127</v>
      </c>
      <c r="BG78" t="str">
        <f>"0"</f>
        <v>0</v>
      </c>
      <c r="BH78" t="str">
        <f xml:space="preserve"> IF($BF$78 &gt;= $G$165, "1","0")</f>
        <v>1</v>
      </c>
      <c r="BI78">
        <f xml:space="preserve"> IF( AND( $BG$78 = "1", $BH$78 = "1" ), 1, IF( AND( $BG$78 = "1", $BH$78 = "0" ), 2, IF( AND( $BG$78 = "0", $BH$78 = "1" ), 3, 4 ) ) )</f>
        <v>3</v>
      </c>
      <c r="BK78" s="11">
        <v>0.96776847975891744</v>
      </c>
      <c r="BL78" t="str">
        <f t="shared" si="6"/>
        <v>1</v>
      </c>
      <c r="BM78" t="str">
        <f xml:space="preserve"> IF($BK$78 &gt;= $G$189, "1","0")</f>
        <v>1</v>
      </c>
      <c r="BN78">
        <f xml:space="preserve"> IF( AND( $BL$78 = "1", $BM$78 = "1" ), 1, IF( AND( $BL$78 = "1", $BM$78 = "0" ), 2, IF( AND( $BL$78 = "0", $BM$78 = "1" ), 3, 4 ) ) )</f>
        <v>1</v>
      </c>
    </row>
    <row r="79" spans="3:66" x14ac:dyDescent="0.55000000000000004">
      <c r="C79" s="54"/>
      <c r="D79" s="11">
        <v>7</v>
      </c>
      <c r="E79" s="11">
        <v>3.2894736842105261E-3</v>
      </c>
      <c r="F79" s="11">
        <v>7</v>
      </c>
      <c r="G79" s="11">
        <v>1.1560693641618497E-2</v>
      </c>
      <c r="BF79" s="11">
        <v>3.9931853413587085E-2</v>
      </c>
      <c r="BG79" t="str">
        <f>"0"</f>
        <v>0</v>
      </c>
      <c r="BH79" t="str">
        <f xml:space="preserve"> IF($BF$79 &gt;= $G$165, "1","0")</f>
        <v>0</v>
      </c>
      <c r="BI79">
        <f xml:space="preserve"> IF( AND( $BG$79 = "1", $BH$79 = "1" ), 1, IF( AND( $BG$79 = "1", $BH$79 = "0" ), 2, IF( AND( $BG$79 = "0", $BH$79 = "1" ), 3, 4 ) ) )</f>
        <v>4</v>
      </c>
      <c r="BK79" s="11">
        <v>0.28891970780646259</v>
      </c>
      <c r="BL79" t="str">
        <f t="shared" si="6"/>
        <v>1</v>
      </c>
      <c r="BM79" t="str">
        <f xml:space="preserve"> IF($BK$79 &gt;= $G$189, "1","0")</f>
        <v>0</v>
      </c>
      <c r="BN79">
        <f xml:space="preserve"> IF( AND( $BL$79 = "1", $BM$79 = "1" ), 1, IF( AND( $BL$79 = "1", $BM$79 = "0" ), 2, IF( AND( $BL$79 = "0", $BM$79 = "1" ), 3, 4 ) ) )</f>
        <v>2</v>
      </c>
    </row>
    <row r="80" spans="3:66" x14ac:dyDescent="0.55000000000000004">
      <c r="C80" s="55"/>
      <c r="D80" s="11">
        <v>8</v>
      </c>
      <c r="E80" s="11">
        <v>6.5789473684210523E-3</v>
      </c>
      <c r="F80" s="11">
        <v>8</v>
      </c>
      <c r="G80" s="11">
        <v>1.7341040462427744E-2</v>
      </c>
      <c r="BF80" s="11">
        <v>0.18892241554322675</v>
      </c>
      <c r="BG80" t="str">
        <f>"0"</f>
        <v>0</v>
      </c>
      <c r="BH80" t="str">
        <f xml:space="preserve"> IF($BF$80 &gt;= $G$165, "1","0")</f>
        <v>0</v>
      </c>
      <c r="BI80">
        <f xml:space="preserve"> IF( AND( $BG$80 = "1", $BH$80 = "1" ), 1, IF( AND( $BG$80 = "1", $BH$80 = "0" ), 2, IF( AND( $BG$80 = "0", $BH$80 = "1" ), 3, 4 ) ) )</f>
        <v>4</v>
      </c>
      <c r="BK80" s="11">
        <v>0.81786210040601093</v>
      </c>
      <c r="BL80" t="str">
        <f t="shared" si="6"/>
        <v>1</v>
      </c>
      <c r="BM80" t="str">
        <f xml:space="preserve"> IF($BK$80 &gt;= $G$189, "1","0")</f>
        <v>1</v>
      </c>
      <c r="BN80">
        <f xml:space="preserve"> IF( AND( $BL$80 = "1", $BM$80 = "1" ), 1, IF( AND( $BL$80 = "1", $BM$80 = "0" ), 2, IF( AND( $BL$80 = "0", $BM$80 = "1" ), 3, 4 ) ) )</f>
        <v>1</v>
      </c>
    </row>
    <row r="81" spans="3:66" x14ac:dyDescent="0.55000000000000004">
      <c r="C81" s="53" t="s">
        <v>48</v>
      </c>
      <c r="D81" s="25">
        <v>21</v>
      </c>
      <c r="E81" s="25">
        <v>0.1069364161849711</v>
      </c>
      <c r="F81" s="25">
        <v>21</v>
      </c>
      <c r="G81" s="25">
        <v>1.8604651162790697E-2</v>
      </c>
      <c r="BF81" s="11">
        <v>2.1309579416630232E-2</v>
      </c>
      <c r="BG81" t="str">
        <f>"1"</f>
        <v>1</v>
      </c>
      <c r="BH81" t="str">
        <f xml:space="preserve"> IF($BF$81 &gt;= $G$165, "1","0")</f>
        <v>0</v>
      </c>
      <c r="BI81">
        <f xml:space="preserve"> IF( AND( $BG$81 = "1", $BH$81 = "1" ), 1, IF( AND( $BG$81 = "1", $BH$81 = "0" ), 2, IF( AND( $BG$81 = "0", $BH$81 = "1" ), 3, 4 ) ) )</f>
        <v>2</v>
      </c>
      <c r="BK81" s="11">
        <v>0.90891067788810265</v>
      </c>
      <c r="BL81" t="str">
        <f t="shared" si="6"/>
        <v>1</v>
      </c>
      <c r="BM81" t="str">
        <f xml:space="preserve"> IF($BK$81 &gt;= $G$189, "1","0")</f>
        <v>1</v>
      </c>
      <c r="BN81">
        <f xml:space="preserve"> IF( AND( $BL$81 = "1", $BM$81 = "1" ), 1, IF( AND( $BL$81 = "1", $BM$81 = "0" ), 2, IF( AND( $BL$81 = "0", $BM$81 = "1" ), 3, 4 ) ) )</f>
        <v>1</v>
      </c>
    </row>
    <row r="82" spans="3:66" x14ac:dyDescent="0.55000000000000004">
      <c r="C82" s="54"/>
      <c r="D82" s="25">
        <v>22</v>
      </c>
      <c r="E82" s="25">
        <v>0.11560693641618497</v>
      </c>
      <c r="F82" s="25">
        <v>22</v>
      </c>
      <c r="G82" s="25">
        <v>4.1860465116279069E-2</v>
      </c>
      <c r="BF82" s="11">
        <v>0.92018279471881981</v>
      </c>
      <c r="BG82" t="str">
        <f>"1"</f>
        <v>1</v>
      </c>
      <c r="BH82" t="str">
        <f xml:space="preserve"> IF($BF$82 &gt;= $G$165, "1","0")</f>
        <v>1</v>
      </c>
      <c r="BI82">
        <f xml:space="preserve"> IF( AND( $BG$82 = "1", $BH$82 = "1" ), 1, IF( AND( $BG$82 = "1", $BH$82 = "0" ), 2, IF( AND( $BG$82 = "0", $BH$82 = "1" ), 3, 4 ) ) )</f>
        <v>1</v>
      </c>
      <c r="BK82" s="11">
        <v>0.66911337084876699</v>
      </c>
      <c r="BL82" t="str">
        <f t="shared" si="6"/>
        <v>1</v>
      </c>
      <c r="BM82" t="str">
        <f xml:space="preserve"> IF($BK$82 &gt;= $G$189, "1","0")</f>
        <v>1</v>
      </c>
      <c r="BN82">
        <f xml:space="preserve"> IF( AND( $BL$82 = "1", $BM$82 = "1" ), 1, IF( AND( $BL$82 = "1", $BM$82 = "0" ), 2, IF( AND( $BL$82 = "0", $BM$82 = "1" ), 3, 4 ) ) )</f>
        <v>1</v>
      </c>
    </row>
    <row r="83" spans="3:66" x14ac:dyDescent="0.55000000000000004">
      <c r="C83" s="54"/>
      <c r="D83" s="25">
        <v>23</v>
      </c>
      <c r="E83" s="25">
        <v>4.9132947976878616E-2</v>
      </c>
      <c r="F83" s="25">
        <v>23</v>
      </c>
      <c r="G83" s="25">
        <v>2.7906976744186046E-2</v>
      </c>
      <c r="BF83" s="11">
        <v>6.0788070968690489E-2</v>
      </c>
      <c r="BG83" t="str">
        <f t="shared" ref="BG83:BG95" si="7">"0"</f>
        <v>0</v>
      </c>
      <c r="BH83" t="str">
        <f xml:space="preserve"> IF($BF$83 &gt;= $G$165, "1","0")</f>
        <v>0</v>
      </c>
      <c r="BI83">
        <f xml:space="preserve"> IF( AND( $BG$83 = "1", $BH$83 = "1" ), 1, IF( AND( $BG$83 = "1", $BH$83 = "0" ), 2, IF( AND( $BG$83 = "0", $BH$83 = "1" ), 3, 4 ) ) )</f>
        <v>4</v>
      </c>
      <c r="BK83" s="11">
        <v>2.9803140241611301E-3</v>
      </c>
      <c r="BL83" t="str">
        <f>"0"</f>
        <v>0</v>
      </c>
      <c r="BM83" t="str">
        <f xml:space="preserve"> IF($BK$83 &gt;= $G$189, "1","0")</f>
        <v>0</v>
      </c>
      <c r="BN83">
        <f xml:space="preserve"> IF( AND( $BL$83 = "1", $BM$83 = "1" ), 1, IF( AND( $BL$83 = "1", $BM$83 = "0" ), 2, IF( AND( $BL$83 = "0", $BM$83 = "1" ), 3, 4 ) ) )</f>
        <v>4</v>
      </c>
    </row>
    <row r="84" spans="3:66" x14ac:dyDescent="0.55000000000000004">
      <c r="C84" s="54"/>
      <c r="D84" s="25">
        <v>24</v>
      </c>
      <c r="E84" s="25">
        <v>6.358381502890173E-2</v>
      </c>
      <c r="F84" s="25">
        <v>24</v>
      </c>
      <c r="G84" s="25">
        <v>3.7209302325581395E-2</v>
      </c>
      <c r="BF84" s="11">
        <v>8.2311805983854743E-3</v>
      </c>
      <c r="BG84" t="str">
        <f t="shared" si="7"/>
        <v>0</v>
      </c>
      <c r="BH84" t="str">
        <f xml:space="preserve"> IF($BF$84 &gt;= $G$165, "1","0")</f>
        <v>0</v>
      </c>
      <c r="BI84">
        <f xml:space="preserve"> IF( AND( $BG$84 = "1", $BH$84 = "1" ), 1, IF( AND( $BG$84 = "1", $BH$84 = "0" ), 2, IF( AND( $BG$84 = "0", $BH$84 = "1" ), 3, 4 ) ) )</f>
        <v>4</v>
      </c>
      <c r="BK84" s="11">
        <v>0.55028428963381226</v>
      </c>
      <c r="BL84" t="str">
        <f>"1"</f>
        <v>1</v>
      </c>
      <c r="BM84" t="str">
        <f xml:space="preserve"> IF($BK$84 &gt;= $G$189, "1","0")</f>
        <v>1</v>
      </c>
      <c r="BN84">
        <f xml:space="preserve"> IF( AND( $BL$84 = "1", $BM$84 = "1" ), 1, IF( AND( $BL$84 = "1", $BM$84 = "0" ), 2, IF( AND( $BL$84 = "0", $BM$84 = "1" ), 3, 4 ) ) )</f>
        <v>1</v>
      </c>
    </row>
    <row r="85" spans="3:66" x14ac:dyDescent="0.55000000000000004">
      <c r="C85" s="54"/>
      <c r="D85" s="25">
        <v>25</v>
      </c>
      <c r="E85" s="25">
        <v>5.7803468208092484E-2</v>
      </c>
      <c r="F85" s="25">
        <v>25</v>
      </c>
      <c r="G85" s="25">
        <v>5.1162790697674418E-2</v>
      </c>
      <c r="BF85" s="11">
        <v>1.8098046102417984E-3</v>
      </c>
      <c r="BG85" t="str">
        <f t="shared" si="7"/>
        <v>0</v>
      </c>
      <c r="BH85" t="str">
        <f xml:space="preserve"> IF($BF$85 &gt;= $G$165, "1","0")</f>
        <v>0</v>
      </c>
      <c r="BI85">
        <f xml:space="preserve"> IF( AND( $BG$85 = "1", $BH$85 = "1" ), 1, IF( AND( $BG$85 = "1", $BH$85 = "0" ), 2, IF( AND( $BG$85 = "0", $BH$85 = "1" ), 3, 4 ) ) )</f>
        <v>4</v>
      </c>
      <c r="BK85" s="11">
        <v>0.76560246578538849</v>
      </c>
      <c r="BL85" t="str">
        <f t="shared" ref="BL85:BL97" si="8">"0"</f>
        <v>0</v>
      </c>
      <c r="BM85" t="str">
        <f xml:space="preserve"> IF($BK$85 &gt;= $G$189, "1","0")</f>
        <v>1</v>
      </c>
      <c r="BN85">
        <f xml:space="preserve"> IF( AND( $BL$85 = "1", $BM$85 = "1" ), 1, IF( AND( $BL$85 = "1", $BM$85 = "0" ), 2, IF( AND( $BL$85 = "0", $BM$85 = "1" ), 3, 4 ) ) )</f>
        <v>3</v>
      </c>
    </row>
    <row r="86" spans="3:66" x14ac:dyDescent="0.55000000000000004">
      <c r="C86" s="54"/>
      <c r="D86" s="25">
        <v>26</v>
      </c>
      <c r="E86" s="25">
        <v>3.7572254335260118E-2</v>
      </c>
      <c r="F86" s="25">
        <v>26</v>
      </c>
      <c r="G86" s="25">
        <v>2.7906976744186046E-2</v>
      </c>
      <c r="BF86" s="11">
        <v>9.8006405321465304E-2</v>
      </c>
      <c r="BG86" t="str">
        <f t="shared" si="7"/>
        <v>0</v>
      </c>
      <c r="BH86" t="str">
        <f xml:space="preserve"> IF($BF$86 &gt;= $G$165, "1","0")</f>
        <v>0</v>
      </c>
      <c r="BI86">
        <f xml:space="preserve"> IF( AND( $BG$86 = "1", $BH$86 = "1" ), 1, IF( AND( $BG$86 = "1", $BH$86 = "0" ), 2, IF( AND( $BG$86 = "0", $BH$86 = "1" ), 3, 4 ) ) )</f>
        <v>4</v>
      </c>
      <c r="BK86" s="11">
        <v>0.15339634019481865</v>
      </c>
      <c r="BL86" t="str">
        <f t="shared" si="8"/>
        <v>0</v>
      </c>
      <c r="BM86" t="str">
        <f xml:space="preserve"> IF($BK$86 &gt;= $G$189, "1","0")</f>
        <v>0</v>
      </c>
      <c r="BN86">
        <f xml:space="preserve"> IF( AND( $BL$86 = "1", $BM$86 = "1" ), 1, IF( AND( $BL$86 = "1", $BM$86 = "0" ), 2, IF( AND( $BL$86 = "0", $BM$86 = "1" ), 3, 4 ) ) )</f>
        <v>4</v>
      </c>
    </row>
    <row r="87" spans="3:66" x14ac:dyDescent="0.55000000000000004">
      <c r="C87" s="54"/>
      <c r="D87" s="25">
        <v>27</v>
      </c>
      <c r="E87" s="25">
        <v>4.3352601156069363E-2</v>
      </c>
      <c r="F87" s="25">
        <v>27</v>
      </c>
      <c r="G87" s="25">
        <v>2.3255813953488372E-2</v>
      </c>
      <c r="BF87" s="11">
        <v>0.65494377930855707</v>
      </c>
      <c r="BG87" t="str">
        <f t="shared" si="7"/>
        <v>0</v>
      </c>
      <c r="BH87" t="str">
        <f xml:space="preserve"> IF($BF$87 &gt;= $G$165, "1","0")</f>
        <v>1</v>
      </c>
      <c r="BI87">
        <f xml:space="preserve"> IF( AND( $BG$87 = "1", $BH$87 = "1" ), 1, IF( AND( $BG$87 = "1", $BH$87 = "0" ), 2, IF( AND( $BG$87 = "0", $BH$87 = "1" ), 3, 4 ) ) )</f>
        <v>3</v>
      </c>
      <c r="BK87" s="11">
        <v>9.8662165617173451E-3</v>
      </c>
      <c r="BL87" t="str">
        <f t="shared" si="8"/>
        <v>0</v>
      </c>
      <c r="BM87" t="str">
        <f xml:space="preserve"> IF($BK$87 &gt;= $G$189, "1","0")</f>
        <v>0</v>
      </c>
      <c r="BN87">
        <f xml:space="preserve"> IF( AND( $BL$87 = "1", $BM$87 = "1" ), 1, IF( AND( $BL$87 = "1", $BM$87 = "0" ), 2, IF( AND( $BL$87 = "0", $BM$87 = "1" ), 3, 4 ) ) )</f>
        <v>4</v>
      </c>
    </row>
    <row r="88" spans="3:66" x14ac:dyDescent="0.55000000000000004">
      <c r="C88" s="54"/>
      <c r="D88" s="25">
        <v>28</v>
      </c>
      <c r="E88" s="25">
        <v>3.7572254335260118E-2</v>
      </c>
      <c r="F88" s="25">
        <v>28</v>
      </c>
      <c r="G88" s="25">
        <v>2.7906976744186046E-2</v>
      </c>
      <c r="BF88" s="11">
        <v>9.1544607884931472E-3</v>
      </c>
      <c r="BG88" t="str">
        <f t="shared" si="7"/>
        <v>0</v>
      </c>
      <c r="BH88" t="str">
        <f xml:space="preserve"> IF($BF$88 &gt;= $G$165, "1","0")</f>
        <v>0</v>
      </c>
      <c r="BI88">
        <f xml:space="preserve"> IF( AND( $BG$88 = "1", $BH$88 = "1" ), 1, IF( AND( $BG$88 = "1", $BH$88 = "0" ), 2, IF( AND( $BG$88 = "0", $BH$88 = "1" ), 3, 4 ) ) )</f>
        <v>4</v>
      </c>
      <c r="BK88" s="11">
        <v>1.3404368904555305E-2</v>
      </c>
      <c r="BL88" t="str">
        <f t="shared" si="8"/>
        <v>0</v>
      </c>
      <c r="BM88" t="str">
        <f xml:space="preserve"> IF($BK$88 &gt;= $G$189, "1","0")</f>
        <v>0</v>
      </c>
      <c r="BN88">
        <f xml:space="preserve"> IF( AND( $BL$88 = "1", $BM$88 = "1" ), 1, IF( AND( $BL$88 = "1", $BM$88 = "0" ), 2, IF( AND( $BL$88 = "0", $BM$88 = "1" ), 3, 4 ) ) )</f>
        <v>4</v>
      </c>
    </row>
    <row r="89" spans="3:66" x14ac:dyDescent="0.55000000000000004">
      <c r="C89" s="54"/>
      <c r="D89" s="25">
        <v>29</v>
      </c>
      <c r="E89" s="25">
        <v>3.4682080924855488E-2</v>
      </c>
      <c r="F89" s="25">
        <v>29</v>
      </c>
      <c r="G89" s="25">
        <v>4.1860465116279069E-2</v>
      </c>
      <c r="BF89" s="11">
        <v>2.5208389440584903E-2</v>
      </c>
      <c r="BG89" t="str">
        <f t="shared" si="7"/>
        <v>0</v>
      </c>
      <c r="BH89" t="str">
        <f xml:space="preserve"> IF($BF$89 &gt;= $G$165, "1","0")</f>
        <v>0</v>
      </c>
      <c r="BI89">
        <f xml:space="preserve"> IF( AND( $BG$89 = "1", $BH$89 = "1" ), 1, IF( AND( $BG$89 = "1", $BH$89 = "0" ), 2, IF( AND( $BG$89 = "0", $BH$89 = "1" ), 3, 4 ) ) )</f>
        <v>4</v>
      </c>
      <c r="BK89" s="11">
        <v>0.34673257915312383</v>
      </c>
      <c r="BL89" t="str">
        <f t="shared" si="8"/>
        <v>0</v>
      </c>
      <c r="BM89" t="str">
        <f xml:space="preserve"> IF($BK$89 &gt;= $G$189, "1","0")</f>
        <v>0</v>
      </c>
      <c r="BN89">
        <f xml:space="preserve"> IF( AND( $BL$89 = "1", $BM$89 = "1" ), 1, IF( AND( $BL$89 = "1", $BM$89 = "0" ), 2, IF( AND( $BL$89 = "0", $BM$89 = "1" ), 3, 4 ) ) )</f>
        <v>4</v>
      </c>
    </row>
    <row r="90" spans="3:66" x14ac:dyDescent="0.55000000000000004">
      <c r="C90" s="54"/>
      <c r="D90" s="25">
        <v>30</v>
      </c>
      <c r="E90" s="25">
        <v>3.4682080924855488E-2</v>
      </c>
      <c r="F90" s="25">
        <v>30</v>
      </c>
      <c r="G90" s="25">
        <v>1.8604651162790697E-2</v>
      </c>
      <c r="BF90" s="11">
        <v>9.5070107456625714E-3</v>
      </c>
      <c r="BG90" t="str">
        <f t="shared" si="7"/>
        <v>0</v>
      </c>
      <c r="BH90" t="str">
        <f xml:space="preserve"> IF($BF$90 &gt;= $G$165, "1","0")</f>
        <v>0</v>
      </c>
      <c r="BI90">
        <f xml:space="preserve"> IF( AND( $BG$90 = "1", $BH$90 = "1" ), 1, IF( AND( $BG$90 = "1", $BH$90 = "0" ), 2, IF( AND( $BG$90 = "0", $BH$90 = "1" ), 3, 4 ) ) )</f>
        <v>4</v>
      </c>
      <c r="BK90" s="11">
        <v>0.43626403655890822</v>
      </c>
      <c r="BL90" t="str">
        <f t="shared" si="8"/>
        <v>0</v>
      </c>
      <c r="BM90" t="str">
        <f xml:space="preserve"> IF($BK$90 &gt;= $G$189, "1","0")</f>
        <v>0</v>
      </c>
      <c r="BN90">
        <f xml:space="preserve"> IF( AND( $BL$90 = "1", $BM$90 = "1" ), 1, IF( AND( $BL$90 = "1", $BM$90 = "0" ), 2, IF( AND( $BL$90 = "0", $BM$90 = "1" ), 3, 4 ) ) )</f>
        <v>4</v>
      </c>
    </row>
    <row r="91" spans="3:66" x14ac:dyDescent="0.55000000000000004">
      <c r="C91" s="54"/>
      <c r="D91" s="25">
        <v>31</v>
      </c>
      <c r="E91" s="25">
        <v>2.6011560693641619E-2</v>
      </c>
      <c r="F91" s="25">
        <v>31</v>
      </c>
      <c r="G91" s="25">
        <v>4.1860465116279069E-2</v>
      </c>
      <c r="BF91" s="11">
        <v>3.0671281446520017E-2</v>
      </c>
      <c r="BG91" t="str">
        <f t="shared" si="7"/>
        <v>0</v>
      </c>
      <c r="BH91" t="str">
        <f xml:space="preserve"> IF($BF$91 &gt;= $G$165, "1","0")</f>
        <v>0</v>
      </c>
      <c r="BI91">
        <f xml:space="preserve"> IF( AND( $BG$91 = "1", $BH$91 = "1" ), 1, IF( AND( $BG$91 = "1", $BH$91 = "0" ), 2, IF( AND( $BG$91 = "0", $BH$91 = "1" ), 3, 4 ) ) )</f>
        <v>4</v>
      </c>
      <c r="BK91" s="11">
        <v>0.24927416440462052</v>
      </c>
      <c r="BL91" t="str">
        <f t="shared" si="8"/>
        <v>0</v>
      </c>
      <c r="BM91" t="str">
        <f xml:space="preserve"> IF($BK$91 &gt;= $G$189, "1","0")</f>
        <v>0</v>
      </c>
      <c r="BN91">
        <f xml:space="preserve"> IF( AND( $BL$91 = "1", $BM$91 = "1" ), 1, IF( AND( $BL$91 = "1", $BM$91 = "0" ), 2, IF( AND( $BL$91 = "0", $BM$91 = "1" ), 3, 4 ) ) )</f>
        <v>4</v>
      </c>
    </row>
    <row r="92" spans="3:66" x14ac:dyDescent="0.55000000000000004">
      <c r="C92" s="54"/>
      <c r="D92" s="25">
        <v>32</v>
      </c>
      <c r="E92" s="25">
        <v>1.7341040462427744E-2</v>
      </c>
      <c r="F92" s="25">
        <v>32</v>
      </c>
      <c r="G92" s="25">
        <v>4.1860465116279069E-2</v>
      </c>
      <c r="BF92" s="11">
        <v>6.4080866922883459E-3</v>
      </c>
      <c r="BG92" t="str">
        <f t="shared" si="7"/>
        <v>0</v>
      </c>
      <c r="BH92" t="str">
        <f xml:space="preserve"> IF($BF$92 &gt;= $G$165, "1","0")</f>
        <v>0</v>
      </c>
      <c r="BI92">
        <f xml:space="preserve"> IF( AND( $BG$92 = "1", $BH$92 = "1" ), 1, IF( AND( $BG$92 = "1", $BH$92 = "0" ), 2, IF( AND( $BG$92 = "0", $BH$92 = "1" ), 3, 4 ) ) )</f>
        <v>4</v>
      </c>
      <c r="BK92" s="11">
        <v>0.37336598390739162</v>
      </c>
      <c r="BL92" t="str">
        <f t="shared" si="8"/>
        <v>0</v>
      </c>
      <c r="BM92" t="str">
        <f xml:space="preserve"> IF($BK$92 &gt;= $G$189, "1","0")</f>
        <v>0</v>
      </c>
      <c r="BN92">
        <f xml:space="preserve"> IF( AND( $BL$92 = "1", $BM$92 = "1" ), 1, IF( AND( $BL$92 = "1", $BM$92 = "0" ), 2, IF( AND( $BL$92 = "0", $BM$92 = "1" ), 3, 4 ) ) )</f>
        <v>4</v>
      </c>
    </row>
    <row r="93" spans="3:66" x14ac:dyDescent="0.55000000000000004">
      <c r="C93" s="54"/>
      <c r="D93" s="25">
        <v>33</v>
      </c>
      <c r="E93" s="25">
        <v>8.670520231213872E-3</v>
      </c>
      <c r="F93" s="25">
        <v>33</v>
      </c>
      <c r="G93" s="25">
        <v>2.7906976744186046E-2</v>
      </c>
      <c r="BF93" s="11">
        <v>9.7914546073369774E-2</v>
      </c>
      <c r="BG93" t="str">
        <f t="shared" si="7"/>
        <v>0</v>
      </c>
      <c r="BH93" t="str">
        <f xml:space="preserve"> IF($BF$93 &gt;= $G$165, "1","0")</f>
        <v>0</v>
      </c>
      <c r="BI93">
        <f xml:space="preserve"> IF( AND( $BG$93 = "1", $BH$93 = "1" ), 1, IF( AND( $BG$93 = "1", $BH$93 = "0" ), 2, IF( AND( $BG$93 = "0", $BH$93 = "1" ), 3, 4 ) ) )</f>
        <v>4</v>
      </c>
      <c r="BK93" s="11">
        <v>1.9988749061381067E-3</v>
      </c>
      <c r="BL93" t="str">
        <f t="shared" si="8"/>
        <v>0</v>
      </c>
      <c r="BM93" t="str">
        <f xml:space="preserve"> IF($BK$93 &gt;= $G$189, "1","0")</f>
        <v>0</v>
      </c>
      <c r="BN93">
        <f xml:space="preserve"> IF( AND( $BL$93 = "1", $BM$93 = "1" ), 1, IF( AND( $BL$93 = "1", $BM$93 = "0" ), 2, IF( AND( $BL$93 = "0", $BM$93 = "1" ), 3, 4 ) ) )</f>
        <v>4</v>
      </c>
    </row>
    <row r="94" spans="3:66" x14ac:dyDescent="0.55000000000000004">
      <c r="C94" s="54"/>
      <c r="D94" s="25">
        <v>34</v>
      </c>
      <c r="E94" s="25">
        <v>2.3121387283236993E-2</v>
      </c>
      <c r="F94" s="25">
        <v>34</v>
      </c>
      <c r="G94" s="25">
        <v>1.8604651162790697E-2</v>
      </c>
      <c r="BF94" s="11">
        <v>1.4833036688690862E-2</v>
      </c>
      <c r="BG94" t="str">
        <f t="shared" si="7"/>
        <v>0</v>
      </c>
      <c r="BH94" t="str">
        <f xml:space="preserve"> IF($BF$94 &gt;= $G$165, "1","0")</f>
        <v>0</v>
      </c>
      <c r="BI94">
        <f xml:space="preserve"> IF( AND( $BG$94 = "1", $BH$94 = "1" ), 1, IF( AND( $BG$94 = "1", $BH$94 = "0" ), 2, IF( AND( $BG$94 = "0", $BH$94 = "1" ), 3, 4 ) ) )</f>
        <v>4</v>
      </c>
      <c r="BK94" s="11">
        <v>0.25510089285135445</v>
      </c>
      <c r="BL94" t="str">
        <f t="shared" si="8"/>
        <v>0</v>
      </c>
      <c r="BM94" t="str">
        <f xml:space="preserve"> IF($BK$94 &gt;= $G$189, "1","0")</f>
        <v>0</v>
      </c>
      <c r="BN94">
        <f xml:space="preserve"> IF( AND( $BL$94 = "1", $BM$94 = "1" ), 1, IF( AND( $BL$94 = "1", $BM$94 = "0" ), 2, IF( AND( $BL$94 = "0", $BM$94 = "1" ), 3, 4 ) ) )</f>
        <v>4</v>
      </c>
    </row>
    <row r="95" spans="3:66" x14ac:dyDescent="0.55000000000000004">
      <c r="C95" s="54"/>
      <c r="D95" s="25">
        <v>35</v>
      </c>
      <c r="E95" s="25">
        <v>1.1560693641618497E-2</v>
      </c>
      <c r="F95" s="25">
        <v>35</v>
      </c>
      <c r="G95" s="25">
        <v>1.8604651162790697E-2</v>
      </c>
      <c r="BF95" s="11">
        <v>1.9182610079964444E-2</v>
      </c>
      <c r="BG95" t="str">
        <f t="shared" si="7"/>
        <v>0</v>
      </c>
      <c r="BH95" t="str">
        <f xml:space="preserve"> IF($BF$95 &gt;= $G$165, "1","0")</f>
        <v>0</v>
      </c>
      <c r="BI95">
        <f xml:space="preserve"> IF( AND( $BG$95 = "1", $BH$95 = "1" ), 1, IF( AND( $BG$95 = "1", $BH$95 = "0" ), 2, IF( AND( $BG$95 = "0", $BH$95 = "1" ), 3, 4 ) ) )</f>
        <v>4</v>
      </c>
      <c r="BK95" s="11">
        <v>0.30756545513316835</v>
      </c>
      <c r="BL95" t="str">
        <f t="shared" si="8"/>
        <v>0</v>
      </c>
      <c r="BM95" t="str">
        <f xml:space="preserve"> IF($BK$95 &gt;= $G$189, "1","0")</f>
        <v>0</v>
      </c>
      <c r="BN95">
        <f xml:space="preserve"> IF( AND( $BL$95 = "1", $BM$95 = "1" ), 1, IF( AND( $BL$95 = "1", $BM$95 = "0" ), 2, IF( AND( $BL$95 = "0", $BM$95 = "1" ), 3, 4 ) ) )</f>
        <v>4</v>
      </c>
    </row>
    <row r="96" spans="3:66" x14ac:dyDescent="0.55000000000000004">
      <c r="C96" s="54"/>
      <c r="D96" s="25">
        <v>36</v>
      </c>
      <c r="E96" s="25">
        <v>1.1560693641618497E-2</v>
      </c>
      <c r="F96" s="25">
        <v>36</v>
      </c>
      <c r="G96" s="25">
        <v>2.7906976744186046E-2</v>
      </c>
      <c r="BF96" s="11">
        <v>6.0683671742306662E-2</v>
      </c>
      <c r="BG96" t="str">
        <f>"1"</f>
        <v>1</v>
      </c>
      <c r="BH96" t="str">
        <f xml:space="preserve"> IF($BF$96 &gt;= $G$165, "1","0")</f>
        <v>0</v>
      </c>
      <c r="BI96">
        <f xml:space="preserve"> IF( AND( $BG$96 = "1", $BH$96 = "1" ), 1, IF( AND( $BG$96 = "1", $BH$96 = "0" ), 2, IF( AND( $BG$96 = "0", $BH$96 = "1" ), 3, 4 ) ) )</f>
        <v>2</v>
      </c>
      <c r="BK96" s="11">
        <v>1.4833036688690862E-2</v>
      </c>
      <c r="BL96" t="str">
        <f t="shared" si="8"/>
        <v>0</v>
      </c>
      <c r="BM96" t="str">
        <f xml:space="preserve"> IF($BK$96 &gt;= $G$189, "1","0")</f>
        <v>0</v>
      </c>
      <c r="BN96">
        <f xml:space="preserve"> IF( AND( $BL$96 = "1", $BM$96 = "1" ), 1, IF( AND( $BL$96 = "1", $BM$96 = "0" ), 2, IF( AND( $BL$96 = "0", $BM$96 = "1" ), 3, 4 ) ) )</f>
        <v>4</v>
      </c>
    </row>
    <row r="97" spans="3:66" x14ac:dyDescent="0.55000000000000004">
      <c r="C97" s="54"/>
      <c r="D97" s="25">
        <v>37</v>
      </c>
      <c r="E97" s="25">
        <v>3.1791907514450865E-2</v>
      </c>
      <c r="F97" s="25">
        <v>37</v>
      </c>
      <c r="G97" s="25">
        <v>1.8604651162790697E-2</v>
      </c>
      <c r="BF97" s="11">
        <v>0.56871740606321852</v>
      </c>
      <c r="BG97" t="str">
        <f>"1"</f>
        <v>1</v>
      </c>
      <c r="BH97" t="str">
        <f xml:space="preserve"> IF($BF$97 &gt;= $G$165, "1","0")</f>
        <v>1</v>
      </c>
      <c r="BI97">
        <f xml:space="preserve"> IF( AND( $BG$97 = "1", $BH$97 = "1" ), 1, IF( AND( $BG$97 = "1", $BH$97 = "0" ), 2, IF( AND( $BG$97 = "0", $BH$97 = "1" ), 3, 4 ) ) )</f>
        <v>1</v>
      </c>
      <c r="BK97" s="11">
        <v>0.24013257452442871</v>
      </c>
      <c r="BL97" t="str">
        <f t="shared" si="8"/>
        <v>0</v>
      </c>
      <c r="BM97" t="str">
        <f xml:space="preserve"> IF($BK$97 &gt;= $G$189, "1","0")</f>
        <v>0</v>
      </c>
      <c r="BN97">
        <f xml:space="preserve"> IF( AND( $BL$97 = "1", $BM$97 = "1" ), 1, IF( AND( $BL$97 = "1", $BM$97 = "0" ), 2, IF( AND( $BL$97 = "0", $BM$97 = "1" ), 3, 4 ) ) )</f>
        <v>4</v>
      </c>
    </row>
    <row r="98" spans="3:66" x14ac:dyDescent="0.55000000000000004">
      <c r="C98" s="54"/>
      <c r="D98" s="25">
        <v>38</v>
      </c>
      <c r="E98" s="25">
        <v>1.7341040462427744E-2</v>
      </c>
      <c r="F98" s="25">
        <v>38</v>
      </c>
      <c r="G98" s="25">
        <v>3.255813953488372E-2</v>
      </c>
      <c r="BF98" s="11">
        <v>0.25364102973562425</v>
      </c>
      <c r="BG98" t="str">
        <f>"0"</f>
        <v>0</v>
      </c>
      <c r="BH98" t="str">
        <f xml:space="preserve"> IF($BF$98 &gt;= $G$165, "1","0")</f>
        <v>0</v>
      </c>
      <c r="BI98">
        <f xml:space="preserve"> IF( AND( $BG$98 = "1", $BH$98 = "1" ), 1, IF( AND( $BG$98 = "1", $BH$98 = "0" ), 2, IF( AND( $BG$98 = "0", $BH$98 = "1" ), 3, 4 ) ) )</f>
        <v>4</v>
      </c>
      <c r="BK98" s="11">
        <v>0.85500924685799085</v>
      </c>
      <c r="BL98" t="str">
        <f>"1"</f>
        <v>1</v>
      </c>
      <c r="BM98" t="str">
        <f xml:space="preserve"> IF($BK$98 &gt;= $G$189, "1","0")</f>
        <v>1</v>
      </c>
      <c r="BN98">
        <f xml:space="preserve"> IF( AND( $BL$98 = "1", $BM$98 = "1" ), 1, IF( AND( $BL$98 = "1", $BM$98 = "0" ), 2, IF( AND( $BL$98 = "0", $BM$98 = "1" ), 3, 4 ) ) )</f>
        <v>1</v>
      </c>
    </row>
    <row r="99" spans="3:66" x14ac:dyDescent="0.55000000000000004">
      <c r="C99" s="54"/>
      <c r="D99" s="25">
        <v>39</v>
      </c>
      <c r="E99" s="25">
        <v>1.7341040462427744E-2</v>
      </c>
      <c r="F99" s="25">
        <v>39</v>
      </c>
      <c r="G99" s="25">
        <v>1.3953488372093023E-2</v>
      </c>
      <c r="BF99" s="11">
        <v>0.6076782042044091</v>
      </c>
      <c r="BG99" t="str">
        <f>"1"</f>
        <v>1</v>
      </c>
      <c r="BH99" t="str">
        <f xml:space="preserve"> IF($BF$99 &gt;= $G$165, "1","0")</f>
        <v>1</v>
      </c>
      <c r="BI99">
        <f xml:space="preserve"> IF( AND( $BG$99 = "1", $BH$99 = "1" ), 1, IF( AND( $BG$99 = "1", $BH$99 = "0" ), 2, IF( AND( $BG$99 = "0", $BH$99 = "1" ), 3, 4 ) ) )</f>
        <v>1</v>
      </c>
      <c r="BK99" s="11">
        <v>0.82564910601010733</v>
      </c>
      <c r="BL99" t="str">
        <f>"0"</f>
        <v>0</v>
      </c>
      <c r="BM99" t="str">
        <f xml:space="preserve"> IF($BK$99 &gt;= $G$189, "1","0")</f>
        <v>1</v>
      </c>
      <c r="BN99">
        <f xml:space="preserve"> IF( AND( $BL$99 = "1", $BM$99 = "1" ), 1, IF( AND( $BL$99 = "1", $BM$99 = "0" ), 2, IF( AND( $BL$99 = "0", $BM$99 = "1" ), 3, 4 ) ) )</f>
        <v>3</v>
      </c>
    </row>
    <row r="100" spans="3:66" x14ac:dyDescent="0.55000000000000004">
      <c r="C100" s="54"/>
      <c r="D100" s="25">
        <v>40</v>
      </c>
      <c r="E100" s="25">
        <v>8.670520231213872E-3</v>
      </c>
      <c r="F100" s="25">
        <v>40</v>
      </c>
      <c r="G100" s="25">
        <v>1.8604651162790697E-2</v>
      </c>
      <c r="BF100" s="11">
        <v>0.65087068269757931</v>
      </c>
      <c r="BG100" t="str">
        <f>"1"</f>
        <v>1</v>
      </c>
      <c r="BH100" t="str">
        <f xml:space="preserve"> IF($BF$100 &gt;= $G$165, "1","0")</f>
        <v>1</v>
      </c>
      <c r="BI100">
        <f xml:space="preserve"> IF( AND( $BG$100 = "1", $BH$100 = "1" ), 1, IF( AND( $BG$100 = "1", $BH$100 = "0" ), 2, IF( AND( $BG$100 = "0", $BH$100 = "1" ), 3, 4 ) ) )</f>
        <v>1</v>
      </c>
      <c r="BK100" s="11">
        <v>0.89847609372817205</v>
      </c>
      <c r="BL100" t="str">
        <f>"0"</f>
        <v>0</v>
      </c>
      <c r="BM100" t="str">
        <f xml:space="preserve"> IF($BK$100 &gt;= $G$189, "1","0")</f>
        <v>1</v>
      </c>
      <c r="BN100">
        <f xml:space="preserve"> IF( AND( $BL$100 = "1", $BM$100 = "1" ), 1, IF( AND( $BL$100 = "1", $BM$100 = "0" ), 2, IF( AND( $BL$100 = "0", $BM$100 = "1" ), 3, 4 ) ) )</f>
        <v>3</v>
      </c>
    </row>
    <row r="101" spans="3:66" x14ac:dyDescent="0.55000000000000004">
      <c r="C101" s="54"/>
      <c r="D101" s="25">
        <v>41</v>
      </c>
      <c r="E101" s="25">
        <v>2.023121387283237E-2</v>
      </c>
      <c r="F101" s="25">
        <v>41</v>
      </c>
      <c r="G101" s="25">
        <v>5.5813953488372092E-2</v>
      </c>
      <c r="BF101" s="11">
        <v>0.35152316803009653</v>
      </c>
      <c r="BG101" t="str">
        <f>"0"</f>
        <v>0</v>
      </c>
      <c r="BH101" t="str">
        <f xml:space="preserve"> IF($BF$101 &gt;= $G$165, "1","0")</f>
        <v>0</v>
      </c>
      <c r="BI101">
        <f xml:space="preserve"> IF( AND( $BG$101 = "1", $BH$101 = "1" ), 1, IF( AND( $BG$101 = "1", $BH$101 = "0" ), 2, IF( AND( $BG$101 = "0", $BH$101 = "1" ), 3, 4 ) ) )</f>
        <v>4</v>
      </c>
      <c r="BK101" s="11">
        <v>0.74520633307585316</v>
      </c>
      <c r="BL101" t="str">
        <f>"0"</f>
        <v>0</v>
      </c>
      <c r="BM101" t="str">
        <f xml:space="preserve"> IF($BK$101 &gt;= $G$189, "1","0")</f>
        <v>1</v>
      </c>
      <c r="BN101">
        <f xml:space="preserve"> IF( AND( $BL$101 = "1", $BM$101 = "1" ), 1, IF( AND( $BL$101 = "1", $BM$101 = "0" ), 2, IF( AND( $BL$101 = "0", $BM$101 = "1" ), 3, 4 ) ) )</f>
        <v>3</v>
      </c>
    </row>
    <row r="102" spans="3:66" x14ac:dyDescent="0.55000000000000004">
      <c r="C102" s="54"/>
      <c r="D102" s="25">
        <v>42</v>
      </c>
      <c r="E102" s="25">
        <v>1.4450867052023121E-2</v>
      </c>
      <c r="F102" s="25">
        <v>42</v>
      </c>
      <c r="G102" s="25">
        <v>1.3953488372093023E-2</v>
      </c>
      <c r="BF102" s="11">
        <v>3.1773614171010304E-3</v>
      </c>
      <c r="BG102" t="str">
        <f>"0"</f>
        <v>0</v>
      </c>
      <c r="BH102" t="str">
        <f xml:space="preserve"> IF($BF$102 &gt;= $G$165, "1","0")</f>
        <v>0</v>
      </c>
      <c r="BI102">
        <f xml:space="preserve"> IF( AND( $BG$102 = "1", $BH$102 = "1" ), 1, IF( AND( $BG$102 = "1", $BH$102 = "0" ), 2, IF( AND( $BG$102 = "0", $BH$102 = "1" ), 3, 4 ) ) )</f>
        <v>4</v>
      </c>
      <c r="BK102" s="11">
        <v>0.92093725929787307</v>
      </c>
      <c r="BL102" t="str">
        <f>"1"</f>
        <v>1</v>
      </c>
      <c r="BM102" t="str">
        <f xml:space="preserve"> IF($BK$102 &gt;= $G$189, "1","0")</f>
        <v>1</v>
      </c>
      <c r="BN102">
        <f xml:space="preserve"> IF( AND( $BL$102 = "1", $BM$102 = "1" ), 1, IF( AND( $BL$102 = "1", $BM$102 = "0" ), 2, IF( AND( $BL$102 = "0", $BM$102 = "1" ), 3, 4 ) ) )</f>
        <v>1</v>
      </c>
    </row>
    <row r="103" spans="3:66" x14ac:dyDescent="0.55000000000000004">
      <c r="C103" s="54"/>
      <c r="D103" s="25">
        <v>43</v>
      </c>
      <c r="E103" s="25">
        <v>8.670520231213872E-3</v>
      </c>
      <c r="F103" s="25">
        <v>43</v>
      </c>
      <c r="G103" s="25">
        <v>3.255813953488372E-2</v>
      </c>
      <c r="BF103" s="11">
        <v>0.15275236779240187</v>
      </c>
      <c r="BG103" t="str">
        <f>"0"</f>
        <v>0</v>
      </c>
      <c r="BH103" t="str">
        <f xml:space="preserve"> IF($BF$103 &gt;= $G$165, "1","0")</f>
        <v>0</v>
      </c>
      <c r="BI103">
        <f xml:space="preserve"> IF( AND( $BG$103 = "1", $BH$103 = "1" ), 1, IF( AND( $BG$103 = "1", $BH$103 = "0" ), 2, IF( AND( $BG$103 = "0", $BH$103 = "1" ), 3, 4 ) ) )</f>
        <v>4</v>
      </c>
      <c r="BK103" s="11">
        <v>8.0227610118071124E-3</v>
      </c>
      <c r="BL103" t="str">
        <f>"1"</f>
        <v>1</v>
      </c>
      <c r="BM103" t="str">
        <f xml:space="preserve"> IF($BK$103 &gt;= $G$189, "1","0")</f>
        <v>0</v>
      </c>
      <c r="BN103">
        <f xml:space="preserve"> IF( AND( $BL$103 = "1", $BM$103 = "1" ), 1, IF( AND( $BL$103 = "1", $BM$103 = "0" ), 2, IF( AND( $BL$103 = "0", $BM$103 = "1" ), 3, 4 ) ) )</f>
        <v>2</v>
      </c>
    </row>
    <row r="104" spans="3:66" x14ac:dyDescent="0.55000000000000004">
      <c r="C104" s="54"/>
      <c r="D104" s="25">
        <v>44</v>
      </c>
      <c r="E104" s="25">
        <v>1.1560693641618497E-2</v>
      </c>
      <c r="F104" s="25">
        <v>44</v>
      </c>
      <c r="G104" s="25">
        <v>1.8604651162790697E-2</v>
      </c>
      <c r="BF104" s="11">
        <v>0.31488253319966281</v>
      </c>
      <c r="BG104" t="str">
        <f>"1"</f>
        <v>1</v>
      </c>
      <c r="BH104" t="str">
        <f xml:space="preserve"> IF($BF$104 &gt;= $G$165, "1","0")</f>
        <v>0</v>
      </c>
      <c r="BI104">
        <f xml:space="preserve"> IF( AND( $BG$104 = "1", $BH$104 = "1" ), 1, IF( AND( $BG$104 = "1", $BH$104 = "0" ), 2, IF( AND( $BG$104 = "0", $BH$104 = "1" ), 3, 4 ) ) )</f>
        <v>2</v>
      </c>
      <c r="BK104" s="11">
        <v>0.26500799390037239</v>
      </c>
      <c r="BL104" t="str">
        <f t="shared" ref="BL104:BL109" si="9">"0"</f>
        <v>0</v>
      </c>
      <c r="BM104" t="str">
        <f xml:space="preserve"> IF($BK$104 &gt;= $G$189, "1","0")</f>
        <v>0</v>
      </c>
      <c r="BN104">
        <f xml:space="preserve"> IF( AND( $BL$104 = "1", $BM$104 = "1" ), 1, IF( AND( $BL$104 = "1", $BM$104 = "0" ), 2, IF( AND( $BL$104 = "0", $BM$104 = "1" ), 3, 4 ) ) )</f>
        <v>4</v>
      </c>
    </row>
    <row r="105" spans="3:66" x14ac:dyDescent="0.55000000000000004">
      <c r="C105" s="54"/>
      <c r="D105" s="25">
        <v>45</v>
      </c>
      <c r="E105" s="25">
        <v>2.023121387283237E-2</v>
      </c>
      <c r="F105" s="25">
        <v>45</v>
      </c>
      <c r="G105" s="25">
        <v>3.255813953488372E-2</v>
      </c>
      <c r="BF105" s="11">
        <v>0.34803029810741881</v>
      </c>
      <c r="BG105" t="str">
        <f>"0"</f>
        <v>0</v>
      </c>
      <c r="BH105" t="str">
        <f xml:space="preserve"> IF($BF$105 &gt;= $G$165, "1","0")</f>
        <v>0</v>
      </c>
      <c r="BI105">
        <f xml:space="preserve"> IF( AND( $BG$105 = "1", $BH$105 = "1" ), 1, IF( AND( $BG$105 = "1", $BH$105 = "0" ), 2, IF( AND( $BG$105 = "0", $BH$105 = "1" ), 3, 4 ) ) )</f>
        <v>4</v>
      </c>
      <c r="BK105" s="11">
        <v>2.0732716060966093E-3</v>
      </c>
      <c r="BL105" t="str">
        <f t="shared" si="9"/>
        <v>0</v>
      </c>
      <c r="BM105" t="str">
        <f xml:space="preserve"> IF($BK$105 &gt;= $G$189, "1","0")</f>
        <v>0</v>
      </c>
      <c r="BN105">
        <f xml:space="preserve"> IF( AND( $BL$105 = "1", $BM$105 = "1" ), 1, IF( AND( $BL$105 = "1", $BM$105 = "0" ), 2, IF( AND( $BL$105 = "0", $BM$105 = "1" ), 3, 4 ) ) )</f>
        <v>4</v>
      </c>
    </row>
    <row r="106" spans="3:66" x14ac:dyDescent="0.55000000000000004">
      <c r="C106" s="54"/>
      <c r="D106" s="25">
        <v>46</v>
      </c>
      <c r="E106" s="25">
        <v>1.7341040462427744E-2</v>
      </c>
      <c r="F106" s="25">
        <v>46</v>
      </c>
      <c r="G106" s="25">
        <v>2.3255813953488372E-2</v>
      </c>
      <c r="BF106" s="11">
        <v>1.6500069763112343E-2</v>
      </c>
      <c r="BG106" t="str">
        <f>"0"</f>
        <v>0</v>
      </c>
      <c r="BH106" t="str">
        <f xml:space="preserve"> IF($BF$106 &gt;= $G$165, "1","0")</f>
        <v>0</v>
      </c>
      <c r="BI106">
        <f xml:space="preserve"> IF( AND( $BG$106 = "1", $BH$106 = "1" ), 1, IF( AND( $BG$106 = "1", $BH$106 = "0" ), 2, IF( AND( $BG$106 = "0", $BH$106 = "1" ), 3, 4 ) ) )</f>
        <v>4</v>
      </c>
      <c r="BK106" s="11">
        <v>0.47362402446786778</v>
      </c>
      <c r="BL106" t="str">
        <f t="shared" si="9"/>
        <v>0</v>
      </c>
      <c r="BM106" t="str">
        <f xml:space="preserve"> IF($BK$106 &gt;= $G$189, "1","0")</f>
        <v>0</v>
      </c>
      <c r="BN106">
        <f xml:space="preserve"> IF( AND( $BL$106 = "1", $BM$106 = "1" ), 1, IF( AND( $BL$106 = "1", $BM$106 = "0" ), 2, IF( AND( $BL$106 = "0", $BM$106 = "1" ), 3, 4 ) ) )</f>
        <v>4</v>
      </c>
    </row>
    <row r="107" spans="3:66" x14ac:dyDescent="0.55000000000000004">
      <c r="C107" s="54"/>
      <c r="D107" s="25">
        <v>47</v>
      </c>
      <c r="E107" s="25">
        <v>2.8901734104046241E-3</v>
      </c>
      <c r="F107" s="25">
        <v>47</v>
      </c>
      <c r="G107" s="25">
        <v>1.8604651162790697E-2</v>
      </c>
      <c r="BF107" s="11">
        <v>0.10827596906805127</v>
      </c>
      <c r="BG107" t="str">
        <f>"0"</f>
        <v>0</v>
      </c>
      <c r="BH107" t="str">
        <f xml:space="preserve"> IF($BF$107 &gt;= $G$165, "1","0")</f>
        <v>0</v>
      </c>
      <c r="BI107">
        <f xml:space="preserve"> IF( AND( $BG$107 = "1", $BH$107 = "1" ), 1, IF( AND( $BG$107 = "1", $BH$107 = "0" ), 2, IF( AND( $BG$107 = "0", $BH$107 = "1" ), 3, 4 ) ) )</f>
        <v>4</v>
      </c>
      <c r="BK107" s="11">
        <v>0.1013722250546006</v>
      </c>
      <c r="BL107" t="str">
        <f t="shared" si="9"/>
        <v>0</v>
      </c>
      <c r="BM107" t="str">
        <f xml:space="preserve"> IF($BK$107 &gt;= $G$189, "1","0")</f>
        <v>0</v>
      </c>
      <c r="BN107">
        <f xml:space="preserve"> IF( AND( $BL$107 = "1", $BM$107 = "1" ), 1, IF( AND( $BL$107 = "1", $BM$107 = "0" ), 2, IF( AND( $BL$107 = "0", $BM$107 = "1" ), 3, 4 ) ) )</f>
        <v>4</v>
      </c>
    </row>
    <row r="108" spans="3:66" x14ac:dyDescent="0.55000000000000004">
      <c r="C108" s="54"/>
      <c r="D108" s="25">
        <v>48</v>
      </c>
      <c r="E108" s="25">
        <v>1.1560693641618497E-2</v>
      </c>
      <c r="F108" s="25">
        <v>48</v>
      </c>
      <c r="G108" s="25">
        <v>4.6511627906976744E-3</v>
      </c>
      <c r="BF108" s="11">
        <v>2.5647367993294434E-2</v>
      </c>
      <c r="BG108" t="str">
        <f>"0"</f>
        <v>0</v>
      </c>
      <c r="BH108" t="str">
        <f xml:space="preserve"> IF($BF$108 &gt;= $G$165, "1","0")</f>
        <v>0</v>
      </c>
      <c r="BI108">
        <f xml:space="preserve"> IF( AND( $BG$108 = "1", $BH$108 = "1" ), 1, IF( AND( $BG$108 = "1", $BH$108 = "0" ), 2, IF( AND( $BG$108 = "0", $BH$108 = "1" ), 3, 4 ) ) )</f>
        <v>4</v>
      </c>
      <c r="BK108" s="11">
        <v>2.712387224643218E-2</v>
      </c>
      <c r="BL108" t="str">
        <f t="shared" si="9"/>
        <v>0</v>
      </c>
      <c r="BM108" t="str">
        <f xml:space="preserve"> IF($BK$108 &gt;= $G$189, "1","0")</f>
        <v>0</v>
      </c>
      <c r="BN108">
        <f xml:space="preserve"> IF( AND( $BL$108 = "1", $BM$108 = "1" ), 1, IF( AND( $BL$108 = "1", $BM$108 = "0" ), 2, IF( AND( $BL$108 = "0", $BM$108 = "1" ), 3, 4 ) ) )</f>
        <v>4</v>
      </c>
    </row>
    <row r="109" spans="3:66" x14ac:dyDescent="0.55000000000000004">
      <c r="C109" s="54"/>
      <c r="D109" s="25">
        <v>49</v>
      </c>
      <c r="E109" s="25">
        <v>8.670520231213872E-3</v>
      </c>
      <c r="F109" s="25">
        <v>49</v>
      </c>
      <c r="G109" s="25">
        <v>1.8604651162790697E-2</v>
      </c>
      <c r="BF109" s="11">
        <v>9.6924738182003853E-2</v>
      </c>
      <c r="BG109" t="str">
        <f>"0"</f>
        <v>0</v>
      </c>
      <c r="BH109" t="str">
        <f xml:space="preserve"> IF($BF$109 &gt;= $G$165, "1","0")</f>
        <v>0</v>
      </c>
      <c r="BI109">
        <f xml:space="preserve"> IF( AND( $BG$109 = "1", $BH$109 = "1" ), 1, IF( AND( $BG$109 = "1", $BH$109 = "0" ), 2, IF( AND( $BG$109 = "0", $BH$109 = "1" ), 3, 4 ) ) )</f>
        <v>4</v>
      </c>
      <c r="BK109" s="11">
        <v>0.98892192632056342</v>
      </c>
      <c r="BL109" t="str">
        <f t="shared" si="9"/>
        <v>0</v>
      </c>
      <c r="BM109" t="str">
        <f xml:space="preserve"> IF($BK$109 &gt;= $G$189, "1","0")</f>
        <v>1</v>
      </c>
      <c r="BN109">
        <f xml:space="preserve"> IF( AND( $BL$109 = "1", $BM$109 = "1" ), 1, IF( AND( $BL$109 = "1", $BM$109 = "0" ), 2, IF( AND( $BL$109 = "0", $BM$109 = "1" ), 3, 4 ) ) )</f>
        <v>3</v>
      </c>
    </row>
    <row r="110" spans="3:66" x14ac:dyDescent="0.55000000000000004">
      <c r="C110" s="54"/>
      <c r="D110" s="25">
        <v>50</v>
      </c>
      <c r="E110" s="25">
        <v>5.7803468208092483E-3</v>
      </c>
      <c r="F110" s="25">
        <v>50</v>
      </c>
      <c r="G110" s="25">
        <v>1.3953488372093023E-2</v>
      </c>
      <c r="BF110" s="11">
        <v>0.83423069444945419</v>
      </c>
      <c r="BG110" t="str">
        <f>"1"</f>
        <v>1</v>
      </c>
      <c r="BH110" t="str">
        <f xml:space="preserve"> IF($BF$110 &gt;= $G$165, "1","0")</f>
        <v>1</v>
      </c>
      <c r="BI110">
        <f xml:space="preserve"> IF( AND( $BG$110 = "1", $BH$110 = "1" ), 1, IF( AND( $BG$110 = "1", $BH$110 = "0" ), 2, IF( AND( $BG$110 = "0", $BH$110 = "1" ), 3, 4 ) ) )</f>
        <v>1</v>
      </c>
      <c r="BK110" s="11">
        <v>0.74508100558617374</v>
      </c>
      <c r="BL110" t="str">
        <f>"1"</f>
        <v>1</v>
      </c>
      <c r="BM110" t="str">
        <f xml:space="preserve"> IF($BK$110 &gt;= $G$189, "1","0")</f>
        <v>1</v>
      </c>
      <c r="BN110">
        <f xml:space="preserve"> IF( AND( $BL$110 = "1", $BM$110 = "1" ), 1, IF( AND( $BL$110 = "1", $BM$110 = "0" ), 2, IF( AND( $BL$110 = "0", $BM$110 = "1" ), 3, 4 ) ) )</f>
        <v>1</v>
      </c>
    </row>
    <row r="111" spans="3:66" x14ac:dyDescent="0.55000000000000004">
      <c r="C111" s="54"/>
      <c r="D111" s="25">
        <v>51</v>
      </c>
      <c r="E111" s="25">
        <v>8.670520231213872E-3</v>
      </c>
      <c r="F111" s="25">
        <v>51</v>
      </c>
      <c r="G111" s="25">
        <v>1.3953488372093023E-2</v>
      </c>
      <c r="BF111" s="11">
        <v>7.1453340643114135E-2</v>
      </c>
      <c r="BG111" t="str">
        <f t="shared" ref="BG111:BG117" si="10">"0"</f>
        <v>0</v>
      </c>
      <c r="BH111" t="str">
        <f xml:space="preserve"> IF($BF$111 &gt;= $G$165, "1","0")</f>
        <v>0</v>
      </c>
      <c r="BI111">
        <f xml:space="preserve"> IF( AND( $BG$111 = "1", $BH$111 = "1" ), 1, IF( AND( $BG$111 = "1", $BH$111 = "0" ), 2, IF( AND( $BG$111 = "0", $BH$111 = "1" ), 3, 4 ) ) )</f>
        <v>4</v>
      </c>
      <c r="BK111" s="11">
        <v>7.5555218373098065E-3</v>
      </c>
      <c r="BL111" t="str">
        <f>"1"</f>
        <v>1</v>
      </c>
      <c r="BM111" t="str">
        <f xml:space="preserve"> IF($BK$111 &gt;= $G$189, "1","0")</f>
        <v>0</v>
      </c>
      <c r="BN111">
        <f xml:space="preserve"> IF( AND( $BL$111 = "1", $BM$111 = "1" ), 1, IF( AND( $BL$111 = "1", $BM$111 = "0" ), 2, IF( AND( $BL$111 = "0", $BM$111 = "1" ), 3, 4 ) ) )</f>
        <v>2</v>
      </c>
    </row>
    <row r="112" spans="3:66" x14ac:dyDescent="0.55000000000000004">
      <c r="C112" s="54"/>
      <c r="D112" s="25">
        <v>52</v>
      </c>
      <c r="E112" s="25">
        <v>2.8901734104046241E-3</v>
      </c>
      <c r="F112" s="25">
        <v>52</v>
      </c>
      <c r="G112" s="25">
        <v>1.8604651162790697E-2</v>
      </c>
      <c r="BF112" s="11">
        <v>2.9528209734214984E-2</v>
      </c>
      <c r="BG112" t="str">
        <f t="shared" si="10"/>
        <v>0</v>
      </c>
      <c r="BH112" t="str">
        <f xml:space="preserve"> IF($BF$112 &gt;= $G$165, "1","0")</f>
        <v>0</v>
      </c>
      <c r="BI112">
        <f xml:space="preserve"> IF( AND( $BG$112 = "1", $BH$112 = "1" ), 1, IF( AND( $BG$112 = "1", $BH$112 = "0" ), 2, IF( AND( $BG$112 = "0", $BH$112 = "1" ), 3, 4 ) ) )</f>
        <v>4</v>
      </c>
      <c r="BK112" s="11">
        <v>0.82771850511067913</v>
      </c>
      <c r="BL112" t="str">
        <f>"0"</f>
        <v>0</v>
      </c>
      <c r="BM112" t="str">
        <f xml:space="preserve"> IF($BK$112 &gt;= $G$189, "1","0")</f>
        <v>1</v>
      </c>
      <c r="BN112">
        <f xml:space="preserve"> IF( AND( $BL$112 = "1", $BM$112 = "1" ), 1, IF( AND( $BL$112 = "1", $BM$112 = "0" ), 2, IF( AND( $BL$112 = "0", $BM$112 = "1" ), 3, 4 ) ) )</f>
        <v>3</v>
      </c>
    </row>
    <row r="113" spans="3:66" x14ac:dyDescent="0.55000000000000004">
      <c r="C113" s="54"/>
      <c r="D113" s="25">
        <v>53</v>
      </c>
      <c r="E113" s="25">
        <v>2.8901734104046241E-3</v>
      </c>
      <c r="F113" s="25">
        <v>53</v>
      </c>
      <c r="G113" s="25">
        <v>1.8604651162790697E-2</v>
      </c>
      <c r="BF113" s="11">
        <v>6.9176832351924081E-2</v>
      </c>
      <c r="BG113" t="str">
        <f t="shared" si="10"/>
        <v>0</v>
      </c>
      <c r="BH113" t="str">
        <f xml:space="preserve"> IF($BF$113 &gt;= $G$165, "1","0")</f>
        <v>0</v>
      </c>
      <c r="BI113">
        <f xml:space="preserve"> IF( AND( $BG$113 = "1", $BH$113 = "1" ), 1, IF( AND( $BG$113 = "1", $BH$113 = "0" ), 2, IF( AND( $BG$113 = "0", $BH$113 = "1" ), 3, 4 ) ) )</f>
        <v>4</v>
      </c>
      <c r="BK113" s="11">
        <v>0.93777008174304544</v>
      </c>
      <c r="BL113" t="str">
        <f>"1"</f>
        <v>1</v>
      </c>
      <c r="BM113" t="str">
        <f xml:space="preserve"> IF($BK$113 &gt;= $G$189, "1","0")</f>
        <v>1</v>
      </c>
      <c r="BN113">
        <f xml:space="preserve"> IF( AND( $BL$113 = "1", $BM$113 = "1" ), 1, IF( AND( $BL$113 = "1", $BM$113 = "0" ), 2, IF( AND( $BL$113 = "0", $BM$113 = "1" ), 3, 4 ) ) )</f>
        <v>1</v>
      </c>
    </row>
    <row r="114" spans="3:66" x14ac:dyDescent="0.55000000000000004">
      <c r="C114" s="54"/>
      <c r="D114" s="25">
        <v>54</v>
      </c>
      <c r="E114" s="25">
        <v>2.8901734104046241E-3</v>
      </c>
      <c r="F114" s="25">
        <v>54</v>
      </c>
      <c r="G114" s="25">
        <v>1.3953488372093023E-2</v>
      </c>
      <c r="BF114" s="11">
        <v>3.410084442501439E-2</v>
      </c>
      <c r="BG114" t="str">
        <f t="shared" si="10"/>
        <v>0</v>
      </c>
      <c r="BH114" t="str">
        <f xml:space="preserve"> IF($BF$114 &gt;= $G$165, "1","0")</f>
        <v>0</v>
      </c>
      <c r="BI114">
        <f xml:space="preserve"> IF( AND( $BG$114 = "1", $BH$114 = "1" ), 1, IF( AND( $BG$114 = "1", $BH$114 = "0" ), 2, IF( AND( $BG$114 = "0", $BH$114 = "1" ), 3, 4 ) ) )</f>
        <v>4</v>
      </c>
      <c r="BK114" s="11">
        <v>0.9715010130980023</v>
      </c>
      <c r="BL114" t="str">
        <f>"1"</f>
        <v>1</v>
      </c>
      <c r="BM114" t="str">
        <f xml:space="preserve"> IF($BK$114 &gt;= $G$189, "1","0")</f>
        <v>1</v>
      </c>
      <c r="BN114">
        <f xml:space="preserve"> IF( AND( $BL$114 = "1", $BM$114 = "1" ), 1, IF( AND( $BL$114 = "1", $BM$114 = "0" ), 2, IF( AND( $BL$114 = "0", $BM$114 = "1" ), 3, 4 ) ) )</f>
        <v>1</v>
      </c>
    </row>
    <row r="115" spans="3:66" x14ac:dyDescent="0.55000000000000004">
      <c r="C115" s="54"/>
      <c r="D115" s="25">
        <v>55</v>
      </c>
      <c r="E115" s="25">
        <v>8.670520231213872E-3</v>
      </c>
      <c r="F115" s="25">
        <v>55</v>
      </c>
      <c r="G115" s="25">
        <v>9.3023255813953487E-3</v>
      </c>
      <c r="BF115" s="11">
        <v>2.7175304629391505E-2</v>
      </c>
      <c r="BG115" t="str">
        <f t="shared" si="10"/>
        <v>0</v>
      </c>
      <c r="BH115" t="str">
        <f xml:space="preserve"> IF($BF$115 &gt;= $G$165, "1","0")</f>
        <v>0</v>
      </c>
      <c r="BI115">
        <f xml:space="preserve"> IF( AND( $BG$115 = "1", $BH$115 = "1" ), 1, IF( AND( $BG$115 = "1", $BH$115 = "0" ), 2, IF( AND( $BG$115 = "0", $BH$115 = "1" ), 3, 4 ) ) )</f>
        <v>4</v>
      </c>
      <c r="BK115" s="11">
        <v>1.5164448131457455E-2</v>
      </c>
      <c r="BL115" t="str">
        <f>"1"</f>
        <v>1</v>
      </c>
      <c r="BM115" t="str">
        <f xml:space="preserve"> IF($BK$115 &gt;= $G$189, "1","0")</f>
        <v>0</v>
      </c>
      <c r="BN115">
        <f xml:space="preserve"> IF( AND( $BL$115 = "1", $BM$115 = "1" ), 1, IF( AND( $BL$115 = "1", $BM$115 = "0" ), 2, IF( AND( $BL$115 = "0", $BM$115 = "1" ), 3, 4 ) ) )</f>
        <v>2</v>
      </c>
    </row>
    <row r="116" spans="3:66" x14ac:dyDescent="0.55000000000000004">
      <c r="C116" s="54"/>
      <c r="D116" s="25">
        <v>56</v>
      </c>
      <c r="E116" s="25">
        <v>2.8901734104046241E-3</v>
      </c>
      <c r="F116" s="25">
        <v>56</v>
      </c>
      <c r="G116" s="25">
        <v>1.3953488372093023E-2</v>
      </c>
      <c r="BF116" s="11">
        <v>0.30641635258706795</v>
      </c>
      <c r="BG116" t="str">
        <f t="shared" si="10"/>
        <v>0</v>
      </c>
      <c r="BH116" t="str">
        <f xml:space="preserve"> IF($BF$116 &gt;= $G$165, "1","0")</f>
        <v>0</v>
      </c>
      <c r="BI116">
        <f xml:space="preserve"> IF( AND( $BG$116 = "1", $BH$116 = "1" ), 1, IF( AND( $BG$116 = "1", $BH$116 = "0" ), 2, IF( AND( $BG$116 = "0", $BH$116 = "1" ), 3, 4 ) ) )</f>
        <v>4</v>
      </c>
      <c r="BK116" s="11">
        <v>0.23305347529319581</v>
      </c>
      <c r="BL116" t="str">
        <f>"0"</f>
        <v>0</v>
      </c>
      <c r="BM116" t="str">
        <f xml:space="preserve"> IF($BK$116 &gt;= $G$189, "1","0")</f>
        <v>0</v>
      </c>
      <c r="BN116">
        <f xml:space="preserve"> IF( AND( $BL$116 = "1", $BM$116 = "1" ), 1, IF( AND( $BL$116 = "1", $BM$116 = "0" ), 2, IF( AND( $BL$116 = "0", $BM$116 = "1" ), 3, 4 ) ) )</f>
        <v>4</v>
      </c>
    </row>
    <row r="117" spans="3:66" x14ac:dyDescent="0.55000000000000004">
      <c r="C117" s="54"/>
      <c r="D117" s="25">
        <v>57</v>
      </c>
      <c r="E117" s="25">
        <v>8.670520231213872E-3</v>
      </c>
      <c r="F117" s="25">
        <v>57</v>
      </c>
      <c r="G117" s="25">
        <v>4.6511627906976744E-3</v>
      </c>
      <c r="BF117" s="11">
        <v>0.41492570723790112</v>
      </c>
      <c r="BG117" t="str">
        <f t="shared" si="10"/>
        <v>0</v>
      </c>
      <c r="BH117" t="str">
        <f xml:space="preserve"> IF($BF$117 &gt;= $G$165, "1","0")</f>
        <v>0</v>
      </c>
      <c r="BI117">
        <f xml:space="preserve"> IF( AND( $BG$117 = "1", $BH$117 = "1" ), 1, IF( AND( $BG$117 = "1", $BH$117 = "0" ), 2, IF( AND( $BG$117 = "0", $BH$117 = "1" ), 3, 4 ) ) )</f>
        <v>4</v>
      </c>
      <c r="BK117" s="11">
        <v>1.3573711985252679E-2</v>
      </c>
      <c r="BL117" t="str">
        <f>"0"</f>
        <v>0</v>
      </c>
      <c r="BM117" t="str">
        <f xml:space="preserve"> IF($BK$117 &gt;= $G$189, "1","0")</f>
        <v>0</v>
      </c>
      <c r="BN117">
        <f xml:space="preserve"> IF( AND( $BL$117 = "1", $BM$117 = "1" ), 1, IF( AND( $BL$117 = "1", $BM$117 = "0" ), 2, IF( AND( $BL$117 = "0", $BM$117 = "1" ), 3, 4 ) ) )</f>
        <v>4</v>
      </c>
    </row>
    <row r="118" spans="3:66" x14ac:dyDescent="0.55000000000000004">
      <c r="C118" s="54"/>
      <c r="D118" s="25">
        <v>58</v>
      </c>
      <c r="E118" s="25">
        <v>1.1560693641618497E-2</v>
      </c>
      <c r="F118" s="25">
        <v>58</v>
      </c>
      <c r="G118" s="25">
        <v>4.6511627906976744E-3</v>
      </c>
      <c r="BF118" s="11">
        <v>0.88529553322122512</v>
      </c>
      <c r="BG118" t="str">
        <f>"1"</f>
        <v>1</v>
      </c>
      <c r="BH118" t="str">
        <f xml:space="preserve"> IF($BF$118 &gt;= $G$165, "1","0")</f>
        <v>1</v>
      </c>
      <c r="BI118">
        <f xml:space="preserve"> IF( AND( $BG$118 = "1", $BH$118 = "1" ), 1, IF( AND( $BG$118 = "1", $BH$118 = "0" ), 2, IF( AND( $BG$118 = "0", $BH$118 = "1" ), 3, 4 ) ) )</f>
        <v>1</v>
      </c>
      <c r="BK118" s="11">
        <v>0.59861262450810726</v>
      </c>
      <c r="BL118" t="str">
        <f>"1"</f>
        <v>1</v>
      </c>
      <c r="BM118" t="str">
        <f xml:space="preserve"> IF($BK$118 &gt;= $G$189, "1","0")</f>
        <v>1</v>
      </c>
      <c r="BN118">
        <f xml:space="preserve"> IF( AND( $BL$118 = "1", $BM$118 = "1" ), 1, IF( AND( $BL$118 = "1", $BM$118 = "0" ), 2, IF( AND( $BL$118 = "0", $BM$118 = "1" ), 3, 4 ) ) )</f>
        <v>1</v>
      </c>
    </row>
    <row r="119" spans="3:66" x14ac:dyDescent="0.55000000000000004">
      <c r="C119" s="54"/>
      <c r="D119" s="25">
        <v>59</v>
      </c>
      <c r="E119" s="25">
        <v>2.8901734104046241E-3</v>
      </c>
      <c r="F119" s="25">
        <v>59</v>
      </c>
      <c r="G119" s="25">
        <v>9.3023255813953487E-3</v>
      </c>
      <c r="BF119" s="11">
        <v>0.98527029994630233</v>
      </c>
      <c r="BG119" t="str">
        <f>"1"</f>
        <v>1</v>
      </c>
      <c r="BH119" t="str">
        <f xml:space="preserve"> IF($BF$119 &gt;= $G$165, "1","0")</f>
        <v>1</v>
      </c>
      <c r="BI119">
        <f xml:space="preserve"> IF( AND( $BG$119 = "1", $BH$119 = "1" ), 1, IF( AND( $BG$119 = "1", $BH$119 = "0" ), 2, IF( AND( $BG$119 = "0", $BH$119 = "1" ), 3, 4 ) ) )</f>
        <v>1</v>
      </c>
      <c r="BK119" s="11">
        <v>1.0104230193180137E-2</v>
      </c>
      <c r="BL119" t="str">
        <f>"1"</f>
        <v>1</v>
      </c>
      <c r="BM119" t="str">
        <f xml:space="preserve"> IF($BK$119 &gt;= $G$189, "1","0")</f>
        <v>0</v>
      </c>
      <c r="BN119">
        <f xml:space="preserve"> IF( AND( $BL$119 = "1", $BM$119 = "1" ), 1, IF( AND( $BL$119 = "1", $BM$119 = "0" ), 2, IF( AND( $BL$119 = "0", $BM$119 = "1" ), 3, 4 ) ) )</f>
        <v>2</v>
      </c>
    </row>
    <row r="120" spans="3:66" x14ac:dyDescent="0.55000000000000004">
      <c r="C120" s="54"/>
      <c r="D120" s="25">
        <v>60</v>
      </c>
      <c r="E120" s="25">
        <v>8.670520231213872E-3</v>
      </c>
      <c r="F120" s="25">
        <v>60</v>
      </c>
      <c r="G120" s="25">
        <v>9.3023255813953487E-3</v>
      </c>
      <c r="BF120" s="11">
        <v>2.6497999466273568E-3</v>
      </c>
      <c r="BG120" t="str">
        <f>"0"</f>
        <v>0</v>
      </c>
      <c r="BH120" t="str">
        <f xml:space="preserve"> IF($BF$120 &gt;= $G$165, "1","0")</f>
        <v>0</v>
      </c>
      <c r="BI120">
        <f xml:space="preserve"> IF( AND( $BG$120 = "1", $BH$120 = "1" ), 1, IF( AND( $BG$120 = "1", $BH$120 = "0" ), 2, IF( AND( $BG$120 = "0", $BH$120 = "1" ), 3, 4 ) ) )</f>
        <v>4</v>
      </c>
      <c r="BK120" s="11">
        <v>0.13951889953852337</v>
      </c>
      <c r="BL120" t="str">
        <f>"0"</f>
        <v>0</v>
      </c>
      <c r="BM120" t="str">
        <f xml:space="preserve"> IF($BK$120 &gt;= $G$189, "1","0")</f>
        <v>0</v>
      </c>
      <c r="BN120">
        <f xml:space="preserve"> IF( AND( $BL$120 = "1", $BM$120 = "1" ), 1, IF( AND( $BL$120 = "1", $BM$120 = "0" ), 2, IF( AND( $BL$120 = "0", $BM$120 = "1" ), 3, 4 ) ) )</f>
        <v>4</v>
      </c>
    </row>
    <row r="121" spans="3:66" x14ac:dyDescent="0.55000000000000004">
      <c r="C121" s="54"/>
      <c r="D121" s="25">
        <v>61</v>
      </c>
      <c r="E121" s="25">
        <v>5.7803468208092483E-3</v>
      </c>
      <c r="F121" s="25">
        <v>61</v>
      </c>
      <c r="G121" s="25">
        <v>9.3023255813953487E-3</v>
      </c>
      <c r="BF121" s="11">
        <v>6.3574674543562845E-2</v>
      </c>
      <c r="BG121" t="str">
        <f>"0"</f>
        <v>0</v>
      </c>
      <c r="BH121" t="str">
        <f xml:space="preserve"> IF($BF$121 &gt;= $G$165, "1","0")</f>
        <v>0</v>
      </c>
      <c r="BI121">
        <f xml:space="preserve"> IF( AND( $BG$121 = "1", $BH$121 = "1" ), 1, IF( AND( $BG$121 = "1", $BH$121 = "0" ), 2, IF( AND( $BG$121 = "0", $BH$121 = "1" ), 3, 4 ) ) )</f>
        <v>4</v>
      </c>
      <c r="BK121" s="11">
        <v>0.10429302643488551</v>
      </c>
      <c r="BL121" t="str">
        <f>"0"</f>
        <v>0</v>
      </c>
      <c r="BM121" t="str">
        <f xml:space="preserve"> IF($BK$121 &gt;= $G$189, "1","0")</f>
        <v>0</v>
      </c>
      <c r="BN121">
        <f xml:space="preserve"> IF( AND( $BL$121 = "1", $BM$121 = "1" ), 1, IF( AND( $BL$121 = "1", $BM$121 = "0" ), 2, IF( AND( $BL$121 = "0", $BM$121 = "1" ), 3, 4 ) ) )</f>
        <v>4</v>
      </c>
    </row>
    <row r="122" spans="3:66" x14ac:dyDescent="0.55000000000000004">
      <c r="C122" s="54"/>
      <c r="D122" s="25">
        <v>62</v>
      </c>
      <c r="E122" s="25">
        <v>5.7803468208092483E-3</v>
      </c>
      <c r="F122" s="25">
        <v>62</v>
      </c>
      <c r="G122" s="25">
        <v>1.3953488372093023E-2</v>
      </c>
      <c r="BF122" s="11">
        <v>0.68526381278860893</v>
      </c>
      <c r="BG122" t="str">
        <f>"1"</f>
        <v>1</v>
      </c>
      <c r="BH122" t="str">
        <f xml:space="preserve"> IF($BF$122 &gt;= $G$165, "1","0")</f>
        <v>1</v>
      </c>
      <c r="BI122">
        <f xml:space="preserve"> IF( AND( $BG$122 = "1", $BH$122 = "1" ), 1, IF( AND( $BG$122 = "1", $BH$122 = "0" ), 2, IF( AND( $BG$122 = "0", $BH$122 = "1" ), 3, 4 ) ) )</f>
        <v>1</v>
      </c>
      <c r="BK122" s="11">
        <v>0.90468292721682397</v>
      </c>
      <c r="BL122" t="str">
        <f>"0"</f>
        <v>0</v>
      </c>
      <c r="BM122" t="str">
        <f xml:space="preserve"> IF($BK$122 &gt;= $G$189, "1","0")</f>
        <v>1</v>
      </c>
      <c r="BN122">
        <f xml:space="preserve"> IF( AND( $BL$122 = "1", $BM$122 = "1" ), 1, IF( AND( $BL$122 = "1", $BM$122 = "0" ), 2, IF( AND( $BL$122 = "0", $BM$122 = "1" ), 3, 4 ) ) )</f>
        <v>3</v>
      </c>
    </row>
    <row r="123" spans="3:66" x14ac:dyDescent="0.55000000000000004">
      <c r="C123" s="54"/>
      <c r="D123" s="25">
        <v>63</v>
      </c>
      <c r="E123" s="25">
        <v>1.1560693641618497E-2</v>
      </c>
      <c r="F123" s="25">
        <v>63</v>
      </c>
      <c r="G123" s="25">
        <v>4.6511627906976744E-3</v>
      </c>
      <c r="BF123" s="11">
        <v>0.34700579239382412</v>
      </c>
      <c r="BG123" t="str">
        <f>"1"</f>
        <v>1</v>
      </c>
      <c r="BH123" t="str">
        <f xml:space="preserve"> IF($BF$123 &gt;= $G$165, "1","0")</f>
        <v>0</v>
      </c>
      <c r="BI123">
        <f xml:space="preserve"> IF( AND( $BG$123 = "1", $BH$123 = "1" ), 1, IF( AND( $BG$123 = "1", $BH$123 = "0" ), 2, IF( AND( $BG$123 = "0", $BH$123 = "1" ), 3, 4 ) ) )</f>
        <v>2</v>
      </c>
      <c r="BK123" s="11">
        <v>2.1723128873899104E-2</v>
      </c>
      <c r="BL123" t="str">
        <f>"1"</f>
        <v>1</v>
      </c>
      <c r="BM123" t="str">
        <f xml:space="preserve"> IF($BK$123 &gt;= $G$189, "1","0")</f>
        <v>0</v>
      </c>
      <c r="BN123">
        <f xml:space="preserve"> IF( AND( $BL$123 = "1", $BM$123 = "1" ), 1, IF( AND( $BL$123 = "1", $BM$123 = "0" ), 2, IF( AND( $BL$123 = "0", $BM$123 = "1" ), 3, 4 ) ) )</f>
        <v>2</v>
      </c>
    </row>
    <row r="124" spans="3:66" x14ac:dyDescent="0.55000000000000004">
      <c r="C124" s="54"/>
      <c r="D124" s="25">
        <v>64</v>
      </c>
      <c r="E124" s="25">
        <v>5.7803468208092483E-3</v>
      </c>
      <c r="F124" s="25">
        <v>64</v>
      </c>
      <c r="G124" s="25">
        <v>4.6511627906976744E-3</v>
      </c>
      <c r="BF124" s="11">
        <v>5.9886788777754503E-3</v>
      </c>
      <c r="BG124" t="str">
        <f>"0"</f>
        <v>0</v>
      </c>
      <c r="BH124" t="str">
        <f xml:space="preserve"> IF($BF$124 &gt;= $G$165, "1","0")</f>
        <v>0</v>
      </c>
      <c r="BI124">
        <f xml:space="preserve"> IF( AND( $BG$124 = "1", $BH$124 = "1" ), 1, IF( AND( $BG$124 = "1", $BH$124 = "0" ), 2, IF( AND( $BG$124 = "0", $BH$124 = "1" ), 3, 4 ) ) )</f>
        <v>4</v>
      </c>
      <c r="BK124" s="11">
        <v>9.4715401548983877E-2</v>
      </c>
      <c r="BL124" t="str">
        <f>"0"</f>
        <v>0</v>
      </c>
      <c r="BM124" t="str">
        <f xml:space="preserve"> IF($BK$124 &gt;= $G$189, "1","0")</f>
        <v>0</v>
      </c>
      <c r="BN124">
        <f xml:space="preserve"> IF( AND( $BL$124 = "1", $BM$124 = "1" ), 1, IF( AND( $BL$124 = "1", $BM$124 = "0" ), 2, IF( AND( $BL$124 = "0", $BM$124 = "1" ), 3, 4 ) ) )</f>
        <v>4</v>
      </c>
    </row>
    <row r="125" spans="3:66" x14ac:dyDescent="0.55000000000000004">
      <c r="C125" s="54"/>
      <c r="D125" s="25">
        <v>65</v>
      </c>
      <c r="E125" s="25">
        <v>1.1560693641618497E-2</v>
      </c>
      <c r="F125" s="25">
        <v>65</v>
      </c>
      <c r="G125" s="25">
        <v>4.6511627906976744E-3</v>
      </c>
      <c r="BF125" s="11">
        <v>0.99586732146124957</v>
      </c>
      <c r="BG125" t="str">
        <f>"1"</f>
        <v>1</v>
      </c>
      <c r="BH125" t="str">
        <f xml:space="preserve"> IF($BF$125 &gt;= $G$165, "1","0")</f>
        <v>1</v>
      </c>
      <c r="BI125">
        <f xml:space="preserve"> IF( AND( $BG$125 = "1", $BH$125 = "1" ), 1, IF( AND( $BG$125 = "1", $BH$125 = "0" ), 2, IF( AND( $BG$125 = "0", $BH$125 = "1" ), 3, 4 ) ) )</f>
        <v>1</v>
      </c>
      <c r="BK125" s="11">
        <v>0.77152294258531851</v>
      </c>
      <c r="BL125" t="str">
        <f>"1"</f>
        <v>1</v>
      </c>
      <c r="BM125" t="str">
        <f xml:space="preserve"> IF($BK$125 &gt;= $G$189, "1","0")</f>
        <v>1</v>
      </c>
      <c r="BN125">
        <f xml:space="preserve"> IF( AND( $BL$125 = "1", $BM$125 = "1" ), 1, IF( AND( $BL$125 = "1", $BM$125 = "0" ), 2, IF( AND( $BL$125 = "0", $BM$125 = "1" ), 3, 4 ) ) )</f>
        <v>1</v>
      </c>
    </row>
    <row r="126" spans="3:66" x14ac:dyDescent="0.55000000000000004">
      <c r="C126" s="54"/>
      <c r="D126" s="25">
        <v>66</v>
      </c>
      <c r="E126" s="25">
        <v>2.8901734104046241E-3</v>
      </c>
      <c r="F126" s="25">
        <v>66</v>
      </c>
      <c r="G126" s="25">
        <v>9.3023255813953487E-3</v>
      </c>
      <c r="BF126" s="11">
        <v>0.17567021686860915</v>
      </c>
      <c r="BG126" t="str">
        <f>"0"</f>
        <v>0</v>
      </c>
      <c r="BH126" t="str">
        <f xml:space="preserve"> IF($BF$126 &gt;= $G$165, "1","0")</f>
        <v>0</v>
      </c>
      <c r="BI126">
        <f xml:space="preserve"> IF( AND( $BG$126 = "1", $BH$126 = "1" ), 1, IF( AND( $BG$126 = "1", $BH$126 = "0" ), 2, IF( AND( $BG$126 = "0", $BH$126 = "1" ), 3, 4 ) ) )</f>
        <v>4</v>
      </c>
      <c r="BK126" s="11">
        <v>4.3742381976021934E-2</v>
      </c>
      <c r="BL126" t="str">
        <f t="shared" ref="BL126:BL137" si="11">"0"</f>
        <v>0</v>
      </c>
      <c r="BM126" t="str">
        <f xml:space="preserve"> IF($BK$126 &gt;= $G$189, "1","0")</f>
        <v>0</v>
      </c>
      <c r="BN126">
        <f xml:space="preserve"> IF( AND( $BL$126 = "1", $BM$126 = "1" ), 1, IF( AND( $BL$126 = "1", $BM$126 = "0" ), 2, IF( AND( $BL$126 = "0", $BM$126 = "1" ), 3, 4 ) ) )</f>
        <v>4</v>
      </c>
    </row>
    <row r="127" spans="3:66" x14ac:dyDescent="0.55000000000000004">
      <c r="C127" s="54"/>
      <c r="D127" s="25">
        <v>67</v>
      </c>
      <c r="E127" s="25">
        <v>5.7803468208092483E-3</v>
      </c>
      <c r="F127" s="25">
        <v>67</v>
      </c>
      <c r="G127" s="25">
        <v>9.3023255813953487E-3</v>
      </c>
      <c r="BF127" s="11">
        <v>1.0580634179426221E-2</v>
      </c>
      <c r="BG127" t="str">
        <f>"0"</f>
        <v>0</v>
      </c>
      <c r="BH127" t="str">
        <f xml:space="preserve"> IF($BF$127 &gt;= $G$165, "1","0")</f>
        <v>0</v>
      </c>
      <c r="BI127">
        <f xml:space="preserve"> IF( AND( $BG$127 = "1", $BH$127 = "1" ), 1, IF( AND( $BG$127 = "1", $BH$127 = "0" ), 2, IF( AND( $BG$127 = "0", $BH$127 = "1" ), 3, 4 ) ) )</f>
        <v>4</v>
      </c>
      <c r="BK127" s="11">
        <v>4.1276813674616091E-3</v>
      </c>
      <c r="BL127" t="str">
        <f t="shared" si="11"/>
        <v>0</v>
      </c>
      <c r="BM127" t="str">
        <f xml:space="preserve"> IF($BK$127 &gt;= $G$189, "1","0")</f>
        <v>0</v>
      </c>
      <c r="BN127">
        <f xml:space="preserve"> IF( AND( $BL$127 = "1", $BM$127 = "1" ), 1, IF( AND( $BL$127 = "1", $BM$127 = "0" ), 2, IF( AND( $BL$127 = "0", $BM$127 = "1" ), 3, 4 ) ) )</f>
        <v>4</v>
      </c>
    </row>
    <row r="128" spans="3:66" x14ac:dyDescent="0.55000000000000004">
      <c r="C128" s="54"/>
      <c r="D128" s="25">
        <v>69</v>
      </c>
      <c r="E128" s="25">
        <v>5.7803468208092483E-3</v>
      </c>
      <c r="F128" s="25">
        <v>69</v>
      </c>
      <c r="G128" s="25">
        <v>4.6511627906976744E-3</v>
      </c>
      <c r="BF128" s="11">
        <v>4.7297357523289181E-2</v>
      </c>
      <c r="BG128" t="str">
        <f>"0"</f>
        <v>0</v>
      </c>
      <c r="BH128" t="str">
        <f xml:space="preserve"> IF($BF$128 &gt;= $G$165, "1","0")</f>
        <v>0</v>
      </c>
      <c r="BI128">
        <f xml:space="preserve"> IF( AND( $BG$128 = "1", $BH$128 = "1" ), 1, IF( AND( $BG$128 = "1", $BH$128 = "0" ), 2, IF( AND( $BG$128 = "0", $BH$128 = "1" ), 3, 4 ) ) )</f>
        <v>4</v>
      </c>
      <c r="BK128" s="11">
        <v>3.0777082505187889E-2</v>
      </c>
      <c r="BL128" t="str">
        <f t="shared" si="11"/>
        <v>0</v>
      </c>
      <c r="BM128" t="str">
        <f xml:space="preserve"> IF($BK$128 &gt;= $G$189, "1","0")</f>
        <v>0</v>
      </c>
      <c r="BN128">
        <f xml:space="preserve"> IF( AND( $BL$128 = "1", $BM$128 = "1" ), 1, IF( AND( $BL$128 = "1", $BM$128 = "0" ), 2, IF( AND( $BL$128 = "0", $BM$128 = "1" ), 3, 4 ) ) )</f>
        <v>4</v>
      </c>
    </row>
    <row r="129" spans="3:66" x14ac:dyDescent="0.55000000000000004">
      <c r="C129" s="54"/>
      <c r="D129" s="25">
        <v>70</v>
      </c>
      <c r="E129" s="25">
        <v>2.8901734104046241E-3</v>
      </c>
      <c r="F129" s="25">
        <v>70</v>
      </c>
      <c r="G129" s="25">
        <v>9.3023255813953487E-3</v>
      </c>
      <c r="BF129" s="11">
        <v>9.7636885136936045E-3</v>
      </c>
      <c r="BG129" t="str">
        <f>"0"</f>
        <v>0</v>
      </c>
      <c r="BH129" t="str">
        <f xml:space="preserve"> IF($BF$129 &gt;= $G$165, "1","0")</f>
        <v>0</v>
      </c>
      <c r="BI129">
        <f xml:space="preserve"> IF( AND( $BG$129 = "1", $BH$129 = "1" ), 1, IF( AND( $BG$129 = "1", $BH$129 = "0" ), 2, IF( AND( $BG$129 = "0", $BH$129 = "1" ), 3, 4 ) ) )</f>
        <v>4</v>
      </c>
      <c r="BK129" s="11">
        <v>0.15479677222900576</v>
      </c>
      <c r="BL129" t="str">
        <f t="shared" si="11"/>
        <v>0</v>
      </c>
      <c r="BM129" t="str">
        <f xml:space="preserve"> IF($BK$129 &gt;= $G$189, "1","0")</f>
        <v>0</v>
      </c>
      <c r="BN129">
        <f xml:space="preserve"> IF( AND( $BL$129 = "1", $BM$129 = "1" ), 1, IF( AND( $BL$129 = "1", $BM$129 = "0" ), 2, IF( AND( $BL$129 = "0", $BM$129 = "1" ), 3, 4 ) ) )</f>
        <v>4</v>
      </c>
    </row>
    <row r="130" spans="3:66" x14ac:dyDescent="0.55000000000000004">
      <c r="C130" s="55"/>
      <c r="D130" s="25">
        <v>72</v>
      </c>
      <c r="E130" s="25">
        <v>5.7803468208092483E-3</v>
      </c>
      <c r="F130" s="25">
        <v>72</v>
      </c>
      <c r="G130" s="25">
        <v>4.6511627906976744E-3</v>
      </c>
      <c r="BF130" s="11">
        <v>0.65905768784279295</v>
      </c>
      <c r="BG130" t="str">
        <f>"1"</f>
        <v>1</v>
      </c>
      <c r="BH130" t="str">
        <f xml:space="preserve"> IF($BF$130 &gt;= $G$165, "1","0")</f>
        <v>1</v>
      </c>
      <c r="BI130">
        <f xml:space="preserve"> IF( AND( $BG$130 = "1", $BH$130 = "1" ), 1, IF( AND( $BG$130 = "1", $BH$130 = "0" ), 2, IF( AND( $BG$130 = "0", $BH$130 = "1" ), 3, 4 ) ) )</f>
        <v>1</v>
      </c>
      <c r="BK130" s="11">
        <v>1.4693856325036914E-2</v>
      </c>
      <c r="BL130" t="str">
        <f t="shared" si="11"/>
        <v>0</v>
      </c>
      <c r="BM130" t="str">
        <f xml:space="preserve"> IF($BK$130 &gt;= $G$189, "1","0")</f>
        <v>0</v>
      </c>
      <c r="BN130">
        <f xml:space="preserve"> IF( AND( $BL$130 = "1", $BM$130 = "1" ), 1, IF( AND( $BL$130 = "1", $BM$130 = "0" ), 2, IF( AND( $BL$130 = "0", $BM$130 = "1" ), 3, 4 ) ) )</f>
        <v>4</v>
      </c>
    </row>
    <row r="131" spans="3:66" x14ac:dyDescent="0.55000000000000004">
      <c r="C131" s="53" t="s">
        <v>55</v>
      </c>
      <c r="D131" s="11">
        <v>1</v>
      </c>
      <c r="E131" s="11">
        <v>9.8684210526315784E-3</v>
      </c>
      <c r="F131" s="11">
        <v>1</v>
      </c>
      <c r="G131" s="11">
        <v>1.7341040462427744E-2</v>
      </c>
      <c r="BF131" s="11">
        <v>5.5584958002640392E-2</v>
      </c>
      <c r="BG131" t="str">
        <f>"0"</f>
        <v>0</v>
      </c>
      <c r="BH131" t="str">
        <f xml:space="preserve"> IF($BF$131 &gt;= $G$165, "1","0")</f>
        <v>0</v>
      </c>
      <c r="BI131">
        <f xml:space="preserve"> IF( AND( $BG$131 = "1", $BH$131 = "1" ), 1, IF( AND( $BG$131 = "1", $BH$131 = "0" ), 2, IF( AND( $BG$131 = "0", $BH$131 = "1" ), 3, 4 ) ) )</f>
        <v>4</v>
      </c>
      <c r="BK131" s="11">
        <v>0.12854346163777264</v>
      </c>
      <c r="BL131" t="str">
        <f t="shared" si="11"/>
        <v>0</v>
      </c>
      <c r="BM131" t="str">
        <f xml:space="preserve"> IF($BK$131 &gt;= $G$189, "1","0")</f>
        <v>0</v>
      </c>
      <c r="BN131">
        <f xml:space="preserve"> IF( AND( $BL$131 = "1", $BM$131 = "1" ), 1, IF( AND( $BL$131 = "1", $BM$131 = "0" ), 2, IF( AND( $BL$131 = "0", $BM$131 = "1" ), 3, 4 ) ) )</f>
        <v>4</v>
      </c>
    </row>
    <row r="132" spans="3:66" x14ac:dyDescent="0.55000000000000004">
      <c r="C132" s="54"/>
      <c r="D132" s="11">
        <v>2</v>
      </c>
      <c r="E132" s="11">
        <v>6.5789473684210523E-3</v>
      </c>
      <c r="F132" s="11">
        <v>2</v>
      </c>
      <c r="G132" s="11">
        <v>5.7803468208092483E-3</v>
      </c>
      <c r="BF132" s="11">
        <v>0.98774326491987319</v>
      </c>
      <c r="BG132" t="str">
        <f>"1"</f>
        <v>1</v>
      </c>
      <c r="BH132" t="str">
        <f xml:space="preserve"> IF($BF$132 &gt;= $G$165, "1","0")</f>
        <v>1</v>
      </c>
      <c r="BI132">
        <f xml:space="preserve"> IF( AND( $BG$132 = "1", $BH$132 = "1" ), 1, IF( AND( $BG$132 = "1", $BH$132 = "0" ), 2, IF( AND( $BG$132 = "0", $BH$132 = "1" ), 3, 4 ) ) )</f>
        <v>1</v>
      </c>
      <c r="BK132" s="11">
        <v>0.92787718558378884</v>
      </c>
      <c r="BL132" t="str">
        <f t="shared" si="11"/>
        <v>0</v>
      </c>
      <c r="BM132" t="str">
        <f xml:space="preserve"> IF($BK$132 &gt;= $G$189, "1","0")</f>
        <v>1</v>
      </c>
      <c r="BN132">
        <f xml:space="preserve"> IF( AND( $BL$132 = "1", $BM$132 = "1" ), 1, IF( AND( $BL$132 = "1", $BM$132 = "0" ), 2, IF( AND( $BL$132 = "0", $BM$132 = "1" ), 3, 4 ) ) )</f>
        <v>3</v>
      </c>
    </row>
    <row r="133" spans="3:66" x14ac:dyDescent="0.55000000000000004">
      <c r="C133" s="54"/>
      <c r="D133" s="11">
        <v>3</v>
      </c>
      <c r="E133" s="11">
        <v>3.6184210526315791E-2</v>
      </c>
      <c r="F133" s="11">
        <v>3</v>
      </c>
      <c r="G133" s="11">
        <v>5.7803468208092483E-3</v>
      </c>
      <c r="BF133" s="11">
        <v>5.6043374649178161E-3</v>
      </c>
      <c r="BG133" t="str">
        <f>"0"</f>
        <v>0</v>
      </c>
      <c r="BH133" t="str">
        <f xml:space="preserve"> IF($BF$133 &gt;= $G$165, "1","0")</f>
        <v>0</v>
      </c>
      <c r="BI133">
        <f xml:space="preserve"> IF( AND( $BG$133 = "1", $BH$133 = "1" ), 1, IF( AND( $BG$133 = "1", $BH$133 = "0" ), 2, IF( AND( $BG$133 = "0", $BH$133 = "1" ), 3, 4 ) ) )</f>
        <v>4</v>
      </c>
      <c r="BK133" s="11">
        <v>3.400541933651155E-2</v>
      </c>
      <c r="BL133" t="str">
        <f t="shared" si="11"/>
        <v>0</v>
      </c>
      <c r="BM133" t="str">
        <f xml:space="preserve"> IF($BK$133 &gt;= $G$189, "1","0")</f>
        <v>0</v>
      </c>
      <c r="BN133">
        <f xml:space="preserve"> IF( AND( $BL$133 = "1", $BM$133 = "1" ), 1, IF( AND( $BL$133 = "1", $BM$133 = "0" ), 2, IF( AND( $BL$133 = "0", $BM$133 = "1" ), 3, 4 ) ) )</f>
        <v>4</v>
      </c>
    </row>
    <row r="134" spans="3:66" x14ac:dyDescent="0.55000000000000004">
      <c r="C134" s="54"/>
      <c r="D134" s="11">
        <v>4</v>
      </c>
      <c r="E134" s="11">
        <v>0.28947368421052633</v>
      </c>
      <c r="F134" s="11">
        <v>4</v>
      </c>
      <c r="G134" s="11">
        <v>5.7803468208092484E-2</v>
      </c>
      <c r="BF134" s="11">
        <v>6.589517964110117E-2</v>
      </c>
      <c r="BG134" t="str">
        <f>"0"</f>
        <v>0</v>
      </c>
      <c r="BH134" t="str">
        <f xml:space="preserve"> IF($BF$134 &gt;= $G$165, "1","0")</f>
        <v>0</v>
      </c>
      <c r="BI134">
        <f xml:space="preserve"> IF( AND( $BG$134 = "1", $BH$134 = "1" ), 1, IF( AND( $BG$134 = "1", $BH$134 = "0" ), 2, IF( AND( $BG$134 = "0", $BH$134 = "1" ), 3, 4 ) ) )</f>
        <v>4</v>
      </c>
      <c r="BK134" s="11">
        <v>9.8112030389572828E-3</v>
      </c>
      <c r="BL134" t="str">
        <f t="shared" si="11"/>
        <v>0</v>
      </c>
      <c r="BM134" t="str">
        <f xml:space="preserve"> IF($BK$134 &gt;= $G$189, "1","0")</f>
        <v>0</v>
      </c>
      <c r="BN134">
        <f xml:space="preserve"> IF( AND( $BL$134 = "1", $BM$134 = "1" ), 1, IF( AND( $BL$134 = "1", $BM$134 = "0" ), 2, IF( AND( $BL$134 = "0", $BM$134 = "1" ), 3, 4 ) ) )</f>
        <v>4</v>
      </c>
    </row>
    <row r="135" spans="3:66" x14ac:dyDescent="0.55000000000000004">
      <c r="C135" s="54"/>
      <c r="D135" s="11">
        <v>5</v>
      </c>
      <c r="E135" s="11">
        <v>0.39802631578947367</v>
      </c>
      <c r="F135" s="11">
        <v>5</v>
      </c>
      <c r="G135" s="11">
        <v>0.24855491329479767</v>
      </c>
      <c r="BF135" s="11">
        <v>0.79736547470008645</v>
      </c>
      <c r="BG135" t="str">
        <f>"1"</f>
        <v>1</v>
      </c>
      <c r="BH135" t="str">
        <f xml:space="preserve"> IF($BF$135 &gt;= $G$165, "1","0")</f>
        <v>1</v>
      </c>
      <c r="BI135">
        <f xml:space="preserve"> IF( AND( $BG$135 = "1", $BH$135 = "1" ), 1, IF( AND( $BG$135 = "1", $BH$135 = "0" ), 2, IF( AND( $BG$135 = "0", $BH$135 = "1" ), 3, 4 ) ) )</f>
        <v>1</v>
      </c>
      <c r="BK135" s="11">
        <v>5.9671134966389934E-3</v>
      </c>
      <c r="BL135" t="str">
        <f t="shared" si="11"/>
        <v>0</v>
      </c>
      <c r="BM135" t="str">
        <f xml:space="preserve"> IF($BK$135 &gt;= $G$189, "1","0")</f>
        <v>0</v>
      </c>
      <c r="BN135">
        <f xml:space="preserve"> IF( AND( $BL$135 = "1", $BM$135 = "1" ), 1, IF( AND( $BL$135 = "1", $BM$135 = "0" ), 2, IF( AND( $BL$135 = "0", $BM$135 = "1" ), 3, 4 ) ) )</f>
        <v>4</v>
      </c>
    </row>
    <row r="136" spans="3:66" x14ac:dyDescent="0.55000000000000004">
      <c r="C136" s="54"/>
      <c r="D136" s="11">
        <v>6</v>
      </c>
      <c r="E136" s="11">
        <v>0.19078947368421054</v>
      </c>
      <c r="F136" s="11">
        <v>6</v>
      </c>
      <c r="G136" s="11">
        <v>0.26589595375722541</v>
      </c>
      <c r="BF136" s="11">
        <v>2.8725395908265797E-2</v>
      </c>
      <c r="BG136" t="str">
        <f>"0"</f>
        <v>0</v>
      </c>
      <c r="BH136" t="str">
        <f xml:space="preserve"> IF($BF$136 &gt;= $G$165, "1","0")</f>
        <v>0</v>
      </c>
      <c r="BI136">
        <f xml:space="preserve"> IF( AND( $BG$136 = "1", $BH$136 = "1" ), 1, IF( AND( $BG$136 = "1", $BH$136 = "0" ), 2, IF( AND( $BG$136 = "0", $BH$136 = "1" ), 3, 4 ) ) )</f>
        <v>4</v>
      </c>
      <c r="BK136" s="11">
        <v>0.95472355353757532</v>
      </c>
      <c r="BL136" t="str">
        <f t="shared" si="11"/>
        <v>0</v>
      </c>
      <c r="BM136" t="str">
        <f xml:space="preserve"> IF($BK$136 &gt;= $G$189, "1","0")</f>
        <v>1</v>
      </c>
      <c r="BN136">
        <f xml:space="preserve"> IF( AND( $BL$136 = "1", $BM$136 = "1" ), 1, IF( AND( $BL$136 = "1", $BM$136 = "0" ), 2, IF( AND( $BL$136 = "0", $BM$136 = "1" ), 3, 4 ) ) )</f>
        <v>3</v>
      </c>
    </row>
    <row r="137" spans="3:66" x14ac:dyDescent="0.55000000000000004">
      <c r="C137" s="54"/>
      <c r="D137" s="11">
        <v>7</v>
      </c>
      <c r="E137" s="11">
        <v>3.9473684210526314E-2</v>
      </c>
      <c r="F137" s="11">
        <v>7</v>
      </c>
      <c r="G137" s="11">
        <v>0.23699421965317918</v>
      </c>
      <c r="BF137" s="11">
        <v>8.7748126072483071E-2</v>
      </c>
      <c r="BG137" t="str">
        <f>"1"</f>
        <v>1</v>
      </c>
      <c r="BH137" t="str">
        <f xml:space="preserve"> IF($BF$137 &gt;= $G$165, "1","0")</f>
        <v>0</v>
      </c>
      <c r="BI137">
        <f xml:space="preserve"> IF( AND( $BG$137 = "1", $BH$137 = "1" ), 1, IF( AND( $BG$137 = "1", $BH$137 = "0" ), 2, IF( AND( $BG$137 = "0", $BH$137 = "1" ), 3, 4 ) ) )</f>
        <v>2</v>
      </c>
      <c r="BK137" s="11">
        <v>0.20229350077390706</v>
      </c>
      <c r="BL137" t="str">
        <f t="shared" si="11"/>
        <v>0</v>
      </c>
      <c r="BM137" t="str">
        <f xml:space="preserve"> IF($BK$137 &gt;= $G$189, "1","0")</f>
        <v>0</v>
      </c>
      <c r="BN137">
        <f xml:space="preserve"> IF( AND( $BL$137 = "1", $BM$137 = "1" ), 1, IF( AND( $BL$137 = "1", $BM$137 = "0" ), 2, IF( AND( $BL$137 = "0", $BM$137 = "1" ), 3, 4 ) ) )</f>
        <v>4</v>
      </c>
    </row>
    <row r="138" spans="3:66" x14ac:dyDescent="0.55000000000000004">
      <c r="C138" s="55"/>
      <c r="D138" s="11">
        <v>8</v>
      </c>
      <c r="E138" s="11">
        <v>2.9605263157894735E-2</v>
      </c>
      <c r="F138" s="11">
        <v>8</v>
      </c>
      <c r="G138" s="11">
        <v>0.16184971098265896</v>
      </c>
      <c r="BF138" s="11">
        <v>0.27559816685906113</v>
      </c>
      <c r="BG138" t="str">
        <f>"0"</f>
        <v>0</v>
      </c>
      <c r="BH138" t="str">
        <f xml:space="preserve"> IF($BF$138 &gt;= $G$165, "1","0")</f>
        <v>0</v>
      </c>
      <c r="BI138">
        <f xml:space="preserve"> IF( AND( $BG$138 = "1", $BH$138 = "1" ), 1, IF( AND( $BG$138 = "1", $BH$138 = "0" ), 2, IF( AND( $BG$138 = "0", $BH$138 = "1" ), 3, 4 ) ) )</f>
        <v>4</v>
      </c>
      <c r="BK138" s="11">
        <v>1.2711203069957766E-2</v>
      </c>
      <c r="BL138" t="str">
        <f>"1"</f>
        <v>1</v>
      </c>
      <c r="BM138" t="str">
        <f xml:space="preserve"> IF($BK$138 &gt;= $G$189, "1","0")</f>
        <v>0</v>
      </c>
      <c r="BN138">
        <f xml:space="preserve"> IF( AND( $BL$138 = "1", $BM$138 = "1" ), 1, IF( AND( $BL$138 = "1", $BM$138 = "0" ), 2, IF( AND( $BL$138 = "0", $BM$138 = "1" ), 3, 4 ) ) )</f>
        <v>2</v>
      </c>
    </row>
    <row r="139" spans="3:66" x14ac:dyDescent="0.55000000000000004">
      <c r="C139" s="53" t="s">
        <v>56</v>
      </c>
      <c r="D139" s="25">
        <v>1</v>
      </c>
      <c r="E139" s="25">
        <v>3.2894736842105261E-2</v>
      </c>
      <c r="F139" s="25">
        <v>1</v>
      </c>
      <c r="G139" s="25">
        <v>5.7803468208092484E-2</v>
      </c>
      <c r="BF139" s="11">
        <v>0.26412958865172664</v>
      </c>
      <c r="BG139" t="str">
        <f>"0"</f>
        <v>0</v>
      </c>
      <c r="BH139" t="str">
        <f xml:space="preserve"> IF($BF$139 &gt;= $G$165, "1","0")</f>
        <v>0</v>
      </c>
      <c r="BI139">
        <f xml:space="preserve"> IF( AND( $BG$139 = "1", $BH$139 = "1" ), 1, IF( AND( $BG$139 = "1", $BH$139 = "0" ), 2, IF( AND( $BG$139 = "0", $BH$139 = "1" ), 3, 4 ) ) )</f>
        <v>4</v>
      </c>
      <c r="BK139" s="11">
        <v>0.43681643826681948</v>
      </c>
      <c r="BL139" t="str">
        <f>"0"</f>
        <v>0</v>
      </c>
      <c r="BM139" t="str">
        <f xml:space="preserve"> IF($BK$139 &gt;= $G$189, "1","0")</f>
        <v>0</v>
      </c>
      <c r="BN139">
        <f xml:space="preserve"> IF( AND( $BL$139 = "1", $BM$139 = "1" ), 1, IF( AND( $BL$139 = "1", $BM$139 = "0" ), 2, IF( AND( $BL$139 = "0", $BM$139 = "1" ), 3, 4 ) ) )</f>
        <v>4</v>
      </c>
    </row>
    <row r="140" spans="3:66" x14ac:dyDescent="0.55000000000000004">
      <c r="C140" s="54"/>
      <c r="D140" s="25">
        <v>2</v>
      </c>
      <c r="E140" s="25">
        <v>3.2894736842105261E-3</v>
      </c>
      <c r="F140" s="25">
        <v>2</v>
      </c>
      <c r="G140" s="25">
        <v>1.1560693641618497E-2</v>
      </c>
      <c r="BF140" s="11">
        <v>5.3856264987280147E-2</v>
      </c>
      <c r="BG140" t="str">
        <f>"0"</f>
        <v>0</v>
      </c>
      <c r="BH140" t="str">
        <f xml:space="preserve"> IF($BF$140 &gt;= $G$165, "1","0")</f>
        <v>0</v>
      </c>
      <c r="BI140">
        <f xml:space="preserve"> IF( AND( $BG$140 = "1", $BH$140 = "1" ), 1, IF( AND( $BG$140 = "1", $BH$140 = "0" ), 2, IF( AND( $BG$140 = "0", $BH$140 = "1" ), 3, 4 ) ) )</f>
        <v>4</v>
      </c>
      <c r="BK140" s="11">
        <v>9.2115030379967388E-3</v>
      </c>
      <c r="BL140" t="str">
        <f>"0"</f>
        <v>0</v>
      </c>
      <c r="BM140" t="str">
        <f xml:space="preserve"> IF($BK$140 &gt;= $G$189, "1","0")</f>
        <v>0</v>
      </c>
      <c r="BN140">
        <f xml:space="preserve"> IF( AND( $BL$140 = "1", $BM$140 = "1" ), 1, IF( AND( $BL$140 = "1", $BM$140 = "0" ), 2, IF( AND( $BL$140 = "0", $BM$140 = "1" ), 3, 4 ) ) )</f>
        <v>4</v>
      </c>
    </row>
    <row r="141" spans="3:66" x14ac:dyDescent="0.55000000000000004">
      <c r="C141" s="54"/>
      <c r="D141" s="25">
        <v>3</v>
      </c>
      <c r="E141" s="25">
        <v>1.6447368421052631E-2</v>
      </c>
      <c r="F141" s="25">
        <v>3</v>
      </c>
      <c r="G141" s="25">
        <v>5.7803468208092483E-3</v>
      </c>
      <c r="BF141" s="11">
        <v>0.61863178550564779</v>
      </c>
      <c r="BG141" t="str">
        <f>"0"</f>
        <v>0</v>
      </c>
      <c r="BH141" t="str">
        <f xml:space="preserve"> IF($BF$141 &gt;= $G$165, "1","0")</f>
        <v>1</v>
      </c>
      <c r="BI141">
        <f xml:space="preserve"> IF( AND( $BG$141 = "1", $BH$141 = "1" ), 1, IF( AND( $BG$141 = "1", $BH$141 = "0" ), 2, IF( AND( $BG$141 = "0", $BH$141 = "1" ), 3, 4 ) ) )</f>
        <v>3</v>
      </c>
      <c r="BK141" s="11">
        <v>0.96719590067044814</v>
      </c>
      <c r="BL141" t="str">
        <f>"0"</f>
        <v>0</v>
      </c>
      <c r="BM141" t="str">
        <f xml:space="preserve"> IF($BK$141 &gt;= $G$189, "1","0")</f>
        <v>1</v>
      </c>
      <c r="BN141">
        <f xml:space="preserve"> IF( AND( $BL$141 = "1", $BM$141 = "1" ), 1, IF( AND( $BL$141 = "1", $BM$141 = "0" ), 2, IF( AND( $BL$141 = "0", $BM$141 = "1" ), 3, 4 ) ) )</f>
        <v>3</v>
      </c>
    </row>
    <row r="142" spans="3:66" x14ac:dyDescent="0.55000000000000004">
      <c r="C142" s="54"/>
      <c r="D142" s="25">
        <v>4</v>
      </c>
      <c r="E142" s="25">
        <v>0.19407894736842105</v>
      </c>
      <c r="F142" s="25">
        <v>4</v>
      </c>
      <c r="G142" s="25">
        <v>8.0924855491329481E-2</v>
      </c>
      <c r="BF142" s="11">
        <v>3.1660127025632439E-3</v>
      </c>
      <c r="BG142" t="str">
        <f>"0"</f>
        <v>0</v>
      </c>
      <c r="BH142" t="str">
        <f xml:space="preserve"> IF($BF$142 &gt;= $G$165, "1","0")</f>
        <v>0</v>
      </c>
      <c r="BI142">
        <f xml:space="preserve"> IF( AND( $BG$142 = "1", $BH$142 = "1" ), 1, IF( AND( $BG$142 = "1", $BH$142 = "0" ), 2, IF( AND( $BG$142 = "0", $BH$142 = "1" ), 3, 4 ) ) )</f>
        <v>4</v>
      </c>
      <c r="BK142" s="11">
        <v>0.87494788779911303</v>
      </c>
      <c r="BL142" t="str">
        <f>"0"</f>
        <v>0</v>
      </c>
      <c r="BM142" t="str">
        <f xml:space="preserve"> IF($BK$142 &gt;= $G$189, "1","0")</f>
        <v>1</v>
      </c>
      <c r="BN142">
        <f xml:space="preserve"> IF( AND( $BL$142 = "1", $BM$142 = "1" ), 1, IF( AND( $BL$142 = "1", $BM$142 = "0" ), 2, IF( AND( $BL$142 = "0", $BM$142 = "1" ), 3, 4 ) ) )</f>
        <v>3</v>
      </c>
    </row>
    <row r="143" spans="3:66" x14ac:dyDescent="0.55000000000000004">
      <c r="C143" s="54"/>
      <c r="D143" s="25">
        <v>5</v>
      </c>
      <c r="E143" s="25">
        <v>0.45723684210526316</v>
      </c>
      <c r="F143" s="25">
        <v>5</v>
      </c>
      <c r="G143" s="25">
        <v>0.44508670520231214</v>
      </c>
      <c r="BF143" s="11">
        <v>0.66199904588528558</v>
      </c>
      <c r="BG143" t="str">
        <f>"1"</f>
        <v>1</v>
      </c>
      <c r="BH143" t="str">
        <f xml:space="preserve"> IF($BF$143 &gt;= $G$165, "1","0")</f>
        <v>1</v>
      </c>
      <c r="BI143">
        <f xml:space="preserve"> IF( AND( $BG$143 = "1", $BH$143 = "1" ), 1, IF( AND( $BG$143 = "1", $BH$143 = "0" ), 2, IF( AND( $BG$143 = "0", $BH$143 = "1" ), 3, 4 ) ) )</f>
        <v>1</v>
      </c>
      <c r="BK143" s="11">
        <v>0.95112725610323379</v>
      </c>
      <c r="BL143" t="str">
        <f>"1"</f>
        <v>1</v>
      </c>
      <c r="BM143" t="str">
        <f xml:space="preserve"> IF($BK$143 &gt;= $G$189, "1","0")</f>
        <v>1</v>
      </c>
      <c r="BN143">
        <f xml:space="preserve"> IF( AND( $BL$143 = "1", $BM$143 = "1" ), 1, IF( AND( $BL$143 = "1", $BM$143 = "0" ), 2, IF( AND( $BL$143 = "0", $BM$143 = "1" ), 3, 4 ) ) )</f>
        <v>1</v>
      </c>
    </row>
    <row r="144" spans="3:66" x14ac:dyDescent="0.55000000000000004">
      <c r="C144" s="54"/>
      <c r="D144" s="25">
        <v>6</v>
      </c>
      <c r="E144" s="25">
        <v>0.24342105263157895</v>
      </c>
      <c r="F144" s="25">
        <v>6</v>
      </c>
      <c r="G144" s="25">
        <v>0.34104046242774566</v>
      </c>
      <c r="BF144" s="11">
        <v>0.32430150266665003</v>
      </c>
      <c r="BG144" t="str">
        <f>"1"</f>
        <v>1</v>
      </c>
      <c r="BH144" t="str">
        <f xml:space="preserve"> IF($BF$144 &gt;= $G$165, "1","0")</f>
        <v>0</v>
      </c>
      <c r="BI144">
        <f xml:space="preserve"> IF( AND( $BG$144 = "1", $BH$144 = "1" ), 1, IF( AND( $BG$144 = "1", $BH$144 = "0" ), 2, IF( AND( $BG$144 = "0", $BH$144 = "1" ), 3, 4 ) ) )</f>
        <v>2</v>
      </c>
      <c r="BK144" s="11">
        <v>4.617318927677346E-3</v>
      </c>
      <c r="BL144" t="str">
        <f>"1"</f>
        <v>1</v>
      </c>
      <c r="BM144" t="str">
        <f xml:space="preserve"> IF($BK$144 &gt;= $G$189, "1","0")</f>
        <v>0</v>
      </c>
      <c r="BN144">
        <f xml:space="preserve"> IF( AND( $BL$144 = "1", $BM$144 = "1" ), 1, IF( AND( $BL$144 = "1", $BM$144 = "0" ), 2, IF( AND( $BL$144 = "0", $BM$144 = "1" ), 3, 4 ) ) )</f>
        <v>2</v>
      </c>
    </row>
    <row r="145" spans="3:66" x14ac:dyDescent="0.55000000000000004">
      <c r="C145" s="54"/>
      <c r="D145" s="25">
        <v>7</v>
      </c>
      <c r="E145" s="25">
        <v>4.2763157894736843E-2</v>
      </c>
      <c r="F145" s="25">
        <v>7</v>
      </c>
      <c r="G145" s="25">
        <v>4.6242774566473986E-2</v>
      </c>
      <c r="BF145" s="11">
        <v>0.64324449497734393</v>
      </c>
      <c r="BG145" t="str">
        <f>"1"</f>
        <v>1</v>
      </c>
      <c r="BH145" t="str">
        <f xml:space="preserve"> IF($BF$145 &gt;= $G$165, "1","0")</f>
        <v>1</v>
      </c>
      <c r="BI145">
        <f xml:space="preserve"> IF( AND( $BG$145 = "1", $BH$145 = "1" ), 1, IF( AND( $BG$145 = "1", $BH$145 = "0" ), 2, IF( AND( $BG$145 = "0", $BH$145 = "1" ), 3, 4 ) ) )</f>
        <v>1</v>
      </c>
      <c r="BK145" s="11">
        <v>0.78592237347767768</v>
      </c>
      <c r="BL145" t="str">
        <f>"1"</f>
        <v>1</v>
      </c>
      <c r="BM145" t="str">
        <f xml:space="preserve"> IF($BK$145 &gt;= $G$189, "1","0")</f>
        <v>1</v>
      </c>
      <c r="BN145">
        <f xml:space="preserve"> IF( AND( $BL$145 = "1", $BM$145 = "1" ), 1, IF( AND( $BL$145 = "1", $BM$145 = "0" ), 2, IF( AND( $BL$145 = "0", $BM$145 = "1" ), 3, 4 ) ) )</f>
        <v>1</v>
      </c>
    </row>
    <row r="146" spans="3:66" x14ac:dyDescent="0.55000000000000004">
      <c r="C146" s="55"/>
      <c r="D146" s="25">
        <v>8</v>
      </c>
      <c r="E146" s="25">
        <v>9.8684210526315784E-3</v>
      </c>
      <c r="F146" s="25">
        <v>8</v>
      </c>
      <c r="G146" s="25">
        <v>1.1560693641618497E-2</v>
      </c>
      <c r="BF146" s="11">
        <v>1.7151945935226013E-2</v>
      </c>
      <c r="BG146" t="str">
        <f>"0"</f>
        <v>0</v>
      </c>
      <c r="BH146" t="str">
        <f xml:space="preserve"> IF($BF$146 &gt;= $G$165, "1","0")</f>
        <v>0</v>
      </c>
      <c r="BI146">
        <f xml:space="preserve"> IF( AND( $BG$146 = "1", $BH$146 = "1" ), 1, IF( AND( $BG$146 = "1", $BH$146 = "0" ), 2, IF( AND( $BG$146 = "0", $BH$146 = "1" ), 3, 4 ) ) )</f>
        <v>4</v>
      </c>
      <c r="BK146" s="11">
        <v>0.22981633826059134</v>
      </c>
      <c r="BL146" t="str">
        <f>"0"</f>
        <v>0</v>
      </c>
      <c r="BM146" t="str">
        <f xml:space="preserve"> IF($BK$146 &gt;= $G$189, "1","0")</f>
        <v>0</v>
      </c>
      <c r="BN146">
        <f xml:space="preserve"> IF( AND( $BL$146 = "1", $BM$146 = "1" ), 1, IF( AND( $BL$146 = "1", $BM$146 = "0" ), 2, IF( AND( $BL$146 = "0", $BM$146 = "1" ), 3, 4 ) ) )</f>
        <v>4</v>
      </c>
    </row>
    <row r="147" spans="3:66" x14ac:dyDescent="0.55000000000000004">
      <c r="C147" s="53" t="s">
        <v>57</v>
      </c>
      <c r="D147" s="11">
        <v>1</v>
      </c>
      <c r="E147" s="11">
        <v>0.33003300330033003</v>
      </c>
      <c r="F147" s="11">
        <v>1</v>
      </c>
      <c r="G147" s="11">
        <v>0.31976744186046513</v>
      </c>
      <c r="BF147" s="11">
        <v>0.87329661361269983</v>
      </c>
      <c r="BG147" t="str">
        <f>"1"</f>
        <v>1</v>
      </c>
      <c r="BH147" t="str">
        <f xml:space="preserve"> IF($BF$147 &gt;= $G$165, "1","0")</f>
        <v>1</v>
      </c>
      <c r="BI147">
        <f xml:space="preserve"> IF( AND( $BG$147 = "1", $BH$147 = "1" ), 1, IF( AND( $BG$147 = "1", $BH$147 = "0" ), 2, IF( AND( $BG$147 = "0", $BH$147 = "1" ), 3, 4 ) ) )</f>
        <v>1</v>
      </c>
      <c r="BK147" s="11">
        <v>0.99664365171355707</v>
      </c>
      <c r="BL147" t="str">
        <f>"1"</f>
        <v>1</v>
      </c>
      <c r="BM147" t="str">
        <f xml:space="preserve"> IF($BK$147 &gt;= $G$189, "1","0")</f>
        <v>1</v>
      </c>
      <c r="BN147">
        <f xml:space="preserve"> IF( AND( $BL$147 = "1", $BM$147 = "1" ), 1, IF( AND( $BL$147 = "1", $BM$147 = "0" ), 2, IF( AND( $BL$147 = "0", $BM$147 = "1" ), 3, 4 ) ) )</f>
        <v>1</v>
      </c>
    </row>
    <row r="148" spans="3:66" x14ac:dyDescent="0.55000000000000004">
      <c r="C148" s="54"/>
      <c r="D148" s="11">
        <v>2</v>
      </c>
      <c r="E148" s="11">
        <v>0.23102310231023102</v>
      </c>
      <c r="F148" s="11">
        <v>2</v>
      </c>
      <c r="G148" s="11">
        <v>0.10465116279069768</v>
      </c>
      <c r="BF148" s="11">
        <v>6.3738711393209871E-2</v>
      </c>
      <c r="BG148" t="str">
        <f t="shared" ref="BG148:BG155" si="12">"0"</f>
        <v>0</v>
      </c>
      <c r="BH148" t="str">
        <f xml:space="preserve"> IF($BF$148 &gt;= $G$165, "1","0")</f>
        <v>0</v>
      </c>
      <c r="BI148">
        <f xml:space="preserve"> IF( AND( $BG$148 = "1", $BH$148 = "1" ), 1, IF( AND( $BG$148 = "1", $BH$148 = "0" ), 2, IF( AND( $BG$148 = "0", $BH$148 = "1" ), 3, 4 ) ) )</f>
        <v>4</v>
      </c>
      <c r="BK148" s="11">
        <v>2.188011288556428E-3</v>
      </c>
      <c r="BL148" t="str">
        <f>"1"</f>
        <v>1</v>
      </c>
      <c r="BM148" t="str">
        <f xml:space="preserve"> IF($BK$148 &gt;= $G$189, "1","0")</f>
        <v>0</v>
      </c>
      <c r="BN148">
        <f xml:space="preserve"> IF( AND( $BL$148 = "1", $BM$148 = "1" ), 1, IF( AND( $BL$148 = "1", $BM$148 = "0" ), 2, IF( AND( $BL$148 = "0", $BM$148 = "1" ), 3, 4 ) ) )</f>
        <v>2</v>
      </c>
    </row>
    <row r="149" spans="3:66" x14ac:dyDescent="0.55000000000000004">
      <c r="C149" s="54"/>
      <c r="D149" s="11">
        <v>3</v>
      </c>
      <c r="E149" s="11">
        <v>0.32343234323432341</v>
      </c>
      <c r="F149" s="11">
        <v>3</v>
      </c>
      <c r="G149" s="11">
        <v>0.30813953488372092</v>
      </c>
      <c r="BF149" s="11">
        <v>0.69057534018760769</v>
      </c>
      <c r="BG149" t="str">
        <f t="shared" si="12"/>
        <v>0</v>
      </c>
      <c r="BH149" t="str">
        <f xml:space="preserve"> IF($BF$149 &gt;= $G$165, "1","0")</f>
        <v>1</v>
      </c>
      <c r="BI149">
        <f xml:space="preserve"> IF( AND( $BG$149 = "1", $BH$149 = "1" ), 1, IF( AND( $BG$149 = "1", $BH$149 = "0" ), 2, IF( AND( $BG$149 = "0", $BH$149 = "1" ), 3, 4 ) ) )</f>
        <v>3</v>
      </c>
      <c r="BK149" s="11">
        <v>0.9649327557886056</v>
      </c>
      <c r="BL149" t="str">
        <f>"1"</f>
        <v>1</v>
      </c>
      <c r="BM149" t="str">
        <f xml:space="preserve"> IF($BK$149 &gt;= $G$189, "1","0")</f>
        <v>1</v>
      </c>
      <c r="BN149">
        <f xml:space="preserve"> IF( AND( $BL$149 = "1", $BM$149 = "1" ), 1, IF( AND( $BL$149 = "1", $BM$149 = "0" ), 2, IF( AND( $BL$149 = "0", $BM$149 = "1" ), 3, 4 ) ) )</f>
        <v>1</v>
      </c>
    </row>
    <row r="150" spans="3:66" x14ac:dyDescent="0.55000000000000004">
      <c r="C150" s="54"/>
      <c r="D150" s="11">
        <v>4</v>
      </c>
      <c r="E150" s="11">
        <v>8.5808580858085806E-2</v>
      </c>
      <c r="F150" s="11">
        <v>4</v>
      </c>
      <c r="G150" s="11">
        <v>0.23837209302325582</v>
      </c>
      <c r="BF150" s="11">
        <v>4.3912544455217951E-2</v>
      </c>
      <c r="BG150" t="str">
        <f t="shared" si="12"/>
        <v>0</v>
      </c>
      <c r="BH150" t="str">
        <f xml:space="preserve"> IF($BF$150 &gt;= $G$165, "1","0")</f>
        <v>0</v>
      </c>
      <c r="BI150">
        <f xml:space="preserve"> IF( AND( $BG$150 = "1", $BH$150 = "1" ), 1, IF( AND( $BG$150 = "1", $BH$150 = "0" ), 2, IF( AND( $BG$150 = "0", $BH$150 = "1" ), 3, 4 ) ) )</f>
        <v>4</v>
      </c>
      <c r="BK150" s="11">
        <v>0.58240217528951643</v>
      </c>
      <c r="BL150" t="str">
        <f>"0"</f>
        <v>0</v>
      </c>
      <c r="BM150" t="str">
        <f xml:space="preserve"> IF($BK$150 &gt;= $G$189, "1","0")</f>
        <v>1</v>
      </c>
      <c r="BN150">
        <f xml:space="preserve"> IF( AND( $BL$150 = "1", $BM$150 = "1" ), 1, IF( AND( $BL$150 = "1", $BM$150 = "0" ), 2, IF( AND( $BL$150 = "0", $BM$150 = "1" ), 3, 4 ) ) )</f>
        <v>3</v>
      </c>
    </row>
    <row r="151" spans="3:66" x14ac:dyDescent="0.55000000000000004">
      <c r="C151" s="54"/>
      <c r="D151" s="11">
        <v>5</v>
      </c>
      <c r="E151" s="11">
        <v>2.3102310231023101E-2</v>
      </c>
      <c r="F151" s="11">
        <v>5</v>
      </c>
      <c r="G151" s="11">
        <v>5.8139534883720929E-3</v>
      </c>
      <c r="BF151" s="11">
        <v>0.14355592062911238</v>
      </c>
      <c r="BG151" t="str">
        <f t="shared" si="12"/>
        <v>0</v>
      </c>
      <c r="BH151" t="str">
        <f xml:space="preserve"> IF($BF$151 &gt;= $G$165, "1","0")</f>
        <v>0</v>
      </c>
      <c r="BI151">
        <f xml:space="preserve"> IF( AND( $BG$151 = "1", $BH$151 = "1" ), 1, IF( AND( $BG$151 = "1", $BH$151 = "0" ), 2, IF( AND( $BG$151 = "0", $BH$151 = "1" ), 3, 4 ) ) )</f>
        <v>4</v>
      </c>
      <c r="BK151" s="11">
        <v>3.7231762621259279E-4</v>
      </c>
      <c r="BL151" t="str">
        <f>"0"</f>
        <v>0</v>
      </c>
      <c r="BM151" t="str">
        <f xml:space="preserve"> IF($BK$151 &gt;= $G$189, "1","0")</f>
        <v>0</v>
      </c>
      <c r="BN151">
        <f xml:space="preserve"> IF( AND( $BL$151 = "1", $BM$151 = "1" ), 1, IF( AND( $BL$151 = "1", $BM$151 = "0" ), 2, IF( AND( $BL$151 = "0", $BM$151 = "1" ), 3, 4 ) ) )</f>
        <v>4</v>
      </c>
    </row>
    <row r="152" spans="3:66" x14ac:dyDescent="0.55000000000000004">
      <c r="C152" s="54"/>
      <c r="D152" s="11">
        <v>6</v>
      </c>
      <c r="E152" s="11">
        <v>3.3003300330033004E-3</v>
      </c>
      <c r="F152" s="11">
        <v>6</v>
      </c>
      <c r="G152" s="11">
        <v>1.1627906976744186E-2</v>
      </c>
      <c r="BF152" s="11">
        <v>0.27412099591213263</v>
      </c>
      <c r="BG152" t="str">
        <f t="shared" si="12"/>
        <v>0</v>
      </c>
      <c r="BH152" t="str">
        <f xml:space="preserve"> IF($BF$152 &gt;= $G$165, "1","0")</f>
        <v>0</v>
      </c>
      <c r="BI152">
        <f xml:space="preserve"> IF( AND( $BG$152 = "1", $BH$152 = "1" ), 1, IF( AND( $BG$152 = "1", $BH$152 = "0" ), 2, IF( AND( $BG$152 = "0", $BH$152 = "1" ), 3, 4 ) ) )</f>
        <v>4</v>
      </c>
      <c r="BK152" s="11">
        <v>0.50382150372221068</v>
      </c>
      <c r="BL152" t="str">
        <f>"1"</f>
        <v>1</v>
      </c>
      <c r="BM152" t="str">
        <f xml:space="preserve"> IF($BK$152 &gt;= $G$189, "1","0")</f>
        <v>1</v>
      </c>
      <c r="BN152">
        <f xml:space="preserve"> IF( AND( $BL$152 = "1", $BM$152 = "1" ), 1, IF( AND( $BL$152 = "1", $BM$152 = "0" ), 2, IF( AND( $BL$152 = "0", $BM$152 = "1" ), 3, 4 ) ) )</f>
        <v>1</v>
      </c>
    </row>
    <row r="153" spans="3:66" x14ac:dyDescent="0.55000000000000004">
      <c r="C153" s="55"/>
      <c r="D153" s="11">
        <v>8</v>
      </c>
      <c r="E153" s="11">
        <v>3.3003300330033004E-3</v>
      </c>
      <c r="F153" s="11">
        <v>8</v>
      </c>
      <c r="G153" s="11">
        <v>1.1627906976744186E-2</v>
      </c>
      <c r="BF153" s="11">
        <v>0.20876450151090514</v>
      </c>
      <c r="BG153" t="str">
        <f t="shared" si="12"/>
        <v>0</v>
      </c>
      <c r="BH153" t="str">
        <f xml:space="preserve"> IF($BF$153 &gt;= $G$165, "1","0")</f>
        <v>0</v>
      </c>
      <c r="BI153">
        <f xml:space="preserve"> IF( AND( $BG$153 = "1", $BH$153 = "1" ), 1, IF( AND( $BG$153 = "1", $BH$153 = "0" ), 2, IF( AND( $BG$153 = "0", $BH$153 = "1" ), 3, 4 ) ) )</f>
        <v>4</v>
      </c>
      <c r="BK153" s="11">
        <v>2.0561745789441838E-2</v>
      </c>
      <c r="BL153" t="str">
        <f>"0"</f>
        <v>0</v>
      </c>
      <c r="BM153" t="str">
        <f xml:space="preserve"> IF($BK$153 &gt;= $G$189, "1","0")</f>
        <v>0</v>
      </c>
      <c r="BN153">
        <f xml:space="preserve"> IF( AND( $BL$153 = "1", $BM$153 = "1" ), 1, IF( AND( $BL$153 = "1", $BM$153 = "0" ), 2, IF( AND( $BL$153 = "0", $BM$153 = "1" ), 3, 4 ) ) )</f>
        <v>4</v>
      </c>
    </row>
    <row r="154" spans="3:66" x14ac:dyDescent="0.55000000000000004">
      <c r="C154" s="53" t="s">
        <v>58</v>
      </c>
      <c r="D154" s="25">
        <v>1</v>
      </c>
      <c r="E154" s="25">
        <v>0.73927392739273923</v>
      </c>
      <c r="F154" s="25">
        <v>1</v>
      </c>
      <c r="G154" s="25">
        <v>0.58139534883720934</v>
      </c>
      <c r="BF154" s="11">
        <v>1.8009392750166883E-2</v>
      </c>
      <c r="BG154" t="str">
        <f t="shared" si="12"/>
        <v>0</v>
      </c>
      <c r="BH154" t="str">
        <f xml:space="preserve"> IF($BF$154 &gt;= $G$165, "1","0")</f>
        <v>0</v>
      </c>
      <c r="BI154">
        <f xml:space="preserve"> IF( AND( $BG$154 = "1", $BH$154 = "1" ), 1, IF( AND( $BG$154 = "1", $BH$154 = "0" ), 2, IF( AND( $BG$154 = "0", $BH$154 = "1" ), 3, 4 ) ) )</f>
        <v>4</v>
      </c>
      <c r="BK154" s="11">
        <v>0.10156485136725873</v>
      </c>
      <c r="BL154" t="str">
        <f>"0"</f>
        <v>0</v>
      </c>
      <c r="BM154" t="str">
        <f xml:space="preserve"> IF($BK$154 &gt;= $G$189, "1","0")</f>
        <v>0</v>
      </c>
      <c r="BN154">
        <f xml:space="preserve"> IF( AND( $BL$154 = "1", $BM$154 = "1" ), 1, IF( AND( $BL$154 = "1", $BM$154 = "0" ), 2, IF( AND( $BL$154 = "0", $BM$154 = "1" ), 3, 4 ) ) )</f>
        <v>4</v>
      </c>
    </row>
    <row r="155" spans="3:66" x14ac:dyDescent="0.55000000000000004">
      <c r="C155" s="54"/>
      <c r="D155" s="25">
        <v>2</v>
      </c>
      <c r="E155" s="25">
        <v>0.17491749174917492</v>
      </c>
      <c r="F155" s="25">
        <v>2</v>
      </c>
      <c r="G155" s="25">
        <v>0.23837209302325582</v>
      </c>
      <c r="BF155" s="11">
        <v>0.1035363364874229</v>
      </c>
      <c r="BG155" t="str">
        <f t="shared" si="12"/>
        <v>0</v>
      </c>
      <c r="BH155" t="str">
        <f xml:space="preserve"> IF($BF$155 &gt;= $G$165, "1","0")</f>
        <v>0</v>
      </c>
      <c r="BI155">
        <f xml:space="preserve"> IF( AND( $BG$155 = "1", $BH$155 = "1" ), 1, IF( AND( $BG$155 = "1", $BH$155 = "0" ), 2, IF( AND( $BG$155 = "0", $BH$155 = "1" ), 3, 4 ) ) )</f>
        <v>4</v>
      </c>
      <c r="BK155" s="11">
        <v>0.59794036647103899</v>
      </c>
      <c r="BL155" t="str">
        <f>"0"</f>
        <v>0</v>
      </c>
      <c r="BM155" t="str">
        <f xml:space="preserve"> IF($BK$155 &gt;= $G$189, "1","0")</f>
        <v>1</v>
      </c>
      <c r="BN155">
        <f xml:space="preserve"> IF( AND( $BL$155 = "1", $BM$155 = "1" ), 1, IF( AND( $BL$155 = "1", $BM$155 = "0" ), 2, IF( AND( $BL$155 = "0", $BM$155 = "1" ), 3, 4 ) ) )</f>
        <v>3</v>
      </c>
    </row>
    <row r="156" spans="3:66" x14ac:dyDescent="0.55000000000000004">
      <c r="C156" s="54"/>
      <c r="D156" s="25">
        <v>3</v>
      </c>
      <c r="E156" s="25">
        <v>3.9603960396039604E-2</v>
      </c>
      <c r="F156" s="25">
        <v>3</v>
      </c>
      <c r="G156" s="25">
        <v>6.3953488372093026E-2</v>
      </c>
      <c r="BF156" s="11">
        <v>9.2997091906452334E-2</v>
      </c>
      <c r="BG156" t="str">
        <f>"1"</f>
        <v>1</v>
      </c>
      <c r="BH156" t="str">
        <f xml:space="preserve"> IF($BF$156 &gt;= $G$165, "1","0")</f>
        <v>0</v>
      </c>
      <c r="BI156">
        <f xml:space="preserve"> IF( AND( $BG$156 = "1", $BH$156 = "1" ), 1, IF( AND( $BG$156 = "1", $BH$156 = "0" ), 2, IF( AND( $BG$156 = "0", $BH$156 = "1" ), 3, 4 ) ) )</f>
        <v>2</v>
      </c>
      <c r="BK156" s="11">
        <v>0.99278978846143984</v>
      </c>
      <c r="BL156" t="str">
        <f>"1"</f>
        <v>1</v>
      </c>
      <c r="BM156" t="str">
        <f xml:space="preserve"> IF($BK$156 &gt;= $G$189, "1","0")</f>
        <v>1</v>
      </c>
      <c r="BN156">
        <f xml:space="preserve"> IF( AND( $BL$156 = "1", $BM$156 = "1" ), 1, IF( AND( $BL$156 = "1", $BM$156 = "0" ), 2, IF( AND( $BL$156 = "0", $BM$156 = "1" ), 3, 4 ) ) )</f>
        <v>1</v>
      </c>
    </row>
    <row r="157" spans="3:66" x14ac:dyDescent="0.55000000000000004">
      <c r="C157" s="54"/>
      <c r="D157" s="25">
        <v>4</v>
      </c>
      <c r="E157" s="25">
        <v>2.6402640264026403E-2</v>
      </c>
      <c r="F157" s="25">
        <v>4</v>
      </c>
      <c r="G157" s="25">
        <v>4.0697674418604654E-2</v>
      </c>
      <c r="BF157" s="11">
        <v>0.23707351793295436</v>
      </c>
      <c r="BG157" t="str">
        <f>"0"</f>
        <v>0</v>
      </c>
      <c r="BH157" t="str">
        <f xml:space="preserve"> IF($BF$157 &gt;= $G$165, "1","0")</f>
        <v>0</v>
      </c>
      <c r="BI157">
        <f xml:space="preserve"> IF( AND( $BG$157 = "1", $BH$157 = "1" ), 1, IF( AND( $BG$157 = "1", $BH$157 = "0" ), 2, IF( AND( $BG$157 = "0", $BH$157 = "1" ), 3, 4 ) ) )</f>
        <v>4</v>
      </c>
      <c r="BK157" s="11">
        <v>0.93605275692918277</v>
      </c>
      <c r="BL157" t="str">
        <f>"0"</f>
        <v>0</v>
      </c>
      <c r="BM157" t="str">
        <f xml:space="preserve"> IF($BK$157 &gt;= $G$189, "1","0")</f>
        <v>1</v>
      </c>
      <c r="BN157">
        <f xml:space="preserve"> IF( AND( $BL$157 = "1", $BM$157 = "1" ), 1, IF( AND( $BL$157 = "1", $BM$157 = "0" ), 2, IF( AND( $BL$157 = "0", $BM$157 = "1" ), 3, 4 ) ) )</f>
        <v>3</v>
      </c>
    </row>
    <row r="158" spans="3:66" x14ac:dyDescent="0.55000000000000004">
      <c r="C158" s="54"/>
      <c r="D158" s="25">
        <v>5</v>
      </c>
      <c r="E158" s="25">
        <v>6.6006600660066007E-3</v>
      </c>
      <c r="F158" s="25">
        <v>5</v>
      </c>
      <c r="G158" s="25">
        <v>4.0697674418604654E-2</v>
      </c>
      <c r="BF158" s="11">
        <v>4.2607283750451391E-2</v>
      </c>
      <c r="BG158" t="str">
        <f>"0"</f>
        <v>0</v>
      </c>
      <c r="BH158" t="str">
        <f xml:space="preserve"> IF($BF$158 &gt;= $G$165, "1","0")</f>
        <v>0</v>
      </c>
      <c r="BI158">
        <f xml:space="preserve"> IF( AND( $BG$158 = "1", $BH$158 = "1" ), 1, IF( AND( $BG$158 = "1", $BH$158 = "0" ), 2, IF( AND( $BG$158 = "0", $BH$158 = "1" ), 3, 4 ) ) )</f>
        <v>4</v>
      </c>
      <c r="BK158" s="11">
        <v>0.9911997168662483</v>
      </c>
      <c r="BL158" t="str">
        <f>"1"</f>
        <v>1</v>
      </c>
      <c r="BM158" t="str">
        <f xml:space="preserve"> IF($BK$158 &gt;= $G$189, "1","0")</f>
        <v>1</v>
      </c>
      <c r="BN158">
        <f xml:space="preserve"> IF( AND( $BL$158 = "1", $BM$158 = "1" ), 1, IF( AND( $BL$158 = "1", $BM$158 = "0" ), 2, IF( AND( $BL$158 = "0", $BM$158 = "1" ), 3, 4 ) ) )</f>
        <v>1</v>
      </c>
    </row>
    <row r="159" spans="3:66" x14ac:dyDescent="0.55000000000000004">
      <c r="C159" s="54"/>
      <c r="D159" s="25">
        <v>6</v>
      </c>
      <c r="E159" s="25">
        <v>6.6006600660066007E-3</v>
      </c>
      <c r="F159" s="25">
        <v>6</v>
      </c>
      <c r="G159" s="25">
        <v>2.9069767441860465E-2</v>
      </c>
      <c r="BF159" s="11">
        <v>0.50502544459239596</v>
      </c>
      <c r="BG159" t="str">
        <f>"0"</f>
        <v>0</v>
      </c>
      <c r="BH159" t="str">
        <f xml:space="preserve"> IF($BF$159 &gt;= $G$165, "1","0")</f>
        <v>1</v>
      </c>
      <c r="BI159">
        <f xml:space="preserve"> IF( AND( $BG$159 = "1", $BH$159 = "1" ), 1, IF( AND( $BG$159 = "1", $BH$159 = "0" ), 2, IF( AND( $BG$159 = "0", $BH$159 = "1" ), 3, 4 ) ) )</f>
        <v>3</v>
      </c>
      <c r="BK159" s="11">
        <v>1.1347879178061477E-3</v>
      </c>
      <c r="BL159" t="str">
        <f>"0"</f>
        <v>0</v>
      </c>
      <c r="BM159" t="str">
        <f xml:space="preserve"> IF($BK$159 &gt;= $G$189, "1","0")</f>
        <v>0</v>
      </c>
      <c r="BN159">
        <f xml:space="preserve"> IF( AND( $BL$159 = "1", $BM$159 = "1" ), 1, IF( AND( $BL$159 = "1", $BM$159 = "0" ), 2, IF( AND( $BL$159 = "0", $BM$159 = "1" ), 3, 4 ) ) )</f>
        <v>4</v>
      </c>
    </row>
    <row r="160" spans="3:66" x14ac:dyDescent="0.55000000000000004">
      <c r="C160" s="55"/>
      <c r="D160" s="25">
        <v>8</v>
      </c>
      <c r="E160" s="25">
        <v>6.6006600660066007E-3</v>
      </c>
      <c r="F160" s="25">
        <v>8</v>
      </c>
      <c r="G160" s="25">
        <v>5.8139534883720929E-3</v>
      </c>
      <c r="BF160" s="11">
        <v>1.8752360785609989E-2</v>
      </c>
      <c r="BG160" t="str">
        <f>"0"</f>
        <v>0</v>
      </c>
      <c r="BH160" t="str">
        <f xml:space="preserve"> IF($BF$160 &gt;= $G$165, "1","0")</f>
        <v>0</v>
      </c>
      <c r="BI160">
        <f xml:space="preserve"> IF( AND( $BG$160 = "1", $BH$160 = "1" ), 1, IF( AND( $BG$160 = "1", $BH$160 = "0" ), 2, IF( AND( $BG$160 = "0", $BH$160 = "1" ), 3, 4 ) ) )</f>
        <v>4</v>
      </c>
      <c r="BK160" s="11">
        <v>1.0274048626326528E-2</v>
      </c>
      <c r="BL160" t="str">
        <f>"0"</f>
        <v>0</v>
      </c>
      <c r="BM160" t="str">
        <f xml:space="preserve"> IF($BK$160 &gt;= $G$189, "1","0")</f>
        <v>0</v>
      </c>
      <c r="BN160">
        <f xml:space="preserve"> IF( AND( $BL$160 = "1", $BM$160 = "1" ), 1, IF( AND( $BL$160 = "1", $BM$160 = "0" ), 2, IF( AND( $BL$160 = "0", $BM$160 = "1" ), 3, 4 ) ) )</f>
        <v>4</v>
      </c>
    </row>
    <row r="161" spans="2:66" x14ac:dyDescent="0.55000000000000004">
      <c r="BF161" s="11">
        <v>0.21417939606418504</v>
      </c>
      <c r="BG161" t="str">
        <f>"1"</f>
        <v>1</v>
      </c>
      <c r="BH161" t="str">
        <f xml:space="preserve"> IF($BF$161 &gt;= $G$165, "1","0")</f>
        <v>0</v>
      </c>
      <c r="BI161">
        <f xml:space="preserve"> IF( AND( $BG$161 = "1", $BH$161 = "1" ), 1, IF( AND( $BG$161 = "1", $BH$161 = "0" ), 2, IF( AND( $BG$161 = "0", $BH$161 = "1" ), 3, 4 ) ) )</f>
        <v>2</v>
      </c>
      <c r="BK161" s="11">
        <v>0.15679040256438365</v>
      </c>
      <c r="BL161" t="str">
        <f>"0"</f>
        <v>0</v>
      </c>
      <c r="BM161" t="str">
        <f xml:space="preserve"> IF($BK$161 &gt;= $G$189, "1","0")</f>
        <v>0</v>
      </c>
      <c r="BN161">
        <f xml:space="preserve"> IF( AND( $BL$161 = "1", $BM$161 = "1" ), 1, IF( AND( $BL$161 = "1", $BM$161 = "0" ), 2, IF( AND( $BL$161 = "0", $BM$161 = "1" ), 3, 4 ) ) )</f>
        <v>4</v>
      </c>
    </row>
    <row r="162" spans="2:66" x14ac:dyDescent="0.55000000000000004">
      <c r="BF162" s="11">
        <v>0.7849978484966269</v>
      </c>
      <c r="BG162" t="str">
        <f>"1"</f>
        <v>1</v>
      </c>
      <c r="BH162" t="str">
        <f xml:space="preserve"> IF($BF$162 &gt;= $G$165, "1","0")</f>
        <v>1</v>
      </c>
      <c r="BI162">
        <f xml:space="preserve"> IF( AND( $BG$162 = "1", $BH$162 = "1" ), 1, IF( AND( $BG$162 = "1", $BH$162 = "0" ), 2, IF( AND( $BG$162 = "0", $BH$162 = "1" ), 3, 4 ) ) )</f>
        <v>1</v>
      </c>
      <c r="BK162" s="11">
        <v>0.61438436247319261</v>
      </c>
      <c r="BL162" t="str">
        <f>"0"</f>
        <v>0</v>
      </c>
      <c r="BM162" t="str">
        <f xml:space="preserve"> IF($BK$162 &gt;= $G$189, "1","0")</f>
        <v>1</v>
      </c>
      <c r="BN162">
        <f xml:space="preserve"> IF( AND( $BL$162 = "1", $BM$162 = "1" ), 1, IF( AND( $BL$162 = "1", $BM$162 = "0" ), 2, IF( AND( $BL$162 = "0", $BM$162 = "1" ), 3, 4 ) ) )</f>
        <v>3</v>
      </c>
    </row>
    <row r="163" spans="2:66" ht="18.3" x14ac:dyDescent="0.7">
      <c r="B163" s="9" t="s">
        <v>240</v>
      </c>
      <c r="BF163" s="11">
        <v>3.6491802320775964E-3</v>
      </c>
      <c r="BG163" t="str">
        <f t="shared" ref="BG163:BG170" si="13">"0"</f>
        <v>0</v>
      </c>
      <c r="BH163" t="str">
        <f xml:space="preserve"> IF($BF$163 &gt;= $G$165, "1","0")</f>
        <v>0</v>
      </c>
      <c r="BI163">
        <f xml:space="preserve"> IF( AND( $BG$163 = "1", $BH$163 = "1" ), 1, IF( AND( $BG$163 = "1", $BH$163 = "0" ), 2, IF( AND( $BG$163 = "0", $BH$163 = "1" ), 3, 4 ) ) )</f>
        <v>4</v>
      </c>
      <c r="BK163" s="11">
        <v>1.4444270127944891E-2</v>
      </c>
      <c r="BL163" t="str">
        <f>"1"</f>
        <v>1</v>
      </c>
      <c r="BM163" t="str">
        <f xml:space="preserve"> IF($BK$163 &gt;= $G$189, "1","0")</f>
        <v>0</v>
      </c>
      <c r="BN163">
        <f xml:space="preserve"> IF( AND( $BL$163 = "1", $BM$163 = "1" ), 1, IF( AND( $BL$163 = "1", $BM$163 = "0" ), 2, IF( AND( $BL$163 = "0", $BM$163 = "1" ), 3, 4 ) ) )</f>
        <v>2</v>
      </c>
    </row>
    <row r="164" spans="2:66" x14ac:dyDescent="0.55000000000000004">
      <c r="BF164" s="11">
        <v>3.3559622949506096E-2</v>
      </c>
      <c r="BG164" t="str">
        <f t="shared" si="13"/>
        <v>0</v>
      </c>
      <c r="BH164" t="str">
        <f xml:space="preserve"> IF($BF$164 &gt;= $G$165, "1","0")</f>
        <v>0</v>
      </c>
      <c r="BI164">
        <f xml:space="preserve"> IF( AND( $BG$164 = "1", $BH$164 = "1" ), 1, IF( AND( $BG$164 = "1", $BH$164 = "0" ), 2, IF( AND( $BG$164 = "0", $BH$164 = "1" ), 3, 4 ) ) )</f>
        <v>4</v>
      </c>
      <c r="BK164" s="11">
        <v>4.0088127141013515E-3</v>
      </c>
      <c r="BL164" t="str">
        <f>"1"</f>
        <v>1</v>
      </c>
      <c r="BM164" t="str">
        <f xml:space="preserve"> IF($BK$164 &gt;= $G$189, "1","0")</f>
        <v>0</v>
      </c>
      <c r="BN164">
        <f xml:space="preserve"> IF( AND( $BL$164 = "1", $BM$164 = "1" ), 1, IF( AND( $BL$164 = "1", $BM$164 = "0" ), 2, IF( AND( $BL$164 = "0", $BM$164 = "1" ), 3, 4 ) ) )</f>
        <v>2</v>
      </c>
    </row>
    <row r="165" spans="2:66" x14ac:dyDescent="0.55000000000000004">
      <c r="C165" s="43" t="s">
        <v>154</v>
      </c>
      <c r="D165" s="44"/>
      <c r="E165" s="44"/>
      <c r="F165" s="45"/>
      <c r="G165" s="21">
        <v>0.5</v>
      </c>
      <c r="H165" s="43" t="s">
        <v>192</v>
      </c>
      <c r="I165" s="44"/>
      <c r="J165" s="44"/>
      <c r="K165" s="44"/>
      <c r="L165" s="44"/>
      <c r="M165" s="45"/>
      <c r="BF165" s="11">
        <v>7.6643046848666359E-3</v>
      </c>
      <c r="BG165" t="str">
        <f t="shared" si="13"/>
        <v>0</v>
      </c>
      <c r="BH165" t="str">
        <f xml:space="preserve"> IF($BF$165 &gt;= $G$165, "1","0")</f>
        <v>0</v>
      </c>
      <c r="BI165">
        <f xml:space="preserve"> IF( AND( $BG$165 = "1", $BH$165 = "1" ), 1, IF( AND( $BG$165 = "1", $BH$165 = "0" ), 2, IF( AND( $BG$165 = "0", $BH$165 = "1" ), 3, 4 ) ) )</f>
        <v>4</v>
      </c>
      <c r="BK165" s="11">
        <v>1.4736867260225666E-2</v>
      </c>
      <c r="BL165" t="str">
        <f>"0"</f>
        <v>0</v>
      </c>
      <c r="BM165" t="str">
        <f xml:space="preserve"> IF($BK$165 &gt;= $G$189, "1","0")</f>
        <v>0</v>
      </c>
      <c r="BN165">
        <f xml:space="preserve"> IF( AND( $BL$165 = "1", $BM$165 = "1" ), 1, IF( AND( $BL$165 = "1", $BM$165 = "0" ), 2, IF( AND( $BL$165 = "0", $BM$165 = "1" ), 3, 4 ) ) )</f>
        <v>4</v>
      </c>
    </row>
    <row r="166" spans="2:66" x14ac:dyDescent="0.55000000000000004">
      <c r="BF166" s="11">
        <v>0.91424025753444138</v>
      </c>
      <c r="BG166" t="str">
        <f t="shared" si="13"/>
        <v>0</v>
      </c>
      <c r="BH166" t="str">
        <f xml:space="preserve"> IF($BF$166 &gt;= $G$165, "1","0")</f>
        <v>1</v>
      </c>
      <c r="BI166">
        <f xml:space="preserve"> IF( AND( $BG$166 = "1", $BH$166 = "1" ), 1, IF( AND( $BG$166 = "1", $BH$166 = "0" ), 2, IF( AND( $BG$166 = "0", $BH$166 = "1" ), 3, 4 ) ) )</f>
        <v>3</v>
      </c>
      <c r="BK166" s="11">
        <v>8.6240185485795776E-2</v>
      </c>
      <c r="BL166" t="str">
        <f>"0"</f>
        <v>0</v>
      </c>
      <c r="BM166" t="str">
        <f xml:space="preserve"> IF($BK$166 &gt;= $G$189, "1","0")</f>
        <v>0</v>
      </c>
      <c r="BN166">
        <f xml:space="preserve"> IF( AND( $BL$166 = "1", $BM$166 = "1" ), 1, IF( AND( $BL$166 = "1", $BM$166 = "0" ), 2, IF( AND( $BL$166 = "0", $BM$166 = "1" ), 3, 4 ) ) )</f>
        <v>4</v>
      </c>
    </row>
    <row r="167" spans="2:66" ht="15.6" x14ac:dyDescent="0.6">
      <c r="C167" s="33" t="s">
        <v>193</v>
      </c>
      <c r="D167" s="34"/>
      <c r="E167" s="35"/>
      <c r="BF167" s="11">
        <v>6.8717129302072077E-2</v>
      </c>
      <c r="BG167" t="str">
        <f t="shared" si="13"/>
        <v>0</v>
      </c>
      <c r="BH167" t="str">
        <f xml:space="preserve"> IF($BF$167 &gt;= $G$165, "1","0")</f>
        <v>0</v>
      </c>
      <c r="BI167">
        <f xml:space="preserve"> IF( AND( $BG$167 = "1", $BH$167 = "1" ), 1, IF( AND( $BG$167 = "1", $BH$167 = "0" ), 2, IF( AND( $BG$167 = "0", $BH$167 = "1" ), 3, 4 ) ) )</f>
        <v>4</v>
      </c>
      <c r="BK167" s="11">
        <v>0.99681218888581458</v>
      </c>
      <c r="BL167" t="str">
        <f>"0"</f>
        <v>0</v>
      </c>
      <c r="BM167" t="str">
        <f xml:space="preserve"> IF($BK$167 &gt;= $G$189, "1","0")</f>
        <v>1</v>
      </c>
      <c r="BN167">
        <f xml:space="preserve"> IF( AND( $BL$167 = "1", $BM$167 = "1" ), 1, IF( AND( $BL$167 = "1", $BM$167 = "0" ), 2, IF( AND( $BL$167 = "0", $BM$167 = "1" ), 3, 4 ) ) )</f>
        <v>3</v>
      </c>
    </row>
    <row r="168" spans="2:66" x14ac:dyDescent="0.55000000000000004">
      <c r="C168" s="12"/>
      <c r="D168" s="58" t="s">
        <v>194</v>
      </c>
      <c r="E168" s="59"/>
      <c r="BF168" s="11">
        <v>0.10674165273961379</v>
      </c>
      <c r="BG168" t="str">
        <f t="shared" si="13"/>
        <v>0</v>
      </c>
      <c r="BH168" t="str">
        <f xml:space="preserve"> IF($BF$168 &gt;= $G$165, "1","0")</f>
        <v>0</v>
      </c>
      <c r="BI168">
        <f xml:space="preserve"> IF( AND( $BG$168 = "1", $BH$168 = "1" ), 1, IF( AND( $BG$168 = "1", $BH$168 = "0" ), 2, IF( AND( $BG$168 = "0", $BH$168 = "1" ), 3, 4 ) ) )</f>
        <v>4</v>
      </c>
      <c r="BK168" s="11">
        <v>0.72541289374210849</v>
      </c>
      <c r="BL168" t="str">
        <f>"1"</f>
        <v>1</v>
      </c>
      <c r="BM168" t="str">
        <f xml:space="preserve"> IF($BK$168 &gt;= $G$189, "1","0")</f>
        <v>1</v>
      </c>
      <c r="BN168">
        <f xml:space="preserve"> IF( AND( $BL$168 = "1", $BM$168 = "1" ), 1, IF( AND( $BL$168 = "1", $BM$168 = "0" ), 2, IF( AND( $BL$168 = "0", $BM$168 = "1" ), 3, 4 ) ) )</f>
        <v>1</v>
      </c>
    </row>
    <row r="169" spans="2:66" x14ac:dyDescent="0.55000000000000004">
      <c r="C169" s="18" t="s">
        <v>195</v>
      </c>
      <c r="D169" s="12">
        <v>1</v>
      </c>
      <c r="E169" s="12">
        <v>0</v>
      </c>
      <c r="BF169" s="11">
        <v>0.23936198298776118</v>
      </c>
      <c r="BG169" t="str">
        <f t="shared" si="13"/>
        <v>0</v>
      </c>
      <c r="BH169" t="str">
        <f xml:space="preserve"> IF($BF$169 &gt;= $G$165, "1","0")</f>
        <v>0</v>
      </c>
      <c r="BI169">
        <f xml:space="preserve"> IF( AND( $BG$169 = "1", $BH$169 = "1" ), 1, IF( AND( $BG$169 = "1", $BH$169 = "0" ), 2, IF( AND( $BG$169 = "0", $BH$169 = "1" ), 3, 4 ) ) )</f>
        <v>4</v>
      </c>
      <c r="BK169" s="11">
        <v>2.9863787676384694E-2</v>
      </c>
      <c r="BL169" t="str">
        <f>"1"</f>
        <v>1</v>
      </c>
      <c r="BM169" t="str">
        <f xml:space="preserve"> IF($BK$169 &gt;= $G$189, "1","0")</f>
        <v>0</v>
      </c>
      <c r="BN169">
        <f xml:space="preserve"> IF( AND( $BL$169 = "1", $BM$169 = "1" ), 1, IF( AND( $BL$169 = "1", $BM$169 = "0" ), 2, IF( AND( $BL$169 = "0", $BM$169 = "1" ), 3, 4 ) ) )</f>
        <v>2</v>
      </c>
    </row>
    <row r="170" spans="2:66" x14ac:dyDescent="0.55000000000000004">
      <c r="C170" s="18">
        <v>1</v>
      </c>
      <c r="D170" s="11">
        <f xml:space="preserve"> COUNTIF( $BI$1:$BI$461, 1 )</f>
        <v>113</v>
      </c>
      <c r="E170" s="11">
        <f xml:space="preserve"> COUNTIF( $BI$1:$BI$461, 2 )</f>
        <v>52</v>
      </c>
      <c r="BF170" s="11">
        <v>2.531553558550291E-2</v>
      </c>
      <c r="BG170" t="str">
        <f t="shared" si="13"/>
        <v>0</v>
      </c>
      <c r="BH170" t="str">
        <f xml:space="preserve"> IF($BF$170 &gt;= $G$165, "1","0")</f>
        <v>0</v>
      </c>
      <c r="BI170">
        <f xml:space="preserve"> IF( AND( $BG$170 = "1", $BH$170 = "1" ), 1, IF( AND( $BG$170 = "1", $BH$170 = "0" ), 2, IF( AND( $BG$170 = "0", $BH$170 = "1" ), 3, 4 ) ) )</f>
        <v>4</v>
      </c>
      <c r="BK170" s="11">
        <v>0.1986165118947599</v>
      </c>
      <c r="BL170" t="str">
        <f>"1"</f>
        <v>1</v>
      </c>
      <c r="BM170" t="str">
        <f xml:space="preserve"> IF($BK$170 &gt;= $G$189, "1","0")</f>
        <v>0</v>
      </c>
      <c r="BN170">
        <f xml:space="preserve"> IF( AND( $BL$170 = "1", $BM$170 = "1" ), 1, IF( AND( $BL$170 = "1", $BM$170 = "0" ), 2, IF( AND( $BL$170 = "0", $BM$170 = "1" ), 3, 4 ) ) )</f>
        <v>2</v>
      </c>
    </row>
    <row r="171" spans="2:66" x14ac:dyDescent="0.55000000000000004">
      <c r="C171" s="18">
        <v>0</v>
      </c>
      <c r="D171" s="11">
        <f xml:space="preserve"> COUNTIF( $BI$1:$BI$461, 3 )</f>
        <v>36</v>
      </c>
      <c r="E171" s="11">
        <f xml:space="preserve"> COUNTIF( $BI$1:$BI$461, 4 )</f>
        <v>260</v>
      </c>
      <c r="BF171" s="11">
        <v>0.2515348550298111</v>
      </c>
      <c r="BG171" t="str">
        <f>"1"</f>
        <v>1</v>
      </c>
      <c r="BH171" t="str">
        <f xml:space="preserve"> IF($BF$171 &gt;= $G$165, "1","0")</f>
        <v>0</v>
      </c>
      <c r="BI171">
        <f xml:space="preserve"> IF( AND( $BG$171 = "1", $BH$171 = "1" ), 1, IF( AND( $BG$171 = "1", $BH$171 = "0" ), 2, IF( AND( $BG$171 = "0", $BH$171 = "1" ), 3, 4 ) ) )</f>
        <v>2</v>
      </c>
      <c r="BK171" s="11">
        <v>3.6244471584053052E-3</v>
      </c>
      <c r="BL171" t="str">
        <f>"0"</f>
        <v>0</v>
      </c>
      <c r="BM171" t="str">
        <f xml:space="preserve"> IF($BK$171 &gt;= $G$189, "1","0")</f>
        <v>0</v>
      </c>
      <c r="BN171">
        <f xml:space="preserve"> IF( AND( $BL$171 = "1", $BM$171 = "1" ), 1, IF( AND( $BL$171 = "1", $BM$171 = "0" ), 2, IF( AND( $BL$171 = "0", $BM$171 = "1" ), 3, 4 ) ) )</f>
        <v>4</v>
      </c>
    </row>
    <row r="172" spans="2:66" x14ac:dyDescent="0.55000000000000004">
      <c r="BF172" s="11">
        <v>9.3716578317640659E-2</v>
      </c>
      <c r="BG172" t="str">
        <f>"0"</f>
        <v>0</v>
      </c>
      <c r="BH172" t="str">
        <f xml:space="preserve"> IF($BF$172 &gt;= $G$165, "1","0")</f>
        <v>0</v>
      </c>
      <c r="BI172">
        <f xml:space="preserve"> IF( AND( $BG$172 = "1", $BH$172 = "1" ), 1, IF( AND( $BG$172 = "1", $BH$172 = "0" ), 2, IF( AND( $BG$172 = "0", $BH$172 = "1" ), 3, 4 ) ) )</f>
        <v>4</v>
      </c>
      <c r="BK172" s="11">
        <v>0.77302972013708671</v>
      </c>
      <c r="BL172" t="str">
        <f>"0"</f>
        <v>0</v>
      </c>
      <c r="BM172" t="str">
        <f xml:space="preserve"> IF($BK$172 &gt;= $G$189, "1","0")</f>
        <v>1</v>
      </c>
      <c r="BN172">
        <f xml:space="preserve"> IF( AND( $BL$172 = "1", $BM$172 = "1" ), 1, IF( AND( $BL$172 = "1", $BM$172 = "0" ), 2, IF( AND( $BL$172 = "0", $BM$172 = "1" ), 3, 4 ) ) )</f>
        <v>3</v>
      </c>
    </row>
    <row r="173" spans="2:66" ht="15.6" x14ac:dyDescent="0.6">
      <c r="C173" s="33" t="s">
        <v>196</v>
      </c>
      <c r="D173" s="34"/>
      <c r="E173" s="34"/>
      <c r="F173" s="35"/>
      <c r="BF173" s="11">
        <v>8.9384390124344799E-3</v>
      </c>
      <c r="BG173" t="str">
        <f>"0"</f>
        <v>0</v>
      </c>
      <c r="BH173" t="str">
        <f xml:space="preserve"> IF($BF$173 &gt;= $G$165, "1","0")</f>
        <v>0</v>
      </c>
      <c r="BI173">
        <f xml:space="preserve"> IF( AND( $BG$173 = "1", $BH$173 = "1" ), 1, IF( AND( $BG$173 = "1", $BH$173 = "0" ), 2, IF( AND( $BG$173 = "0", $BH$173 = "1" ), 3, 4 ) ) )</f>
        <v>4</v>
      </c>
      <c r="BK173" s="11">
        <v>0.60544179918501795</v>
      </c>
      <c r="BL173" t="str">
        <f>"0"</f>
        <v>0</v>
      </c>
      <c r="BM173" t="str">
        <f xml:space="preserve"> IF($BK$173 &gt;= $G$189, "1","0")</f>
        <v>1</v>
      </c>
      <c r="BN173">
        <f xml:space="preserve"> IF( AND( $BL$173 = "1", $BM$173 = "1" ), 1, IF( AND( $BL$173 = "1", $BM$173 = "0" ), 2, IF( AND( $BL$173 = "0", $BM$173 = "1" ), 3, 4 ) ) )</f>
        <v>3</v>
      </c>
    </row>
    <row r="174" spans="2:66" x14ac:dyDescent="0.55000000000000004">
      <c r="C174" s="12" t="s">
        <v>107</v>
      </c>
      <c r="D174" s="12" t="s">
        <v>197</v>
      </c>
      <c r="E174" s="12" t="s">
        <v>198</v>
      </c>
      <c r="F174" s="12" t="s">
        <v>199</v>
      </c>
      <c r="BF174" s="11">
        <v>0.27415153123404695</v>
      </c>
      <c r="BG174" t="str">
        <f>"0"</f>
        <v>0</v>
      </c>
      <c r="BH174" t="str">
        <f xml:space="preserve"> IF($BF$174 &gt;= $G$165, "1","0")</f>
        <v>0</v>
      </c>
      <c r="BI174">
        <f xml:space="preserve"> IF( AND( $BG$174 = "1", $BH$174 = "1" ), 1, IF( AND( $BG$174 = "1", $BH$174 = "0" ), 2, IF( AND( $BG$174 = "0", $BH$174 = "1" ), 3, 4 ) ) )</f>
        <v>4</v>
      </c>
      <c r="BK174" s="11">
        <v>3.0595480853140987E-3</v>
      </c>
      <c r="BL174" t="str">
        <f>"1"</f>
        <v>1</v>
      </c>
      <c r="BM174" t="str">
        <f xml:space="preserve"> IF($BK$174 &gt;= $G$189, "1","0")</f>
        <v>0</v>
      </c>
      <c r="BN174">
        <f xml:space="preserve"> IF( AND( $BL$174 = "1", $BM$174 = "1" ), 1, IF( AND( $BL$174 = "1", $BM$174 = "0" ), 2, IF( AND( $BL$174 = "0", $BM$174 = "1" ), 3, 4 ) ) )</f>
        <v>2</v>
      </c>
    </row>
    <row r="175" spans="2:66" x14ac:dyDescent="0.55000000000000004">
      <c r="C175" s="18">
        <v>1</v>
      </c>
      <c r="D175" s="11">
        <f>SUM($D$170:$E$170)</f>
        <v>165</v>
      </c>
      <c r="E175" s="11">
        <f>SUM($D$170:$E$170) - $D$170</f>
        <v>52</v>
      </c>
      <c r="F175" s="11">
        <f>IF($D$175=0,"Undefined",(($E$175)*100) / ($D$175))</f>
        <v>31.515151515151516</v>
      </c>
      <c r="BF175" s="11">
        <v>0.24130943293298288</v>
      </c>
      <c r="BG175" t="str">
        <f>"1"</f>
        <v>1</v>
      </c>
      <c r="BH175" t="str">
        <f xml:space="preserve"> IF($BF$175 &gt;= $G$165, "1","0")</f>
        <v>0</v>
      </c>
      <c r="BI175">
        <f xml:space="preserve"> IF( AND( $BG$175 = "1", $BH$175 = "1" ), 1, IF( AND( $BG$175 = "1", $BH$175 = "0" ), 2, IF( AND( $BG$175 = "0", $BH$175 = "1" ), 3, 4 ) ) )</f>
        <v>2</v>
      </c>
      <c r="BK175" s="11">
        <v>0.86979057787418512</v>
      </c>
      <c r="BL175" t="str">
        <f>"0"</f>
        <v>0</v>
      </c>
      <c r="BM175" t="str">
        <f xml:space="preserve"> IF($BK$175 &gt;= $G$189, "1","0")</f>
        <v>1</v>
      </c>
      <c r="BN175">
        <f xml:space="preserve"> IF( AND( $BL$175 = "1", $BM$175 = "1" ), 1, IF( AND( $BL$175 = "1", $BM$175 = "0" ), 2, IF( AND( $BL$175 = "0", $BM$175 = "1" ), 3, 4 ) ) )</f>
        <v>3</v>
      </c>
    </row>
    <row r="176" spans="2:66" x14ac:dyDescent="0.55000000000000004">
      <c r="C176" s="18">
        <v>0</v>
      </c>
      <c r="D176" s="11">
        <f>SUM($D$171:$E$171)</f>
        <v>296</v>
      </c>
      <c r="E176" s="11">
        <f>SUM($D$171:$E$171) - $E$171</f>
        <v>36</v>
      </c>
      <c r="F176" s="11">
        <f>IF($D$176=0,"Undefined",(($E$176)*100) / ($D$176))</f>
        <v>12.162162162162161</v>
      </c>
      <c r="BF176" s="11">
        <v>0.88965407660846829</v>
      </c>
      <c r="BG176" t="str">
        <f>"0"</f>
        <v>0</v>
      </c>
      <c r="BH176" t="str">
        <f xml:space="preserve"> IF($BF$176 &gt;= $G$165, "1","0")</f>
        <v>1</v>
      </c>
      <c r="BI176">
        <f xml:space="preserve"> IF( AND( $BG$176 = "1", $BH$176 = "1" ), 1, IF( AND( $BG$176 = "1", $BH$176 = "0" ), 2, IF( AND( $BG$176 = "0", $BH$176 = "1" ), 3, 4 ) ) )</f>
        <v>3</v>
      </c>
      <c r="BK176" s="11">
        <v>0.30084872276518654</v>
      </c>
      <c r="BL176" t="str">
        <f>"0"</f>
        <v>0</v>
      </c>
      <c r="BM176" t="str">
        <f xml:space="preserve"> IF($BK$176 &gt;= $G$189, "1","0")</f>
        <v>0</v>
      </c>
      <c r="BN176">
        <f xml:space="preserve"> IF( AND( $BL$176 = "1", $BM$176 = "1" ), 1, IF( AND( $BL$176 = "1", $BM$176 = "0" ), 2, IF( AND( $BL$176 = "0", $BM$176 = "1" ), 3, 4 ) ) )</f>
        <v>4</v>
      </c>
    </row>
    <row r="177" spans="2:66" x14ac:dyDescent="0.55000000000000004">
      <c r="C177" s="18" t="s">
        <v>200</v>
      </c>
      <c r="D177" s="11">
        <f>SUM($D$175:$D$176)</f>
        <v>461</v>
      </c>
      <c r="E177" s="11">
        <f>SUM($E$175:$E$176)</f>
        <v>88</v>
      </c>
      <c r="F177" s="11">
        <f>IF($D$177=0,"Undefined",(($E$177)*100) / ($D$177))</f>
        <v>19.088937093275486</v>
      </c>
      <c r="BF177" s="11">
        <v>0.48352637503768175</v>
      </c>
      <c r="BG177" t="str">
        <f>"0"</f>
        <v>0</v>
      </c>
      <c r="BH177" t="str">
        <f xml:space="preserve"> IF($BF$177 &gt;= $G$165, "1","0")</f>
        <v>0</v>
      </c>
      <c r="BI177">
        <f xml:space="preserve"> IF( AND( $BG$177 = "1", $BH$177 = "1" ), 1, IF( AND( $BG$177 = "1", $BH$177 = "0" ), 2, IF( AND( $BG$177 = "0", $BH$177 = "1" ), 3, 4 ) ) )</f>
        <v>4</v>
      </c>
      <c r="BK177" s="11">
        <v>6.8781658812127186E-3</v>
      </c>
      <c r="BL177" t="str">
        <f>"1"</f>
        <v>1</v>
      </c>
      <c r="BM177" t="str">
        <f xml:space="preserve"> IF($BK$177 &gt;= $G$189, "1","0")</f>
        <v>0</v>
      </c>
      <c r="BN177">
        <f xml:space="preserve"> IF( AND( $BL$177 = "1", $BM$177 = "1" ), 1, IF( AND( $BL$177 = "1", $BM$177 = "0" ), 2, IF( AND( $BL$177 = "0", $BM$177 = "1" ), 3, 4 ) ) )</f>
        <v>2</v>
      </c>
    </row>
    <row r="178" spans="2:66" x14ac:dyDescent="0.55000000000000004">
      <c r="BF178" s="11">
        <v>0.57771779345546581</v>
      </c>
      <c r="BG178" t="str">
        <f>"1"</f>
        <v>1</v>
      </c>
      <c r="BH178" t="str">
        <f xml:space="preserve"> IF($BF$178 &gt;= $G$165, "1","0")</f>
        <v>1</v>
      </c>
      <c r="BI178">
        <f xml:space="preserve"> IF( AND( $BG$178 = "1", $BH$178 = "1" ), 1, IF( AND( $BG$178 = "1", $BH$178 = "0" ), 2, IF( AND( $BG$178 = "0", $BH$178 = "1" ), 3, 4 ) ) )</f>
        <v>1</v>
      </c>
      <c r="BK178" s="11">
        <v>0.36168860437292139</v>
      </c>
      <c r="BL178" t="str">
        <f>"0"</f>
        <v>0</v>
      </c>
      <c r="BM178" t="str">
        <f xml:space="preserve"> IF($BK$178 &gt;= $G$189, "1","0")</f>
        <v>0</v>
      </c>
      <c r="BN178">
        <f xml:space="preserve"> IF( AND( $BL$178 = "1", $BM$178 = "1" ), 1, IF( AND( $BL$178 = "1", $BM$178 = "0" ), 2, IF( AND( $BL$178 = "0", $BM$178 = "1" ), 3, 4 ) ) )</f>
        <v>4</v>
      </c>
    </row>
    <row r="179" spans="2:66" ht="15.6" x14ac:dyDescent="0.6">
      <c r="C179" s="33" t="s">
        <v>201</v>
      </c>
      <c r="D179" s="34"/>
      <c r="E179" s="35"/>
      <c r="BF179" s="11">
        <v>0.99171699572305572</v>
      </c>
      <c r="BG179" t="str">
        <f>"1"</f>
        <v>1</v>
      </c>
      <c r="BH179" t="str">
        <f xml:space="preserve"> IF($BF$179 &gt;= $G$165, "1","0")</f>
        <v>1</v>
      </c>
      <c r="BI179">
        <f xml:space="preserve"> IF( AND( $BG$179 = "1", $BH$179 = "1" ), 1, IF( AND( $BG$179 = "1", $BH$179 = "0" ), 2, IF( AND( $BG$179 = "0", $BH$179 = "1" ), 3, 4 ) ) )</f>
        <v>1</v>
      </c>
      <c r="BK179" s="11">
        <v>0.41596044467321808</v>
      </c>
      <c r="BL179" t="str">
        <f>"0"</f>
        <v>0</v>
      </c>
      <c r="BM179" t="str">
        <f xml:space="preserve"> IF($BK$179 &gt;= $G$189, "1","0")</f>
        <v>0</v>
      </c>
      <c r="BN179">
        <f xml:space="preserve"> IF( AND( $BL$179 = "1", $BM$179 = "1" ), 1, IF( AND( $BL$179 = "1", $BM$179 = "0" ), 2, IF( AND( $BL$179 = "0", $BM$179 = "1" ), 3, 4 ) ) )</f>
        <v>4</v>
      </c>
    </row>
    <row r="180" spans="2:66" x14ac:dyDescent="0.55000000000000004">
      <c r="C180" s="31" t="s">
        <v>121</v>
      </c>
      <c r="D180" s="32"/>
      <c r="E180" s="24">
        <v>1</v>
      </c>
      <c r="BF180" s="11">
        <v>0.27980362650909352</v>
      </c>
      <c r="BG180" t="str">
        <f>"1"</f>
        <v>1</v>
      </c>
      <c r="BH180" t="str">
        <f xml:space="preserve"> IF($BF$180 &gt;= $G$165, "1","0")</f>
        <v>0</v>
      </c>
      <c r="BI180">
        <f xml:space="preserve"> IF( AND( $BG$180 = "1", $BH$180 = "1" ), 1, IF( AND( $BG$180 = "1", $BH$180 = "0" ), 2, IF( AND( $BG$180 = "0", $BH$180 = "1" ), 3, 4 ) ) )</f>
        <v>2</v>
      </c>
      <c r="BK180" s="11">
        <v>0.13183194627728159</v>
      </c>
      <c r="BL180" t="str">
        <f>"1"</f>
        <v>1</v>
      </c>
      <c r="BM180" t="str">
        <f xml:space="preserve"> IF($BK$180 &gt;= $G$189, "1","0")</f>
        <v>0</v>
      </c>
      <c r="BN180">
        <f xml:space="preserve"> IF( AND( $BL$180 = "1", $BM$180 = "1" ), 1, IF( AND( $BL$180 = "1", $BM$180 = "0" ), 2, IF( AND( $BL$180 = "0", $BM$180 = "1" ), 3, 4 ) ) )</f>
        <v>2</v>
      </c>
    </row>
    <row r="181" spans="2:66" x14ac:dyDescent="0.55000000000000004">
      <c r="C181" s="31" t="s">
        <v>202</v>
      </c>
      <c r="D181" s="32"/>
      <c r="E181" s="24">
        <f>IF(($D$170 + $D$171) = 0,"Undefined",$D$170/($D$170 + $D$171))</f>
        <v>0.75838926174496646</v>
      </c>
      <c r="BF181" s="11">
        <v>0.20139104561288435</v>
      </c>
      <c r="BG181" t="str">
        <f>"0"</f>
        <v>0</v>
      </c>
      <c r="BH181" t="str">
        <f xml:space="preserve"> IF($BF$181 &gt;= $G$165, "1","0")</f>
        <v>0</v>
      </c>
      <c r="BI181">
        <f xml:space="preserve"> IF( AND( $BG$181 = "1", $BH$181 = "1" ), 1, IF( AND( $BG$181 = "1", $BH$181 = "0" ), 2, IF( AND( $BG$181 = "0", $BH$181 = "1" ), 3, 4 ) ) )</f>
        <v>4</v>
      </c>
      <c r="BK181" s="11">
        <v>4.8875558507285803E-2</v>
      </c>
      <c r="BL181" t="str">
        <f>"0"</f>
        <v>0</v>
      </c>
      <c r="BM181" t="str">
        <f xml:space="preserve"> IF($BK$181 &gt;= $G$189, "1","0")</f>
        <v>0</v>
      </c>
      <c r="BN181">
        <f xml:space="preserve"> IF( AND( $BL$181 = "1", $BM$181 = "1" ), 1, IF( AND( $BL$181 = "1", $BM$181 = "0" ), 2, IF( AND( $BL$181 = "0", $BM$181 = "1" ), 3, 4 ) ) )</f>
        <v>4</v>
      </c>
    </row>
    <row r="182" spans="2:66" x14ac:dyDescent="0.55000000000000004">
      <c r="C182" s="31" t="s">
        <v>203</v>
      </c>
      <c r="D182" s="32"/>
      <c r="E182" s="24">
        <f>IF(($D$170 + $E$170) = 0,"Undefined",$D$170/($D$170 + $E$170))</f>
        <v>0.68484848484848482</v>
      </c>
      <c r="BF182" s="11">
        <v>0.53076529070831191</v>
      </c>
      <c r="BG182" t="str">
        <f>"0"</f>
        <v>0</v>
      </c>
      <c r="BH182" t="str">
        <f xml:space="preserve"> IF($BF$182 &gt;= $G$165, "1","0")</f>
        <v>1</v>
      </c>
      <c r="BI182">
        <f xml:space="preserve"> IF( AND( $BG$182 = "1", $BH$182 = "1" ), 1, IF( AND( $BG$182 = "1", $BH$182 = "0" ), 2, IF( AND( $BG$182 = "0", $BH$182 = "1" ), 3, 4 ) ) )</f>
        <v>3</v>
      </c>
      <c r="BK182" s="11">
        <v>5.6425034978570703E-2</v>
      </c>
      <c r="BL182" t="str">
        <f>"1"</f>
        <v>1</v>
      </c>
      <c r="BM182" t="str">
        <f xml:space="preserve"> IF($BK$182 &gt;= $G$189, "1","0")</f>
        <v>0</v>
      </c>
      <c r="BN182">
        <f xml:space="preserve"> IF( AND( $BL$182 = "1", $BM$182 = "1" ), 1, IF( AND( $BL$182 = "1", $BM$182 = "0" ), 2, IF( AND( $BL$182 = "0", $BM$182 = "1" ), 3, 4 ) ) )</f>
        <v>2</v>
      </c>
    </row>
    <row r="183" spans="2:66" x14ac:dyDescent="0.55000000000000004">
      <c r="C183" s="31" t="s">
        <v>204</v>
      </c>
      <c r="D183" s="32"/>
      <c r="E183" s="24">
        <f>IF(($D$171 + $E$171) = 0,"Undefined",$E$171/($D$171 + $E$171))</f>
        <v>0.8783783783783784</v>
      </c>
      <c r="BF183" s="11">
        <v>0.31471382311703738</v>
      </c>
      <c r="BG183" t="str">
        <f>"1"</f>
        <v>1</v>
      </c>
      <c r="BH183" t="str">
        <f xml:space="preserve"> IF($BF$183 &gt;= $G$165, "1","0")</f>
        <v>0</v>
      </c>
      <c r="BI183">
        <f xml:space="preserve"> IF( AND( $BG$183 = "1", $BH$183 = "1" ), 1, IF( AND( $BG$183 = "1", $BH$183 = "0" ), 2, IF( AND( $BG$183 = "0", $BH$183 = "1" ), 3, 4 ) ) )</f>
        <v>2</v>
      </c>
      <c r="BK183" s="11">
        <v>4.819429849643047E-2</v>
      </c>
      <c r="BL183" t="str">
        <f>"0"</f>
        <v>0</v>
      </c>
      <c r="BM183" t="str">
        <f xml:space="preserve"> IF($BK$183 &gt;= $G$189, "1","0")</f>
        <v>0</v>
      </c>
      <c r="BN183">
        <f xml:space="preserve"> IF( AND( $BL$183 = "1", $BM$183 = "1" ), 1, IF( AND( $BL$183 = "1", $BM$183 = "0" ), 2, IF( AND( $BL$183 = "0", $BM$183 = "1" ), 3, 4 ) ) )</f>
        <v>4</v>
      </c>
    </row>
    <row r="184" spans="2:66" x14ac:dyDescent="0.55000000000000004">
      <c r="C184" s="31" t="s">
        <v>205</v>
      </c>
      <c r="D184" s="32"/>
      <c r="E184" s="24">
        <f>IF(OR($E$181="Undefined",$E$182="Undefined"),"Undefined",IF(($E$181+ $E$182)=0,"Undefined",2*$E$181*$E$182/($E$181+$E$182)))</f>
        <v>0.71974522292993615</v>
      </c>
      <c r="BF184" s="11">
        <v>0.19762548283783138</v>
      </c>
      <c r="BG184" t="str">
        <f>"0"</f>
        <v>0</v>
      </c>
      <c r="BH184" t="str">
        <f xml:space="preserve"> IF($BF$184 &gt;= $G$165, "1","0")</f>
        <v>0</v>
      </c>
      <c r="BI184">
        <f xml:space="preserve"> IF( AND( $BG$184 = "1", $BH$184 = "1" ), 1, IF( AND( $BG$184 = "1", $BH$184 = "0" ), 2, IF( AND( $BG$184 = "0", $BH$184 = "1" ), 3, 4 ) ) )</f>
        <v>4</v>
      </c>
      <c r="BK184" s="11">
        <v>0.20035391690839427</v>
      </c>
      <c r="BL184" t="str">
        <f>"0"</f>
        <v>0</v>
      </c>
      <c r="BM184" t="str">
        <f xml:space="preserve"> IF($BK$184 &gt;= $G$189, "1","0")</f>
        <v>0</v>
      </c>
      <c r="BN184">
        <f xml:space="preserve"> IF( AND( $BL$184 = "1", $BM$184 = "1" ), 1, IF( AND( $BL$184 = "1", $BM$184 = "0" ), 2, IF( AND( $BL$184 = "0", $BM$184 = "1" ), 3, 4 ) ) )</f>
        <v>4</v>
      </c>
    </row>
    <row r="185" spans="2:66" x14ac:dyDescent="0.55000000000000004">
      <c r="BF185" s="11">
        <v>3.0837012006875279E-2</v>
      </c>
      <c r="BG185" t="str">
        <f>"0"</f>
        <v>0</v>
      </c>
      <c r="BH185" t="str">
        <f xml:space="preserve"> IF($BF$185 &gt;= $G$165, "1","0")</f>
        <v>0</v>
      </c>
      <c r="BI185">
        <f xml:space="preserve"> IF( AND( $BG$185 = "1", $BH$185 = "1" ), 1, IF( AND( $BG$185 = "1", $BH$185 = "0" ), 2, IF( AND( $BG$185 = "0", $BH$185 = "1" ), 3, 4 ) ) )</f>
        <v>4</v>
      </c>
      <c r="BK185" s="11">
        <v>0.49218846222574875</v>
      </c>
      <c r="BL185" t="str">
        <f>"1"</f>
        <v>1</v>
      </c>
      <c r="BM185" t="str">
        <f xml:space="preserve"> IF($BK$185 &gt;= $G$189, "1","0")</f>
        <v>0</v>
      </c>
      <c r="BN185">
        <f xml:space="preserve"> IF( AND( $BL$185 = "1", $BM$185 = "1" ), 1, IF( AND( $BL$185 = "1", $BM$185 = "0" ), 2, IF( AND( $BL$185 = "0", $BM$185 = "1" ), 3, 4 ) ) )</f>
        <v>2</v>
      </c>
    </row>
    <row r="186" spans="2:66" x14ac:dyDescent="0.55000000000000004">
      <c r="BF186" s="11">
        <v>0.35974901298191259</v>
      </c>
      <c r="BG186" t="str">
        <f>"0"</f>
        <v>0</v>
      </c>
      <c r="BH186" t="str">
        <f xml:space="preserve"> IF($BF$186 &gt;= $G$165, "1","0")</f>
        <v>0</v>
      </c>
      <c r="BI186">
        <f xml:space="preserve"> IF( AND( $BG$186 = "1", $BH$186 = "1" ), 1, IF( AND( $BG$186 = "1", $BH$186 = "0" ), 2, IF( AND( $BG$186 = "0", $BH$186 = "1" ), 3, 4 ) ) )</f>
        <v>4</v>
      </c>
      <c r="BK186" s="11">
        <v>0.38123283400077546</v>
      </c>
      <c r="BL186" t="str">
        <f>"0"</f>
        <v>0</v>
      </c>
      <c r="BM186" t="str">
        <f xml:space="preserve"> IF($BK$186 &gt;= $G$189, "1","0")</f>
        <v>0</v>
      </c>
      <c r="BN186">
        <f xml:space="preserve"> IF( AND( $BL$186 = "1", $BM$186 = "1" ), 1, IF( AND( $BL$186 = "1", $BM$186 = "0" ), 2, IF( AND( $BL$186 = "0", $BM$186 = "1" ), 3, 4 ) ) )</f>
        <v>4</v>
      </c>
    </row>
    <row r="187" spans="2:66" ht="18.3" x14ac:dyDescent="0.7">
      <c r="B187" s="9" t="s">
        <v>241</v>
      </c>
      <c r="BF187" s="11">
        <v>3.2732193654435381E-2</v>
      </c>
      <c r="BG187" t="str">
        <f>"0"</f>
        <v>0</v>
      </c>
      <c r="BH187" t="str">
        <f xml:space="preserve"> IF($BF$187 &gt;= $G$165, "1","0")</f>
        <v>0</v>
      </c>
      <c r="BI187">
        <f xml:space="preserve"> IF( AND( $BG$187 = "1", $BH$187 = "1" ), 1, IF( AND( $BG$187 = "1", $BH$187 = "0" ), 2, IF( AND( $BG$187 = "0", $BH$187 = "1" ), 3, 4 ) ) )</f>
        <v>4</v>
      </c>
      <c r="BK187" s="11">
        <v>6.702302353680154E-3</v>
      </c>
      <c r="BL187" t="str">
        <f>"0"</f>
        <v>0</v>
      </c>
      <c r="BM187" t="str">
        <f xml:space="preserve"> IF($BK$187 &gt;= $G$189, "1","0")</f>
        <v>0</v>
      </c>
      <c r="BN187">
        <f xml:space="preserve"> IF( AND( $BL$187 = "1", $BM$187 = "1" ), 1, IF( AND( $BL$187 = "1", $BM$187 = "0" ), 2, IF( AND( $BL$187 = "0", $BM$187 = "1" ), 3, 4 ) ) )</f>
        <v>4</v>
      </c>
    </row>
    <row r="188" spans="2:66" x14ac:dyDescent="0.55000000000000004">
      <c r="BF188" s="11">
        <v>0.43298637969032017</v>
      </c>
      <c r="BG188" t="str">
        <f>"1"</f>
        <v>1</v>
      </c>
      <c r="BH188" t="str">
        <f xml:space="preserve"> IF($BF$188 &gt;= $G$165, "1","0")</f>
        <v>0</v>
      </c>
      <c r="BI188">
        <f xml:space="preserve"> IF( AND( $BG$188 = "1", $BH$188 = "1" ), 1, IF( AND( $BG$188 = "1", $BH$188 = "0" ), 2, IF( AND( $BG$188 = "0", $BH$188 = "1" ), 3, 4 ) ) )</f>
        <v>2</v>
      </c>
      <c r="BK188" s="11">
        <v>0.55001015770607298</v>
      </c>
      <c r="BL188" t="str">
        <f>"1"</f>
        <v>1</v>
      </c>
      <c r="BM188" t="str">
        <f xml:space="preserve"> IF($BK$188 &gt;= $G$189, "1","0")</f>
        <v>1</v>
      </c>
      <c r="BN188">
        <f xml:space="preserve"> IF( AND( $BL$188 = "1", $BM$188 = "1" ), 1, IF( AND( $BL$188 = "1", $BM$188 = "0" ), 2, IF( AND( $BL$188 = "0", $BM$188 = "1" ), 3, 4 ) ) )</f>
        <v>1</v>
      </c>
    </row>
    <row r="189" spans="2:66" x14ac:dyDescent="0.55000000000000004">
      <c r="C189" s="43" t="s">
        <v>154</v>
      </c>
      <c r="D189" s="44"/>
      <c r="E189" s="44"/>
      <c r="F189" s="45"/>
      <c r="G189" s="21">
        <v>0.5</v>
      </c>
      <c r="H189" s="43" t="s">
        <v>192</v>
      </c>
      <c r="I189" s="44"/>
      <c r="J189" s="44"/>
      <c r="K189" s="44"/>
      <c r="L189" s="44"/>
      <c r="M189" s="45"/>
      <c r="BF189" s="11">
        <v>0.56206355371376759</v>
      </c>
      <c r="BG189" t="str">
        <f>"0"</f>
        <v>0</v>
      </c>
      <c r="BH189" t="str">
        <f xml:space="preserve"> IF($BF$189 &gt;= $G$165, "1","0")</f>
        <v>1</v>
      </c>
      <c r="BI189">
        <f xml:space="preserve"> IF( AND( $BG$189 = "1", $BH$189 = "1" ), 1, IF( AND( $BG$189 = "1", $BH$189 = "0" ), 2, IF( AND( $BG$189 = "0", $BH$189 = "1" ), 3, 4 ) ) )</f>
        <v>3</v>
      </c>
      <c r="BK189" s="11">
        <v>0.7565116940964377</v>
      </c>
      <c r="BL189" t="str">
        <f>"0"</f>
        <v>0</v>
      </c>
      <c r="BM189" t="str">
        <f xml:space="preserve"> IF($BK$189 &gt;= $G$189, "1","0")</f>
        <v>1</v>
      </c>
      <c r="BN189">
        <f xml:space="preserve"> IF( AND( $BL$189 = "1", $BM$189 = "1" ), 1, IF( AND( $BL$189 = "1", $BM$189 = "0" ), 2, IF( AND( $BL$189 = "0", $BM$189 = "1" ), 3, 4 ) ) )</f>
        <v>3</v>
      </c>
    </row>
    <row r="190" spans="2:66" x14ac:dyDescent="0.55000000000000004">
      <c r="BF190" s="11">
        <v>0.19054966807658885</v>
      </c>
      <c r="BG190" t="str">
        <f>"0"</f>
        <v>0</v>
      </c>
      <c r="BH190" t="str">
        <f xml:space="preserve"> IF($BF$190 &gt;= $G$165, "1","0")</f>
        <v>0</v>
      </c>
      <c r="BI190">
        <f xml:space="preserve"> IF( AND( $BG$190 = "1", $BH$190 = "1" ), 1, IF( AND( $BG$190 = "1", $BH$190 = "0" ), 2, IF( AND( $BG$190 = "0", $BH$190 = "1" ), 3, 4 ) ) )</f>
        <v>4</v>
      </c>
      <c r="BK190" s="11">
        <v>1.1005024495728507E-2</v>
      </c>
      <c r="BL190" t="str">
        <f>"0"</f>
        <v>0</v>
      </c>
      <c r="BM190" t="str">
        <f xml:space="preserve"> IF($BK$190 &gt;= $G$189, "1","0")</f>
        <v>0</v>
      </c>
      <c r="BN190">
        <f xml:space="preserve"> IF( AND( $BL$190 = "1", $BM$190 = "1" ), 1, IF( AND( $BL$190 = "1", $BM$190 = "0" ), 2, IF( AND( $BL$190 = "0", $BM$190 = "1" ), 3, 4 ) ) )</f>
        <v>4</v>
      </c>
    </row>
    <row r="191" spans="2:66" ht="15.6" x14ac:dyDescent="0.6">
      <c r="C191" s="33" t="s">
        <v>193</v>
      </c>
      <c r="D191" s="34"/>
      <c r="E191" s="35"/>
      <c r="BF191" s="11">
        <v>7.515002881538127E-2</v>
      </c>
      <c r="BG191" t="str">
        <f>"0"</f>
        <v>0</v>
      </c>
      <c r="BH191" t="str">
        <f xml:space="preserve"> IF($BF$191 &gt;= $G$165, "1","0")</f>
        <v>0</v>
      </c>
      <c r="BI191">
        <f xml:space="preserve"> IF( AND( $BG$191 = "1", $BH$191 = "1" ), 1, IF( AND( $BG$191 = "1", $BH$191 = "0" ), 2, IF( AND( $BG$191 = "0", $BH$191 = "1" ), 3, 4 ) ) )</f>
        <v>4</v>
      </c>
      <c r="BK191" s="11">
        <v>1.9959124650710074E-2</v>
      </c>
      <c r="BL191" t="str">
        <f>"0"</f>
        <v>0</v>
      </c>
      <c r="BM191" t="str">
        <f xml:space="preserve"> IF($BK$191 &gt;= $G$189, "1","0")</f>
        <v>0</v>
      </c>
      <c r="BN191">
        <f xml:space="preserve"> IF( AND( $BL$191 = "1", $BM$191 = "1" ), 1, IF( AND( $BL$191 = "1", $BM$191 = "0" ), 2, IF( AND( $BL$191 = "0", $BM$191 = "1" ), 3, 4 ) ) )</f>
        <v>4</v>
      </c>
    </row>
    <row r="192" spans="2:66" x14ac:dyDescent="0.55000000000000004">
      <c r="C192" s="12"/>
      <c r="D192" s="58" t="s">
        <v>194</v>
      </c>
      <c r="E192" s="59"/>
      <c r="BF192" s="11">
        <v>0.95881865610925787</v>
      </c>
      <c r="BG192" t="str">
        <f>"1"</f>
        <v>1</v>
      </c>
      <c r="BH192" t="str">
        <f xml:space="preserve"> IF($BF$192 &gt;= $G$165, "1","0")</f>
        <v>1</v>
      </c>
      <c r="BI192">
        <f xml:space="preserve"> IF( AND( $BG$192 = "1", $BH$192 = "1" ), 1, IF( AND( $BG$192 = "1", $BH$192 = "0" ), 2, IF( AND( $BG$192 = "0", $BH$192 = "1" ), 3, 4 ) ) )</f>
        <v>1</v>
      </c>
      <c r="BK192" s="11">
        <v>0.74676082936422039</v>
      </c>
      <c r="BL192" t="str">
        <f>"1"</f>
        <v>1</v>
      </c>
      <c r="BM192" t="str">
        <f xml:space="preserve"> IF($BK$192 &gt;= $G$189, "1","0")</f>
        <v>1</v>
      </c>
      <c r="BN192">
        <f xml:space="preserve"> IF( AND( $BL$192 = "1", $BM$192 = "1" ), 1, IF( AND( $BL$192 = "1", $BM$192 = "0" ), 2, IF( AND( $BL$192 = "0", $BM$192 = "1" ), 3, 4 ) ) )</f>
        <v>1</v>
      </c>
    </row>
    <row r="193" spans="3:66" x14ac:dyDescent="0.55000000000000004">
      <c r="C193" s="18" t="s">
        <v>195</v>
      </c>
      <c r="D193" s="12">
        <v>1</v>
      </c>
      <c r="E193" s="12">
        <v>0</v>
      </c>
      <c r="BF193" s="11">
        <v>0.28969431205382123</v>
      </c>
      <c r="BG193" t="str">
        <f>"1"</f>
        <v>1</v>
      </c>
      <c r="BH193" t="str">
        <f xml:space="preserve"> IF($BF$193 &gt;= $G$165, "1","0")</f>
        <v>0</v>
      </c>
      <c r="BI193">
        <f xml:space="preserve"> IF( AND( $BG$193 = "1", $BH$193 = "1" ), 1, IF( AND( $BG$193 = "1", $BH$193 = "0" ), 2, IF( AND( $BG$193 = "0", $BH$193 = "1" ), 3, 4 ) ) )</f>
        <v>2</v>
      </c>
      <c r="BK193" s="11">
        <v>2.1723128873899104E-2</v>
      </c>
      <c r="BL193" t="str">
        <f t="shared" ref="BL193:BL206" si="14">"0"</f>
        <v>0</v>
      </c>
      <c r="BM193" t="str">
        <f xml:space="preserve"> IF($BK$193 &gt;= $G$189, "1","0")</f>
        <v>0</v>
      </c>
      <c r="BN193">
        <f xml:space="preserve"> IF( AND( $BL$193 = "1", $BM$193 = "1" ), 1, IF( AND( $BL$193 = "1", $BM$193 = "0" ), 2, IF( AND( $BL$193 = "0", $BM$193 = "1" ), 3, 4 ) ) )</f>
        <v>4</v>
      </c>
    </row>
    <row r="194" spans="3:66" x14ac:dyDescent="0.55000000000000004">
      <c r="C194" s="18">
        <v>1</v>
      </c>
      <c r="D194" s="11">
        <f xml:space="preserve"> COUNTIF( $BN$1:$BN$307, 1 )</f>
        <v>51</v>
      </c>
      <c r="E194" s="11">
        <f xml:space="preserve"> COUNTIF( $BN$1:$BN$307, 2 )</f>
        <v>52</v>
      </c>
      <c r="BF194" s="11">
        <v>0.30273931263194487</v>
      </c>
      <c r="BG194" t="str">
        <f>"0"</f>
        <v>0</v>
      </c>
      <c r="BH194" t="str">
        <f xml:space="preserve"> IF($BF$194 &gt;= $G$165, "1","0")</f>
        <v>0</v>
      </c>
      <c r="BI194">
        <f xml:space="preserve"> IF( AND( $BG$194 = "1", $BH$194 = "1" ), 1, IF( AND( $BG$194 = "1", $BH$194 = "0" ), 2, IF( AND( $BG$194 = "0", $BH$194 = "1" ), 3, 4 ) ) )</f>
        <v>4</v>
      </c>
      <c r="BK194" s="11">
        <v>0.30054469166547526</v>
      </c>
      <c r="BL194" t="str">
        <f t="shared" si="14"/>
        <v>0</v>
      </c>
      <c r="BM194" t="str">
        <f xml:space="preserve"> IF($BK$194 &gt;= $G$189, "1","0")</f>
        <v>0</v>
      </c>
      <c r="BN194">
        <f xml:space="preserve"> IF( AND( $BL$194 = "1", $BM$194 = "1" ), 1, IF( AND( $BL$194 = "1", $BM$194 = "0" ), 2, IF( AND( $BL$194 = "0", $BM$194 = "1" ), 3, 4 ) ) )</f>
        <v>4</v>
      </c>
    </row>
    <row r="195" spans="3:66" x14ac:dyDescent="0.55000000000000004">
      <c r="C195" s="18">
        <v>0</v>
      </c>
      <c r="D195" s="11">
        <f xml:space="preserve"> COUNTIF( $BN$1:$BN$307, 3 )</f>
        <v>56</v>
      </c>
      <c r="E195" s="11">
        <f xml:space="preserve"> COUNTIF( $BN$1:$BN$307, 4 )</f>
        <v>148</v>
      </c>
      <c r="BF195" s="11">
        <v>0.91437964181548959</v>
      </c>
      <c r="BG195" t="str">
        <f>"1"</f>
        <v>1</v>
      </c>
      <c r="BH195" t="str">
        <f xml:space="preserve"> IF($BF$195 &gt;= $G$165, "1","0")</f>
        <v>1</v>
      </c>
      <c r="BI195">
        <f xml:space="preserve"> IF( AND( $BG$195 = "1", $BH$195 = "1" ), 1, IF( AND( $BG$195 = "1", $BH$195 = "0" ), 2, IF( AND( $BG$195 = "0", $BH$195 = "1" ), 3, 4 ) ) )</f>
        <v>1</v>
      </c>
      <c r="BK195" s="11">
        <v>3.6502418209718494E-2</v>
      </c>
      <c r="BL195" t="str">
        <f t="shared" si="14"/>
        <v>0</v>
      </c>
      <c r="BM195" t="str">
        <f xml:space="preserve"> IF($BK$195 &gt;= $G$189, "1","0")</f>
        <v>0</v>
      </c>
      <c r="BN195">
        <f xml:space="preserve"> IF( AND( $BL$195 = "1", $BM$195 = "1" ), 1, IF( AND( $BL$195 = "1", $BM$195 = "0" ), 2, IF( AND( $BL$195 = "0", $BM$195 = "1" ), 3, 4 ) ) )</f>
        <v>4</v>
      </c>
    </row>
    <row r="196" spans="3:66" x14ac:dyDescent="0.55000000000000004">
      <c r="BF196" s="11">
        <v>0.61670417266972788</v>
      </c>
      <c r="BG196" t="str">
        <f>"1"</f>
        <v>1</v>
      </c>
      <c r="BH196" t="str">
        <f xml:space="preserve"> IF($BF$196 &gt;= $G$165, "1","0")</f>
        <v>1</v>
      </c>
      <c r="BI196">
        <f xml:space="preserve"> IF( AND( $BG$196 = "1", $BH$196 = "1" ), 1, IF( AND( $BG$196 = "1", $BH$196 = "0" ), 2, IF( AND( $BG$196 = "0", $BH$196 = "1" ), 3, 4 ) ) )</f>
        <v>1</v>
      </c>
      <c r="BK196" s="11">
        <v>1.3712291789840996E-2</v>
      </c>
      <c r="BL196" t="str">
        <f t="shared" si="14"/>
        <v>0</v>
      </c>
      <c r="BM196" t="str">
        <f xml:space="preserve"> IF($BK$196 &gt;= $G$189, "1","0")</f>
        <v>0</v>
      </c>
      <c r="BN196">
        <f xml:space="preserve"> IF( AND( $BL$196 = "1", $BM$196 = "1" ), 1, IF( AND( $BL$196 = "1", $BM$196 = "0" ), 2, IF( AND( $BL$196 = "0", $BM$196 = "1" ), 3, 4 ) ) )</f>
        <v>4</v>
      </c>
    </row>
    <row r="197" spans="3:66" ht="15.6" x14ac:dyDescent="0.6">
      <c r="C197" s="33" t="s">
        <v>196</v>
      </c>
      <c r="D197" s="34"/>
      <c r="E197" s="34"/>
      <c r="F197" s="35"/>
      <c r="BF197" s="11">
        <v>0.335179301949591</v>
      </c>
      <c r="BG197" t="str">
        <f>"0"</f>
        <v>0</v>
      </c>
      <c r="BH197" t="str">
        <f xml:space="preserve"> IF($BF$197 &gt;= $G$165, "1","0")</f>
        <v>0</v>
      </c>
      <c r="BI197">
        <f xml:space="preserve"> IF( AND( $BG$197 = "1", $BH$197 = "1" ), 1, IF( AND( $BG$197 = "1", $BH$197 = "0" ), 2, IF( AND( $BG$197 = "0", $BH$197 = "1" ), 3, 4 ) ) )</f>
        <v>4</v>
      </c>
      <c r="BK197" s="11">
        <v>0.37204326068444987</v>
      </c>
      <c r="BL197" t="str">
        <f t="shared" si="14"/>
        <v>0</v>
      </c>
      <c r="BM197" t="str">
        <f xml:space="preserve"> IF($BK$197 &gt;= $G$189, "1","0")</f>
        <v>0</v>
      </c>
      <c r="BN197">
        <f xml:space="preserve"> IF( AND( $BL$197 = "1", $BM$197 = "1" ), 1, IF( AND( $BL$197 = "1", $BM$197 = "0" ), 2, IF( AND( $BL$197 = "0", $BM$197 = "1" ), 3, 4 ) ) )</f>
        <v>4</v>
      </c>
    </row>
    <row r="198" spans="3:66" x14ac:dyDescent="0.55000000000000004">
      <c r="C198" s="12" t="s">
        <v>107</v>
      </c>
      <c r="D198" s="12" t="s">
        <v>197</v>
      </c>
      <c r="E198" s="12" t="s">
        <v>198</v>
      </c>
      <c r="F198" s="12" t="s">
        <v>199</v>
      </c>
      <c r="BF198" s="11">
        <v>0.75598141146773246</v>
      </c>
      <c r="BG198" t="str">
        <f>"1"</f>
        <v>1</v>
      </c>
      <c r="BH198" t="str">
        <f xml:space="preserve"> IF($BF$198 &gt;= $G$165, "1","0")</f>
        <v>1</v>
      </c>
      <c r="BI198">
        <f xml:space="preserve"> IF( AND( $BG$198 = "1", $BH$198 = "1" ), 1, IF( AND( $BG$198 = "1", $BH$198 = "0" ), 2, IF( AND( $BG$198 = "0", $BH$198 = "1" ), 3, 4 ) ) )</f>
        <v>1</v>
      </c>
      <c r="BK198" s="11">
        <v>8.6481896337541504E-3</v>
      </c>
      <c r="BL198" t="str">
        <f t="shared" si="14"/>
        <v>0</v>
      </c>
      <c r="BM198" t="str">
        <f xml:space="preserve"> IF($BK$198 &gt;= $G$189, "1","0")</f>
        <v>0</v>
      </c>
      <c r="BN198">
        <f xml:space="preserve"> IF( AND( $BL$198 = "1", $BM$198 = "1" ), 1, IF( AND( $BL$198 = "1", $BM$198 = "0" ), 2, IF( AND( $BL$198 = "0", $BM$198 = "1" ), 3, 4 ) ) )</f>
        <v>4</v>
      </c>
    </row>
    <row r="199" spans="3:66" x14ac:dyDescent="0.55000000000000004">
      <c r="C199" s="18">
        <v>1</v>
      </c>
      <c r="D199" s="11">
        <f>SUM($D$194:$E$194)</f>
        <v>103</v>
      </c>
      <c r="E199" s="11">
        <f>SUM($D$194:$E$194) - $D$194</f>
        <v>52</v>
      </c>
      <c r="F199" s="11">
        <f>IF($D$199=0,"Undefined",(($E$199)*100) / ($D$199))</f>
        <v>50.485436893203882</v>
      </c>
      <c r="BF199" s="11">
        <v>0.14765980388627672</v>
      </c>
      <c r="BG199" t="str">
        <f>"1"</f>
        <v>1</v>
      </c>
      <c r="BH199" t="str">
        <f xml:space="preserve"> IF($BF$199 &gt;= $G$165, "1","0")</f>
        <v>0</v>
      </c>
      <c r="BI199">
        <f xml:space="preserve"> IF( AND( $BG$199 = "1", $BH$199 = "1" ), 1, IF( AND( $BG$199 = "1", $BH$199 = "0" ), 2, IF( AND( $BG$199 = "0", $BH$199 = "1" ), 3, 4 ) ) )</f>
        <v>2</v>
      </c>
      <c r="BK199" s="11">
        <v>0.11167833990154631</v>
      </c>
      <c r="BL199" t="str">
        <f t="shared" si="14"/>
        <v>0</v>
      </c>
      <c r="BM199" t="str">
        <f xml:space="preserve"> IF($BK$199 &gt;= $G$189, "1","0")</f>
        <v>0</v>
      </c>
      <c r="BN199">
        <f xml:space="preserve"> IF( AND( $BL$199 = "1", $BM$199 = "1" ), 1, IF( AND( $BL$199 = "1", $BM$199 = "0" ), 2, IF( AND( $BL$199 = "0", $BM$199 = "1" ), 3, 4 ) ) )</f>
        <v>4</v>
      </c>
    </row>
    <row r="200" spans="3:66" x14ac:dyDescent="0.55000000000000004">
      <c r="C200" s="18">
        <v>0</v>
      </c>
      <c r="D200" s="11">
        <f>SUM($D$195:$E$195)</f>
        <v>204</v>
      </c>
      <c r="E200" s="11">
        <f>SUM($D$195:$E$195) - $E$195</f>
        <v>56</v>
      </c>
      <c r="F200" s="11">
        <f>IF($D$200=0,"Undefined",(($E$200)*100) / ($D$200))</f>
        <v>27.450980392156861</v>
      </c>
      <c r="BF200" s="11">
        <v>0.80897562061543193</v>
      </c>
      <c r="BG200" t="str">
        <f>"1"</f>
        <v>1</v>
      </c>
      <c r="BH200" t="str">
        <f xml:space="preserve"> IF($BF$200 &gt;= $G$165, "1","0")</f>
        <v>1</v>
      </c>
      <c r="BI200">
        <f xml:space="preserve"> IF( AND( $BG$200 = "1", $BH$200 = "1" ), 1, IF( AND( $BG$200 = "1", $BH$200 = "0" ), 2, IF( AND( $BG$200 = "0", $BH$200 = "1" ), 3, 4 ) ) )</f>
        <v>1</v>
      </c>
      <c r="BK200" s="11">
        <v>3.2348266250564695E-2</v>
      </c>
      <c r="BL200" t="str">
        <f t="shared" si="14"/>
        <v>0</v>
      </c>
      <c r="BM200" t="str">
        <f xml:space="preserve"> IF($BK$200 &gt;= $G$189, "1","0")</f>
        <v>0</v>
      </c>
      <c r="BN200">
        <f xml:space="preserve"> IF( AND( $BL$200 = "1", $BM$200 = "1" ), 1, IF( AND( $BL$200 = "1", $BM$200 = "0" ), 2, IF( AND( $BL$200 = "0", $BM$200 = "1" ), 3, 4 ) ) )</f>
        <v>4</v>
      </c>
    </row>
    <row r="201" spans="3:66" x14ac:dyDescent="0.55000000000000004">
      <c r="C201" s="18" t="s">
        <v>200</v>
      </c>
      <c r="D201" s="11">
        <f>SUM($D$199:$D$200)</f>
        <v>307</v>
      </c>
      <c r="E201" s="11">
        <f>SUM($E$199:$E$200)</f>
        <v>108</v>
      </c>
      <c r="F201" s="11">
        <f>IF($D$201=0,"Undefined",(($E$201)*100) / ($D$201))</f>
        <v>35.179153094462542</v>
      </c>
      <c r="BF201" s="11">
        <v>0.29413243560561952</v>
      </c>
      <c r="BG201" t="str">
        <f t="shared" ref="BG201:BG208" si="15">"0"</f>
        <v>0</v>
      </c>
      <c r="BH201" t="str">
        <f xml:space="preserve"> IF($BF$201 &gt;= $G$165, "1","0")</f>
        <v>0</v>
      </c>
      <c r="BI201">
        <f xml:space="preserve"> IF( AND( $BG$201 = "1", $BH$201 = "1" ), 1, IF( AND( $BG$201 = "1", $BH$201 = "0" ), 2, IF( AND( $BG$201 = "0", $BH$201 = "1" ), 3, 4 ) ) )</f>
        <v>4</v>
      </c>
      <c r="BK201" s="11">
        <v>8.3488598353534307E-3</v>
      </c>
      <c r="BL201" t="str">
        <f t="shared" si="14"/>
        <v>0</v>
      </c>
      <c r="BM201" t="str">
        <f xml:space="preserve"> IF($BK$201 &gt;= $G$189, "1","0")</f>
        <v>0</v>
      </c>
      <c r="BN201">
        <f xml:space="preserve"> IF( AND( $BL$201 = "1", $BM$201 = "1" ), 1, IF( AND( $BL$201 = "1", $BM$201 = "0" ), 2, IF( AND( $BL$201 = "0", $BM$201 = "1" ), 3, 4 ) ) )</f>
        <v>4</v>
      </c>
    </row>
    <row r="202" spans="3:66" x14ac:dyDescent="0.55000000000000004">
      <c r="BF202" s="11">
        <v>4.4022160959654069E-2</v>
      </c>
      <c r="BG202" t="str">
        <f t="shared" si="15"/>
        <v>0</v>
      </c>
      <c r="BH202" t="str">
        <f xml:space="preserve"> IF($BF$202 &gt;= $G$165, "1","0")</f>
        <v>0</v>
      </c>
      <c r="BI202">
        <f xml:space="preserve"> IF( AND( $BG$202 = "1", $BH$202 = "1" ), 1, IF( AND( $BG$202 = "1", $BH$202 = "0" ), 2, IF( AND( $BG$202 = "0", $BH$202 = "1" ), 3, 4 ) ) )</f>
        <v>4</v>
      </c>
      <c r="BK202" s="11">
        <v>0.59070513491019605</v>
      </c>
      <c r="BL202" t="str">
        <f t="shared" si="14"/>
        <v>0</v>
      </c>
      <c r="BM202" t="str">
        <f xml:space="preserve"> IF($BK$202 &gt;= $G$189, "1","0")</f>
        <v>1</v>
      </c>
      <c r="BN202">
        <f xml:space="preserve"> IF( AND( $BL$202 = "1", $BM$202 = "1" ), 1, IF( AND( $BL$202 = "1", $BM$202 = "0" ), 2, IF( AND( $BL$202 = "0", $BM$202 = "1" ), 3, 4 ) ) )</f>
        <v>3</v>
      </c>
    </row>
    <row r="203" spans="3:66" ht="15.6" x14ac:dyDescent="0.6">
      <c r="C203" s="33" t="s">
        <v>201</v>
      </c>
      <c r="D203" s="34"/>
      <c r="E203" s="35"/>
      <c r="BF203" s="11">
        <v>1.9971396981418938E-2</v>
      </c>
      <c r="BG203" t="str">
        <f t="shared" si="15"/>
        <v>0</v>
      </c>
      <c r="BH203" t="str">
        <f xml:space="preserve"> IF($BF$203 &gt;= $G$165, "1","0")</f>
        <v>0</v>
      </c>
      <c r="BI203">
        <f xml:space="preserve"> IF( AND( $BG$203 = "1", $BH$203 = "1" ), 1, IF( AND( $BG$203 = "1", $BH$203 = "0" ), 2, IF( AND( $BG$203 = "0", $BH$203 = "1" ), 3, 4 ) ) )</f>
        <v>4</v>
      </c>
      <c r="BK203" s="11">
        <v>1.7651799908489179E-2</v>
      </c>
      <c r="BL203" t="str">
        <f t="shared" si="14"/>
        <v>0</v>
      </c>
      <c r="BM203" t="str">
        <f xml:space="preserve"> IF($BK$203 &gt;= $G$189, "1","0")</f>
        <v>0</v>
      </c>
      <c r="BN203">
        <f xml:space="preserve"> IF( AND( $BL$203 = "1", $BM$203 = "1" ), 1, IF( AND( $BL$203 = "1", $BM$203 = "0" ), 2, IF( AND( $BL$203 = "0", $BM$203 = "1" ), 3, 4 ) ) )</f>
        <v>4</v>
      </c>
    </row>
    <row r="204" spans="3:66" x14ac:dyDescent="0.55000000000000004">
      <c r="C204" s="31" t="s">
        <v>121</v>
      </c>
      <c r="D204" s="32"/>
      <c r="E204" s="24">
        <v>1</v>
      </c>
      <c r="BF204" s="11">
        <v>7.1269915913069082E-2</v>
      </c>
      <c r="BG204" t="str">
        <f t="shared" si="15"/>
        <v>0</v>
      </c>
      <c r="BH204" t="str">
        <f xml:space="preserve"> IF($BF$204 &gt;= $G$165, "1","0")</f>
        <v>0</v>
      </c>
      <c r="BI204">
        <f xml:space="preserve"> IF( AND( $BG$204 = "1", $BH$204 = "1" ), 1, IF( AND( $BG$204 = "1", $BH$204 = "0" ), 2, IF( AND( $BG$204 = "0", $BH$204 = "1" ), 3, 4 ) ) )</f>
        <v>4</v>
      </c>
      <c r="BK204" s="11">
        <v>0.28415158762508252</v>
      </c>
      <c r="BL204" t="str">
        <f t="shared" si="14"/>
        <v>0</v>
      </c>
      <c r="BM204" t="str">
        <f xml:space="preserve"> IF($BK$204 &gt;= $G$189, "1","0")</f>
        <v>0</v>
      </c>
      <c r="BN204">
        <f xml:space="preserve"> IF( AND( $BL$204 = "1", $BM$204 = "1" ), 1, IF( AND( $BL$204 = "1", $BM$204 = "0" ), 2, IF( AND( $BL$204 = "0", $BM$204 = "1" ), 3, 4 ) ) )</f>
        <v>4</v>
      </c>
    </row>
    <row r="205" spans="3:66" x14ac:dyDescent="0.55000000000000004">
      <c r="C205" s="31" t="s">
        <v>202</v>
      </c>
      <c r="D205" s="32"/>
      <c r="E205" s="24">
        <f>IF(($D$194 + $D$195) = 0,"Undefined",$D$194/($D$194 + $D$195))</f>
        <v>0.47663551401869159</v>
      </c>
      <c r="BF205" s="11">
        <v>0.16776278321066826</v>
      </c>
      <c r="BG205" t="str">
        <f t="shared" si="15"/>
        <v>0</v>
      </c>
      <c r="BH205" t="str">
        <f xml:space="preserve"> IF($BF$205 &gt;= $G$165, "1","0")</f>
        <v>0</v>
      </c>
      <c r="BI205">
        <f xml:space="preserve"> IF( AND( $BG$205 = "1", $BH$205 = "1" ), 1, IF( AND( $BG$205 = "1", $BH$205 = "0" ), 2, IF( AND( $BG$205 = "0", $BH$205 = "1" ), 3, 4 ) ) )</f>
        <v>4</v>
      </c>
      <c r="BK205" s="11">
        <v>0.76091876450288798</v>
      </c>
      <c r="BL205" t="str">
        <f t="shared" si="14"/>
        <v>0</v>
      </c>
      <c r="BM205" t="str">
        <f xml:space="preserve"> IF($BK$205 &gt;= $G$189, "1","0")</f>
        <v>1</v>
      </c>
      <c r="BN205">
        <f xml:space="preserve"> IF( AND( $BL$205 = "1", $BM$205 = "1" ), 1, IF( AND( $BL$205 = "1", $BM$205 = "0" ), 2, IF( AND( $BL$205 = "0", $BM$205 = "1" ), 3, 4 ) ) )</f>
        <v>3</v>
      </c>
    </row>
    <row r="206" spans="3:66" x14ac:dyDescent="0.55000000000000004">
      <c r="C206" s="31" t="s">
        <v>203</v>
      </c>
      <c r="D206" s="32"/>
      <c r="E206" s="24">
        <f>IF(($D$194 + $E$194) = 0,"Undefined",$D$194/($D$194 + $E$194))</f>
        <v>0.49514563106796117</v>
      </c>
      <c r="BF206" s="11">
        <v>2.7248205510412671E-3</v>
      </c>
      <c r="BG206" t="str">
        <f t="shared" si="15"/>
        <v>0</v>
      </c>
      <c r="BH206" t="str">
        <f xml:space="preserve"> IF($BF$206 &gt;= $G$165, "1","0")</f>
        <v>0</v>
      </c>
      <c r="BI206">
        <f xml:space="preserve"> IF( AND( $BG$206 = "1", $BH$206 = "1" ), 1, IF( AND( $BG$206 = "1", $BH$206 = "0" ), 2, IF( AND( $BG$206 = "0", $BH$206 = "1" ), 3, 4 ) ) )</f>
        <v>4</v>
      </c>
      <c r="BK206" s="11">
        <v>5.9752554491931703E-2</v>
      </c>
      <c r="BL206" t="str">
        <f t="shared" si="14"/>
        <v>0</v>
      </c>
      <c r="BM206" t="str">
        <f xml:space="preserve"> IF($BK$206 &gt;= $G$189, "1","0")</f>
        <v>0</v>
      </c>
      <c r="BN206">
        <f xml:space="preserve"> IF( AND( $BL$206 = "1", $BM$206 = "1" ), 1, IF( AND( $BL$206 = "1", $BM$206 = "0" ), 2, IF( AND( $BL$206 = "0", $BM$206 = "1" ), 3, 4 ) ) )</f>
        <v>4</v>
      </c>
    </row>
    <row r="207" spans="3:66" x14ac:dyDescent="0.55000000000000004">
      <c r="C207" s="31" t="s">
        <v>204</v>
      </c>
      <c r="D207" s="32"/>
      <c r="E207" s="24">
        <f>IF(($D$195 + $E$195) = 0,"Undefined",$E$195/($D$195 + $E$195))</f>
        <v>0.72549019607843135</v>
      </c>
      <c r="BF207" s="11">
        <v>0.39818906175059077</v>
      </c>
      <c r="BG207" t="str">
        <f t="shared" si="15"/>
        <v>0</v>
      </c>
      <c r="BH207" t="str">
        <f xml:space="preserve"> IF($BF$207 &gt;= $G$165, "1","0")</f>
        <v>0</v>
      </c>
      <c r="BI207">
        <f xml:space="preserve"> IF( AND( $BG$207 = "1", $BH$207 = "1" ), 1, IF( AND( $BG$207 = "1", $BH$207 = "0" ), 2, IF( AND( $BG$207 = "0", $BH$207 = "1" ), 3, 4 ) ) )</f>
        <v>4</v>
      </c>
      <c r="BK207" s="11">
        <v>1.430193980420167E-2</v>
      </c>
      <c r="BL207" t="str">
        <f>"1"</f>
        <v>1</v>
      </c>
      <c r="BM207" t="str">
        <f xml:space="preserve"> IF($BK$207 &gt;= $G$189, "1","0")</f>
        <v>0</v>
      </c>
      <c r="BN207">
        <f xml:space="preserve"> IF( AND( $BL$207 = "1", $BM$207 = "1" ), 1, IF( AND( $BL$207 = "1", $BM$207 = "0" ), 2, IF( AND( $BL$207 = "0", $BM$207 = "1" ), 3, 4 ) ) )</f>
        <v>2</v>
      </c>
    </row>
    <row r="208" spans="3:66" x14ac:dyDescent="0.55000000000000004">
      <c r="C208" s="31" t="s">
        <v>205</v>
      </c>
      <c r="D208" s="32"/>
      <c r="E208" s="24">
        <f>IF(OR($E$205="Undefined",$E$206="Undefined"),"Undefined",IF(($E$205+ $E$206)=0,"Undefined",2*$E$205*$E$206/($E$205+$E$206)))</f>
        <v>0.48571428571428571</v>
      </c>
      <c r="BF208" s="11">
        <v>8.7899674247187753E-2</v>
      </c>
      <c r="BG208" t="str">
        <f t="shared" si="15"/>
        <v>0</v>
      </c>
      <c r="BH208" t="str">
        <f xml:space="preserve"> IF($BF$208 &gt;= $G$165, "1","0")</f>
        <v>0</v>
      </c>
      <c r="BI208">
        <f xml:space="preserve"> IF( AND( $BG$208 = "1", $BH$208 = "1" ), 1, IF( AND( $BG$208 = "1", $BH$208 = "0" ), 2, IF( AND( $BG$208 = "0", $BH$208 = "1" ), 3, 4 ) ) )</f>
        <v>4</v>
      </c>
      <c r="BK208" s="11">
        <v>0.39418919607102504</v>
      </c>
      <c r="BL208" t="str">
        <f>"1"</f>
        <v>1</v>
      </c>
      <c r="BM208" t="str">
        <f xml:space="preserve"> IF($BK$208 &gt;= $G$189, "1","0")</f>
        <v>0</v>
      </c>
      <c r="BN208">
        <f xml:space="preserve"> IF( AND( $BL$208 = "1", $BM$208 = "1" ), 1, IF( AND( $BL$208 = "1", $BM$208 = "0" ), 2, IF( AND( $BL$208 = "0", $BM$208 = "1" ), 3, 4 ) ) )</f>
        <v>2</v>
      </c>
    </row>
    <row r="209" spans="2:66" x14ac:dyDescent="0.55000000000000004">
      <c r="BF209" s="11">
        <v>0.19560239050615646</v>
      </c>
      <c r="BG209" t="str">
        <f>"1"</f>
        <v>1</v>
      </c>
      <c r="BH209" t="str">
        <f xml:space="preserve"> IF($BF$209 &gt;= $G$165, "1","0")</f>
        <v>0</v>
      </c>
      <c r="BI209">
        <f xml:space="preserve"> IF( AND( $BG$209 = "1", $BH$209 = "1" ), 1, IF( AND( $BG$209 = "1", $BH$209 = "0" ), 2, IF( AND( $BG$209 = "0", $BH$209 = "1" ), 3, 4 ) ) )</f>
        <v>2</v>
      </c>
      <c r="BK209" s="11">
        <v>6.0816785869430828E-3</v>
      </c>
      <c r="BL209" t="str">
        <f>"0"</f>
        <v>0</v>
      </c>
      <c r="BM209" t="str">
        <f xml:space="preserve"> IF($BK$209 &gt;= $G$189, "1","0")</f>
        <v>0</v>
      </c>
      <c r="BN209">
        <f xml:space="preserve"> IF( AND( $BL$209 = "1", $BM$209 = "1" ), 1, IF( AND( $BL$209 = "1", $BM$209 = "0" ), 2, IF( AND( $BL$209 = "0", $BM$209 = "1" ), 3, 4 ) ) )</f>
        <v>4</v>
      </c>
    </row>
    <row r="210" spans="2:66" ht="15.6" x14ac:dyDescent="0.6">
      <c r="B210" s="33" t="s">
        <v>242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5"/>
      <c r="BF210" s="11">
        <v>0.46510612701255094</v>
      </c>
      <c r="BG210" t="str">
        <f t="shared" ref="BG210:BG215" si="16">"0"</f>
        <v>0</v>
      </c>
      <c r="BH210" t="str">
        <f xml:space="preserve"> IF($BF$210 &gt;= $G$165, "1","0")</f>
        <v>0</v>
      </c>
      <c r="BI210">
        <f xml:space="preserve"> IF( AND( $BG$210 = "1", $BH$210 = "1" ), 1, IF( AND( $BG$210 = "1", $BH$210 = "0" ), 2, IF( AND( $BG$210 = "0", $BH$210 = "1" ), 3, 4 ) ) )</f>
        <v>4</v>
      </c>
      <c r="BK210" s="11">
        <v>0.20446462126254433</v>
      </c>
      <c r="BL210" t="str">
        <f>"0"</f>
        <v>0</v>
      </c>
      <c r="BM210" t="str">
        <f xml:space="preserve"> IF($BK$210 &gt;= $G$189, "1","0")</f>
        <v>0</v>
      </c>
      <c r="BN210">
        <f xml:space="preserve"> IF( AND( $BL$210 = "1", $BM$210 = "1" ), 1, IF( AND( $BL$210 = "1", $BM$210 = "0" ), 2, IF( AND( $BL$210 = "0", $BM$210 = "1" ), 3, 4 ) ) )</f>
        <v>4</v>
      </c>
    </row>
    <row r="211" spans="2:66" x14ac:dyDescent="0.55000000000000004">
      <c r="B211" s="31" t="s">
        <v>243</v>
      </c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32"/>
      <c r="BF211" s="11">
        <v>1.986968550664648E-2</v>
      </c>
      <c r="BG211" t="str">
        <f t="shared" si="16"/>
        <v>0</v>
      </c>
      <c r="BH211" t="str">
        <f xml:space="preserve"> IF($BF$211 &gt;= $G$165, "1","0")</f>
        <v>0</v>
      </c>
      <c r="BI211">
        <f xml:space="preserve"> IF( AND( $BG$211 = "1", $BH$211 = "1" ), 1, IF( AND( $BG$211 = "1", $BH$211 = "0" ), 2, IF( AND( $BG$211 = "0", $BH$211 = "1" ), 3, 4 ) ) )</f>
        <v>4</v>
      </c>
      <c r="BK211" s="11">
        <v>5.2440196117389511E-3</v>
      </c>
      <c r="BL211" t="str">
        <f>"0"</f>
        <v>0</v>
      </c>
      <c r="BM211" t="str">
        <f xml:space="preserve"> IF($BK$211 &gt;= $G$189, "1","0")</f>
        <v>0</v>
      </c>
      <c r="BN211">
        <f xml:space="preserve"> IF( AND( $BL$211 = "1", $BM$211 = "1" ), 1, IF( AND( $BL$211 = "1", $BM$211 = "0" ), 2, IF( AND( $BL$211 = "0", $BM$211 = "1" ), 3, 4 ) ) )</f>
        <v>4</v>
      </c>
    </row>
    <row r="212" spans="2:66" x14ac:dyDescent="0.55000000000000004">
      <c r="BF212" s="11">
        <v>7.1041074848225749E-2</v>
      </c>
      <c r="BG212" t="str">
        <f t="shared" si="16"/>
        <v>0</v>
      </c>
      <c r="BH212" t="str">
        <f xml:space="preserve"> IF($BF$212 &gt;= $G$165, "1","0")</f>
        <v>0</v>
      </c>
      <c r="BI212">
        <f xml:space="preserve"> IF( AND( $BG$212 = "1", $BH$212 = "1" ), 1, IF( AND( $BG$212 = "1", $BH$212 = "0" ), 2, IF( AND( $BG$212 = "0", $BH$212 = "1" ), 3, 4 ) ) )</f>
        <v>4</v>
      </c>
      <c r="BK212" s="11">
        <v>0.86561877789675501</v>
      </c>
      <c r="BL212" t="str">
        <f>"0"</f>
        <v>0</v>
      </c>
      <c r="BM212" t="str">
        <f xml:space="preserve"> IF($BK$212 &gt;= $G$189, "1","0")</f>
        <v>1</v>
      </c>
      <c r="BN212">
        <f xml:space="preserve"> IF( AND( $BL$212 = "1", $BM$212 = "1" ), 1, IF( AND( $BL$212 = "1", $BM$212 = "0" ), 2, IF( AND( $BL$212 = "0", $BM$212 = "1" ), 3, 4 ) ) )</f>
        <v>3</v>
      </c>
    </row>
    <row r="213" spans="2:66" x14ac:dyDescent="0.55000000000000004">
      <c r="BF213" s="11">
        <v>4.2576174349946774E-2</v>
      </c>
      <c r="BG213" t="str">
        <f t="shared" si="16"/>
        <v>0</v>
      </c>
      <c r="BH213" t="str">
        <f xml:space="preserve"> IF($BF$213 &gt;= $G$165, "1","0")</f>
        <v>0</v>
      </c>
      <c r="BI213">
        <f xml:space="preserve"> IF( AND( $BG$213 = "1", $BH$213 = "1" ), 1, IF( AND( $BG$213 = "1", $BH$213 = "0" ), 2, IF( AND( $BG$213 = "0", $BH$213 = "1" ), 3, 4 ) ) )</f>
        <v>4</v>
      </c>
      <c r="BK213" s="11">
        <v>0.10678955082149529</v>
      </c>
      <c r="BL213" t="str">
        <f>"1"</f>
        <v>1</v>
      </c>
      <c r="BM213" t="str">
        <f xml:space="preserve"> IF($BK$213 &gt;= $G$189, "1","0")</f>
        <v>0</v>
      </c>
      <c r="BN213">
        <f xml:space="preserve"> IF( AND( $BL$213 = "1", $BM$213 = "1" ), 1, IF( AND( $BL$213 = "1", $BM$213 = "0" ), 2, IF( AND( $BL$213 = "0", $BM$213 = "1" ), 3, 4 ) ) )</f>
        <v>2</v>
      </c>
    </row>
    <row r="214" spans="2:66" x14ac:dyDescent="0.55000000000000004">
      <c r="BF214" s="11">
        <v>7.8794186962622664E-2</v>
      </c>
      <c r="BG214" t="str">
        <f t="shared" si="16"/>
        <v>0</v>
      </c>
      <c r="BH214" t="str">
        <f xml:space="preserve"> IF($BF$214 &gt;= $G$165, "1","0")</f>
        <v>0</v>
      </c>
      <c r="BI214">
        <f xml:space="preserve"> IF( AND( $BG$214 = "1", $BH$214 = "1" ), 1, IF( AND( $BG$214 = "1", $BH$214 = "0" ), 2, IF( AND( $BG$214 = "0", $BH$214 = "1" ), 3, 4 ) ) )</f>
        <v>4</v>
      </c>
      <c r="BK214" s="11">
        <v>0.40933347658977953</v>
      </c>
      <c r="BL214" t="str">
        <f>"0"</f>
        <v>0</v>
      </c>
      <c r="BM214" t="str">
        <f xml:space="preserve"> IF($BK$214 &gt;= $G$189, "1","0")</f>
        <v>0</v>
      </c>
      <c r="BN214">
        <f xml:space="preserve"> IF( AND( $BL$214 = "1", $BM$214 = "1" ), 1, IF( AND( $BL$214 = "1", $BM$214 = "0" ), 2, IF( AND( $BL$214 = "0", $BM$214 = "1" ), 3, 4 ) ) )</f>
        <v>4</v>
      </c>
    </row>
    <row r="215" spans="2:66" x14ac:dyDescent="0.55000000000000004">
      <c r="BF215" s="11">
        <v>0.88629250302527551</v>
      </c>
      <c r="BG215" t="str">
        <f t="shared" si="16"/>
        <v>0</v>
      </c>
      <c r="BH215" t="str">
        <f xml:space="preserve"> IF($BF$215 &gt;= $G$165, "1","0")</f>
        <v>1</v>
      </c>
      <c r="BI215">
        <f xml:space="preserve"> IF( AND( $BG$215 = "1", $BH$215 = "1" ), 1, IF( AND( $BG$215 = "1", $BH$215 = "0" ), 2, IF( AND( $BG$215 = "0", $BH$215 = "1" ), 3, 4 ) ) )</f>
        <v>3</v>
      </c>
      <c r="BK215" s="11">
        <v>3.6269320113175872E-2</v>
      </c>
      <c r="BL215" t="str">
        <f>"0"</f>
        <v>0</v>
      </c>
      <c r="BM215" t="str">
        <f xml:space="preserve"> IF($BK$215 &gt;= $G$189, "1","0")</f>
        <v>0</v>
      </c>
      <c r="BN215">
        <f xml:space="preserve"> IF( AND( $BL$215 = "1", $BM$215 = "1" ), 1, IF( AND( $BL$215 = "1", $BM$215 = "0" ), 2, IF( AND( $BL$215 = "0", $BM$215 = "1" ), 3, 4 ) ) )</f>
        <v>4</v>
      </c>
    </row>
    <row r="216" spans="2:66" x14ac:dyDescent="0.55000000000000004">
      <c r="BF216" s="11">
        <v>0.13972520991360976</v>
      </c>
      <c r="BG216" t="str">
        <f>"1"</f>
        <v>1</v>
      </c>
      <c r="BH216" t="str">
        <f xml:space="preserve"> IF($BF$216 &gt;= $G$165, "1","0")</f>
        <v>0</v>
      </c>
      <c r="BI216">
        <f xml:space="preserve"> IF( AND( $BG$216 = "1", $BH$216 = "1" ), 1, IF( AND( $BG$216 = "1", $BH$216 = "0" ), 2, IF( AND( $BG$216 = "0", $BH$216 = "1" ), 3, 4 ) ) )</f>
        <v>2</v>
      </c>
      <c r="BK216" s="11">
        <v>0.23299772963392951</v>
      </c>
      <c r="BL216" t="str">
        <f>"0"</f>
        <v>0</v>
      </c>
      <c r="BM216" t="str">
        <f xml:space="preserve"> IF($BK$216 &gt;= $G$189, "1","0")</f>
        <v>0</v>
      </c>
      <c r="BN216">
        <f xml:space="preserve"> IF( AND( $BL$216 = "1", $BM$216 = "1" ), 1, IF( AND( $BL$216 = "1", $BM$216 = "0" ), 2, IF( AND( $BL$216 = "0", $BM$216 = "1" ), 3, 4 ) ) )</f>
        <v>4</v>
      </c>
    </row>
    <row r="217" spans="2:66" x14ac:dyDescent="0.55000000000000004">
      <c r="BF217" s="11">
        <v>4.091431740418424E-2</v>
      </c>
      <c r="BG217" t="str">
        <f>"0"</f>
        <v>0</v>
      </c>
      <c r="BH217" t="str">
        <f xml:space="preserve"> IF($BF$217 &gt;= $G$165, "1","0")</f>
        <v>0</v>
      </c>
      <c r="BI217">
        <f xml:space="preserve"> IF( AND( $BG$217 = "1", $BH$217 = "1" ), 1, IF( AND( $BG$217 = "1", $BH$217 = "0" ), 2, IF( AND( $BG$217 = "0", $BH$217 = "1" ), 3, 4 ) ) )</f>
        <v>4</v>
      </c>
      <c r="BK217" s="11">
        <v>3.1216329530411008E-2</v>
      </c>
      <c r="BL217" t="str">
        <f>"1"</f>
        <v>1</v>
      </c>
      <c r="BM217" t="str">
        <f xml:space="preserve"> IF($BK$217 &gt;= $G$189, "1","0")</f>
        <v>0</v>
      </c>
      <c r="BN217">
        <f xml:space="preserve"> IF( AND( $BL$217 = "1", $BM$217 = "1" ), 1, IF( AND( $BL$217 = "1", $BM$217 = "0" ), 2, IF( AND( $BL$217 = "0", $BM$217 = "1" ), 3, 4 ) ) )</f>
        <v>2</v>
      </c>
    </row>
    <row r="218" spans="2:66" x14ac:dyDescent="0.55000000000000004">
      <c r="BF218" s="11">
        <v>0.4294300661612287</v>
      </c>
      <c r="BG218" t="str">
        <f>"1"</f>
        <v>1</v>
      </c>
      <c r="BH218" t="str">
        <f xml:space="preserve"> IF($BF$218 &gt;= $G$165, "1","0")</f>
        <v>0</v>
      </c>
      <c r="BI218">
        <f xml:space="preserve"> IF( AND( $BG$218 = "1", $BH$218 = "1" ), 1, IF( AND( $BG$218 = "1", $BH$218 = "0" ), 2, IF( AND( $BG$218 = "0", $BH$218 = "1" ), 3, 4 ) ) )</f>
        <v>2</v>
      </c>
      <c r="BK218" s="11">
        <v>0.1225925323998949</v>
      </c>
      <c r="BL218" t="str">
        <f>"0"</f>
        <v>0</v>
      </c>
      <c r="BM218" t="str">
        <f xml:space="preserve"> IF($BK$218 &gt;= $G$189, "1","0")</f>
        <v>0</v>
      </c>
      <c r="BN218">
        <f xml:space="preserve"> IF( AND( $BL$218 = "1", $BM$218 = "1" ), 1, IF( AND( $BL$218 = "1", $BM$218 = "0" ), 2, IF( AND( $BL$218 = "0", $BM$218 = "1" ), 3, 4 ) ) )</f>
        <v>4</v>
      </c>
    </row>
    <row r="219" spans="2:66" x14ac:dyDescent="0.55000000000000004">
      <c r="BF219" s="11">
        <v>0.71703793559056317</v>
      </c>
      <c r="BG219" t="str">
        <f>"1"</f>
        <v>1</v>
      </c>
      <c r="BH219" t="str">
        <f xml:space="preserve"> IF($BF$219 &gt;= $G$165, "1","0")</f>
        <v>1</v>
      </c>
      <c r="BI219">
        <f xml:space="preserve"> IF( AND( $BG$219 = "1", $BH$219 = "1" ), 1, IF( AND( $BG$219 = "1", $BH$219 = "0" ), 2, IF( AND( $BG$219 = "0", $BH$219 = "1" ), 3, 4 ) ) )</f>
        <v>1</v>
      </c>
      <c r="BK219" s="11">
        <v>0.35012156056275467</v>
      </c>
      <c r="BL219" t="str">
        <f>"0"</f>
        <v>0</v>
      </c>
      <c r="BM219" t="str">
        <f xml:space="preserve"> IF($BK$219 &gt;= $G$189, "1","0")</f>
        <v>0</v>
      </c>
      <c r="BN219">
        <f xml:space="preserve"> IF( AND( $BL$219 = "1", $BM$219 = "1" ), 1, IF( AND( $BL$219 = "1", $BM$219 = "0" ), 2, IF( AND( $BL$219 = "0", $BM$219 = "1" ), 3, 4 ) ) )</f>
        <v>4</v>
      </c>
    </row>
    <row r="220" spans="2:66" x14ac:dyDescent="0.55000000000000004">
      <c r="BF220" s="11">
        <v>0.95517989987682073</v>
      </c>
      <c r="BG220" t="str">
        <f>"1"</f>
        <v>1</v>
      </c>
      <c r="BH220" t="str">
        <f xml:space="preserve"> IF($BF$220 &gt;= $G$165, "1","0")</f>
        <v>1</v>
      </c>
      <c r="BI220">
        <f xml:space="preserve"> IF( AND( $BG$220 = "1", $BH$220 = "1" ), 1, IF( AND( $BG$220 = "1", $BH$220 = "0" ), 2, IF( AND( $BG$220 = "0", $BH$220 = "1" ), 3, 4 ) ) )</f>
        <v>1</v>
      </c>
      <c r="BK220" s="11">
        <v>5.2195641995292298E-4</v>
      </c>
      <c r="BL220" t="str">
        <f>"0"</f>
        <v>0</v>
      </c>
      <c r="BM220" t="str">
        <f xml:space="preserve"> IF($BK$220 &gt;= $G$189, "1","0")</f>
        <v>0</v>
      </c>
      <c r="BN220">
        <f xml:space="preserve"> IF( AND( $BL$220 = "1", $BM$220 = "1" ), 1, IF( AND( $BL$220 = "1", $BM$220 = "0" ), 2, IF( AND( $BL$220 = "0", $BM$220 = "1" ), 3, 4 ) ) )</f>
        <v>4</v>
      </c>
    </row>
    <row r="221" spans="2:66" x14ac:dyDescent="0.55000000000000004">
      <c r="BF221" s="11">
        <v>0.91089344440213993</v>
      </c>
      <c r="BG221" t="str">
        <f>"1"</f>
        <v>1</v>
      </c>
      <c r="BH221" t="str">
        <f xml:space="preserve"> IF($BF$221 &gt;= $G$165, "1","0")</f>
        <v>1</v>
      </c>
      <c r="BI221">
        <f xml:space="preserve"> IF( AND( $BG$221 = "1", $BH$221 = "1" ), 1, IF( AND( $BG$221 = "1", $BH$221 = "0" ), 2, IF( AND( $BG$221 = "0", $BH$221 = "1" ), 3, 4 ) ) )</f>
        <v>1</v>
      </c>
      <c r="BK221" s="11">
        <v>5.8531582917917595E-2</v>
      </c>
      <c r="BL221" t="str">
        <f>"1"</f>
        <v>1</v>
      </c>
      <c r="BM221" t="str">
        <f xml:space="preserve"> IF($BK$221 &gt;= $G$189, "1","0")</f>
        <v>0</v>
      </c>
      <c r="BN221">
        <f xml:space="preserve"> IF( AND( $BL$221 = "1", $BM$221 = "1" ), 1, IF( AND( $BL$221 = "1", $BM$221 = "0" ), 2, IF( AND( $BL$221 = "0", $BM$221 = "1" ), 3, 4 ) ) )</f>
        <v>2</v>
      </c>
    </row>
    <row r="222" spans="2:66" x14ac:dyDescent="0.55000000000000004">
      <c r="BF222" s="11">
        <v>0.97583464833638489</v>
      </c>
      <c r="BG222" t="str">
        <f>"1"</f>
        <v>1</v>
      </c>
      <c r="BH222" t="str">
        <f xml:space="preserve"> IF($BF$222 &gt;= $G$165, "1","0")</f>
        <v>1</v>
      </c>
      <c r="BI222">
        <f xml:space="preserve"> IF( AND( $BG$222 = "1", $BH$222 = "1" ), 1, IF( AND( $BG$222 = "1", $BH$222 = "0" ), 2, IF( AND( $BG$222 = "0", $BH$222 = "1" ), 3, 4 ) ) )</f>
        <v>1</v>
      </c>
      <c r="BK222" s="11">
        <v>2.3496534468478571E-2</v>
      </c>
      <c r="BL222" t="str">
        <f>"0"</f>
        <v>0</v>
      </c>
      <c r="BM222" t="str">
        <f xml:space="preserve"> IF($BK$222 &gt;= $G$189, "1","0")</f>
        <v>0</v>
      </c>
      <c r="BN222">
        <f xml:space="preserve"> IF( AND( $BL$222 = "1", $BM$222 = "1" ), 1, IF( AND( $BL$222 = "1", $BM$222 = "0" ), 2, IF( AND( $BL$222 = "0", $BM$222 = "1" ), 3, 4 ) ) )</f>
        <v>4</v>
      </c>
    </row>
    <row r="223" spans="2:66" x14ac:dyDescent="0.55000000000000004">
      <c r="BF223" s="11">
        <v>0.60548436485040302</v>
      </c>
      <c r="BG223" t="str">
        <f>"0"</f>
        <v>0</v>
      </c>
      <c r="BH223" t="str">
        <f xml:space="preserve"> IF($BF$223 &gt;= $G$165, "1","0")</f>
        <v>1</v>
      </c>
      <c r="BI223">
        <f xml:space="preserve"> IF( AND( $BG$223 = "1", $BH$223 = "1" ), 1, IF( AND( $BG$223 = "1", $BH$223 = "0" ), 2, IF( AND( $BG$223 = "0", $BH$223 = "1" ), 3, 4 ) ) )</f>
        <v>3</v>
      </c>
      <c r="BK223" s="11">
        <v>0.89693641564294302</v>
      </c>
      <c r="BL223" t="str">
        <f>"0"</f>
        <v>0</v>
      </c>
      <c r="BM223" t="str">
        <f xml:space="preserve"> IF($BK$223 &gt;= $G$189, "1","0")</f>
        <v>1</v>
      </c>
      <c r="BN223">
        <f xml:space="preserve"> IF( AND( $BL$223 = "1", $BM$223 = "1" ), 1, IF( AND( $BL$223 = "1", $BM$223 = "0" ), 2, IF( AND( $BL$223 = "0", $BM$223 = "1" ), 3, 4 ) ) )</f>
        <v>3</v>
      </c>
    </row>
    <row r="224" spans="2:66" x14ac:dyDescent="0.55000000000000004">
      <c r="BF224" s="11">
        <v>0.13376982061162659</v>
      </c>
      <c r="BG224" t="str">
        <f>"0"</f>
        <v>0</v>
      </c>
      <c r="BH224" t="str">
        <f xml:space="preserve"> IF($BF$224 &gt;= $G$165, "1","0")</f>
        <v>0</v>
      </c>
      <c r="BI224">
        <f xml:space="preserve"> IF( AND( $BG$224 = "1", $BH$224 = "1" ), 1, IF( AND( $BG$224 = "1", $BH$224 = "0" ), 2, IF( AND( $BG$224 = "0", $BH$224 = "1" ), 3, 4 ) ) )</f>
        <v>4</v>
      </c>
      <c r="BK224" s="11">
        <v>0.92027239768817171</v>
      </c>
      <c r="BL224" t="str">
        <f>"0"</f>
        <v>0</v>
      </c>
      <c r="BM224" t="str">
        <f xml:space="preserve"> IF($BK$224 &gt;= $G$189, "1","0")</f>
        <v>1</v>
      </c>
      <c r="BN224">
        <f xml:space="preserve"> IF( AND( $BL$224 = "1", $BM$224 = "1" ), 1, IF( AND( $BL$224 = "1", $BM$224 = "0" ), 2, IF( AND( $BL$224 = "0", $BM$224 = "1" ), 3, 4 ) ) )</f>
        <v>3</v>
      </c>
    </row>
    <row r="225" spans="58:66" x14ac:dyDescent="0.55000000000000004">
      <c r="BF225" s="11">
        <v>0.81860356437958504</v>
      </c>
      <c r="BG225" t="str">
        <f>"1"</f>
        <v>1</v>
      </c>
      <c r="BH225" t="str">
        <f xml:space="preserve"> IF($BF$225 &gt;= $G$165, "1","0")</f>
        <v>1</v>
      </c>
      <c r="BI225">
        <f xml:space="preserve"> IF( AND( $BG$225 = "1", $BH$225 = "1" ), 1, IF( AND( $BG$225 = "1", $BH$225 = "0" ), 2, IF( AND( $BG$225 = "0", $BH$225 = "1" ), 3, 4 ) ) )</f>
        <v>1</v>
      </c>
      <c r="BK225" s="11">
        <v>0.35115371354643071</v>
      </c>
      <c r="BL225" t="str">
        <f>"0"</f>
        <v>0</v>
      </c>
      <c r="BM225" t="str">
        <f xml:space="preserve"> IF($BK$225 &gt;= $G$189, "1","0")</f>
        <v>0</v>
      </c>
      <c r="BN225">
        <f xml:space="preserve"> IF( AND( $BL$225 = "1", $BM$225 = "1" ), 1, IF( AND( $BL$225 = "1", $BM$225 = "0" ), 2, IF( AND( $BL$225 = "0", $BM$225 = "1" ), 3, 4 ) ) )</f>
        <v>4</v>
      </c>
    </row>
    <row r="226" spans="58:66" x14ac:dyDescent="0.55000000000000004">
      <c r="BF226" s="11">
        <v>0.12418573925611451</v>
      </c>
      <c r="BG226" t="str">
        <f>"0"</f>
        <v>0</v>
      </c>
      <c r="BH226" t="str">
        <f xml:space="preserve"> IF($BF$226 &gt;= $G$165, "1","0")</f>
        <v>0</v>
      </c>
      <c r="BI226">
        <f xml:space="preserve"> IF( AND( $BG$226 = "1", $BH$226 = "1" ), 1, IF( AND( $BG$226 = "1", $BH$226 = "0" ), 2, IF( AND( $BG$226 = "0", $BH$226 = "1" ), 3, 4 ) ) )</f>
        <v>4</v>
      </c>
      <c r="BK226" s="11">
        <v>0.50763724839594859</v>
      </c>
      <c r="BL226" t="str">
        <f>"1"</f>
        <v>1</v>
      </c>
      <c r="BM226" t="str">
        <f xml:space="preserve"> IF($BK$226 &gt;= $G$189, "1","0")</f>
        <v>1</v>
      </c>
      <c r="BN226">
        <f xml:space="preserve"> IF( AND( $BL$226 = "1", $BM$226 = "1" ), 1, IF( AND( $BL$226 = "1", $BM$226 = "0" ), 2, IF( AND( $BL$226 = "0", $BM$226 = "1" ), 3, 4 ) ) )</f>
        <v>1</v>
      </c>
    </row>
    <row r="227" spans="58:66" x14ac:dyDescent="0.55000000000000004">
      <c r="BF227" s="11">
        <v>9.0163409302969594E-2</v>
      </c>
      <c r="BG227" t="str">
        <f>"0"</f>
        <v>0</v>
      </c>
      <c r="BH227" t="str">
        <f xml:space="preserve"> IF($BF$227 &gt;= $G$165, "1","0")</f>
        <v>0</v>
      </c>
      <c r="BI227">
        <f xml:space="preserve"> IF( AND( $BG$227 = "1", $BH$227 = "1" ), 1, IF( AND( $BG$227 = "1", $BH$227 = "0" ), 2, IF( AND( $BG$227 = "0", $BH$227 = "1" ), 3, 4 ) ) )</f>
        <v>4</v>
      </c>
      <c r="BK227" s="11">
        <v>4.2131901778029071E-2</v>
      </c>
      <c r="BL227" t="str">
        <f>"1"</f>
        <v>1</v>
      </c>
      <c r="BM227" t="str">
        <f xml:space="preserve"> IF($BK$227 &gt;= $G$189, "1","0")</f>
        <v>0</v>
      </c>
      <c r="BN227">
        <f xml:space="preserve"> IF( AND( $BL$227 = "1", $BM$227 = "1" ), 1, IF( AND( $BL$227 = "1", $BM$227 = "0" ), 2, IF( AND( $BL$227 = "0", $BM$227 = "1" ), 3, 4 ) ) )</f>
        <v>2</v>
      </c>
    </row>
    <row r="228" spans="58:66" x14ac:dyDescent="0.55000000000000004">
      <c r="BF228" s="11">
        <v>0.99231465165162414</v>
      </c>
      <c r="BG228" t="str">
        <f>"1"</f>
        <v>1</v>
      </c>
      <c r="BH228" t="str">
        <f xml:space="preserve"> IF($BF$228 &gt;= $G$165, "1","0")</f>
        <v>1</v>
      </c>
      <c r="BI228">
        <f xml:space="preserve"> IF( AND( $BG$228 = "1", $BH$228 = "1" ), 1, IF( AND( $BG$228 = "1", $BH$228 = "0" ), 2, IF( AND( $BG$228 = "0", $BH$228 = "1" ), 3, 4 ) ) )</f>
        <v>1</v>
      </c>
      <c r="BK228" s="11">
        <v>0.61402669549049504</v>
      </c>
      <c r="BL228" t="str">
        <f>"0"</f>
        <v>0</v>
      </c>
      <c r="BM228" t="str">
        <f xml:space="preserve"> IF($BK$228 &gt;= $G$189, "1","0")</f>
        <v>1</v>
      </c>
      <c r="BN228">
        <f xml:space="preserve"> IF( AND( $BL$228 = "1", $BM$228 = "1" ), 1, IF( AND( $BL$228 = "1", $BM$228 = "0" ), 2, IF( AND( $BL$228 = "0", $BM$228 = "1" ), 3, 4 ) ) )</f>
        <v>3</v>
      </c>
    </row>
    <row r="229" spans="58:66" x14ac:dyDescent="0.55000000000000004">
      <c r="BF229" s="11">
        <v>0.68427029447985643</v>
      </c>
      <c r="BG229" t="str">
        <f>"1"</f>
        <v>1</v>
      </c>
      <c r="BH229" t="str">
        <f xml:space="preserve"> IF($BF$229 &gt;= $G$165, "1","0")</f>
        <v>1</v>
      </c>
      <c r="BI229">
        <f xml:space="preserve"> IF( AND( $BG$229 = "1", $BH$229 = "1" ), 1, IF( AND( $BG$229 = "1", $BH$229 = "0" ), 2, IF( AND( $BG$229 = "0", $BH$229 = "1" ), 3, 4 ) ) )</f>
        <v>1</v>
      </c>
      <c r="BK229" s="11">
        <v>4.653537179178403E-4</v>
      </c>
      <c r="BL229" t="str">
        <f>"0"</f>
        <v>0</v>
      </c>
      <c r="BM229" t="str">
        <f xml:space="preserve"> IF($BK$229 &gt;= $G$189, "1","0")</f>
        <v>0</v>
      </c>
      <c r="BN229">
        <f xml:space="preserve"> IF( AND( $BL$229 = "1", $BM$229 = "1" ), 1, IF( AND( $BL$229 = "1", $BM$229 = "0" ), 2, IF( AND( $BL$229 = "0", $BM$229 = "1" ), 3, 4 ) ) )</f>
        <v>4</v>
      </c>
    </row>
    <row r="230" spans="58:66" x14ac:dyDescent="0.55000000000000004">
      <c r="BF230" s="11">
        <v>0.28186912644165857</v>
      </c>
      <c r="BG230" t="str">
        <f>"1"</f>
        <v>1</v>
      </c>
      <c r="BH230" t="str">
        <f xml:space="preserve"> IF($BF$230 &gt;= $G$165, "1","0")</f>
        <v>0</v>
      </c>
      <c r="BI230">
        <f xml:space="preserve"> IF( AND( $BG$230 = "1", $BH$230 = "1" ), 1, IF( AND( $BG$230 = "1", $BH$230 = "0" ), 2, IF( AND( $BG$230 = "0", $BH$230 = "1" ), 3, 4 ) ) )</f>
        <v>2</v>
      </c>
      <c r="BK230" s="11">
        <v>0.63744739787686555</v>
      </c>
      <c r="BL230" t="str">
        <f>"0"</f>
        <v>0</v>
      </c>
      <c r="BM230" t="str">
        <f xml:space="preserve"> IF($BK$230 &gt;= $G$189, "1","0")</f>
        <v>1</v>
      </c>
      <c r="BN230">
        <f xml:space="preserve"> IF( AND( $BL$230 = "1", $BM$230 = "1" ), 1, IF( AND( $BL$230 = "1", $BM$230 = "0" ), 2, IF( AND( $BL$230 = "0", $BM$230 = "1" ), 3, 4 ) ) )</f>
        <v>3</v>
      </c>
    </row>
    <row r="231" spans="58:66" x14ac:dyDescent="0.55000000000000004">
      <c r="BF231" s="11">
        <v>9.7945272801283026E-2</v>
      </c>
      <c r="BG231" t="str">
        <f>"0"</f>
        <v>0</v>
      </c>
      <c r="BH231" t="str">
        <f xml:space="preserve"> IF($BF$231 &gt;= $G$165, "1","0")</f>
        <v>0</v>
      </c>
      <c r="BI231">
        <f xml:space="preserve"> IF( AND( $BG$231 = "1", $BH$231 = "1" ), 1, IF( AND( $BG$231 = "1", $BH$231 = "0" ), 2, IF( AND( $BG$231 = "0", $BH$231 = "1" ), 3, 4 ) ) )</f>
        <v>4</v>
      </c>
      <c r="BK231" s="11">
        <v>5.7209442563839787E-3</v>
      </c>
      <c r="BL231" t="str">
        <f>"1"</f>
        <v>1</v>
      </c>
      <c r="BM231" t="str">
        <f xml:space="preserve"> IF($BK$231 &gt;= $G$189, "1","0")</f>
        <v>0</v>
      </c>
      <c r="BN231">
        <f xml:space="preserve"> IF( AND( $BL$231 = "1", $BM$231 = "1" ), 1, IF( AND( $BL$231 = "1", $BM$231 = "0" ), 2, IF( AND( $BL$231 = "0", $BM$231 = "1" ), 3, 4 ) ) )</f>
        <v>2</v>
      </c>
    </row>
    <row r="232" spans="58:66" x14ac:dyDescent="0.55000000000000004">
      <c r="BF232" s="11">
        <v>0.7196423633052258</v>
      </c>
      <c r="BG232" t="str">
        <f>"1"</f>
        <v>1</v>
      </c>
      <c r="BH232" t="str">
        <f xml:space="preserve"> IF($BF$232 &gt;= $G$165, "1","0")</f>
        <v>1</v>
      </c>
      <c r="BI232">
        <f xml:space="preserve"> IF( AND( $BG$232 = "1", $BH$232 = "1" ), 1, IF( AND( $BG$232 = "1", $BH$232 = "0" ), 2, IF( AND( $BG$232 = "0", $BH$232 = "1" ), 3, 4 ) ) )</f>
        <v>1</v>
      </c>
      <c r="BK232" s="11">
        <v>9.8663446802783948E-4</v>
      </c>
      <c r="BL232" t="str">
        <f>"0"</f>
        <v>0</v>
      </c>
      <c r="BM232" t="str">
        <f xml:space="preserve"> IF($BK$232 &gt;= $G$189, "1","0")</f>
        <v>0</v>
      </c>
      <c r="BN232">
        <f xml:space="preserve"> IF( AND( $BL$232 = "1", $BM$232 = "1" ), 1, IF( AND( $BL$232 = "1", $BM$232 = "0" ), 2, IF( AND( $BL$232 = "0", $BM$232 = "1" ), 3, 4 ) ) )</f>
        <v>4</v>
      </c>
    </row>
    <row r="233" spans="58:66" x14ac:dyDescent="0.55000000000000004">
      <c r="BF233" s="11">
        <v>0.27199428323518493</v>
      </c>
      <c r="BG233" t="str">
        <f>"0"</f>
        <v>0</v>
      </c>
      <c r="BH233" t="str">
        <f xml:space="preserve"> IF($BF$233 &gt;= $G$165, "1","0")</f>
        <v>0</v>
      </c>
      <c r="BI233">
        <f xml:space="preserve"> IF( AND( $BG$233 = "1", $BH$233 = "1" ), 1, IF( AND( $BG$233 = "1", $BH$233 = "0" ), 2, IF( AND( $BG$233 = "0", $BH$233 = "1" ), 3, 4 ) ) )</f>
        <v>4</v>
      </c>
      <c r="BK233" s="11">
        <v>0.59240971505645135</v>
      </c>
      <c r="BL233" t="str">
        <f>"0"</f>
        <v>0</v>
      </c>
      <c r="BM233" t="str">
        <f xml:space="preserve"> IF($BK$233 &gt;= $G$189, "1","0")</f>
        <v>1</v>
      </c>
      <c r="BN233">
        <f xml:space="preserve"> IF( AND( $BL$233 = "1", $BM$233 = "1" ), 1, IF( AND( $BL$233 = "1", $BM$233 = "0" ), 2, IF( AND( $BL$233 = "0", $BM$233 = "1" ), 3, 4 ) ) )</f>
        <v>3</v>
      </c>
    </row>
    <row r="234" spans="58:66" x14ac:dyDescent="0.55000000000000004">
      <c r="BF234" s="11">
        <v>0.58353170834949686</v>
      </c>
      <c r="BG234" t="str">
        <f>"0"</f>
        <v>0</v>
      </c>
      <c r="BH234" t="str">
        <f xml:space="preserve"> IF($BF$234 &gt;= $G$165, "1","0")</f>
        <v>1</v>
      </c>
      <c r="BI234">
        <f xml:space="preserve"> IF( AND( $BG$234 = "1", $BH$234 = "1" ), 1, IF( AND( $BG$234 = "1", $BH$234 = "0" ), 2, IF( AND( $BG$234 = "0", $BH$234 = "1" ), 3, 4 ) ) )</f>
        <v>3</v>
      </c>
      <c r="BK234" s="11">
        <v>0.88979745292603352</v>
      </c>
      <c r="BL234" t="str">
        <f>"0"</f>
        <v>0</v>
      </c>
      <c r="BM234" t="str">
        <f xml:space="preserve"> IF($BK$234 &gt;= $G$189, "1","0")</f>
        <v>1</v>
      </c>
      <c r="BN234">
        <f xml:space="preserve"> IF( AND( $BL$234 = "1", $BM$234 = "1" ), 1, IF( AND( $BL$234 = "1", $BM$234 = "0" ), 2, IF( AND( $BL$234 = "0", $BM$234 = "1" ), 3, 4 ) ) )</f>
        <v>3</v>
      </c>
    </row>
    <row r="235" spans="58:66" x14ac:dyDescent="0.55000000000000004">
      <c r="BF235" s="11">
        <v>0.94587143296123777</v>
      </c>
      <c r="BG235" t="str">
        <f>"1"</f>
        <v>1</v>
      </c>
      <c r="BH235" t="str">
        <f xml:space="preserve"> IF($BF$235 &gt;= $G$165, "1","0")</f>
        <v>1</v>
      </c>
      <c r="BI235">
        <f xml:space="preserve"> IF( AND( $BG$235 = "1", $BH$235 = "1" ), 1, IF( AND( $BG$235 = "1", $BH$235 = "0" ), 2, IF( AND( $BG$235 = "0", $BH$235 = "1" ), 3, 4 ) ) )</f>
        <v>1</v>
      </c>
      <c r="BK235" s="11">
        <v>0.19190829431769837</v>
      </c>
      <c r="BL235" t="str">
        <f>"0"</f>
        <v>0</v>
      </c>
      <c r="BM235" t="str">
        <f xml:space="preserve"> IF($BK$235 &gt;= $G$189, "1","0")</f>
        <v>0</v>
      </c>
      <c r="BN235">
        <f xml:space="preserve"> IF( AND( $BL$235 = "1", $BM$235 = "1" ), 1, IF( AND( $BL$235 = "1", $BM$235 = "0" ), 2, IF( AND( $BL$235 = "0", $BM$235 = "1" ), 3, 4 ) ) )</f>
        <v>4</v>
      </c>
    </row>
    <row r="236" spans="58:66" x14ac:dyDescent="0.55000000000000004">
      <c r="BF236" s="11">
        <v>0.95467757393793262</v>
      </c>
      <c r="BG236" t="str">
        <f>"1"</f>
        <v>1</v>
      </c>
      <c r="BH236" t="str">
        <f xml:space="preserve"> IF($BF$236 &gt;= $G$165, "1","0")</f>
        <v>1</v>
      </c>
      <c r="BI236">
        <f xml:space="preserve"> IF( AND( $BG$236 = "1", $BH$236 = "1" ), 1, IF( AND( $BG$236 = "1", $BH$236 = "0" ), 2, IF( AND( $BG$236 = "0", $BH$236 = "1" ), 3, 4 ) ) )</f>
        <v>1</v>
      </c>
      <c r="BK236" s="11">
        <v>0.95677354687632765</v>
      </c>
      <c r="BL236" t="str">
        <f>"1"</f>
        <v>1</v>
      </c>
      <c r="BM236" t="str">
        <f xml:space="preserve"> IF($BK$236 &gt;= $G$189, "1","0")</f>
        <v>1</v>
      </c>
      <c r="BN236">
        <f xml:space="preserve"> IF( AND( $BL$236 = "1", $BM$236 = "1" ), 1, IF( AND( $BL$236 = "1", $BM$236 = "0" ), 2, IF( AND( $BL$236 = "0", $BM$236 = "1" ), 3, 4 ) ) )</f>
        <v>1</v>
      </c>
    </row>
    <row r="237" spans="58:66" x14ac:dyDescent="0.55000000000000004">
      <c r="BF237" s="11">
        <v>0.97198887081430718</v>
      </c>
      <c r="BG237" t="str">
        <f>"1"</f>
        <v>1</v>
      </c>
      <c r="BH237" t="str">
        <f xml:space="preserve"> IF($BF$237 &gt;= $G$165, "1","0")</f>
        <v>1</v>
      </c>
      <c r="BI237">
        <f xml:space="preserve"> IF( AND( $BG$237 = "1", $BH$237 = "1" ), 1, IF( AND( $BG$237 = "1", $BH$237 = "0" ), 2, IF( AND( $BG$237 = "0", $BH$237 = "1" ), 3, 4 ) ) )</f>
        <v>1</v>
      </c>
      <c r="BK237" s="11">
        <v>0.19560239050615616</v>
      </c>
      <c r="BL237" t="str">
        <f>"0"</f>
        <v>0</v>
      </c>
      <c r="BM237" t="str">
        <f xml:space="preserve"> IF($BK$237 &gt;= $G$189, "1","0")</f>
        <v>0</v>
      </c>
      <c r="BN237">
        <f xml:space="preserve"> IF( AND( $BL$237 = "1", $BM$237 = "1" ), 1, IF( AND( $BL$237 = "1", $BM$237 = "0" ), 2, IF( AND( $BL$237 = "0", $BM$237 = "1" ), 3, 4 ) ) )</f>
        <v>4</v>
      </c>
    </row>
    <row r="238" spans="58:66" x14ac:dyDescent="0.55000000000000004">
      <c r="BF238" s="11">
        <v>2.3052083508328162E-2</v>
      </c>
      <c r="BG238" t="str">
        <f>"0"</f>
        <v>0</v>
      </c>
      <c r="BH238" t="str">
        <f xml:space="preserve"> IF($BF$238 &gt;= $G$165, "1","0")</f>
        <v>0</v>
      </c>
      <c r="BI238">
        <f xml:space="preserve"> IF( AND( $BG$238 = "1", $BH$238 = "1" ), 1, IF( AND( $BG$238 = "1", $BH$238 = "0" ), 2, IF( AND( $BG$238 = "0", $BH$238 = "1" ), 3, 4 ) ) )</f>
        <v>4</v>
      </c>
      <c r="BK238" s="11">
        <v>0.20733217811603119</v>
      </c>
      <c r="BL238" t="str">
        <f>"1"</f>
        <v>1</v>
      </c>
      <c r="BM238" t="str">
        <f xml:space="preserve"> IF($BK$238 &gt;= $G$189, "1","0")</f>
        <v>0</v>
      </c>
      <c r="BN238">
        <f xml:space="preserve"> IF( AND( $BL$238 = "1", $BM$238 = "1" ), 1, IF( AND( $BL$238 = "1", $BM$238 = "0" ), 2, IF( AND( $BL$238 = "0", $BM$238 = "1" ), 3, 4 ) ) )</f>
        <v>2</v>
      </c>
    </row>
    <row r="239" spans="58:66" x14ac:dyDescent="0.55000000000000004">
      <c r="BF239" s="11">
        <v>0.62102713627633521</v>
      </c>
      <c r="BG239" t="str">
        <f>"1"</f>
        <v>1</v>
      </c>
      <c r="BH239" t="str">
        <f xml:space="preserve"> IF($BF$239 &gt;= $G$165, "1","0")</f>
        <v>1</v>
      </c>
      <c r="BI239">
        <f xml:space="preserve"> IF( AND( $BG$239 = "1", $BH$239 = "1" ), 1, IF( AND( $BG$239 = "1", $BH$239 = "0" ), 2, IF( AND( $BG$239 = "0", $BH$239 = "1" ), 3, 4 ) ) )</f>
        <v>1</v>
      </c>
      <c r="BK239" s="11">
        <v>0.380564858952468</v>
      </c>
      <c r="BL239" t="str">
        <f>"1"</f>
        <v>1</v>
      </c>
      <c r="BM239" t="str">
        <f xml:space="preserve"> IF($BK$239 &gt;= $G$189, "1","0")</f>
        <v>0</v>
      </c>
      <c r="BN239">
        <f xml:space="preserve"> IF( AND( $BL$239 = "1", $BM$239 = "1" ), 1, IF( AND( $BL$239 = "1", $BM$239 = "0" ), 2, IF( AND( $BL$239 = "0", $BM$239 = "1" ), 3, 4 ) ) )</f>
        <v>2</v>
      </c>
    </row>
    <row r="240" spans="58:66" x14ac:dyDescent="0.55000000000000004">
      <c r="BF240" s="11">
        <v>0.82136197570498737</v>
      </c>
      <c r="BG240" t="str">
        <f>"1"</f>
        <v>1</v>
      </c>
      <c r="BH240" t="str">
        <f xml:space="preserve"> IF($BF$240 &gt;= $G$165, "1","0")</f>
        <v>1</v>
      </c>
      <c r="BI240">
        <f xml:space="preserve"> IF( AND( $BG$240 = "1", $BH$240 = "1" ), 1, IF( AND( $BG$240 = "1", $BH$240 = "0" ), 2, IF( AND( $BG$240 = "0", $BH$240 = "1" ), 3, 4 ) ) )</f>
        <v>1</v>
      </c>
      <c r="BK240" s="11">
        <v>0.3227676420834244</v>
      </c>
      <c r="BL240" t="str">
        <f>"0"</f>
        <v>0</v>
      </c>
      <c r="BM240" t="str">
        <f xml:space="preserve"> IF($BK$240 &gt;= $G$189, "1","0")</f>
        <v>0</v>
      </c>
      <c r="BN240">
        <f xml:space="preserve"> IF( AND( $BL$240 = "1", $BM$240 = "1" ), 1, IF( AND( $BL$240 = "1", $BM$240 = "0" ), 2, IF( AND( $BL$240 = "0", $BM$240 = "1" ), 3, 4 ) ) )</f>
        <v>4</v>
      </c>
    </row>
    <row r="241" spans="58:66" x14ac:dyDescent="0.55000000000000004">
      <c r="BF241" s="11">
        <v>4.8656861537755822E-2</v>
      </c>
      <c r="BG241" t="str">
        <f>"0"</f>
        <v>0</v>
      </c>
      <c r="BH241" t="str">
        <f xml:space="preserve"> IF($BF$241 &gt;= $G$165, "1","0")</f>
        <v>0</v>
      </c>
      <c r="BI241">
        <f xml:space="preserve"> IF( AND( $BG$241 = "1", $BH$241 = "1" ), 1, IF( AND( $BG$241 = "1", $BH$241 = "0" ), 2, IF( AND( $BG$241 = "0", $BH$241 = "1" ), 3, 4 ) ) )</f>
        <v>4</v>
      </c>
      <c r="BK241" s="11">
        <v>0.87847474829464234</v>
      </c>
      <c r="BL241" t="str">
        <f>"1"</f>
        <v>1</v>
      </c>
      <c r="BM241" t="str">
        <f xml:space="preserve"> IF($BK$241 &gt;= $G$189, "1","0")</f>
        <v>1</v>
      </c>
      <c r="BN241">
        <f xml:space="preserve"> IF( AND( $BL$241 = "1", $BM$241 = "1" ), 1, IF( AND( $BL$241 = "1", $BM$241 = "0" ), 2, IF( AND( $BL$241 = "0", $BM$241 = "1" ), 3, 4 ) ) )</f>
        <v>1</v>
      </c>
    </row>
    <row r="242" spans="58:66" x14ac:dyDescent="0.55000000000000004">
      <c r="BF242" s="11">
        <v>0.88589037788107505</v>
      </c>
      <c r="BG242" t="str">
        <f>"1"</f>
        <v>1</v>
      </c>
      <c r="BH242" t="str">
        <f xml:space="preserve"> IF($BF$242 &gt;= $G$165, "1","0")</f>
        <v>1</v>
      </c>
      <c r="BI242">
        <f xml:space="preserve"> IF( AND( $BG$242 = "1", $BH$242 = "1" ), 1, IF( AND( $BG$242 = "1", $BH$242 = "0" ), 2, IF( AND( $BG$242 = "0", $BH$242 = "1" ), 3, 4 ) ) )</f>
        <v>1</v>
      </c>
      <c r="BK242" s="11">
        <v>0.87405582609208565</v>
      </c>
      <c r="BL242" t="str">
        <f>"1"</f>
        <v>1</v>
      </c>
      <c r="BM242" t="str">
        <f xml:space="preserve"> IF($BK$242 &gt;= $G$189, "1","0")</f>
        <v>1</v>
      </c>
      <c r="BN242">
        <f xml:space="preserve"> IF( AND( $BL$242 = "1", $BM$242 = "1" ), 1, IF( AND( $BL$242 = "1", $BM$242 = "0" ), 2, IF( AND( $BL$242 = "0", $BM$242 = "1" ), 3, 4 ) ) )</f>
        <v>1</v>
      </c>
    </row>
    <row r="243" spans="58:66" x14ac:dyDescent="0.55000000000000004">
      <c r="BF243" s="11">
        <v>0.3922027009226145</v>
      </c>
      <c r="BG243" t="str">
        <f>"1"</f>
        <v>1</v>
      </c>
      <c r="BH243" t="str">
        <f xml:space="preserve"> IF($BF$243 &gt;= $G$165, "1","0")</f>
        <v>0</v>
      </c>
      <c r="BI243">
        <f xml:space="preserve"> IF( AND( $BG$243 = "1", $BH$243 = "1" ), 1, IF( AND( $BG$243 = "1", $BH$243 = "0" ), 2, IF( AND( $BG$243 = "0", $BH$243 = "1" ), 3, 4 ) ) )</f>
        <v>2</v>
      </c>
      <c r="BK243" s="11">
        <v>0.87594508351324452</v>
      </c>
      <c r="BL243" t="str">
        <f>"0"</f>
        <v>0</v>
      </c>
      <c r="BM243" t="str">
        <f xml:space="preserve"> IF($BK$243 &gt;= $G$189, "1","0")</f>
        <v>1</v>
      </c>
      <c r="BN243">
        <f xml:space="preserve"> IF( AND( $BL$243 = "1", $BM$243 = "1" ), 1, IF( AND( $BL$243 = "1", $BM$243 = "0" ), 2, IF( AND( $BL$243 = "0", $BM$243 = "1" ), 3, 4 ) ) )</f>
        <v>3</v>
      </c>
    </row>
    <row r="244" spans="58:66" x14ac:dyDescent="0.55000000000000004">
      <c r="BF244" s="11">
        <v>9.8754214547660576E-2</v>
      </c>
      <c r="BG244" t="str">
        <f>"0"</f>
        <v>0</v>
      </c>
      <c r="BH244" t="str">
        <f xml:space="preserve"> IF($BF$244 &gt;= $G$165, "1","0")</f>
        <v>0</v>
      </c>
      <c r="BI244">
        <f xml:space="preserve"> IF( AND( $BG$244 = "1", $BH$244 = "1" ), 1, IF( AND( $BG$244 = "1", $BH$244 = "0" ), 2, IF( AND( $BG$244 = "0", $BH$244 = "1" ), 3, 4 ) ) )</f>
        <v>4</v>
      </c>
      <c r="BK244" s="11">
        <v>0.29561508319898566</v>
      </c>
      <c r="BL244" t="str">
        <f>"1"</f>
        <v>1</v>
      </c>
      <c r="BM244" t="str">
        <f xml:space="preserve"> IF($BK$244 &gt;= $G$189, "1","0")</f>
        <v>0</v>
      </c>
      <c r="BN244">
        <f xml:space="preserve"> IF( AND( $BL$244 = "1", $BM$244 = "1" ), 1, IF( AND( $BL$244 = "1", $BM$244 = "0" ), 2, IF( AND( $BL$244 = "0", $BM$244 = "1" ), 3, 4 ) ) )</f>
        <v>2</v>
      </c>
    </row>
    <row r="245" spans="58:66" x14ac:dyDescent="0.55000000000000004">
      <c r="BF245" s="11">
        <v>0.74503285596675795</v>
      </c>
      <c r="BG245" t="str">
        <f>"1"</f>
        <v>1</v>
      </c>
      <c r="BH245" t="str">
        <f xml:space="preserve"> IF($BF$245 &gt;= $G$165, "1","0")</f>
        <v>1</v>
      </c>
      <c r="BI245">
        <f xml:space="preserve"> IF( AND( $BG$245 = "1", $BH$245 = "1" ), 1, IF( AND( $BG$245 = "1", $BH$245 = "0" ), 2, IF( AND( $BG$245 = "0", $BH$245 = "1" ), 3, 4 ) ) )</f>
        <v>1</v>
      </c>
      <c r="BK245" s="11">
        <v>0.1871354869068082</v>
      </c>
      <c r="BL245" t="str">
        <f>"1"</f>
        <v>1</v>
      </c>
      <c r="BM245" t="str">
        <f xml:space="preserve"> IF($BK$245 &gt;= $G$189, "1","0")</f>
        <v>0</v>
      </c>
      <c r="BN245">
        <f xml:space="preserve"> IF( AND( $BL$245 = "1", $BM$245 = "1" ), 1, IF( AND( $BL$245 = "1", $BM$245 = "0" ), 2, IF( AND( $BL$245 = "0", $BM$245 = "1" ), 3, 4 ) ) )</f>
        <v>2</v>
      </c>
    </row>
    <row r="246" spans="58:66" x14ac:dyDescent="0.55000000000000004">
      <c r="BF246" s="11">
        <v>0.12719274762694302</v>
      </c>
      <c r="BG246" t="str">
        <f t="shared" ref="BG246:BG251" si="17">"0"</f>
        <v>0</v>
      </c>
      <c r="BH246" t="str">
        <f xml:space="preserve"> IF($BF$246 &gt;= $G$165, "1","0")</f>
        <v>0</v>
      </c>
      <c r="BI246">
        <f xml:space="preserve"> IF( AND( $BG$246 = "1", $BH$246 = "1" ), 1, IF( AND( $BG$246 = "1", $BH$246 = "0" ), 2, IF( AND( $BG$246 = "0", $BH$246 = "1" ), 3, 4 ) ) )</f>
        <v>4</v>
      </c>
      <c r="BK246" s="11">
        <v>3.5309012353705316E-2</v>
      </c>
      <c r="BL246" t="str">
        <f>"0"</f>
        <v>0</v>
      </c>
      <c r="BM246" t="str">
        <f xml:space="preserve"> IF($BK$246 &gt;= $G$189, "1","0")</f>
        <v>0</v>
      </c>
      <c r="BN246">
        <f xml:space="preserve"> IF( AND( $BL$246 = "1", $BM$246 = "1" ), 1, IF( AND( $BL$246 = "1", $BM$246 = "0" ), 2, IF( AND( $BL$246 = "0", $BM$246 = "1" ), 3, 4 ) ) )</f>
        <v>4</v>
      </c>
    </row>
    <row r="247" spans="58:66" x14ac:dyDescent="0.55000000000000004">
      <c r="BF247" s="11">
        <v>0.26973827269338962</v>
      </c>
      <c r="BG247" t="str">
        <f t="shared" si="17"/>
        <v>0</v>
      </c>
      <c r="BH247" t="str">
        <f xml:space="preserve"> IF($BF$247 &gt;= $G$165, "1","0")</f>
        <v>0</v>
      </c>
      <c r="BI247">
        <f xml:space="preserve"> IF( AND( $BG$247 = "1", $BH$247 = "1" ), 1, IF( AND( $BG$247 = "1", $BH$247 = "0" ), 2, IF( AND( $BG$247 = "0", $BH$247 = "1" ), 3, 4 ) ) )</f>
        <v>4</v>
      </c>
      <c r="BK247" s="11">
        <v>0.12524691151962877</v>
      </c>
      <c r="BL247" t="str">
        <f>"1"</f>
        <v>1</v>
      </c>
      <c r="BM247" t="str">
        <f xml:space="preserve"> IF($BK$247 &gt;= $G$189, "1","0")</f>
        <v>0</v>
      </c>
      <c r="BN247">
        <f xml:space="preserve"> IF( AND( $BL$247 = "1", $BM$247 = "1" ), 1, IF( AND( $BL$247 = "1", $BM$247 = "0" ), 2, IF( AND( $BL$247 = "0", $BM$247 = "1" ), 3, 4 ) ) )</f>
        <v>2</v>
      </c>
    </row>
    <row r="248" spans="58:66" x14ac:dyDescent="0.55000000000000004">
      <c r="BF248" s="11">
        <v>0.56114658321107558</v>
      </c>
      <c r="BG248" t="str">
        <f t="shared" si="17"/>
        <v>0</v>
      </c>
      <c r="BH248" t="str">
        <f xml:space="preserve"> IF($BF$248 &gt;= $G$165, "1","0")</f>
        <v>1</v>
      </c>
      <c r="BI248">
        <f xml:space="preserve"> IF( AND( $BG$248 = "1", $BH$248 = "1" ), 1, IF( AND( $BG$248 = "1", $BH$248 = "0" ), 2, IF( AND( $BG$248 = "0", $BH$248 = "1" ), 3, 4 ) ) )</f>
        <v>3</v>
      </c>
      <c r="BK248" s="11">
        <v>0.7675567265823372</v>
      </c>
      <c r="BL248" t="str">
        <f>"1"</f>
        <v>1</v>
      </c>
      <c r="BM248" t="str">
        <f xml:space="preserve"> IF($BK$248 &gt;= $G$189, "1","0")</f>
        <v>1</v>
      </c>
      <c r="BN248">
        <f xml:space="preserve"> IF( AND( $BL$248 = "1", $BM$248 = "1" ), 1, IF( AND( $BL$248 = "1", $BM$248 = "0" ), 2, IF( AND( $BL$248 = "0", $BM$248 = "1" ), 3, 4 ) ) )</f>
        <v>1</v>
      </c>
    </row>
    <row r="249" spans="58:66" x14ac:dyDescent="0.55000000000000004">
      <c r="BF249" s="11">
        <v>0.98045432630882889</v>
      </c>
      <c r="BG249" t="str">
        <f t="shared" si="17"/>
        <v>0</v>
      </c>
      <c r="BH249" t="str">
        <f xml:space="preserve"> IF($BF$249 &gt;= $G$165, "1","0")</f>
        <v>1</v>
      </c>
      <c r="BI249">
        <f xml:space="preserve"> IF( AND( $BG$249 = "1", $BH$249 = "1" ), 1, IF( AND( $BG$249 = "1", $BH$249 = "0" ), 2, IF( AND( $BG$249 = "0", $BH$249 = "1" ), 3, 4 ) ) )</f>
        <v>3</v>
      </c>
      <c r="BK249" s="11">
        <v>0.6969365152443856</v>
      </c>
      <c r="BL249" t="str">
        <f>"0"</f>
        <v>0</v>
      </c>
      <c r="BM249" t="str">
        <f xml:space="preserve"> IF($BK$249 &gt;= $G$189, "1","0")</f>
        <v>1</v>
      </c>
      <c r="BN249">
        <f xml:space="preserve"> IF( AND( $BL$249 = "1", $BM$249 = "1" ), 1, IF( AND( $BL$249 = "1", $BM$249 = "0" ), 2, IF( AND( $BL$249 = "0", $BM$249 = "1" ), 3, 4 ) ) )</f>
        <v>3</v>
      </c>
    </row>
    <row r="250" spans="58:66" x14ac:dyDescent="0.55000000000000004">
      <c r="BF250" s="11">
        <v>0.15865860510993629</v>
      </c>
      <c r="BG250" t="str">
        <f t="shared" si="17"/>
        <v>0</v>
      </c>
      <c r="BH250" t="str">
        <f xml:space="preserve"> IF($BF$250 &gt;= $G$165, "1","0")</f>
        <v>0</v>
      </c>
      <c r="BI250">
        <f xml:space="preserve"> IF( AND( $BG$250 = "1", $BH$250 = "1" ), 1, IF( AND( $BG$250 = "1", $BH$250 = "0" ), 2, IF( AND( $BG$250 = "0", $BH$250 = "1" ), 3, 4 ) ) )</f>
        <v>4</v>
      </c>
      <c r="BK250" s="11">
        <v>0.57183999690253318</v>
      </c>
      <c r="BL250" t="str">
        <f>"0"</f>
        <v>0</v>
      </c>
      <c r="BM250" t="str">
        <f xml:space="preserve"> IF($BK$250 &gt;= $G$189, "1","0")</f>
        <v>1</v>
      </c>
      <c r="BN250">
        <f xml:space="preserve"> IF( AND( $BL$250 = "1", $BM$250 = "1" ), 1, IF( AND( $BL$250 = "1", $BM$250 = "0" ), 2, IF( AND( $BL$250 = "0", $BM$250 = "1" ), 3, 4 ) ) )</f>
        <v>3</v>
      </c>
    </row>
    <row r="251" spans="58:66" x14ac:dyDescent="0.55000000000000004">
      <c r="BF251" s="11">
        <v>0.17063483588616613</v>
      </c>
      <c r="BG251" t="str">
        <f t="shared" si="17"/>
        <v>0</v>
      </c>
      <c r="BH251" t="str">
        <f xml:space="preserve"> IF($BF$251 &gt;= $G$165, "1","0")</f>
        <v>0</v>
      </c>
      <c r="BI251">
        <f xml:space="preserve"> IF( AND( $BG$251 = "1", $BH$251 = "1" ), 1, IF( AND( $BG$251 = "1", $BH$251 = "0" ), 2, IF( AND( $BG$251 = "0", $BH$251 = "1" ), 3, 4 ) ) )</f>
        <v>4</v>
      </c>
      <c r="BK251" s="11">
        <v>0.14769314816938267</v>
      </c>
      <c r="BL251" t="str">
        <f>"1"</f>
        <v>1</v>
      </c>
      <c r="BM251" t="str">
        <f xml:space="preserve"> IF($BK$251 &gt;= $G$189, "1","0")</f>
        <v>0</v>
      </c>
      <c r="BN251">
        <f xml:space="preserve"> IF( AND( $BL$251 = "1", $BM$251 = "1" ), 1, IF( AND( $BL$251 = "1", $BM$251 = "0" ), 2, IF( AND( $BL$251 = "0", $BM$251 = "1" ), 3, 4 ) ) )</f>
        <v>2</v>
      </c>
    </row>
    <row r="252" spans="58:66" x14ac:dyDescent="0.55000000000000004">
      <c r="BF252" s="11">
        <v>0.14252724140247472</v>
      </c>
      <c r="BG252" t="str">
        <f>"1"</f>
        <v>1</v>
      </c>
      <c r="BH252" t="str">
        <f xml:space="preserve"> IF($BF$252 &gt;= $G$165, "1","0")</f>
        <v>0</v>
      </c>
      <c r="BI252">
        <f xml:space="preserve"> IF( AND( $BG$252 = "1", $BH$252 = "1" ), 1, IF( AND( $BG$252 = "1", $BH$252 = "0" ), 2, IF( AND( $BG$252 = "0", $BH$252 = "1" ), 3, 4 ) ) )</f>
        <v>2</v>
      </c>
      <c r="BK252" s="11">
        <v>0.89231806748085363</v>
      </c>
      <c r="BL252" t="str">
        <f>"1"</f>
        <v>1</v>
      </c>
      <c r="BM252" t="str">
        <f xml:space="preserve"> IF($BK$252 &gt;= $G$189, "1","0")</f>
        <v>1</v>
      </c>
      <c r="BN252">
        <f xml:space="preserve"> IF( AND( $BL$252 = "1", $BM$252 = "1" ), 1, IF( AND( $BL$252 = "1", $BM$252 = "0" ), 2, IF( AND( $BL$252 = "0", $BM$252 = "1" ), 3, 4 ) ) )</f>
        <v>1</v>
      </c>
    </row>
    <row r="253" spans="58:66" x14ac:dyDescent="0.55000000000000004">
      <c r="BF253" s="11">
        <v>0.3590973144994084</v>
      </c>
      <c r="BG253" t="str">
        <f>"0"</f>
        <v>0</v>
      </c>
      <c r="BH253" t="str">
        <f xml:space="preserve"> IF($BF$253 &gt;= $G$165, "1","0")</f>
        <v>0</v>
      </c>
      <c r="BI253">
        <f xml:space="preserve"> IF( AND( $BG$253 = "1", $BH$253 = "1" ), 1, IF( AND( $BG$253 = "1", $BH$253 = "0" ), 2, IF( AND( $BG$253 = "0", $BH$253 = "1" ), 3, 4 ) ) )</f>
        <v>4</v>
      </c>
      <c r="BK253" s="11">
        <v>0.48504008821555761</v>
      </c>
      <c r="BL253" t="str">
        <f>"1"</f>
        <v>1</v>
      </c>
      <c r="BM253" t="str">
        <f xml:space="preserve"> IF($BK$253 &gt;= $G$189, "1","0")</f>
        <v>0</v>
      </c>
      <c r="BN253">
        <f xml:space="preserve"> IF( AND( $BL$253 = "1", $BM$253 = "1" ), 1, IF( AND( $BL$253 = "1", $BM$253 = "0" ), 2, IF( AND( $BL$253 = "0", $BM$253 = "1" ), 3, 4 ) ) )</f>
        <v>2</v>
      </c>
    </row>
    <row r="254" spans="58:66" x14ac:dyDescent="0.55000000000000004">
      <c r="BF254" s="11">
        <v>0.79635485680846729</v>
      </c>
      <c r="BG254" t="str">
        <f>"1"</f>
        <v>1</v>
      </c>
      <c r="BH254" t="str">
        <f xml:space="preserve"> IF($BF$254 &gt;= $G$165, "1","0")</f>
        <v>1</v>
      </c>
      <c r="BI254">
        <f xml:space="preserve"> IF( AND( $BG$254 = "1", $BH$254 = "1" ), 1, IF( AND( $BG$254 = "1", $BH$254 = "0" ), 2, IF( AND( $BG$254 = "0", $BH$254 = "1" ), 3, 4 ) ) )</f>
        <v>1</v>
      </c>
      <c r="BK254" s="11">
        <v>0.15460197259313158</v>
      </c>
      <c r="BL254" t="str">
        <f>"0"</f>
        <v>0</v>
      </c>
      <c r="BM254" t="str">
        <f xml:space="preserve"> IF($BK$254 &gt;= $G$189, "1","0")</f>
        <v>0</v>
      </c>
      <c r="BN254">
        <f xml:space="preserve"> IF( AND( $BL$254 = "1", $BM$254 = "1" ), 1, IF( AND( $BL$254 = "1", $BM$254 = "0" ), 2, IF( AND( $BL$254 = "0", $BM$254 = "1" ), 3, 4 ) ) )</f>
        <v>4</v>
      </c>
    </row>
    <row r="255" spans="58:66" x14ac:dyDescent="0.55000000000000004">
      <c r="BF255" s="11">
        <v>0.8832491077148692</v>
      </c>
      <c r="BG255" t="str">
        <f>"1"</f>
        <v>1</v>
      </c>
      <c r="BH255" t="str">
        <f xml:space="preserve"> IF($BF$255 &gt;= $G$165, "1","0")</f>
        <v>1</v>
      </c>
      <c r="BI255">
        <f xml:space="preserve"> IF( AND( $BG$255 = "1", $BH$255 = "1" ), 1, IF( AND( $BG$255 = "1", $BH$255 = "0" ), 2, IF( AND( $BG$255 = "0", $BH$255 = "1" ), 3, 4 ) ) )</f>
        <v>1</v>
      </c>
      <c r="BK255" s="11">
        <v>0.12988291827802931</v>
      </c>
      <c r="BL255" t="str">
        <f>"0"</f>
        <v>0</v>
      </c>
      <c r="BM255" t="str">
        <f xml:space="preserve"> IF($BK$255 &gt;= $G$189, "1","0")</f>
        <v>0</v>
      </c>
      <c r="BN255">
        <f xml:space="preserve"> IF( AND( $BL$255 = "1", $BM$255 = "1" ), 1, IF( AND( $BL$255 = "1", $BM$255 = "0" ), 2, IF( AND( $BL$255 = "0", $BM$255 = "1" ), 3, 4 ) ) )</f>
        <v>4</v>
      </c>
    </row>
    <row r="256" spans="58:66" x14ac:dyDescent="0.55000000000000004">
      <c r="BF256" s="11">
        <v>0.8294670606602107</v>
      </c>
      <c r="BG256" t="str">
        <f>"1"</f>
        <v>1</v>
      </c>
      <c r="BH256" t="str">
        <f xml:space="preserve"> IF($BF$256 &gt;= $G$165, "1","0")</f>
        <v>1</v>
      </c>
      <c r="BI256">
        <f xml:space="preserve"> IF( AND( $BG$256 = "1", $BH$256 = "1" ), 1, IF( AND( $BG$256 = "1", $BH$256 = "0" ), 2, IF( AND( $BG$256 = "0", $BH$256 = "1" ), 3, 4 ) ) )</f>
        <v>1</v>
      </c>
      <c r="BK256" s="11">
        <v>3.2497017889951331E-2</v>
      </c>
      <c r="BL256" t="str">
        <f>"1"</f>
        <v>1</v>
      </c>
      <c r="BM256" t="str">
        <f xml:space="preserve"> IF($BK$256 &gt;= $G$189, "1","0")</f>
        <v>0</v>
      </c>
      <c r="BN256">
        <f xml:space="preserve"> IF( AND( $BL$256 = "1", $BM$256 = "1" ), 1, IF( AND( $BL$256 = "1", $BM$256 = "0" ), 2, IF( AND( $BL$256 = "0", $BM$256 = "1" ), 3, 4 ) ) )</f>
        <v>2</v>
      </c>
    </row>
    <row r="257" spans="58:66" x14ac:dyDescent="0.55000000000000004">
      <c r="BF257" s="11">
        <v>3.8714451190182159E-2</v>
      </c>
      <c r="BG257" t="str">
        <f>"0"</f>
        <v>0</v>
      </c>
      <c r="BH257" t="str">
        <f xml:space="preserve"> IF($BF$257 &gt;= $G$165, "1","0")</f>
        <v>0</v>
      </c>
      <c r="BI257">
        <f xml:space="preserve"> IF( AND( $BG$257 = "1", $BH$257 = "1" ), 1, IF( AND( $BG$257 = "1", $BH$257 = "0" ), 2, IF( AND( $BG$257 = "0", $BH$257 = "1" ), 3, 4 ) ) )</f>
        <v>4</v>
      </c>
      <c r="BK257" s="11">
        <v>0.75838744111245415</v>
      </c>
      <c r="BL257" t="str">
        <f>"1"</f>
        <v>1</v>
      </c>
      <c r="BM257" t="str">
        <f xml:space="preserve"> IF($BK$257 &gt;= $G$189, "1","0")</f>
        <v>1</v>
      </c>
      <c r="BN257">
        <f xml:space="preserve"> IF( AND( $BL$257 = "1", $BM$257 = "1" ), 1, IF( AND( $BL$257 = "1", $BM$257 = "0" ), 2, IF( AND( $BL$257 = "0", $BM$257 = "1" ), 3, 4 ) ) )</f>
        <v>1</v>
      </c>
    </row>
    <row r="258" spans="58:66" x14ac:dyDescent="0.55000000000000004">
      <c r="BF258" s="11">
        <v>0.99550873030498555</v>
      </c>
      <c r="BG258" t="str">
        <f>"1"</f>
        <v>1</v>
      </c>
      <c r="BH258" t="str">
        <f xml:space="preserve"> IF($BF$258 &gt;= $G$165, "1","0")</f>
        <v>1</v>
      </c>
      <c r="BI258">
        <f xml:space="preserve"> IF( AND( $BG$258 = "1", $BH$258 = "1" ), 1, IF( AND( $BG$258 = "1", $BH$258 = "0" ), 2, IF( AND( $BG$258 = "0", $BH$258 = "1" ), 3, 4 ) ) )</f>
        <v>1</v>
      </c>
      <c r="BK258" s="11">
        <v>6.5406721598377507E-3</v>
      </c>
      <c r="BL258" t="str">
        <f>"0"</f>
        <v>0</v>
      </c>
      <c r="BM258" t="str">
        <f xml:space="preserve"> IF($BK$258 &gt;= $G$189, "1","0")</f>
        <v>0</v>
      </c>
      <c r="BN258">
        <f xml:space="preserve"> IF( AND( $BL$258 = "1", $BM$258 = "1" ), 1, IF( AND( $BL$258 = "1", $BM$258 = "0" ), 2, IF( AND( $BL$258 = "0", $BM$258 = "1" ), 3, 4 ) ) )</f>
        <v>4</v>
      </c>
    </row>
    <row r="259" spans="58:66" x14ac:dyDescent="0.55000000000000004">
      <c r="BF259" s="11">
        <v>0.33274703387261806</v>
      </c>
      <c r="BG259" t="str">
        <f>"1"</f>
        <v>1</v>
      </c>
      <c r="BH259" t="str">
        <f xml:space="preserve"> IF($BF$259 &gt;= $G$165, "1","0")</f>
        <v>0</v>
      </c>
      <c r="BI259">
        <f xml:space="preserve"> IF( AND( $BG$259 = "1", $BH$259 = "1" ), 1, IF( AND( $BG$259 = "1", $BH$259 = "0" ), 2, IF( AND( $BG$259 = "0", $BH$259 = "1" ), 3, 4 ) ) )</f>
        <v>2</v>
      </c>
      <c r="BK259" s="11">
        <v>0.54089254783122764</v>
      </c>
      <c r="BL259" t="str">
        <f>"1"</f>
        <v>1</v>
      </c>
      <c r="BM259" t="str">
        <f xml:space="preserve"> IF($BK$259 &gt;= $G$189, "1","0")</f>
        <v>1</v>
      </c>
      <c r="BN259">
        <f xml:space="preserve"> IF( AND( $BL$259 = "1", $BM$259 = "1" ), 1, IF( AND( $BL$259 = "1", $BM$259 = "0" ), 2, IF( AND( $BL$259 = "0", $BM$259 = "1" ), 3, 4 ) ) )</f>
        <v>1</v>
      </c>
    </row>
    <row r="260" spans="58:66" x14ac:dyDescent="0.55000000000000004">
      <c r="BF260" s="11">
        <v>0.9873929031842178</v>
      </c>
      <c r="BG260" t="str">
        <f>"1"</f>
        <v>1</v>
      </c>
      <c r="BH260" t="str">
        <f xml:space="preserve"> IF($BF$260 &gt;= $G$165, "1","0")</f>
        <v>1</v>
      </c>
      <c r="BI260">
        <f xml:space="preserve"> IF( AND( $BG$260 = "1", $BH$260 = "1" ), 1, IF( AND( $BG$260 = "1", $BH$260 = "0" ), 2, IF( AND( $BG$260 = "0", $BH$260 = "1" ), 3, 4 ) ) )</f>
        <v>1</v>
      </c>
      <c r="BK260" s="11">
        <v>0.18875093633073267</v>
      </c>
      <c r="BL260" t="str">
        <f>"0"</f>
        <v>0</v>
      </c>
      <c r="BM260" t="str">
        <f xml:space="preserve"> IF($BK$260 &gt;= $G$189, "1","0")</f>
        <v>0</v>
      </c>
      <c r="BN260">
        <f xml:space="preserve"> IF( AND( $BL$260 = "1", $BM$260 = "1" ), 1, IF( AND( $BL$260 = "1", $BM$260 = "0" ), 2, IF( AND( $BL$260 = "0", $BM$260 = "1" ), 3, 4 ) ) )</f>
        <v>4</v>
      </c>
    </row>
    <row r="261" spans="58:66" x14ac:dyDescent="0.55000000000000004">
      <c r="BF261" s="11">
        <v>6.6547573206302862E-2</v>
      </c>
      <c r="BG261" t="str">
        <f>"0"</f>
        <v>0</v>
      </c>
      <c r="BH261" t="str">
        <f xml:space="preserve"> IF($BF$261 &gt;= $G$165, "1","0")</f>
        <v>0</v>
      </c>
      <c r="BI261">
        <f xml:space="preserve"> IF( AND( $BG$261 = "1", $BH$261 = "1" ), 1, IF( AND( $BG$261 = "1", $BH$261 = "0" ), 2, IF( AND( $BG$261 = "0", $BH$261 = "1" ), 3, 4 ) ) )</f>
        <v>4</v>
      </c>
      <c r="BK261" s="11">
        <v>2.3475516368318327E-3</v>
      </c>
      <c r="BL261" t="str">
        <f>"0"</f>
        <v>0</v>
      </c>
      <c r="BM261" t="str">
        <f xml:space="preserve"> IF($BK$261 &gt;= $G$189, "1","0")</f>
        <v>0</v>
      </c>
      <c r="BN261">
        <f xml:space="preserve"> IF( AND( $BL$261 = "1", $BM$261 = "1" ), 1, IF( AND( $BL$261 = "1", $BM$261 = "0" ), 2, IF( AND( $BL$261 = "0", $BM$261 = "1" ), 3, 4 ) ) )</f>
        <v>4</v>
      </c>
    </row>
    <row r="262" spans="58:66" x14ac:dyDescent="0.55000000000000004">
      <c r="BF262" s="11">
        <v>0.50919243553501381</v>
      </c>
      <c r="BG262" t="str">
        <f>"0"</f>
        <v>0</v>
      </c>
      <c r="BH262" t="str">
        <f xml:space="preserve"> IF($BF$262 &gt;= $G$165, "1","0")</f>
        <v>1</v>
      </c>
      <c r="BI262">
        <f xml:space="preserve"> IF( AND( $BG$262 = "1", $BH$262 = "1" ), 1, IF( AND( $BG$262 = "1", $BH$262 = "0" ), 2, IF( AND( $BG$262 = "0", $BH$262 = "1" ), 3, 4 ) ) )</f>
        <v>3</v>
      </c>
      <c r="BK262" s="11">
        <v>0.40538426351090023</v>
      </c>
      <c r="BL262" t="str">
        <f>"0"</f>
        <v>0</v>
      </c>
      <c r="BM262" t="str">
        <f xml:space="preserve"> IF($BK$262 &gt;= $G$189, "1","0")</f>
        <v>0</v>
      </c>
      <c r="BN262">
        <f xml:space="preserve"> IF( AND( $BL$262 = "1", $BM$262 = "1" ), 1, IF( AND( $BL$262 = "1", $BM$262 = "0" ), 2, IF( AND( $BL$262 = "0", $BM$262 = "1" ), 3, 4 ) ) )</f>
        <v>4</v>
      </c>
    </row>
    <row r="263" spans="58:66" x14ac:dyDescent="0.55000000000000004">
      <c r="BF263" s="11">
        <v>0.82203816892212889</v>
      </c>
      <c r="BG263" t="str">
        <f>"1"</f>
        <v>1</v>
      </c>
      <c r="BH263" t="str">
        <f xml:space="preserve"> IF($BF$263 &gt;= $G$165, "1","0")</f>
        <v>1</v>
      </c>
      <c r="BI263">
        <f xml:space="preserve"> IF( AND( $BG$263 = "1", $BH$263 = "1" ), 1, IF( AND( $BG$263 = "1", $BH$263 = "0" ), 2, IF( AND( $BG$263 = "0", $BH$263 = "1" ), 3, 4 ) ) )</f>
        <v>1</v>
      </c>
      <c r="BK263" s="11">
        <v>0.98816804158752358</v>
      </c>
      <c r="BL263" t="str">
        <f>"1"</f>
        <v>1</v>
      </c>
      <c r="BM263" t="str">
        <f xml:space="preserve"> IF($BK$263 &gt;= $G$189, "1","0")</f>
        <v>1</v>
      </c>
      <c r="BN263">
        <f xml:space="preserve"> IF( AND( $BL$263 = "1", $BM$263 = "1" ), 1, IF( AND( $BL$263 = "1", $BM$263 = "0" ), 2, IF( AND( $BL$263 = "0", $BM$263 = "1" ), 3, 4 ) ) )</f>
        <v>1</v>
      </c>
    </row>
    <row r="264" spans="58:66" x14ac:dyDescent="0.55000000000000004">
      <c r="BF264" s="11">
        <v>2.6462855493369582E-2</v>
      </c>
      <c r="BG264" t="str">
        <f>"0"</f>
        <v>0</v>
      </c>
      <c r="BH264" t="str">
        <f xml:space="preserve"> IF($BF$264 &gt;= $G$165, "1","0")</f>
        <v>0</v>
      </c>
      <c r="BI264">
        <f xml:space="preserve"> IF( AND( $BG$264 = "1", $BH$264 = "1" ), 1, IF( AND( $BG$264 = "1", $BH$264 = "0" ), 2, IF( AND( $BG$264 = "0", $BH$264 = "1" ), 3, 4 ) ) )</f>
        <v>4</v>
      </c>
      <c r="BK264" s="11">
        <v>0.84715853132248209</v>
      </c>
      <c r="BL264" t="str">
        <f>"0"</f>
        <v>0</v>
      </c>
      <c r="BM264" t="str">
        <f xml:space="preserve"> IF($BK$264 &gt;= $G$189, "1","0")</f>
        <v>1</v>
      </c>
      <c r="BN264">
        <f xml:space="preserve"> IF( AND( $BL$264 = "1", $BM$264 = "1" ), 1, IF( AND( $BL$264 = "1", $BM$264 = "0" ), 2, IF( AND( $BL$264 = "0", $BM$264 = "1" ), 3, 4 ) ) )</f>
        <v>3</v>
      </c>
    </row>
    <row r="265" spans="58:66" x14ac:dyDescent="0.55000000000000004">
      <c r="BF265" s="11">
        <v>0.55384513156211301</v>
      </c>
      <c r="BG265" t="str">
        <f>"1"</f>
        <v>1</v>
      </c>
      <c r="BH265" t="str">
        <f xml:space="preserve"> IF($BF$265 &gt;= $G$165, "1","0")</f>
        <v>1</v>
      </c>
      <c r="BI265">
        <f xml:space="preserve"> IF( AND( $BG$265 = "1", $BH$265 = "1" ), 1, IF( AND( $BG$265 = "1", $BH$265 = "0" ), 2, IF( AND( $BG$265 = "0", $BH$265 = "1" ), 3, 4 ) ) )</f>
        <v>1</v>
      </c>
      <c r="BK265" s="11">
        <v>0.28793820557109068</v>
      </c>
      <c r="BL265" t="str">
        <f>"0"</f>
        <v>0</v>
      </c>
      <c r="BM265" t="str">
        <f xml:space="preserve"> IF($BK$265 &gt;= $G$189, "1","0")</f>
        <v>0</v>
      </c>
      <c r="BN265">
        <f xml:space="preserve"> IF( AND( $BL$265 = "1", $BM$265 = "1" ), 1, IF( AND( $BL$265 = "1", $BM$265 = "0" ), 2, IF( AND( $BL$265 = "0", $BM$265 = "1" ), 3, 4 ) ) )</f>
        <v>4</v>
      </c>
    </row>
    <row r="266" spans="58:66" x14ac:dyDescent="0.55000000000000004">
      <c r="BF266" s="11">
        <v>0.33068041779171664</v>
      </c>
      <c r="BG266" t="str">
        <f>"0"</f>
        <v>0</v>
      </c>
      <c r="BH266" t="str">
        <f xml:space="preserve"> IF($BF$266 &gt;= $G$165, "1","0")</f>
        <v>0</v>
      </c>
      <c r="BI266">
        <f xml:space="preserve"> IF( AND( $BG$266 = "1", $BH$266 = "1" ), 1, IF( AND( $BG$266 = "1", $BH$266 = "0" ), 2, IF( AND( $BG$266 = "0", $BH$266 = "1" ), 3, 4 ) ) )</f>
        <v>4</v>
      </c>
      <c r="BK266" s="11">
        <v>7.321808408262697E-3</v>
      </c>
      <c r="BL266" t="str">
        <f>"1"</f>
        <v>1</v>
      </c>
      <c r="BM266" t="str">
        <f xml:space="preserve"> IF($BK$266 &gt;= $G$189, "1","0")</f>
        <v>0</v>
      </c>
      <c r="BN266">
        <f xml:space="preserve"> IF( AND( $BL$266 = "1", $BM$266 = "1" ), 1, IF( AND( $BL$266 = "1", $BM$266 = "0" ), 2, IF( AND( $BL$266 = "0", $BM$266 = "1" ), 3, 4 ) ) )</f>
        <v>2</v>
      </c>
    </row>
    <row r="267" spans="58:66" x14ac:dyDescent="0.55000000000000004">
      <c r="BF267" s="11">
        <v>0.15562730761880236</v>
      </c>
      <c r="BG267" t="str">
        <f>"0"</f>
        <v>0</v>
      </c>
      <c r="BH267" t="str">
        <f xml:space="preserve"> IF($BF$267 &gt;= $G$165, "1","0")</f>
        <v>0</v>
      </c>
      <c r="BI267">
        <f xml:space="preserve"> IF( AND( $BG$267 = "1", $BH$267 = "1" ), 1, IF( AND( $BG$267 = "1", $BH$267 = "0" ), 2, IF( AND( $BG$267 = "0", $BH$267 = "1" ), 3, 4 ) ) )</f>
        <v>4</v>
      </c>
      <c r="BK267" s="11">
        <v>0.34861771421462878</v>
      </c>
      <c r="BL267" t="str">
        <f>"1"</f>
        <v>1</v>
      </c>
      <c r="BM267" t="str">
        <f xml:space="preserve"> IF($BK$267 &gt;= $G$189, "1","0")</f>
        <v>0</v>
      </c>
      <c r="BN267">
        <f xml:space="preserve"> IF( AND( $BL$267 = "1", $BM$267 = "1" ), 1, IF( AND( $BL$267 = "1", $BM$267 = "0" ), 2, IF( AND( $BL$267 = "0", $BM$267 = "1" ), 3, 4 ) ) )</f>
        <v>2</v>
      </c>
    </row>
    <row r="268" spans="58:66" x14ac:dyDescent="0.55000000000000004">
      <c r="BF268" s="11">
        <v>7.6291702921954391E-2</v>
      </c>
      <c r="BG268" t="str">
        <f>"0"</f>
        <v>0</v>
      </c>
      <c r="BH268" t="str">
        <f xml:space="preserve"> IF($BF$268 &gt;= $G$165, "1","0")</f>
        <v>0</v>
      </c>
      <c r="BI268">
        <f xml:space="preserve"> IF( AND( $BG$268 = "1", $BH$268 = "1" ), 1, IF( AND( $BG$268 = "1", $BH$268 = "0" ), 2, IF( AND( $BG$268 = "0", $BH$268 = "1" ), 3, 4 ) ) )</f>
        <v>4</v>
      </c>
      <c r="BK268" s="11">
        <v>0.31109555331348715</v>
      </c>
      <c r="BL268" t="str">
        <f>"1"</f>
        <v>1</v>
      </c>
      <c r="BM268" t="str">
        <f xml:space="preserve"> IF($BK$268 &gt;= $G$189, "1","0")</f>
        <v>0</v>
      </c>
      <c r="BN268">
        <f xml:space="preserve"> IF( AND( $BL$268 = "1", $BM$268 = "1" ), 1, IF( AND( $BL$268 = "1", $BM$268 = "0" ), 2, IF( AND( $BL$268 = "0", $BM$268 = "1" ), 3, 4 ) ) )</f>
        <v>2</v>
      </c>
    </row>
    <row r="269" spans="58:66" x14ac:dyDescent="0.55000000000000004">
      <c r="BF269" s="11">
        <v>0.38076923664846574</v>
      </c>
      <c r="BG269" t="str">
        <f>"1"</f>
        <v>1</v>
      </c>
      <c r="BH269" t="str">
        <f xml:space="preserve"> IF($BF$269 &gt;= $G$165, "1","0")</f>
        <v>0</v>
      </c>
      <c r="BI269">
        <f xml:space="preserve"> IF( AND( $BG$269 = "1", $BH$269 = "1" ), 1, IF( AND( $BG$269 = "1", $BH$269 = "0" ), 2, IF( AND( $BG$269 = "0", $BH$269 = "1" ), 3, 4 ) ) )</f>
        <v>2</v>
      </c>
      <c r="BK269" s="11">
        <v>0.93288634474671295</v>
      </c>
      <c r="BL269" t="str">
        <f>"1"</f>
        <v>1</v>
      </c>
      <c r="BM269" t="str">
        <f xml:space="preserve"> IF($BK$269 &gt;= $G$189, "1","0")</f>
        <v>1</v>
      </c>
      <c r="BN269">
        <f xml:space="preserve"> IF( AND( $BL$269 = "1", $BM$269 = "1" ), 1, IF( AND( $BL$269 = "1", $BM$269 = "0" ), 2, IF( AND( $BL$269 = "0", $BM$269 = "1" ), 3, 4 ) ) )</f>
        <v>1</v>
      </c>
    </row>
    <row r="270" spans="58:66" x14ac:dyDescent="0.55000000000000004">
      <c r="BF270" s="11">
        <v>0.39936419499178027</v>
      </c>
      <c r="BG270" t="str">
        <f>"1"</f>
        <v>1</v>
      </c>
      <c r="BH270" t="str">
        <f xml:space="preserve"> IF($BF$270 &gt;= $G$165, "1","0")</f>
        <v>0</v>
      </c>
      <c r="BI270">
        <f xml:space="preserve"> IF( AND( $BG$270 = "1", $BH$270 = "1" ), 1, IF( AND( $BG$270 = "1", $BH$270 = "0" ), 2, IF( AND( $BG$270 = "0", $BH$270 = "1" ), 3, 4 ) ) )</f>
        <v>2</v>
      </c>
      <c r="BK270" s="11">
        <v>0.36432675219986527</v>
      </c>
      <c r="BL270" t="str">
        <f>"0"</f>
        <v>0</v>
      </c>
      <c r="BM270" t="str">
        <f xml:space="preserve"> IF($BK$270 &gt;= $G$189, "1","0")</f>
        <v>0</v>
      </c>
      <c r="BN270">
        <f xml:space="preserve"> IF( AND( $BL$270 = "1", $BM$270 = "1" ), 1, IF( AND( $BL$270 = "1", $BM$270 = "0" ), 2, IF( AND( $BL$270 = "0", $BM$270 = "1" ), 3, 4 ) ) )</f>
        <v>4</v>
      </c>
    </row>
    <row r="271" spans="58:66" x14ac:dyDescent="0.55000000000000004">
      <c r="BF271" s="11">
        <v>0.73565974647947785</v>
      </c>
      <c r="BG271" t="str">
        <f>"0"</f>
        <v>0</v>
      </c>
      <c r="BH271" t="str">
        <f xml:space="preserve"> IF($BF$271 &gt;= $G$165, "1","0")</f>
        <v>1</v>
      </c>
      <c r="BI271">
        <f xml:space="preserve"> IF( AND( $BG$271 = "1", $BH$271 = "1" ), 1, IF( AND( $BG$271 = "1", $BH$271 = "0" ), 2, IF( AND( $BG$271 = "0", $BH$271 = "1" ), 3, 4 ) ) )</f>
        <v>3</v>
      </c>
      <c r="BK271" s="11">
        <v>0.21510020739673491</v>
      </c>
      <c r="BL271" t="str">
        <f>"1"</f>
        <v>1</v>
      </c>
      <c r="BM271" t="str">
        <f xml:space="preserve"> IF($BK$271 &gt;= $G$189, "1","0")</f>
        <v>0</v>
      </c>
      <c r="BN271">
        <f xml:space="preserve"> IF( AND( $BL$271 = "1", $BM$271 = "1" ), 1, IF( AND( $BL$271 = "1", $BM$271 = "0" ), 2, IF( AND( $BL$271 = "0", $BM$271 = "1" ), 3, 4 ) ) )</f>
        <v>2</v>
      </c>
    </row>
    <row r="272" spans="58:66" x14ac:dyDescent="0.55000000000000004">
      <c r="BF272" s="11">
        <v>0.35591200529039524</v>
      </c>
      <c r="BG272" t="str">
        <f>"0"</f>
        <v>0</v>
      </c>
      <c r="BH272" t="str">
        <f xml:space="preserve"> IF($BF$272 &gt;= $G$165, "1","0")</f>
        <v>0</v>
      </c>
      <c r="BI272">
        <f xml:space="preserve"> IF( AND( $BG$272 = "1", $BH$272 = "1" ), 1, IF( AND( $BG$272 = "1", $BH$272 = "0" ), 2, IF( AND( $BG$272 = "0", $BH$272 = "1" ), 3, 4 ) ) )</f>
        <v>4</v>
      </c>
      <c r="BK272" s="11">
        <v>0.3401002837379874</v>
      </c>
      <c r="BL272" t="str">
        <f>"1"</f>
        <v>1</v>
      </c>
      <c r="BM272" t="str">
        <f xml:space="preserve"> IF($BK$272 &gt;= $G$189, "1","0")</f>
        <v>0</v>
      </c>
      <c r="BN272">
        <f xml:space="preserve"> IF( AND( $BL$272 = "1", $BM$272 = "1" ), 1, IF( AND( $BL$272 = "1", $BM$272 = "0" ), 2, IF( AND( $BL$272 = "0", $BM$272 = "1" ), 3, 4 ) ) )</f>
        <v>2</v>
      </c>
    </row>
    <row r="273" spans="58:66" x14ac:dyDescent="0.55000000000000004">
      <c r="BF273" s="11">
        <v>0.35496968357937686</v>
      </c>
      <c r="BG273" t="str">
        <f>"0"</f>
        <v>0</v>
      </c>
      <c r="BH273" t="str">
        <f xml:space="preserve"> IF($BF$273 &gt;= $G$165, "1","0")</f>
        <v>0</v>
      </c>
      <c r="BI273">
        <f xml:space="preserve"> IF( AND( $BG$273 = "1", $BH$273 = "1" ), 1, IF( AND( $BG$273 = "1", $BH$273 = "0" ), 2, IF( AND( $BG$273 = "0", $BH$273 = "1" ), 3, 4 ) ) )</f>
        <v>4</v>
      </c>
      <c r="BK273" s="11">
        <v>0.97236148658611055</v>
      </c>
      <c r="BL273" t="str">
        <f>"0"</f>
        <v>0</v>
      </c>
      <c r="BM273" t="str">
        <f xml:space="preserve"> IF($BK$273 &gt;= $G$189, "1","0")</f>
        <v>1</v>
      </c>
      <c r="BN273">
        <f xml:space="preserve"> IF( AND( $BL$273 = "1", $BM$273 = "1" ), 1, IF( AND( $BL$273 = "1", $BM$273 = "0" ), 2, IF( AND( $BL$273 = "0", $BM$273 = "1" ), 3, 4 ) ) )</f>
        <v>3</v>
      </c>
    </row>
    <row r="274" spans="58:66" x14ac:dyDescent="0.55000000000000004">
      <c r="BF274" s="11">
        <v>0.46798050369662308</v>
      </c>
      <c r="BG274" t="str">
        <f>"1"</f>
        <v>1</v>
      </c>
      <c r="BH274" t="str">
        <f xml:space="preserve"> IF($BF$274 &gt;= $G$165, "1","0")</f>
        <v>0</v>
      </c>
      <c r="BI274">
        <f xml:space="preserve"> IF( AND( $BG$274 = "1", $BH$274 = "1" ), 1, IF( AND( $BG$274 = "1", $BH$274 = "0" ), 2, IF( AND( $BG$274 = "0", $BH$274 = "1" ), 3, 4 ) ) )</f>
        <v>2</v>
      </c>
      <c r="BK274" s="11">
        <v>3.8458055624354236E-3</v>
      </c>
      <c r="BL274" t="str">
        <f>"0"</f>
        <v>0</v>
      </c>
      <c r="BM274" t="str">
        <f xml:space="preserve"> IF($BK$274 &gt;= $G$189, "1","0")</f>
        <v>0</v>
      </c>
      <c r="BN274">
        <f xml:space="preserve"> IF( AND( $BL$274 = "1", $BM$274 = "1" ), 1, IF( AND( $BL$274 = "1", $BM$274 = "0" ), 2, IF( AND( $BL$274 = "0", $BM$274 = "1" ), 3, 4 ) ) )</f>
        <v>4</v>
      </c>
    </row>
    <row r="275" spans="58:66" x14ac:dyDescent="0.55000000000000004">
      <c r="BF275" s="11">
        <v>0.4121405811211008</v>
      </c>
      <c r="BG275" t="str">
        <f>"0"</f>
        <v>0</v>
      </c>
      <c r="BH275" t="str">
        <f xml:space="preserve"> IF($BF$275 &gt;= $G$165, "1","0")</f>
        <v>0</v>
      </c>
      <c r="BI275">
        <f xml:space="preserve"> IF( AND( $BG$275 = "1", $BH$275 = "1" ), 1, IF( AND( $BG$275 = "1", $BH$275 = "0" ), 2, IF( AND( $BG$275 = "0", $BH$275 = "1" ), 3, 4 ) ) )</f>
        <v>4</v>
      </c>
      <c r="BK275" s="11">
        <v>0.79919825119214372</v>
      </c>
      <c r="BL275" t="str">
        <f>"1"</f>
        <v>1</v>
      </c>
      <c r="BM275" t="str">
        <f xml:space="preserve"> IF($BK$275 &gt;= $G$189, "1","0")</f>
        <v>1</v>
      </c>
      <c r="BN275">
        <f xml:space="preserve"> IF( AND( $BL$275 = "1", $BM$275 = "1" ), 1, IF( AND( $BL$275 = "1", $BM$275 = "0" ), 2, IF( AND( $BL$275 = "0", $BM$275 = "1" ), 3, 4 ) ) )</f>
        <v>1</v>
      </c>
    </row>
    <row r="276" spans="58:66" x14ac:dyDescent="0.55000000000000004">
      <c r="BF276" s="11">
        <v>0.99447362938661077</v>
      </c>
      <c r="BG276" t="str">
        <f>"1"</f>
        <v>1</v>
      </c>
      <c r="BH276" t="str">
        <f xml:space="preserve"> IF($BF$276 &gt;= $G$165, "1","0")</f>
        <v>1</v>
      </c>
      <c r="BI276">
        <f xml:space="preserve"> IF( AND( $BG$276 = "1", $BH$276 = "1" ), 1, IF( AND( $BG$276 = "1", $BH$276 = "0" ), 2, IF( AND( $BG$276 = "0", $BH$276 = "1" ), 3, 4 ) ) )</f>
        <v>1</v>
      </c>
      <c r="BK276" s="11">
        <v>2.2546124955817863E-2</v>
      </c>
      <c r="BL276" t="str">
        <f>"0"</f>
        <v>0</v>
      </c>
      <c r="BM276" t="str">
        <f xml:space="preserve"> IF($BK$276 &gt;= $G$189, "1","0")</f>
        <v>0</v>
      </c>
      <c r="BN276">
        <f xml:space="preserve"> IF( AND( $BL$276 = "1", $BM$276 = "1" ), 1, IF( AND( $BL$276 = "1", $BM$276 = "0" ), 2, IF( AND( $BL$276 = "0", $BM$276 = "1" ), 3, 4 ) ) )</f>
        <v>4</v>
      </c>
    </row>
    <row r="277" spans="58:66" x14ac:dyDescent="0.55000000000000004">
      <c r="BF277" s="11">
        <v>0.14266252052937661</v>
      </c>
      <c r="BG277" t="str">
        <f>"0"</f>
        <v>0</v>
      </c>
      <c r="BH277" t="str">
        <f xml:space="preserve"> IF($BF$277 &gt;= $G$165, "1","0")</f>
        <v>0</v>
      </c>
      <c r="BI277">
        <f xml:space="preserve"> IF( AND( $BG$277 = "1", $BH$277 = "1" ), 1, IF( AND( $BG$277 = "1", $BH$277 = "0" ), 2, IF( AND( $BG$277 = "0", $BH$277 = "1" ), 3, 4 ) ) )</f>
        <v>4</v>
      </c>
      <c r="BK277" s="11">
        <v>0.85093908088976677</v>
      </c>
      <c r="BL277" t="str">
        <f>"1"</f>
        <v>1</v>
      </c>
      <c r="BM277" t="str">
        <f xml:space="preserve"> IF($BK$277 &gt;= $G$189, "1","0")</f>
        <v>1</v>
      </c>
      <c r="BN277">
        <f xml:space="preserve"> IF( AND( $BL$277 = "1", $BM$277 = "1" ), 1, IF( AND( $BL$277 = "1", $BM$277 = "0" ), 2, IF( AND( $BL$277 = "0", $BM$277 = "1" ), 3, 4 ) ) )</f>
        <v>1</v>
      </c>
    </row>
    <row r="278" spans="58:66" x14ac:dyDescent="0.55000000000000004">
      <c r="BF278" s="11">
        <v>0.73731532322322879</v>
      </c>
      <c r="BG278" t="str">
        <f>"1"</f>
        <v>1</v>
      </c>
      <c r="BH278" t="str">
        <f xml:space="preserve"> IF($BF$278 &gt;= $G$165, "1","0")</f>
        <v>1</v>
      </c>
      <c r="BI278">
        <f xml:space="preserve"> IF( AND( $BG$278 = "1", $BH$278 = "1" ), 1, IF( AND( $BG$278 = "1", $BH$278 = "0" ), 2, IF( AND( $BG$278 = "0", $BH$278 = "1" ), 3, 4 ) ) )</f>
        <v>1</v>
      </c>
      <c r="BK278" s="11">
        <v>6.8482491577412513E-2</v>
      </c>
      <c r="BL278" t="str">
        <f>"1"</f>
        <v>1</v>
      </c>
      <c r="BM278" t="str">
        <f xml:space="preserve"> IF($BK$278 &gt;= $G$189, "1","0")</f>
        <v>0</v>
      </c>
      <c r="BN278">
        <f xml:space="preserve"> IF( AND( $BL$278 = "1", $BM$278 = "1" ), 1, IF( AND( $BL$278 = "1", $BM$278 = "0" ), 2, IF( AND( $BL$278 = "0", $BM$278 = "1" ), 3, 4 ) ) )</f>
        <v>2</v>
      </c>
    </row>
    <row r="279" spans="58:66" x14ac:dyDescent="0.55000000000000004">
      <c r="BF279" s="11">
        <v>0.35453940440588921</v>
      </c>
      <c r="BG279" t="str">
        <f>"1"</f>
        <v>1</v>
      </c>
      <c r="BH279" t="str">
        <f xml:space="preserve"> IF($BF$279 &gt;= $G$165, "1","0")</f>
        <v>0</v>
      </c>
      <c r="BI279">
        <f xml:space="preserve"> IF( AND( $BG$279 = "1", $BH$279 = "1" ), 1, IF( AND( $BG$279 = "1", $BH$279 = "0" ), 2, IF( AND( $BG$279 = "0", $BH$279 = "1" ), 3, 4 ) ) )</f>
        <v>2</v>
      </c>
      <c r="BK279" s="11">
        <v>0.20972213166708603</v>
      </c>
      <c r="BL279" t="str">
        <f>"0"</f>
        <v>0</v>
      </c>
      <c r="BM279" t="str">
        <f xml:space="preserve"> IF($BK$279 &gt;= $G$189, "1","0")</f>
        <v>0</v>
      </c>
      <c r="BN279">
        <f xml:space="preserve"> IF( AND( $BL$279 = "1", $BM$279 = "1" ), 1, IF( AND( $BL$279 = "1", $BM$279 = "0" ), 2, IF( AND( $BL$279 = "0", $BM$279 = "1" ), 3, 4 ) ) )</f>
        <v>4</v>
      </c>
    </row>
    <row r="280" spans="58:66" x14ac:dyDescent="0.55000000000000004">
      <c r="BF280" s="11">
        <v>0.72381984190622972</v>
      </c>
      <c r="BG280" t="str">
        <f>"0"</f>
        <v>0</v>
      </c>
      <c r="BH280" t="str">
        <f xml:space="preserve"> IF($BF$280 &gt;= $G$165, "1","0")</f>
        <v>1</v>
      </c>
      <c r="BI280">
        <f xml:space="preserve"> IF( AND( $BG$280 = "1", $BH$280 = "1" ), 1, IF( AND( $BG$280 = "1", $BH$280 = "0" ), 2, IF( AND( $BG$280 = "0", $BH$280 = "1" ), 3, 4 ) ) )</f>
        <v>3</v>
      </c>
      <c r="BK280" s="11">
        <v>8.1713794132005663E-2</v>
      </c>
      <c r="BL280" t="str">
        <f>"0"</f>
        <v>0</v>
      </c>
      <c r="BM280" t="str">
        <f xml:space="preserve"> IF($BK$280 &gt;= $G$189, "1","0")</f>
        <v>0</v>
      </c>
      <c r="BN280">
        <f xml:space="preserve"> IF( AND( $BL$280 = "1", $BM$280 = "1" ), 1, IF( AND( $BL$280 = "1", $BM$280 = "0" ), 2, IF( AND( $BL$280 = "0", $BM$280 = "1" ), 3, 4 ) ) )</f>
        <v>4</v>
      </c>
    </row>
    <row r="281" spans="58:66" x14ac:dyDescent="0.55000000000000004">
      <c r="BF281" s="11">
        <v>0.12884111238535406</v>
      </c>
      <c r="BG281" t="str">
        <f>"0"</f>
        <v>0</v>
      </c>
      <c r="BH281" t="str">
        <f xml:space="preserve"> IF($BF$281 &gt;= $G$165, "1","0")</f>
        <v>0</v>
      </c>
      <c r="BI281">
        <f xml:space="preserve"> IF( AND( $BG$281 = "1", $BH$281 = "1" ), 1, IF( AND( $BG$281 = "1", $BH$281 = "0" ), 2, IF( AND( $BG$281 = "0", $BH$281 = "1" ), 3, 4 ) ) )</f>
        <v>4</v>
      </c>
      <c r="BK281" s="11">
        <v>7.0763716609291316E-2</v>
      </c>
      <c r="BL281" t="str">
        <f>"0"</f>
        <v>0</v>
      </c>
      <c r="BM281" t="str">
        <f xml:space="preserve"> IF($BK$281 &gt;= $G$189, "1","0")</f>
        <v>0</v>
      </c>
      <c r="BN281">
        <f xml:space="preserve"> IF( AND( $BL$281 = "1", $BM$281 = "1" ), 1, IF( AND( $BL$281 = "1", $BM$281 = "0" ), 2, IF( AND( $BL$281 = "0", $BM$281 = "1" ), 3, 4 ) ) )</f>
        <v>4</v>
      </c>
    </row>
    <row r="282" spans="58:66" x14ac:dyDescent="0.55000000000000004">
      <c r="BF282" s="11">
        <v>0.52079657183234229</v>
      </c>
      <c r="BG282" t="str">
        <f>"0"</f>
        <v>0</v>
      </c>
      <c r="BH282" t="str">
        <f xml:space="preserve"> IF($BF$282 &gt;= $G$165, "1","0")</f>
        <v>1</v>
      </c>
      <c r="BI282">
        <f xml:space="preserve"> IF( AND( $BG$282 = "1", $BH$282 = "1" ), 1, IF( AND( $BG$282 = "1", $BH$282 = "0" ), 2, IF( AND( $BG$282 = "0", $BH$282 = "1" ), 3, 4 ) ) )</f>
        <v>3</v>
      </c>
      <c r="BK282" s="11">
        <v>7.9998391477565777E-3</v>
      </c>
      <c r="BL282" t="str">
        <f>"1"</f>
        <v>1</v>
      </c>
      <c r="BM282" t="str">
        <f xml:space="preserve"> IF($BK$282 &gt;= $G$189, "1","0")</f>
        <v>0</v>
      </c>
      <c r="BN282">
        <f xml:space="preserve"> IF( AND( $BL$282 = "1", $BM$282 = "1" ), 1, IF( AND( $BL$282 = "1", $BM$282 = "0" ), 2, IF( AND( $BL$282 = "0", $BM$282 = "1" ), 3, 4 ) ) )</f>
        <v>2</v>
      </c>
    </row>
    <row r="283" spans="58:66" x14ac:dyDescent="0.55000000000000004">
      <c r="BF283" s="11">
        <v>0.90616785791763943</v>
      </c>
      <c r="BG283" t="str">
        <f>"1"</f>
        <v>1</v>
      </c>
      <c r="BH283" t="str">
        <f xml:space="preserve"> IF($BF$283 &gt;= $G$165, "1","0")</f>
        <v>1</v>
      </c>
      <c r="BI283">
        <f xml:space="preserve"> IF( AND( $BG$283 = "1", $BH$283 = "1" ), 1, IF( AND( $BG$283 = "1", $BH$283 = "0" ), 2, IF( AND( $BG$283 = "0", $BH$283 = "1" ), 3, 4 ) ) )</f>
        <v>1</v>
      </c>
      <c r="BK283" s="11">
        <v>0.98869372889372531</v>
      </c>
      <c r="BL283" t="str">
        <f>"1"</f>
        <v>1</v>
      </c>
      <c r="BM283" t="str">
        <f xml:space="preserve"> IF($BK$283 &gt;= $G$189, "1","0")</f>
        <v>1</v>
      </c>
      <c r="BN283">
        <f xml:space="preserve"> IF( AND( $BL$283 = "1", $BM$283 = "1" ), 1, IF( AND( $BL$283 = "1", $BM$283 = "0" ), 2, IF( AND( $BL$283 = "0", $BM$283 = "1" ), 3, 4 ) ) )</f>
        <v>1</v>
      </c>
    </row>
    <row r="284" spans="58:66" x14ac:dyDescent="0.55000000000000004">
      <c r="BF284" s="11">
        <v>0.44811739433977466</v>
      </c>
      <c r="BG284" t="str">
        <f>"0"</f>
        <v>0</v>
      </c>
      <c r="BH284" t="str">
        <f xml:space="preserve"> IF($BF$284 &gt;= $G$165, "1","0")</f>
        <v>0</v>
      </c>
      <c r="BI284">
        <f xml:space="preserve"> IF( AND( $BG$284 = "1", $BH$284 = "1" ), 1, IF( AND( $BG$284 = "1", $BH$284 = "0" ), 2, IF( AND( $BG$284 = "0", $BH$284 = "1" ), 3, 4 ) ) )</f>
        <v>4</v>
      </c>
      <c r="BK284" s="11">
        <v>0.98086983249821413</v>
      </c>
      <c r="BL284" t="str">
        <f>"0"</f>
        <v>0</v>
      </c>
      <c r="BM284" t="str">
        <f xml:space="preserve"> IF($BK$284 &gt;= $G$189, "1","0")</f>
        <v>1</v>
      </c>
      <c r="BN284">
        <f xml:space="preserve"> IF( AND( $BL$284 = "1", $BM$284 = "1" ), 1, IF( AND( $BL$284 = "1", $BM$284 = "0" ), 2, IF( AND( $BL$284 = "0", $BM$284 = "1" ), 3, 4 ) ) )</f>
        <v>3</v>
      </c>
    </row>
    <row r="285" spans="58:66" x14ac:dyDescent="0.55000000000000004">
      <c r="BF285" s="11">
        <v>3.4182510854988739E-2</v>
      </c>
      <c r="BG285" t="str">
        <f>"0"</f>
        <v>0</v>
      </c>
      <c r="BH285" t="str">
        <f xml:space="preserve"> IF($BF$285 &gt;= $G$165, "1","0")</f>
        <v>0</v>
      </c>
      <c r="BI285">
        <f xml:space="preserve"> IF( AND( $BG$285 = "1", $BH$285 = "1" ), 1, IF( AND( $BG$285 = "1", $BH$285 = "0" ), 2, IF( AND( $BG$285 = "0", $BH$285 = "1" ), 3, 4 ) ) )</f>
        <v>4</v>
      </c>
      <c r="BK285" s="11">
        <v>0.94775414635331268</v>
      </c>
      <c r="BL285" t="str">
        <f>"0"</f>
        <v>0</v>
      </c>
      <c r="BM285" t="str">
        <f xml:space="preserve"> IF($BK$285 &gt;= $G$189, "1","0")</f>
        <v>1</v>
      </c>
      <c r="BN285">
        <f xml:space="preserve"> IF( AND( $BL$285 = "1", $BM$285 = "1" ), 1, IF( AND( $BL$285 = "1", $BM$285 = "0" ), 2, IF( AND( $BL$285 = "0", $BM$285 = "1" ), 3, 4 ) ) )</f>
        <v>3</v>
      </c>
    </row>
    <row r="286" spans="58:66" x14ac:dyDescent="0.55000000000000004">
      <c r="BF286" s="11">
        <v>0.78657925303120857</v>
      </c>
      <c r="BG286" t="str">
        <f>"0"</f>
        <v>0</v>
      </c>
      <c r="BH286" t="str">
        <f xml:space="preserve"> IF($BF$286 &gt;= $G$165, "1","0")</f>
        <v>1</v>
      </c>
      <c r="BI286">
        <f xml:space="preserve"> IF( AND( $BG$286 = "1", $BH$286 = "1" ), 1, IF( AND( $BG$286 = "1", $BH$286 = "0" ), 2, IF( AND( $BG$286 = "0", $BH$286 = "1" ), 3, 4 ) ) )</f>
        <v>3</v>
      </c>
      <c r="BK286" s="11">
        <v>0.57348036758889209</v>
      </c>
      <c r="BL286" t="str">
        <f>"0"</f>
        <v>0</v>
      </c>
      <c r="BM286" t="str">
        <f xml:space="preserve"> IF($BK$286 &gt;= $G$189, "1","0")</f>
        <v>1</v>
      </c>
      <c r="BN286">
        <f xml:space="preserve"> IF( AND( $BL$286 = "1", $BM$286 = "1" ), 1, IF( AND( $BL$286 = "1", $BM$286 = "0" ), 2, IF( AND( $BL$286 = "0", $BM$286 = "1" ), 3, 4 ) ) )</f>
        <v>3</v>
      </c>
    </row>
    <row r="287" spans="58:66" x14ac:dyDescent="0.55000000000000004">
      <c r="BF287" s="11">
        <v>0.71907125767783631</v>
      </c>
      <c r="BG287" t="str">
        <f>"0"</f>
        <v>0</v>
      </c>
      <c r="BH287" t="str">
        <f xml:space="preserve"> IF($BF$287 &gt;= $G$165, "1","0")</f>
        <v>1</v>
      </c>
      <c r="BI287">
        <f xml:space="preserve"> IF( AND( $BG$287 = "1", $BH$287 = "1" ), 1, IF( AND( $BG$287 = "1", $BH$287 = "0" ), 2, IF( AND( $BG$287 = "0", $BH$287 = "1" ), 3, 4 ) ) )</f>
        <v>3</v>
      </c>
      <c r="BK287" s="11">
        <v>0.43977886787176695</v>
      </c>
      <c r="BL287" t="str">
        <f>"0"</f>
        <v>0</v>
      </c>
      <c r="BM287" t="str">
        <f xml:space="preserve"> IF($BK$287 &gt;= $G$189, "1","0")</f>
        <v>0</v>
      </c>
      <c r="BN287">
        <f xml:space="preserve"> IF( AND( $BL$287 = "1", $BM$287 = "1" ), 1, IF( AND( $BL$287 = "1", $BM$287 = "0" ), 2, IF( AND( $BL$287 = "0", $BM$287 = "1" ), 3, 4 ) ) )</f>
        <v>4</v>
      </c>
    </row>
    <row r="288" spans="58:66" x14ac:dyDescent="0.55000000000000004">
      <c r="BF288" s="11">
        <v>0.29265107818508368</v>
      </c>
      <c r="BG288" t="str">
        <f>"1"</f>
        <v>1</v>
      </c>
      <c r="BH288" t="str">
        <f xml:space="preserve"> IF($BF$288 &gt;= $G$165, "1","0")</f>
        <v>0</v>
      </c>
      <c r="BI288">
        <f xml:space="preserve"> IF( AND( $BG$288 = "1", $BH$288 = "1" ), 1, IF( AND( $BG$288 = "1", $BH$288 = "0" ), 2, IF( AND( $BG$288 = "0", $BH$288 = "1" ), 3, 4 ) ) )</f>
        <v>2</v>
      </c>
      <c r="BK288" s="11">
        <v>0.19295607562105627</v>
      </c>
      <c r="BL288" t="str">
        <f>"1"</f>
        <v>1</v>
      </c>
      <c r="BM288" t="str">
        <f xml:space="preserve"> IF($BK$288 &gt;= $G$189, "1","0")</f>
        <v>0</v>
      </c>
      <c r="BN288">
        <f xml:space="preserve"> IF( AND( $BL$288 = "1", $BM$288 = "1" ), 1, IF( AND( $BL$288 = "1", $BM$288 = "0" ), 2, IF( AND( $BL$288 = "0", $BM$288 = "1" ), 3, 4 ) ) )</f>
        <v>2</v>
      </c>
    </row>
    <row r="289" spans="58:66" x14ac:dyDescent="0.55000000000000004">
      <c r="BF289" s="11">
        <v>0.99723178552551883</v>
      </c>
      <c r="BG289" t="str">
        <f>"1"</f>
        <v>1</v>
      </c>
      <c r="BH289" t="str">
        <f xml:space="preserve"> IF($BF$289 &gt;= $G$165, "1","0")</f>
        <v>1</v>
      </c>
      <c r="BI289">
        <f xml:space="preserve"> IF( AND( $BG$289 = "1", $BH$289 = "1" ), 1, IF( AND( $BG$289 = "1", $BH$289 = "0" ), 2, IF( AND( $BG$289 = "0", $BH$289 = "1" ), 3, 4 ) ) )</f>
        <v>1</v>
      </c>
      <c r="BK289" s="11">
        <v>6.0525332389695895E-2</v>
      </c>
      <c r="BL289" t="str">
        <f>"1"</f>
        <v>1</v>
      </c>
      <c r="BM289" t="str">
        <f xml:space="preserve"> IF($BK$289 &gt;= $G$189, "1","0")</f>
        <v>0</v>
      </c>
      <c r="BN289">
        <f xml:space="preserve"> IF( AND( $BL$289 = "1", $BM$289 = "1" ), 1, IF( AND( $BL$289 = "1", $BM$289 = "0" ), 2, IF( AND( $BL$289 = "0", $BM$289 = "1" ), 3, 4 ) ) )</f>
        <v>2</v>
      </c>
    </row>
    <row r="290" spans="58:66" x14ac:dyDescent="0.55000000000000004">
      <c r="BF290" s="11">
        <v>0.41094639594036492</v>
      </c>
      <c r="BG290" t="str">
        <f>"1"</f>
        <v>1</v>
      </c>
      <c r="BH290" t="str">
        <f xml:space="preserve"> IF($BF$290 &gt;= $G$165, "1","0")</f>
        <v>0</v>
      </c>
      <c r="BI290">
        <f xml:space="preserve"> IF( AND( $BG$290 = "1", $BH$290 = "1" ), 1, IF( AND( $BG$290 = "1", $BH$290 = "0" ), 2, IF( AND( $BG$290 = "0", $BH$290 = "1" ), 3, 4 ) ) )</f>
        <v>2</v>
      </c>
      <c r="BK290" s="11">
        <v>0.78384540476169984</v>
      </c>
      <c r="BL290" t="str">
        <f>"1"</f>
        <v>1</v>
      </c>
      <c r="BM290" t="str">
        <f xml:space="preserve"> IF($BK$290 &gt;= $G$189, "1","0")</f>
        <v>1</v>
      </c>
      <c r="BN290">
        <f xml:space="preserve"> IF( AND( $BL$290 = "1", $BM$290 = "1" ), 1, IF( AND( $BL$290 = "1", $BM$290 = "0" ), 2, IF( AND( $BL$290 = "0", $BM$290 = "1" ), 3, 4 ) ) )</f>
        <v>1</v>
      </c>
    </row>
    <row r="291" spans="58:66" x14ac:dyDescent="0.55000000000000004">
      <c r="BF291" s="11">
        <v>0.99191255660835309</v>
      </c>
      <c r="BG291" t="str">
        <f>"1"</f>
        <v>1</v>
      </c>
      <c r="BH291" t="str">
        <f xml:space="preserve"> IF($BF$291 &gt;= $G$165, "1","0")</f>
        <v>1</v>
      </c>
      <c r="BI291">
        <f xml:space="preserve"> IF( AND( $BG$291 = "1", $BH$291 = "1" ), 1, IF( AND( $BG$291 = "1", $BH$291 = "0" ), 2, IF( AND( $BG$291 = "0", $BH$291 = "1" ), 3, 4 ) ) )</f>
        <v>1</v>
      </c>
      <c r="BK291" s="11">
        <v>0.22788890346960383</v>
      </c>
      <c r="BL291" t="str">
        <f>"0"</f>
        <v>0</v>
      </c>
      <c r="BM291" t="str">
        <f xml:space="preserve"> IF($BK$291 &gt;= $G$189, "1","0")</f>
        <v>0</v>
      </c>
      <c r="BN291">
        <f xml:space="preserve"> IF( AND( $BL$291 = "1", $BM$291 = "1" ), 1, IF( AND( $BL$291 = "1", $BM$291 = "0" ), 2, IF( AND( $BL$291 = "0", $BM$291 = "1" ), 3, 4 ) ) )</f>
        <v>4</v>
      </c>
    </row>
    <row r="292" spans="58:66" x14ac:dyDescent="0.55000000000000004">
      <c r="BF292" s="11">
        <v>0.33562894809248806</v>
      </c>
      <c r="BG292" t="str">
        <f>"0"</f>
        <v>0</v>
      </c>
      <c r="BH292" t="str">
        <f xml:space="preserve"> IF($BF$292 &gt;= $G$165, "1","0")</f>
        <v>0</v>
      </c>
      <c r="BI292">
        <f xml:space="preserve"> IF( AND( $BG$292 = "1", $BH$292 = "1" ), 1, IF( AND( $BG$292 = "1", $BH$292 = "0" ), 2, IF( AND( $BG$292 = "0", $BH$292 = "1" ), 3, 4 ) ) )</f>
        <v>4</v>
      </c>
      <c r="BK292" s="11">
        <v>0.81622987470380248</v>
      </c>
      <c r="BL292" t="str">
        <f>"0"</f>
        <v>0</v>
      </c>
      <c r="BM292" t="str">
        <f xml:space="preserve"> IF($BK$292 &gt;= $G$189, "1","0")</f>
        <v>1</v>
      </c>
      <c r="BN292">
        <f xml:space="preserve"> IF( AND( $BL$292 = "1", $BM$292 = "1" ), 1, IF( AND( $BL$292 = "1", $BM$292 = "0" ), 2, IF( AND( $BL$292 = "0", $BM$292 = "1" ), 3, 4 ) ) )</f>
        <v>3</v>
      </c>
    </row>
    <row r="293" spans="58:66" x14ac:dyDescent="0.55000000000000004">
      <c r="BF293" s="11">
        <v>0.4453541204870568</v>
      </c>
      <c r="BG293" t="str">
        <f>"1"</f>
        <v>1</v>
      </c>
      <c r="BH293" t="str">
        <f xml:space="preserve"> IF($BF$293 &gt;= $G$165, "1","0")</f>
        <v>0</v>
      </c>
      <c r="BI293">
        <f xml:space="preserve"> IF( AND( $BG$293 = "1", $BH$293 = "1" ), 1, IF( AND( $BG$293 = "1", $BH$293 = "0" ), 2, IF( AND( $BG$293 = "0", $BH$293 = "1" ), 3, 4 ) ) )</f>
        <v>2</v>
      </c>
      <c r="BK293" s="11">
        <v>0.10691689011735238</v>
      </c>
      <c r="BL293" t="str">
        <f>"0"</f>
        <v>0</v>
      </c>
      <c r="BM293" t="str">
        <f xml:space="preserve"> IF($BK$293 &gt;= $G$189, "1","0")</f>
        <v>0</v>
      </c>
      <c r="BN293">
        <f xml:space="preserve"> IF( AND( $BL$293 = "1", $BM$293 = "1" ), 1, IF( AND( $BL$293 = "1", $BM$293 = "0" ), 2, IF( AND( $BL$293 = "0", $BM$293 = "1" ), 3, 4 ) ) )</f>
        <v>4</v>
      </c>
    </row>
    <row r="294" spans="58:66" x14ac:dyDescent="0.55000000000000004">
      <c r="BF294" s="11">
        <v>0.42126568088068578</v>
      </c>
      <c r="BG294" t="str">
        <f>"1"</f>
        <v>1</v>
      </c>
      <c r="BH294" t="str">
        <f xml:space="preserve"> IF($BF$294 &gt;= $G$165, "1","0")</f>
        <v>0</v>
      </c>
      <c r="BI294">
        <f xml:space="preserve"> IF( AND( $BG$294 = "1", $BH$294 = "1" ), 1, IF( AND( $BG$294 = "1", $BH$294 = "0" ), 2, IF( AND( $BG$294 = "0", $BH$294 = "1" ), 3, 4 ) ) )</f>
        <v>2</v>
      </c>
      <c r="BK294" s="11">
        <v>0.71531458243708601</v>
      </c>
      <c r="BL294" t="str">
        <f>"0"</f>
        <v>0</v>
      </c>
      <c r="BM294" t="str">
        <f xml:space="preserve"> IF($BK$294 &gt;= $G$189, "1","0")</f>
        <v>1</v>
      </c>
      <c r="BN294">
        <f xml:space="preserve"> IF( AND( $BL$294 = "1", $BM$294 = "1" ), 1, IF( AND( $BL$294 = "1", $BM$294 = "0" ), 2, IF( AND( $BL$294 = "0", $BM$294 = "1" ), 3, 4 ) ) )</f>
        <v>3</v>
      </c>
    </row>
    <row r="295" spans="58:66" x14ac:dyDescent="0.55000000000000004">
      <c r="BF295" s="11">
        <v>0.3469476167003066</v>
      </c>
      <c r="BG295" t="str">
        <f>"0"</f>
        <v>0</v>
      </c>
      <c r="BH295" t="str">
        <f xml:space="preserve"> IF($BF$295 &gt;= $G$165, "1","0")</f>
        <v>0</v>
      </c>
      <c r="BI295">
        <f xml:space="preserve"> IF( AND( $BG$295 = "1", $BH$295 = "1" ), 1, IF( AND( $BG$295 = "1", $BH$295 = "0" ), 2, IF( AND( $BG$295 = "0", $BH$295 = "1" ), 3, 4 ) ) )</f>
        <v>4</v>
      </c>
      <c r="BK295" s="11">
        <v>3.694368543710444E-2</v>
      </c>
      <c r="BL295" t="str">
        <f>"0"</f>
        <v>0</v>
      </c>
      <c r="BM295" t="str">
        <f xml:space="preserve"> IF($BK$295 &gt;= $G$189, "1","0")</f>
        <v>0</v>
      </c>
      <c r="BN295">
        <f xml:space="preserve"> IF( AND( $BL$295 = "1", $BM$295 = "1" ), 1, IF( AND( $BL$295 = "1", $BM$295 = "0" ), 2, IF( AND( $BL$295 = "0", $BM$295 = "1" ), 3, 4 ) ) )</f>
        <v>4</v>
      </c>
    </row>
    <row r="296" spans="58:66" x14ac:dyDescent="0.55000000000000004">
      <c r="BF296" s="11">
        <v>0.11072114600008397</v>
      </c>
      <c r="BG296" t="str">
        <f>"0"</f>
        <v>0</v>
      </c>
      <c r="BH296" t="str">
        <f xml:space="preserve"> IF($BF$296 &gt;= $G$165, "1","0")</f>
        <v>0</v>
      </c>
      <c r="BI296">
        <f xml:space="preserve"> IF( AND( $BG$296 = "1", $BH$296 = "1" ), 1, IF( AND( $BG$296 = "1", $BH$296 = "0" ), 2, IF( AND( $BG$296 = "0", $BH$296 = "1" ), 3, 4 ) ) )</f>
        <v>4</v>
      </c>
      <c r="BK296" s="11">
        <v>7.7634245959714798E-2</v>
      </c>
      <c r="BL296" t="str">
        <f>"1"</f>
        <v>1</v>
      </c>
      <c r="BM296" t="str">
        <f xml:space="preserve"> IF($BK$296 &gt;= $G$189, "1","0")</f>
        <v>0</v>
      </c>
      <c r="BN296">
        <f xml:space="preserve"> IF( AND( $BL$296 = "1", $BM$296 = "1" ), 1, IF( AND( $BL$296 = "1", $BM$296 = "0" ), 2, IF( AND( $BL$296 = "0", $BM$296 = "1" ), 3, 4 ) ) )</f>
        <v>2</v>
      </c>
    </row>
    <row r="297" spans="58:66" x14ac:dyDescent="0.55000000000000004">
      <c r="BF297" s="11">
        <v>0.94788872695060244</v>
      </c>
      <c r="BG297" t="str">
        <f>"1"</f>
        <v>1</v>
      </c>
      <c r="BH297" t="str">
        <f xml:space="preserve"> IF($BF$297 &gt;= $G$165, "1","0")</f>
        <v>1</v>
      </c>
      <c r="BI297">
        <f xml:space="preserve"> IF( AND( $BG$297 = "1", $BH$297 = "1" ), 1, IF( AND( $BG$297 = "1", $BH$297 = "0" ), 2, IF( AND( $BG$297 = "0", $BH$297 = "1" ), 3, 4 ) ) )</f>
        <v>1</v>
      </c>
      <c r="BK297" s="11">
        <v>0.50251417993731151</v>
      </c>
      <c r="BL297" t="str">
        <f>"0"</f>
        <v>0</v>
      </c>
      <c r="BM297" t="str">
        <f xml:space="preserve"> IF($BK$297 &gt;= $G$189, "1","0")</f>
        <v>1</v>
      </c>
      <c r="BN297">
        <f xml:space="preserve"> IF( AND( $BL$297 = "1", $BM$297 = "1" ), 1, IF( AND( $BL$297 = "1", $BM$297 = "0" ), 2, IF( AND( $BL$297 = "0", $BM$297 = "1" ), 3, 4 ) ) )</f>
        <v>3</v>
      </c>
    </row>
    <row r="298" spans="58:66" x14ac:dyDescent="0.55000000000000004">
      <c r="BF298" s="11">
        <v>0.79142241771338195</v>
      </c>
      <c r="BG298" t="str">
        <f>"1"</f>
        <v>1</v>
      </c>
      <c r="BH298" t="str">
        <f xml:space="preserve"> IF($BF$298 &gt;= $G$165, "1","0")</f>
        <v>1</v>
      </c>
      <c r="BI298">
        <f xml:space="preserve"> IF( AND( $BG$298 = "1", $BH$298 = "1" ), 1, IF( AND( $BG$298 = "1", $BH$298 = "0" ), 2, IF( AND( $BG$298 = "0", $BH$298 = "1" ), 3, 4 ) ) )</f>
        <v>1</v>
      </c>
      <c r="BK298" s="11">
        <v>0.6278787577720889</v>
      </c>
      <c r="BL298" t="str">
        <f>"1"</f>
        <v>1</v>
      </c>
      <c r="BM298" t="str">
        <f xml:space="preserve"> IF($BK$298 &gt;= $G$189, "1","0")</f>
        <v>1</v>
      </c>
      <c r="BN298">
        <f xml:space="preserve"> IF( AND( $BL$298 = "1", $BM$298 = "1" ), 1, IF( AND( $BL$298 = "1", $BM$298 = "0" ), 2, IF( AND( $BL$298 = "0", $BM$298 = "1" ), 3, 4 ) ) )</f>
        <v>1</v>
      </c>
    </row>
    <row r="299" spans="58:66" x14ac:dyDescent="0.55000000000000004">
      <c r="BF299" s="11">
        <v>0.87251498584382214</v>
      </c>
      <c r="BG299" t="str">
        <f>"1"</f>
        <v>1</v>
      </c>
      <c r="BH299" t="str">
        <f xml:space="preserve"> IF($BF$299 &gt;= $G$165, "1","0")</f>
        <v>1</v>
      </c>
      <c r="BI299">
        <f xml:space="preserve"> IF( AND( $BG$299 = "1", $BH$299 = "1" ), 1, IF( AND( $BG$299 = "1", $BH$299 = "0" ), 2, IF( AND( $BG$299 = "0", $BH$299 = "1" ), 3, 4 ) ) )</f>
        <v>1</v>
      </c>
      <c r="BK299" s="11">
        <v>0.19636352198608928</v>
      </c>
      <c r="BL299" t="str">
        <f>"0"</f>
        <v>0</v>
      </c>
      <c r="BM299" t="str">
        <f xml:space="preserve"> IF($BK$299 &gt;= $G$189, "1","0")</f>
        <v>0</v>
      </c>
      <c r="BN299">
        <f xml:space="preserve"> IF( AND( $BL$299 = "1", $BM$299 = "1" ), 1, IF( AND( $BL$299 = "1", $BM$299 = "0" ), 2, IF( AND( $BL$299 = "0", $BM$299 = "1" ), 3, 4 ) ) )</f>
        <v>4</v>
      </c>
    </row>
    <row r="300" spans="58:66" x14ac:dyDescent="0.55000000000000004">
      <c r="BF300" s="11">
        <v>0.93650112693796306</v>
      </c>
      <c r="BG300" t="str">
        <f>"1"</f>
        <v>1</v>
      </c>
      <c r="BH300" t="str">
        <f xml:space="preserve"> IF($BF$300 &gt;= $G$165, "1","0")</f>
        <v>1</v>
      </c>
      <c r="BI300">
        <f xml:space="preserve"> IF( AND( $BG$300 = "1", $BH$300 = "1" ), 1, IF( AND( $BG$300 = "1", $BH$300 = "0" ), 2, IF( AND( $BG$300 = "0", $BH$300 = "1" ), 3, 4 ) ) )</f>
        <v>1</v>
      </c>
      <c r="BK300" s="11">
        <v>1.9273745184040073E-2</v>
      </c>
      <c r="BL300" t="str">
        <f>"0"</f>
        <v>0</v>
      </c>
      <c r="BM300" t="str">
        <f xml:space="preserve"> IF($BK$300 &gt;= $G$189, "1","0")</f>
        <v>0</v>
      </c>
      <c r="BN300">
        <f xml:space="preserve"> IF( AND( $BL$300 = "1", $BM$300 = "1" ), 1, IF( AND( $BL$300 = "1", $BM$300 = "0" ), 2, IF( AND( $BL$300 = "0", $BM$300 = "1" ), 3, 4 ) ) )</f>
        <v>4</v>
      </c>
    </row>
    <row r="301" spans="58:66" x14ac:dyDescent="0.55000000000000004">
      <c r="BF301" s="11">
        <v>9.4167313261210875E-2</v>
      </c>
      <c r="BG301" t="str">
        <f>"0"</f>
        <v>0</v>
      </c>
      <c r="BH301" t="str">
        <f xml:space="preserve"> IF($BF$301 &gt;= $G$165, "1","0")</f>
        <v>0</v>
      </c>
      <c r="BI301">
        <f xml:space="preserve"> IF( AND( $BG$301 = "1", $BH$301 = "1" ), 1, IF( AND( $BG$301 = "1", $BH$301 = "0" ), 2, IF( AND( $BG$301 = "0", $BH$301 = "1" ), 3, 4 ) ) )</f>
        <v>4</v>
      </c>
      <c r="BK301" s="11">
        <v>0.26239188040901484</v>
      </c>
      <c r="BL301" t="str">
        <f>"0"</f>
        <v>0</v>
      </c>
      <c r="BM301" t="str">
        <f xml:space="preserve"> IF($BK$301 &gt;= $G$189, "1","0")</f>
        <v>0</v>
      </c>
      <c r="BN301">
        <f xml:space="preserve"> IF( AND( $BL$301 = "1", $BM$301 = "1" ), 1, IF( AND( $BL$301 = "1", $BM$301 = "0" ), 2, IF( AND( $BL$301 = "0", $BM$301 = "1" ), 3, 4 ) ) )</f>
        <v>4</v>
      </c>
    </row>
    <row r="302" spans="58:66" x14ac:dyDescent="0.55000000000000004">
      <c r="BF302" s="11">
        <v>0.93382071519537413</v>
      </c>
      <c r="BG302" t="str">
        <f>"0"</f>
        <v>0</v>
      </c>
      <c r="BH302" t="str">
        <f xml:space="preserve"> IF($BF$302 &gt;= $G$165, "1","0")</f>
        <v>1</v>
      </c>
      <c r="BI302">
        <f xml:space="preserve"> IF( AND( $BG$302 = "1", $BH$302 = "1" ), 1, IF( AND( $BG$302 = "1", $BH$302 = "0" ), 2, IF( AND( $BG$302 = "0", $BH$302 = "1" ), 3, 4 ) ) )</f>
        <v>3</v>
      </c>
      <c r="BK302" s="11">
        <v>2.0259794361221356E-3</v>
      </c>
      <c r="BL302" t="str">
        <f>"1"</f>
        <v>1</v>
      </c>
      <c r="BM302" t="str">
        <f xml:space="preserve"> IF($BK$302 &gt;= $G$189, "1","0")</f>
        <v>0</v>
      </c>
      <c r="BN302">
        <f xml:space="preserve"> IF( AND( $BL$302 = "1", $BM$302 = "1" ), 1, IF( AND( $BL$302 = "1", $BM$302 = "0" ), 2, IF( AND( $BL$302 = "0", $BM$302 = "1" ), 3, 4 ) ) )</f>
        <v>2</v>
      </c>
    </row>
    <row r="303" spans="58:66" x14ac:dyDescent="0.55000000000000004">
      <c r="BF303" s="11">
        <v>4.3697074735237094E-3</v>
      </c>
      <c r="BG303" t="str">
        <f>"0"</f>
        <v>0</v>
      </c>
      <c r="BH303" t="str">
        <f xml:space="preserve"> IF($BF$303 &gt;= $G$165, "1","0")</f>
        <v>0</v>
      </c>
      <c r="BI303">
        <f xml:space="preserve"> IF( AND( $BG$303 = "1", $BH$303 = "1" ), 1, IF( AND( $BG$303 = "1", $BH$303 = "0" ), 2, IF( AND( $BG$303 = "0", $BH$303 = "1" ), 3, 4 ) ) )</f>
        <v>4</v>
      </c>
      <c r="BL303" t="str">
        <f>"0"</f>
        <v>0</v>
      </c>
      <c r="BM303" t="str">
        <f xml:space="preserve"> IF($BK$303 &gt;= $G$189, "1","0")</f>
        <v>0</v>
      </c>
      <c r="BN303">
        <f xml:space="preserve"> IF( AND( $BL$303 = "1", $BM$303 = "1" ), 1, IF( AND( $BL$303 = "1", $BM$303 = "0" ), 2, IF( AND( $BL$303 = "0", $BM$303 = "1" ), 3, 4 ) ) )</f>
        <v>4</v>
      </c>
    </row>
    <row r="304" spans="58:66" x14ac:dyDescent="0.55000000000000004">
      <c r="BF304" s="11">
        <v>0.16432072212277871</v>
      </c>
      <c r="BG304" t="str">
        <f>"0"</f>
        <v>0</v>
      </c>
      <c r="BH304" t="str">
        <f xml:space="preserve"> IF($BF$304 &gt;= $G$165, "1","0")</f>
        <v>0</v>
      </c>
      <c r="BI304">
        <f xml:space="preserve"> IF( AND( $BG$304 = "1", $BH$304 = "1" ), 1, IF( AND( $BG$304 = "1", $BH$304 = "0" ), 2, IF( AND( $BG$304 = "0", $BH$304 = "1" ), 3, 4 ) ) )</f>
        <v>4</v>
      </c>
      <c r="BL304" t="str">
        <f>"0"</f>
        <v>0</v>
      </c>
      <c r="BM304" t="str">
        <f xml:space="preserve"> IF($BK$304 &gt;= $G$189, "1","0")</f>
        <v>0</v>
      </c>
      <c r="BN304">
        <f xml:space="preserve"> IF( AND( $BL$304 = "1", $BM$304 = "1" ), 1, IF( AND( $BL$304 = "1", $BM$304 = "0" ), 2, IF( AND( $BL$304 = "0", $BM$304 = "1" ), 3, 4 ) ) )</f>
        <v>4</v>
      </c>
    </row>
    <row r="305" spans="58:66" x14ac:dyDescent="0.55000000000000004">
      <c r="BF305" s="11">
        <v>4.4384471338184885E-2</v>
      </c>
      <c r="BG305" t="str">
        <f>"0"</f>
        <v>0</v>
      </c>
      <c r="BH305" t="str">
        <f xml:space="preserve"> IF($BF$305 &gt;= $G$165, "1","0")</f>
        <v>0</v>
      </c>
      <c r="BI305">
        <f xml:space="preserve"> IF( AND( $BG$305 = "1", $BH$305 = "1" ), 1, IF( AND( $BG$305 = "1", $BH$305 = "0" ), 2, IF( AND( $BG$305 = "0", $BH$305 = "1" ), 3, 4 ) ) )</f>
        <v>4</v>
      </c>
      <c r="BL305" t="str">
        <f>"0"</f>
        <v>0</v>
      </c>
      <c r="BM305" t="str">
        <f xml:space="preserve"> IF($BK$305 &gt;= $G$189, "1","0")</f>
        <v>0</v>
      </c>
      <c r="BN305">
        <f xml:space="preserve"> IF( AND( $BL$305 = "1", $BM$305 = "1" ), 1, IF( AND( $BL$305 = "1", $BM$305 = "0" ), 2, IF( AND( $BL$305 = "0", $BM$305 = "1" ), 3, 4 ) ) )</f>
        <v>4</v>
      </c>
    </row>
    <row r="306" spans="58:66" x14ac:dyDescent="0.55000000000000004">
      <c r="BF306" s="11">
        <v>0.13054247068250477</v>
      </c>
      <c r="BG306" t="str">
        <f>"1"</f>
        <v>1</v>
      </c>
      <c r="BH306" t="str">
        <f xml:space="preserve"> IF($BF$306 &gt;= $G$165, "1","0")</f>
        <v>0</v>
      </c>
      <c r="BI306">
        <f xml:space="preserve"> IF( AND( $BG$306 = "1", $BH$306 = "1" ), 1, IF( AND( $BG$306 = "1", $BH$306 = "0" ), 2, IF( AND( $BG$306 = "0", $BH$306 = "1" ), 3, 4 ) ) )</f>
        <v>2</v>
      </c>
      <c r="BL306" t="str">
        <f>"1"</f>
        <v>1</v>
      </c>
      <c r="BM306" t="str">
        <f xml:space="preserve"> IF($BK$306 &gt;= $G$189, "1","0")</f>
        <v>0</v>
      </c>
      <c r="BN306">
        <f xml:space="preserve"> IF( AND( $BL$306 = "1", $BM$306 = "1" ), 1, IF( AND( $BL$306 = "1", $BM$306 = "0" ), 2, IF( AND( $BL$306 = "0", $BM$306 = "1" ), 3, 4 ) ) )</f>
        <v>2</v>
      </c>
    </row>
    <row r="307" spans="58:66" x14ac:dyDescent="0.55000000000000004">
      <c r="BF307" s="11">
        <v>0.40524206356937215</v>
      </c>
      <c r="BG307" t="str">
        <f>"0"</f>
        <v>0</v>
      </c>
      <c r="BH307" t="str">
        <f xml:space="preserve"> IF($BF$307 &gt;= $G$165, "1","0")</f>
        <v>0</v>
      </c>
      <c r="BI307">
        <f xml:space="preserve"> IF( AND( $BG$307 = "1", $BH$307 = "1" ), 1, IF( AND( $BG$307 = "1", $BH$307 = "0" ), 2, IF( AND( $BG$307 = "0", $BH$307 = "1" ), 3, 4 ) ) )</f>
        <v>4</v>
      </c>
      <c r="BL307" t="str">
        <f>"0"</f>
        <v>0</v>
      </c>
      <c r="BM307" t="str">
        <f xml:space="preserve"> IF($BK$307 &gt;= $G$189, "1","0")</f>
        <v>0</v>
      </c>
      <c r="BN307">
        <f xml:space="preserve"> IF( AND( $BL$307 = "1", $BM$307 = "1" ), 1, IF( AND( $BL$307 = "1", $BM$307 = "0" ), 2, IF( AND( $BL$307 = "0", $BM$307 = "1" ), 3, 4 ) ) )</f>
        <v>4</v>
      </c>
    </row>
    <row r="308" spans="58:66" x14ac:dyDescent="0.55000000000000004">
      <c r="BF308" s="11">
        <v>0.31407201037875832</v>
      </c>
      <c r="BG308" t="str">
        <f>"1"</f>
        <v>1</v>
      </c>
      <c r="BH308" t="str">
        <f xml:space="preserve"> IF($BF$308 &gt;= $G$165, "1","0")</f>
        <v>0</v>
      </c>
      <c r="BI308">
        <f xml:space="preserve"> IF( AND( $BG$308 = "1", $BH$308 = "1" ), 1, IF( AND( $BG$308 = "1", $BH$308 = "0" ), 2, IF( AND( $BG$308 = "0", $BH$308 = "1" ), 3, 4 ) ) )</f>
        <v>2</v>
      </c>
    </row>
    <row r="309" spans="58:66" x14ac:dyDescent="0.55000000000000004">
      <c r="BF309" s="11">
        <v>0.92817432038707481</v>
      </c>
      <c r="BG309" t="str">
        <f>"1"</f>
        <v>1</v>
      </c>
      <c r="BH309" t="str">
        <f xml:space="preserve"> IF($BF$309 &gt;= $G$165, "1","0")</f>
        <v>1</v>
      </c>
      <c r="BI309">
        <f xml:space="preserve"> IF( AND( $BG$309 = "1", $BH$309 = "1" ), 1, IF( AND( $BG$309 = "1", $BH$309 = "0" ), 2, IF( AND( $BG$309 = "0", $BH$309 = "1" ), 3, 4 ) ) )</f>
        <v>1</v>
      </c>
    </row>
    <row r="310" spans="58:66" x14ac:dyDescent="0.55000000000000004">
      <c r="BF310" s="11">
        <v>0.19789780901335888</v>
      </c>
      <c r="BG310" t="str">
        <f>"0"</f>
        <v>0</v>
      </c>
      <c r="BH310" t="str">
        <f xml:space="preserve"> IF($BF$310 &gt;= $G$165, "1","0")</f>
        <v>0</v>
      </c>
      <c r="BI310">
        <f xml:space="preserve"> IF( AND( $BG$310 = "1", $BH$310 = "1" ), 1, IF( AND( $BG$310 = "1", $BH$310 = "0" ), 2, IF( AND( $BG$310 = "0", $BH$310 = "1" ), 3, 4 ) ) )</f>
        <v>4</v>
      </c>
    </row>
    <row r="311" spans="58:66" x14ac:dyDescent="0.55000000000000004">
      <c r="BF311" s="11">
        <v>0.95386732239068039</v>
      </c>
      <c r="BG311" t="str">
        <f>"1"</f>
        <v>1</v>
      </c>
      <c r="BH311" t="str">
        <f xml:space="preserve"> IF($BF$311 &gt;= $G$165, "1","0")</f>
        <v>1</v>
      </c>
      <c r="BI311">
        <f xml:space="preserve"> IF( AND( $BG$311 = "1", $BH$311 = "1" ), 1, IF( AND( $BG$311 = "1", $BH$311 = "0" ), 2, IF( AND( $BG$311 = "0", $BH$311 = "1" ), 3, 4 ) ) )</f>
        <v>1</v>
      </c>
    </row>
    <row r="312" spans="58:66" x14ac:dyDescent="0.55000000000000004">
      <c r="BF312" s="11">
        <v>0.42031673721976837</v>
      </c>
      <c r="BG312" t="str">
        <f>"0"</f>
        <v>0</v>
      </c>
      <c r="BH312" t="str">
        <f xml:space="preserve"> IF($BF$312 &gt;= $G$165, "1","0")</f>
        <v>0</v>
      </c>
      <c r="BI312">
        <f xml:space="preserve"> IF( AND( $BG$312 = "1", $BH$312 = "1" ), 1, IF( AND( $BG$312 = "1", $BH$312 = "0" ), 2, IF( AND( $BG$312 = "0", $BH$312 = "1" ), 3, 4 ) ) )</f>
        <v>4</v>
      </c>
    </row>
    <row r="313" spans="58:66" x14ac:dyDescent="0.55000000000000004">
      <c r="BF313" s="11">
        <v>0.49241225416604245</v>
      </c>
      <c r="BG313" t="str">
        <f>"1"</f>
        <v>1</v>
      </c>
      <c r="BH313" t="str">
        <f xml:space="preserve"> IF($BF$313 &gt;= $G$165, "1","0")</f>
        <v>0</v>
      </c>
      <c r="BI313">
        <f xml:space="preserve"> IF( AND( $BG$313 = "1", $BH$313 = "1" ), 1, IF( AND( $BG$313 = "1", $BH$313 = "0" ), 2, IF( AND( $BG$313 = "0", $BH$313 = "1" ), 3, 4 ) ) )</f>
        <v>2</v>
      </c>
    </row>
    <row r="314" spans="58:66" x14ac:dyDescent="0.55000000000000004">
      <c r="BF314" s="11">
        <v>0.77477603090230096</v>
      </c>
      <c r="BG314" t="str">
        <f>"1"</f>
        <v>1</v>
      </c>
      <c r="BH314" t="str">
        <f xml:space="preserve"> IF($BF$314 &gt;= $G$165, "1","0")</f>
        <v>1</v>
      </c>
      <c r="BI314">
        <f xml:space="preserve"> IF( AND( $BG$314 = "1", $BH$314 = "1" ), 1, IF( AND( $BG$314 = "1", $BH$314 = "0" ), 2, IF( AND( $BG$314 = "0", $BH$314 = "1" ), 3, 4 ) ) )</f>
        <v>1</v>
      </c>
    </row>
    <row r="315" spans="58:66" x14ac:dyDescent="0.55000000000000004">
      <c r="BF315" s="11">
        <v>0.962049203372219</v>
      </c>
      <c r="BG315" t="str">
        <f>"1"</f>
        <v>1</v>
      </c>
      <c r="BH315" t="str">
        <f xml:space="preserve"> IF($BF$315 &gt;= $G$165, "1","0")</f>
        <v>1</v>
      </c>
      <c r="BI315">
        <f xml:space="preserve"> IF( AND( $BG$315 = "1", $BH$315 = "1" ), 1, IF( AND( $BG$315 = "1", $BH$315 = "0" ), 2, IF( AND( $BG$315 = "0", $BH$315 = "1" ), 3, 4 ) ) )</f>
        <v>1</v>
      </c>
    </row>
    <row r="316" spans="58:66" x14ac:dyDescent="0.55000000000000004">
      <c r="BF316" s="11">
        <v>0.31806729607369427</v>
      </c>
      <c r="BG316" t="str">
        <f>"0"</f>
        <v>0</v>
      </c>
      <c r="BH316" t="str">
        <f xml:space="preserve"> IF($BF$316 &gt;= $G$165, "1","0")</f>
        <v>0</v>
      </c>
      <c r="BI316">
        <f xml:space="preserve"> IF( AND( $BG$316 = "1", $BH$316 = "1" ), 1, IF( AND( $BG$316 = "1", $BH$316 = "0" ), 2, IF( AND( $BG$316 = "0", $BH$316 = "1" ), 3, 4 ) ) )</f>
        <v>4</v>
      </c>
    </row>
    <row r="317" spans="58:66" x14ac:dyDescent="0.55000000000000004">
      <c r="BF317" s="11">
        <v>0.17498187095938472</v>
      </c>
      <c r="BG317" t="str">
        <f>"0"</f>
        <v>0</v>
      </c>
      <c r="BH317" t="str">
        <f xml:space="preserve"> IF($BF$317 &gt;= $G$165, "1","0")</f>
        <v>0</v>
      </c>
      <c r="BI317">
        <f xml:space="preserve"> IF( AND( $BG$317 = "1", $BH$317 = "1" ), 1, IF( AND( $BG$317 = "1", $BH$317 = "0" ), 2, IF( AND( $BG$317 = "0", $BH$317 = "1" ), 3, 4 ) ) )</f>
        <v>4</v>
      </c>
    </row>
    <row r="318" spans="58:66" x14ac:dyDescent="0.55000000000000004">
      <c r="BF318" s="11">
        <v>0.72165396675191495</v>
      </c>
      <c r="BG318" t="str">
        <f>"1"</f>
        <v>1</v>
      </c>
      <c r="BH318" t="str">
        <f xml:space="preserve"> IF($BF$318 &gt;= $G$165, "1","0")</f>
        <v>1</v>
      </c>
      <c r="BI318">
        <f xml:space="preserve"> IF( AND( $BG$318 = "1", $BH$318 = "1" ), 1, IF( AND( $BG$318 = "1", $BH$318 = "0" ), 2, IF( AND( $BG$318 = "0", $BH$318 = "1" ), 3, 4 ) ) )</f>
        <v>1</v>
      </c>
    </row>
    <row r="319" spans="58:66" x14ac:dyDescent="0.55000000000000004">
      <c r="BF319" s="11">
        <v>0.71054747131194684</v>
      </c>
      <c r="BG319" t="str">
        <f>"1"</f>
        <v>1</v>
      </c>
      <c r="BH319" t="str">
        <f xml:space="preserve"> IF($BF$319 &gt;= $G$165, "1","0")</f>
        <v>1</v>
      </c>
      <c r="BI319">
        <f xml:space="preserve"> IF( AND( $BG$319 = "1", $BH$319 = "1" ), 1, IF( AND( $BG$319 = "1", $BH$319 = "0" ), 2, IF( AND( $BG$319 = "0", $BH$319 = "1" ), 3, 4 ) ) )</f>
        <v>1</v>
      </c>
    </row>
    <row r="320" spans="58:66" x14ac:dyDescent="0.55000000000000004">
      <c r="BF320" s="11">
        <v>0.75899116395957189</v>
      </c>
      <c r="BG320" t="str">
        <f>"1"</f>
        <v>1</v>
      </c>
      <c r="BH320" t="str">
        <f xml:space="preserve"> IF($BF$320 &gt;= $G$165, "1","0")</f>
        <v>1</v>
      </c>
      <c r="BI320">
        <f xml:space="preserve"> IF( AND( $BG$320 = "1", $BH$320 = "1" ), 1, IF( AND( $BG$320 = "1", $BH$320 = "0" ), 2, IF( AND( $BG$320 = "0", $BH$320 = "1" ), 3, 4 ) ) )</f>
        <v>1</v>
      </c>
    </row>
    <row r="321" spans="58:61" x14ac:dyDescent="0.55000000000000004">
      <c r="BF321" s="11">
        <v>0.93783434461288007</v>
      </c>
      <c r="BG321" t="str">
        <f>"1"</f>
        <v>1</v>
      </c>
      <c r="BH321" t="str">
        <f xml:space="preserve"> IF($BF$321 &gt;= $G$165, "1","0")</f>
        <v>1</v>
      </c>
      <c r="BI321">
        <f xml:space="preserve"> IF( AND( $BG$321 = "1", $BH$321 = "1" ), 1, IF( AND( $BG$321 = "1", $BH$321 = "0" ), 2, IF( AND( $BG$321 = "0", $BH$321 = "1" ), 3, 4 ) ) )</f>
        <v>1</v>
      </c>
    </row>
    <row r="322" spans="58:61" x14ac:dyDescent="0.55000000000000004">
      <c r="BF322" s="11">
        <v>0.94342867661398222</v>
      </c>
      <c r="BG322" t="str">
        <f>"0"</f>
        <v>0</v>
      </c>
      <c r="BH322" t="str">
        <f xml:space="preserve"> IF($BF$322 &gt;= $G$165, "1","0")</f>
        <v>1</v>
      </c>
      <c r="BI322">
        <f xml:space="preserve"> IF( AND( $BG$322 = "1", $BH$322 = "1" ), 1, IF( AND( $BG$322 = "1", $BH$322 = "0" ), 2, IF( AND( $BG$322 = "0", $BH$322 = "1" ), 3, 4 ) ) )</f>
        <v>3</v>
      </c>
    </row>
    <row r="323" spans="58:61" x14ac:dyDescent="0.55000000000000004">
      <c r="BF323" s="11">
        <v>0.57697151290136128</v>
      </c>
      <c r="BG323" t="str">
        <f>"0"</f>
        <v>0</v>
      </c>
      <c r="BH323" t="str">
        <f xml:space="preserve"> IF($BF$323 &gt;= $G$165, "1","0")</f>
        <v>1</v>
      </c>
      <c r="BI323">
        <f xml:space="preserve"> IF( AND( $BG$323 = "1", $BH$323 = "1" ), 1, IF( AND( $BG$323 = "1", $BH$323 = "0" ), 2, IF( AND( $BG$323 = "0", $BH$323 = "1" ), 3, 4 ) ) )</f>
        <v>3</v>
      </c>
    </row>
    <row r="324" spans="58:61" x14ac:dyDescent="0.55000000000000004">
      <c r="BF324" s="11">
        <v>0.9073131351476259</v>
      </c>
      <c r="BG324" t="str">
        <f>"0"</f>
        <v>0</v>
      </c>
      <c r="BH324" t="str">
        <f xml:space="preserve"> IF($BF$324 &gt;= $G$165, "1","0")</f>
        <v>1</v>
      </c>
      <c r="BI324">
        <f xml:space="preserve"> IF( AND( $BG$324 = "1", $BH$324 = "1" ), 1, IF( AND( $BG$324 = "1", $BH$324 = "0" ), 2, IF( AND( $BG$324 = "0", $BH$324 = "1" ), 3, 4 ) ) )</f>
        <v>3</v>
      </c>
    </row>
    <row r="325" spans="58:61" x14ac:dyDescent="0.55000000000000004">
      <c r="BF325" s="11">
        <v>0.90871951226004544</v>
      </c>
      <c r="BG325" t="str">
        <f>"1"</f>
        <v>1</v>
      </c>
      <c r="BH325" t="str">
        <f xml:space="preserve"> IF($BF$325 &gt;= $G$165, "1","0")</f>
        <v>1</v>
      </c>
      <c r="BI325">
        <f xml:space="preserve"> IF( AND( $BG$325 = "1", $BH$325 = "1" ), 1, IF( AND( $BG$325 = "1", $BH$325 = "0" ), 2, IF( AND( $BG$325 = "0", $BH$325 = "1" ), 3, 4 ) ) )</f>
        <v>1</v>
      </c>
    </row>
    <row r="326" spans="58:61" x14ac:dyDescent="0.55000000000000004">
      <c r="BF326" s="11">
        <v>0.81699488693742572</v>
      </c>
      <c r="BG326" t="str">
        <f>"1"</f>
        <v>1</v>
      </c>
      <c r="BH326" t="str">
        <f xml:space="preserve"> IF($BF$326 &gt;= $G$165, "1","0")</f>
        <v>1</v>
      </c>
      <c r="BI326">
        <f xml:space="preserve"> IF( AND( $BG$326 = "1", $BH$326 = "1" ), 1, IF( AND( $BG$326 = "1", $BH$326 = "0" ), 2, IF( AND( $BG$326 = "0", $BH$326 = "1" ), 3, 4 ) ) )</f>
        <v>1</v>
      </c>
    </row>
    <row r="327" spans="58:61" x14ac:dyDescent="0.55000000000000004">
      <c r="BF327" s="11">
        <v>0.59604414027951214</v>
      </c>
      <c r="BG327" t="str">
        <f>"1"</f>
        <v>1</v>
      </c>
      <c r="BH327" t="str">
        <f xml:space="preserve"> IF($BF$327 &gt;= $G$165, "1","0")</f>
        <v>1</v>
      </c>
      <c r="BI327">
        <f xml:space="preserve"> IF( AND( $BG$327 = "1", $BH$327 = "1" ), 1, IF( AND( $BG$327 = "1", $BH$327 = "0" ), 2, IF( AND( $BG$327 = "0", $BH$327 = "1" ), 3, 4 ) ) )</f>
        <v>1</v>
      </c>
    </row>
    <row r="328" spans="58:61" x14ac:dyDescent="0.55000000000000004">
      <c r="BF328" s="11">
        <v>0.98308071571132516</v>
      </c>
      <c r="BG328" t="str">
        <f>"1"</f>
        <v>1</v>
      </c>
      <c r="BH328" t="str">
        <f xml:space="preserve"> IF($BF$328 &gt;= $G$165, "1","0")</f>
        <v>1</v>
      </c>
      <c r="BI328">
        <f xml:space="preserve"> IF( AND( $BG$328 = "1", $BH$328 = "1" ), 1, IF( AND( $BG$328 = "1", $BH$328 = "0" ), 2, IF( AND( $BG$328 = "0", $BH$328 = "1" ), 3, 4 ) ) )</f>
        <v>1</v>
      </c>
    </row>
    <row r="329" spans="58:61" x14ac:dyDescent="0.55000000000000004">
      <c r="BF329" s="11">
        <v>0.1096695315868448</v>
      </c>
      <c r="BG329" t="str">
        <f>"0"</f>
        <v>0</v>
      </c>
      <c r="BH329" t="str">
        <f xml:space="preserve"> IF($BF$329 &gt;= $G$165, "1","0")</f>
        <v>0</v>
      </c>
      <c r="BI329">
        <f xml:space="preserve"> IF( AND( $BG$329 = "1", $BH$329 = "1" ), 1, IF( AND( $BG$329 = "1", $BH$329 = "0" ), 2, IF( AND( $BG$329 = "0", $BH$329 = "1" ), 3, 4 ) ) )</f>
        <v>4</v>
      </c>
    </row>
    <row r="330" spans="58:61" x14ac:dyDescent="0.55000000000000004">
      <c r="BF330" s="11">
        <v>0.13395366739262551</v>
      </c>
      <c r="BG330" t="str">
        <f>"1"</f>
        <v>1</v>
      </c>
      <c r="BH330" t="str">
        <f xml:space="preserve"> IF($BF$330 &gt;= $G$165, "1","0")</f>
        <v>0</v>
      </c>
      <c r="BI330">
        <f xml:space="preserve"> IF( AND( $BG$330 = "1", $BH$330 = "1" ), 1, IF( AND( $BG$330 = "1", $BH$330 = "0" ), 2, IF( AND( $BG$330 = "0", $BH$330 = "1" ), 3, 4 ) ) )</f>
        <v>2</v>
      </c>
    </row>
    <row r="331" spans="58:61" x14ac:dyDescent="0.55000000000000004">
      <c r="BF331" s="11">
        <v>0.20337156619153923</v>
      </c>
      <c r="BG331" t="str">
        <f>"0"</f>
        <v>0</v>
      </c>
      <c r="BH331" t="str">
        <f xml:space="preserve"> IF($BF$331 &gt;= $G$165, "1","0")</f>
        <v>0</v>
      </c>
      <c r="BI331">
        <f xml:space="preserve"> IF( AND( $BG$331 = "1", $BH$331 = "1" ), 1, IF( AND( $BG$331 = "1", $BH$331 = "0" ), 2, IF( AND( $BG$331 = "0", $BH$331 = "1" ), 3, 4 ) ) )</f>
        <v>4</v>
      </c>
    </row>
    <row r="332" spans="58:61" x14ac:dyDescent="0.55000000000000004">
      <c r="BF332" s="11">
        <v>0.18337025518664476</v>
      </c>
      <c r="BG332" t="str">
        <f>"0"</f>
        <v>0</v>
      </c>
      <c r="BH332" t="str">
        <f xml:space="preserve"> IF($BF$332 &gt;= $G$165, "1","0")</f>
        <v>0</v>
      </c>
      <c r="BI332">
        <f xml:space="preserve"> IF( AND( $BG$332 = "1", $BH$332 = "1" ), 1, IF( AND( $BG$332 = "1", $BH$332 = "0" ), 2, IF( AND( $BG$332 = "0", $BH$332 = "1" ), 3, 4 ) ) )</f>
        <v>4</v>
      </c>
    </row>
    <row r="333" spans="58:61" x14ac:dyDescent="0.55000000000000004">
      <c r="BF333" s="11">
        <v>0.89928426252771587</v>
      </c>
      <c r="BG333" t="str">
        <f>"1"</f>
        <v>1</v>
      </c>
      <c r="BH333" t="str">
        <f xml:space="preserve"> IF($BF$333 &gt;= $G$165, "1","0")</f>
        <v>1</v>
      </c>
      <c r="BI333">
        <f xml:space="preserve"> IF( AND( $BG$333 = "1", $BH$333 = "1" ), 1, IF( AND( $BG$333 = "1", $BH$333 = "0" ), 2, IF( AND( $BG$333 = "0", $BH$333 = "1" ), 3, 4 ) ) )</f>
        <v>1</v>
      </c>
    </row>
    <row r="334" spans="58:61" x14ac:dyDescent="0.55000000000000004">
      <c r="BF334" s="11">
        <v>0.42540286190919308</v>
      </c>
      <c r="BG334" t="str">
        <f>"0"</f>
        <v>0</v>
      </c>
      <c r="BH334" t="str">
        <f xml:space="preserve"> IF($BF$334 &gt;= $G$165, "1","0")</f>
        <v>0</v>
      </c>
      <c r="BI334">
        <f xml:space="preserve"> IF( AND( $BG$334 = "1", $BH$334 = "1" ), 1, IF( AND( $BG$334 = "1", $BH$334 = "0" ), 2, IF( AND( $BG$334 = "0", $BH$334 = "1" ), 3, 4 ) ) )</f>
        <v>4</v>
      </c>
    </row>
    <row r="335" spans="58:61" x14ac:dyDescent="0.55000000000000004">
      <c r="BF335" s="11">
        <v>0.34158723903514854</v>
      </c>
      <c r="BG335" t="str">
        <f>"1"</f>
        <v>1</v>
      </c>
      <c r="BH335" t="str">
        <f xml:space="preserve"> IF($BF$335 &gt;= $G$165, "1","0")</f>
        <v>0</v>
      </c>
      <c r="BI335">
        <f xml:space="preserve"> IF( AND( $BG$335 = "1", $BH$335 = "1" ), 1, IF( AND( $BG$335 = "1", $BH$335 = "0" ), 2, IF( AND( $BG$335 = "0", $BH$335 = "1" ), 3, 4 ) ) )</f>
        <v>2</v>
      </c>
    </row>
    <row r="336" spans="58:61" x14ac:dyDescent="0.55000000000000004">
      <c r="BF336" s="11">
        <v>2.2744394235039884E-2</v>
      </c>
      <c r="BG336" t="str">
        <f>"0"</f>
        <v>0</v>
      </c>
      <c r="BH336" t="str">
        <f xml:space="preserve"> IF($BF$336 &gt;= $G$165, "1","0")</f>
        <v>0</v>
      </c>
      <c r="BI336">
        <f xml:space="preserve"> IF( AND( $BG$336 = "1", $BH$336 = "1" ), 1, IF( AND( $BG$336 = "1", $BH$336 = "0" ), 2, IF( AND( $BG$336 = "0", $BH$336 = "1" ), 3, 4 ) ) )</f>
        <v>4</v>
      </c>
    </row>
    <row r="337" spans="58:61" x14ac:dyDescent="0.55000000000000004">
      <c r="BF337" s="11">
        <v>4.7732014650636589E-2</v>
      </c>
      <c r="BG337" t="str">
        <f>"0"</f>
        <v>0</v>
      </c>
      <c r="BH337" t="str">
        <f xml:space="preserve"> IF($BF$337 &gt;= $G$165, "1","0")</f>
        <v>0</v>
      </c>
      <c r="BI337">
        <f xml:space="preserve"> IF( AND( $BG$337 = "1", $BH$337 = "1" ), 1, IF( AND( $BG$337 = "1", $BH$337 = "0" ), 2, IF( AND( $BG$337 = "0", $BH$337 = "1" ), 3, 4 ) ) )</f>
        <v>4</v>
      </c>
    </row>
    <row r="338" spans="58:61" x14ac:dyDescent="0.55000000000000004">
      <c r="BF338" s="11">
        <v>0.96295473412776611</v>
      </c>
      <c r="BG338" t="str">
        <f>"1"</f>
        <v>1</v>
      </c>
      <c r="BH338" t="str">
        <f xml:space="preserve"> IF($BF$338 &gt;= $G$165, "1","0")</f>
        <v>1</v>
      </c>
      <c r="BI338">
        <f xml:space="preserve"> IF( AND( $BG$338 = "1", $BH$338 = "1" ), 1, IF( AND( $BG$338 = "1", $BH$338 = "0" ), 2, IF( AND( $BG$338 = "0", $BH$338 = "1" ), 3, 4 ) ) )</f>
        <v>1</v>
      </c>
    </row>
    <row r="339" spans="58:61" x14ac:dyDescent="0.55000000000000004">
      <c r="BF339" s="11">
        <v>0.86586962502699272</v>
      </c>
      <c r="BG339" t="str">
        <f>"0"</f>
        <v>0</v>
      </c>
      <c r="BH339" t="str">
        <f xml:space="preserve"> IF($BF$339 &gt;= $G$165, "1","0")</f>
        <v>1</v>
      </c>
      <c r="BI339">
        <f xml:space="preserve"> IF( AND( $BG$339 = "1", $BH$339 = "1" ), 1, IF( AND( $BG$339 = "1", $BH$339 = "0" ), 2, IF( AND( $BG$339 = "0", $BH$339 = "1" ), 3, 4 ) ) )</f>
        <v>3</v>
      </c>
    </row>
    <row r="340" spans="58:61" x14ac:dyDescent="0.55000000000000004">
      <c r="BF340" s="11">
        <v>0.92994087645303403</v>
      </c>
      <c r="BG340" t="str">
        <f>"1"</f>
        <v>1</v>
      </c>
      <c r="BH340" t="str">
        <f xml:space="preserve"> IF($BF$340 &gt;= $G$165, "1","0")</f>
        <v>1</v>
      </c>
      <c r="BI340">
        <f xml:space="preserve"> IF( AND( $BG$340 = "1", $BH$340 = "1" ), 1, IF( AND( $BG$340 = "1", $BH$340 = "0" ), 2, IF( AND( $BG$340 = "0", $BH$340 = "1" ), 3, 4 ) ) )</f>
        <v>1</v>
      </c>
    </row>
    <row r="341" spans="58:61" x14ac:dyDescent="0.55000000000000004">
      <c r="BF341" s="11">
        <v>0.90822295776653772</v>
      </c>
      <c r="BG341" t="str">
        <f>"0"</f>
        <v>0</v>
      </c>
      <c r="BH341" t="str">
        <f xml:space="preserve"> IF($BF$341 &gt;= $G$165, "1","0")</f>
        <v>1</v>
      </c>
      <c r="BI341">
        <f xml:space="preserve"> IF( AND( $BG$341 = "1", $BH$341 = "1" ), 1, IF( AND( $BG$341 = "1", $BH$341 = "0" ), 2, IF( AND( $BG$341 = "0", $BH$341 = "1" ), 3, 4 ) ) )</f>
        <v>3</v>
      </c>
    </row>
    <row r="342" spans="58:61" x14ac:dyDescent="0.55000000000000004">
      <c r="BF342" s="11">
        <v>0.5084717569070939</v>
      </c>
      <c r="BG342" t="str">
        <f>"1"</f>
        <v>1</v>
      </c>
      <c r="BH342" t="str">
        <f xml:space="preserve"> IF($BF$342 &gt;= $G$165, "1","0")</f>
        <v>1</v>
      </c>
      <c r="BI342">
        <f xml:space="preserve"> IF( AND( $BG$342 = "1", $BH$342 = "1" ), 1, IF( AND( $BG$342 = "1", $BH$342 = "0" ), 2, IF( AND( $BG$342 = "0", $BH$342 = "1" ), 3, 4 ) ) )</f>
        <v>1</v>
      </c>
    </row>
    <row r="343" spans="58:61" x14ac:dyDescent="0.55000000000000004">
      <c r="BF343" s="11">
        <v>0.39373174960325252</v>
      </c>
      <c r="BG343" t="str">
        <f>"0"</f>
        <v>0</v>
      </c>
      <c r="BH343" t="str">
        <f xml:space="preserve"> IF($BF$343 &gt;= $G$165, "1","0")</f>
        <v>0</v>
      </c>
      <c r="BI343">
        <f xml:space="preserve"> IF( AND( $BG$343 = "1", $BH$343 = "1" ), 1, IF( AND( $BG$343 = "1", $BH$343 = "0" ), 2, IF( AND( $BG$343 = "0", $BH$343 = "1" ), 3, 4 ) ) )</f>
        <v>4</v>
      </c>
    </row>
    <row r="344" spans="58:61" x14ac:dyDescent="0.55000000000000004">
      <c r="BF344" s="11">
        <v>0.52672503731965692</v>
      </c>
      <c r="BG344" t="str">
        <f>"1"</f>
        <v>1</v>
      </c>
      <c r="BH344" t="str">
        <f xml:space="preserve"> IF($BF$344 &gt;= $G$165, "1","0")</f>
        <v>1</v>
      </c>
      <c r="BI344">
        <f xml:space="preserve"> IF( AND( $BG$344 = "1", $BH$344 = "1" ), 1, IF( AND( $BG$344 = "1", $BH$344 = "0" ), 2, IF( AND( $BG$344 = "0", $BH$344 = "1" ), 3, 4 ) ) )</f>
        <v>1</v>
      </c>
    </row>
    <row r="345" spans="58:61" x14ac:dyDescent="0.55000000000000004">
      <c r="BF345" s="11">
        <v>0.65599648745711781</v>
      </c>
      <c r="BG345" t="str">
        <f>"1"</f>
        <v>1</v>
      </c>
      <c r="BH345" t="str">
        <f xml:space="preserve"> IF($BF$345 &gt;= $G$165, "1","0")</f>
        <v>1</v>
      </c>
      <c r="BI345">
        <f xml:space="preserve"> IF( AND( $BG$345 = "1", $BH$345 = "1" ), 1, IF( AND( $BG$345 = "1", $BH$345 = "0" ), 2, IF( AND( $BG$345 = "0", $BH$345 = "1" ), 3, 4 ) ) )</f>
        <v>1</v>
      </c>
    </row>
    <row r="346" spans="58:61" x14ac:dyDescent="0.55000000000000004">
      <c r="BF346" s="11">
        <v>0.75269527292370797</v>
      </c>
      <c r="BG346" t="str">
        <f>"0"</f>
        <v>0</v>
      </c>
      <c r="BH346" t="str">
        <f xml:space="preserve"> IF($BF$346 &gt;= $G$165, "1","0")</f>
        <v>1</v>
      </c>
      <c r="BI346">
        <f xml:space="preserve"> IF( AND( $BG$346 = "1", $BH$346 = "1" ), 1, IF( AND( $BG$346 = "1", $BH$346 = "0" ), 2, IF( AND( $BG$346 = "0", $BH$346 = "1" ), 3, 4 ) ) )</f>
        <v>3</v>
      </c>
    </row>
    <row r="347" spans="58:61" x14ac:dyDescent="0.55000000000000004">
      <c r="BF347" s="11">
        <v>0.98028450985858306</v>
      </c>
      <c r="BG347" t="str">
        <f>"1"</f>
        <v>1</v>
      </c>
      <c r="BH347" t="str">
        <f xml:space="preserve"> IF($BF$347 &gt;= $G$165, "1","0")</f>
        <v>1</v>
      </c>
      <c r="BI347">
        <f xml:space="preserve"> IF( AND( $BG$347 = "1", $BH$347 = "1" ), 1, IF( AND( $BG$347 = "1", $BH$347 = "0" ), 2, IF( AND( $BG$347 = "0", $BH$347 = "1" ), 3, 4 ) ) )</f>
        <v>1</v>
      </c>
    </row>
    <row r="348" spans="58:61" x14ac:dyDescent="0.55000000000000004">
      <c r="BF348" s="11">
        <v>0.57440207432458112</v>
      </c>
      <c r="BG348" t="str">
        <f>"0"</f>
        <v>0</v>
      </c>
      <c r="BH348" t="str">
        <f xml:space="preserve"> IF($BF$348 &gt;= $G$165, "1","0")</f>
        <v>1</v>
      </c>
      <c r="BI348">
        <f xml:space="preserve"> IF( AND( $BG$348 = "1", $BH$348 = "1" ), 1, IF( AND( $BG$348 = "1", $BH$348 = "0" ), 2, IF( AND( $BG$348 = "0", $BH$348 = "1" ), 3, 4 ) ) )</f>
        <v>3</v>
      </c>
    </row>
    <row r="349" spans="58:61" x14ac:dyDescent="0.55000000000000004">
      <c r="BF349" s="11">
        <v>0.496163535033949</v>
      </c>
      <c r="BG349" t="str">
        <f>"1"</f>
        <v>1</v>
      </c>
      <c r="BH349" t="str">
        <f xml:space="preserve"> IF($BF$349 &gt;= $G$165, "1","0")</f>
        <v>0</v>
      </c>
      <c r="BI349">
        <f xml:space="preserve"> IF( AND( $BG$349 = "1", $BH$349 = "1" ), 1, IF( AND( $BG$349 = "1", $BH$349 = "0" ), 2, IF( AND( $BG$349 = "0", $BH$349 = "1" ), 3, 4 ) ) )</f>
        <v>2</v>
      </c>
    </row>
    <row r="350" spans="58:61" x14ac:dyDescent="0.55000000000000004">
      <c r="BF350" s="11">
        <v>0.98970921626032049</v>
      </c>
      <c r="BG350" t="str">
        <f>"1"</f>
        <v>1</v>
      </c>
      <c r="BH350" t="str">
        <f xml:space="preserve"> IF($BF$350 &gt;= $G$165, "1","0")</f>
        <v>1</v>
      </c>
      <c r="BI350">
        <f xml:space="preserve"> IF( AND( $BG$350 = "1", $BH$350 = "1" ), 1, IF( AND( $BG$350 = "1", $BH$350 = "0" ), 2, IF( AND( $BG$350 = "0", $BH$350 = "1" ), 3, 4 ) ) )</f>
        <v>1</v>
      </c>
    </row>
    <row r="351" spans="58:61" x14ac:dyDescent="0.55000000000000004">
      <c r="BF351" s="11">
        <v>0.97526067535420202</v>
      </c>
      <c r="BG351" t="str">
        <f>"1"</f>
        <v>1</v>
      </c>
      <c r="BH351" t="str">
        <f xml:space="preserve"> IF($BF$351 &gt;= $G$165, "1","0")</f>
        <v>1</v>
      </c>
      <c r="BI351">
        <f xml:space="preserve"> IF( AND( $BG$351 = "1", $BH$351 = "1" ), 1, IF( AND( $BG$351 = "1", $BH$351 = "0" ), 2, IF( AND( $BG$351 = "0", $BH$351 = "1" ), 3, 4 ) ) )</f>
        <v>1</v>
      </c>
    </row>
    <row r="352" spans="58:61" x14ac:dyDescent="0.55000000000000004">
      <c r="BF352" s="11">
        <v>0.74042212330873203</v>
      </c>
      <c r="BG352" t="str">
        <f>"1"</f>
        <v>1</v>
      </c>
      <c r="BH352" t="str">
        <f xml:space="preserve"> IF($BF$352 &gt;= $G$165, "1","0")</f>
        <v>1</v>
      </c>
      <c r="BI352">
        <f xml:space="preserve"> IF( AND( $BG$352 = "1", $BH$352 = "1" ), 1, IF( AND( $BG$352 = "1", $BH$352 = "0" ), 2, IF( AND( $BG$352 = "0", $BH$352 = "1" ), 3, 4 ) ) )</f>
        <v>1</v>
      </c>
    </row>
    <row r="353" spans="58:61" x14ac:dyDescent="0.55000000000000004">
      <c r="BF353" s="11">
        <v>0.10144052367993281</v>
      </c>
      <c r="BG353" t="str">
        <f>"0"</f>
        <v>0</v>
      </c>
      <c r="BH353" t="str">
        <f xml:space="preserve"> IF($BF$353 &gt;= $G$165, "1","0")</f>
        <v>0</v>
      </c>
      <c r="BI353">
        <f xml:space="preserve"> IF( AND( $BG$353 = "1", $BH$353 = "1" ), 1, IF( AND( $BG$353 = "1", $BH$353 = "0" ), 2, IF( AND( $BG$353 = "0", $BH$353 = "1" ), 3, 4 ) ) )</f>
        <v>4</v>
      </c>
    </row>
    <row r="354" spans="58:61" x14ac:dyDescent="0.55000000000000004">
      <c r="BF354" s="11">
        <v>7.5655024692155973E-2</v>
      </c>
      <c r="BG354" t="str">
        <f>"0"</f>
        <v>0</v>
      </c>
      <c r="BH354" t="str">
        <f xml:space="preserve"> IF($BF$354 &gt;= $G$165, "1","0")</f>
        <v>0</v>
      </c>
      <c r="BI354">
        <f xml:space="preserve"> IF( AND( $BG$354 = "1", $BH$354 = "1" ), 1, IF( AND( $BG$354 = "1", $BH$354 = "0" ), 2, IF( AND( $BG$354 = "0", $BH$354 = "1" ), 3, 4 ) ) )</f>
        <v>4</v>
      </c>
    </row>
    <row r="355" spans="58:61" x14ac:dyDescent="0.55000000000000004">
      <c r="BF355" s="11">
        <v>0.97028940889383453</v>
      </c>
      <c r="BG355" t="str">
        <f>"1"</f>
        <v>1</v>
      </c>
      <c r="BH355" t="str">
        <f xml:space="preserve"> IF($BF$355 &gt;= $G$165, "1","0")</f>
        <v>1</v>
      </c>
      <c r="BI355">
        <f xml:space="preserve"> IF( AND( $BG$355 = "1", $BH$355 = "1" ), 1, IF( AND( $BG$355 = "1", $BH$355 = "0" ), 2, IF( AND( $BG$355 = "0", $BH$355 = "1" ), 3, 4 ) ) )</f>
        <v>1</v>
      </c>
    </row>
    <row r="356" spans="58:61" x14ac:dyDescent="0.55000000000000004">
      <c r="BF356" s="11">
        <v>0.66013480789627277</v>
      </c>
      <c r="BG356" t="str">
        <f>"1"</f>
        <v>1</v>
      </c>
      <c r="BH356" t="str">
        <f xml:space="preserve"> IF($BF$356 &gt;= $G$165, "1","0")</f>
        <v>1</v>
      </c>
      <c r="BI356">
        <f xml:space="preserve"> IF( AND( $BG$356 = "1", $BH$356 = "1" ), 1, IF( AND( $BG$356 = "1", $BH$356 = "0" ), 2, IF( AND( $BG$356 = "0", $BH$356 = "1" ), 3, 4 ) ) )</f>
        <v>1</v>
      </c>
    </row>
    <row r="357" spans="58:61" x14ac:dyDescent="0.55000000000000004">
      <c r="BF357" s="11">
        <v>8.3796235178896714E-2</v>
      </c>
      <c r="BG357" t="str">
        <f>"0"</f>
        <v>0</v>
      </c>
      <c r="BH357" t="str">
        <f xml:space="preserve"> IF($BF$357 &gt;= $G$165, "1","0")</f>
        <v>0</v>
      </c>
      <c r="BI357">
        <f xml:space="preserve"> IF( AND( $BG$357 = "1", $BH$357 = "1" ), 1, IF( AND( $BG$357 = "1", $BH$357 = "0" ), 2, IF( AND( $BG$357 = "0", $BH$357 = "1" ), 3, 4 ) ) )</f>
        <v>4</v>
      </c>
    </row>
    <row r="358" spans="58:61" x14ac:dyDescent="0.55000000000000004">
      <c r="BF358" s="11">
        <v>9.1133648164332448E-2</v>
      </c>
      <c r="BG358" t="str">
        <f>"0"</f>
        <v>0</v>
      </c>
      <c r="BH358" t="str">
        <f xml:space="preserve"> IF($BF$358 &gt;= $G$165, "1","0")</f>
        <v>0</v>
      </c>
      <c r="BI358">
        <f xml:space="preserve"> IF( AND( $BG$358 = "1", $BH$358 = "1" ), 1, IF( AND( $BG$358 = "1", $BH$358 = "0" ), 2, IF( AND( $BG$358 = "0", $BH$358 = "1" ), 3, 4 ) ) )</f>
        <v>4</v>
      </c>
    </row>
    <row r="359" spans="58:61" x14ac:dyDescent="0.55000000000000004">
      <c r="BF359" s="11">
        <v>6.6706160757772776E-2</v>
      </c>
      <c r="BG359" t="str">
        <f>"0"</f>
        <v>0</v>
      </c>
      <c r="BH359" t="str">
        <f xml:space="preserve"> IF($BF$359 &gt;= $G$165, "1","0")</f>
        <v>0</v>
      </c>
      <c r="BI359">
        <f xml:space="preserve"> IF( AND( $BG$359 = "1", $BH$359 = "1" ), 1, IF( AND( $BG$359 = "1", $BH$359 = "0" ), 2, IF( AND( $BG$359 = "0", $BH$359 = "1" ), 3, 4 ) ) )</f>
        <v>4</v>
      </c>
    </row>
    <row r="360" spans="58:61" x14ac:dyDescent="0.55000000000000004">
      <c r="BF360" s="11">
        <v>1.3511833510726854E-2</v>
      </c>
      <c r="BG360" t="str">
        <f>"0"</f>
        <v>0</v>
      </c>
      <c r="BH360" t="str">
        <f xml:space="preserve"> IF($BF$360 &gt;= $G$165, "1","0")</f>
        <v>0</v>
      </c>
      <c r="BI360">
        <f xml:space="preserve"> IF( AND( $BG$360 = "1", $BH$360 = "1" ), 1, IF( AND( $BG$360 = "1", $BH$360 = "0" ), 2, IF( AND( $BG$360 = "0", $BH$360 = "1" ), 3, 4 ) ) )</f>
        <v>4</v>
      </c>
    </row>
    <row r="361" spans="58:61" x14ac:dyDescent="0.55000000000000004">
      <c r="BF361" s="11">
        <v>0.22839957184090495</v>
      </c>
      <c r="BG361" t="str">
        <f>"0"</f>
        <v>0</v>
      </c>
      <c r="BH361" t="str">
        <f xml:space="preserve"> IF($BF$361 &gt;= $G$165, "1","0")</f>
        <v>0</v>
      </c>
      <c r="BI361">
        <f xml:space="preserve"> IF( AND( $BG$361 = "1", $BH$361 = "1" ), 1, IF( AND( $BG$361 = "1", $BH$361 = "0" ), 2, IF( AND( $BG$361 = "0", $BH$361 = "1" ), 3, 4 ) ) )</f>
        <v>4</v>
      </c>
    </row>
    <row r="362" spans="58:61" x14ac:dyDescent="0.55000000000000004">
      <c r="BF362" s="11">
        <v>0.95824374368892573</v>
      </c>
      <c r="BG362" t="str">
        <f>"1"</f>
        <v>1</v>
      </c>
      <c r="BH362" t="str">
        <f xml:space="preserve"> IF($BF$362 &gt;= $G$165, "1","0")</f>
        <v>1</v>
      </c>
      <c r="BI362">
        <f xml:space="preserve"> IF( AND( $BG$362 = "1", $BH$362 = "1" ), 1, IF( AND( $BG$362 = "1", $BH$362 = "0" ), 2, IF( AND( $BG$362 = "0", $BH$362 = "1" ), 3, 4 ) ) )</f>
        <v>1</v>
      </c>
    </row>
    <row r="363" spans="58:61" x14ac:dyDescent="0.55000000000000004">
      <c r="BF363" s="11">
        <v>0.19713363793104308</v>
      </c>
      <c r="BG363" t="str">
        <f>"0"</f>
        <v>0</v>
      </c>
      <c r="BH363" t="str">
        <f xml:space="preserve"> IF($BF$363 &gt;= $G$165, "1","0")</f>
        <v>0</v>
      </c>
      <c r="BI363">
        <f xml:space="preserve"> IF( AND( $BG$363 = "1", $BH$363 = "1" ), 1, IF( AND( $BG$363 = "1", $BH$363 = "0" ), 2, IF( AND( $BG$363 = "0", $BH$363 = "1" ), 3, 4 ) ) )</f>
        <v>4</v>
      </c>
    </row>
    <row r="364" spans="58:61" x14ac:dyDescent="0.55000000000000004">
      <c r="BF364" s="11">
        <v>0.43762390784745159</v>
      </c>
      <c r="BG364" t="str">
        <f>"1"</f>
        <v>1</v>
      </c>
      <c r="BH364" t="str">
        <f xml:space="preserve"> IF($BF$364 &gt;= $G$165, "1","0")</f>
        <v>0</v>
      </c>
      <c r="BI364">
        <f xml:space="preserve"> IF( AND( $BG$364 = "1", $BH$364 = "1" ), 1, IF( AND( $BG$364 = "1", $BH$364 = "0" ), 2, IF( AND( $BG$364 = "0", $BH$364 = "1" ), 3, 4 ) ) )</f>
        <v>2</v>
      </c>
    </row>
    <row r="365" spans="58:61" x14ac:dyDescent="0.55000000000000004">
      <c r="BF365" s="11">
        <v>0.75420833238840257</v>
      </c>
      <c r="BG365" t="str">
        <f>"0"</f>
        <v>0</v>
      </c>
      <c r="BH365" t="str">
        <f xml:space="preserve"> IF($BF$365 &gt;= $G$165, "1","0")</f>
        <v>1</v>
      </c>
      <c r="BI365">
        <f xml:space="preserve"> IF( AND( $BG$365 = "1", $BH$365 = "1" ), 1, IF( AND( $BG$365 = "1", $BH$365 = "0" ), 2, IF( AND( $BG$365 = "0", $BH$365 = "1" ), 3, 4 ) ) )</f>
        <v>3</v>
      </c>
    </row>
    <row r="366" spans="58:61" x14ac:dyDescent="0.55000000000000004">
      <c r="BF366" s="11">
        <v>0.53491794105752544</v>
      </c>
      <c r="BG366" t="str">
        <f>"1"</f>
        <v>1</v>
      </c>
      <c r="BH366" t="str">
        <f xml:space="preserve"> IF($BF$366 &gt;= $G$165, "1","0")</f>
        <v>1</v>
      </c>
      <c r="BI366">
        <f xml:space="preserve"> IF( AND( $BG$366 = "1", $BH$366 = "1" ), 1, IF( AND( $BG$366 = "1", $BH$366 = "0" ), 2, IF( AND( $BG$366 = "0", $BH$366 = "1" ), 3, 4 ) ) )</f>
        <v>1</v>
      </c>
    </row>
    <row r="367" spans="58:61" x14ac:dyDescent="0.55000000000000004">
      <c r="BF367" s="11">
        <v>0.32748290670570329</v>
      </c>
      <c r="BG367" t="str">
        <f>"0"</f>
        <v>0</v>
      </c>
      <c r="BH367" t="str">
        <f xml:space="preserve"> IF($BF$367 &gt;= $G$165, "1","0")</f>
        <v>0</v>
      </c>
      <c r="BI367">
        <f xml:space="preserve"> IF( AND( $BG$367 = "1", $BH$367 = "1" ), 1, IF( AND( $BG$367 = "1", $BH$367 = "0" ), 2, IF( AND( $BG$367 = "0", $BH$367 = "1" ), 3, 4 ) ) )</f>
        <v>4</v>
      </c>
    </row>
    <row r="368" spans="58:61" x14ac:dyDescent="0.55000000000000004">
      <c r="BF368" s="11">
        <v>0.35622881982771365</v>
      </c>
      <c r="BG368" t="str">
        <f>"0"</f>
        <v>0</v>
      </c>
      <c r="BH368" t="str">
        <f xml:space="preserve"> IF($BF$368 &gt;= $G$165, "1","0")</f>
        <v>0</v>
      </c>
      <c r="BI368">
        <f xml:space="preserve"> IF( AND( $BG$368 = "1", $BH$368 = "1" ), 1, IF( AND( $BG$368 = "1", $BH$368 = "0" ), 2, IF( AND( $BG$368 = "0", $BH$368 = "1" ), 3, 4 ) ) )</f>
        <v>4</v>
      </c>
    </row>
    <row r="369" spans="58:61" x14ac:dyDescent="0.55000000000000004">
      <c r="BF369" s="11">
        <v>0.27793942281892792</v>
      </c>
      <c r="BG369" t="str">
        <f>"0"</f>
        <v>0</v>
      </c>
      <c r="BH369" t="str">
        <f xml:space="preserve"> IF($BF$369 &gt;= $G$165, "1","0")</f>
        <v>0</v>
      </c>
      <c r="BI369">
        <f xml:space="preserve"> IF( AND( $BG$369 = "1", $BH$369 = "1" ), 1, IF( AND( $BG$369 = "1", $BH$369 = "0" ), 2, IF( AND( $BG$369 = "0", $BH$369 = "1" ), 3, 4 ) ) )</f>
        <v>4</v>
      </c>
    </row>
    <row r="370" spans="58:61" x14ac:dyDescent="0.55000000000000004">
      <c r="BF370" s="11">
        <v>0.25427491504521926</v>
      </c>
      <c r="BG370" t="str">
        <f>"0"</f>
        <v>0</v>
      </c>
      <c r="BH370" t="str">
        <f xml:space="preserve"> IF($BF$370 &gt;= $G$165, "1","0")</f>
        <v>0</v>
      </c>
      <c r="BI370">
        <f xml:space="preserve"> IF( AND( $BG$370 = "1", $BH$370 = "1" ), 1, IF( AND( $BG$370 = "1", $BH$370 = "0" ), 2, IF( AND( $BG$370 = "0", $BH$370 = "1" ), 3, 4 ) ) )</f>
        <v>4</v>
      </c>
    </row>
    <row r="371" spans="58:61" x14ac:dyDescent="0.55000000000000004">
      <c r="BF371" s="11">
        <v>0.11159952549117473</v>
      </c>
      <c r="BG371" t="str">
        <f>"0"</f>
        <v>0</v>
      </c>
      <c r="BH371" t="str">
        <f xml:space="preserve"> IF($BF$371 &gt;= $G$165, "1","0")</f>
        <v>0</v>
      </c>
      <c r="BI371">
        <f xml:space="preserve"> IF( AND( $BG$371 = "1", $BH$371 = "1" ), 1, IF( AND( $BG$371 = "1", $BH$371 = "0" ), 2, IF( AND( $BG$371 = "0", $BH$371 = "1" ), 3, 4 ) ) )</f>
        <v>4</v>
      </c>
    </row>
    <row r="372" spans="58:61" x14ac:dyDescent="0.55000000000000004">
      <c r="BF372" s="11">
        <v>0.65029234216836529</v>
      </c>
      <c r="BG372" t="str">
        <f>"1"</f>
        <v>1</v>
      </c>
      <c r="BH372" t="str">
        <f xml:space="preserve"> IF($BF$372 &gt;= $G$165, "1","0")</f>
        <v>1</v>
      </c>
      <c r="BI372">
        <f xml:space="preserve"> IF( AND( $BG$372 = "1", $BH$372 = "1" ), 1, IF( AND( $BG$372 = "1", $BH$372 = "0" ), 2, IF( AND( $BG$372 = "0", $BH$372 = "1" ), 3, 4 ) ) )</f>
        <v>1</v>
      </c>
    </row>
    <row r="373" spans="58:61" x14ac:dyDescent="0.55000000000000004">
      <c r="BF373" s="11">
        <v>0.26993565379815843</v>
      </c>
      <c r="BG373" t="str">
        <f>"0"</f>
        <v>0</v>
      </c>
      <c r="BH373" t="str">
        <f xml:space="preserve"> IF($BF$373 &gt;= $G$165, "1","0")</f>
        <v>0</v>
      </c>
      <c r="BI373">
        <f xml:space="preserve"> IF( AND( $BG$373 = "1", $BH$373 = "1" ), 1, IF( AND( $BG$373 = "1", $BH$373 = "0" ), 2, IF( AND( $BG$373 = "0", $BH$373 = "1" ), 3, 4 ) ) )</f>
        <v>4</v>
      </c>
    </row>
    <row r="374" spans="58:61" x14ac:dyDescent="0.55000000000000004">
      <c r="BF374" s="11">
        <v>0.46991642391920896</v>
      </c>
      <c r="BG374" t="str">
        <f>"1"</f>
        <v>1</v>
      </c>
      <c r="BH374" t="str">
        <f xml:space="preserve"> IF($BF$374 &gt;= $G$165, "1","0")</f>
        <v>0</v>
      </c>
      <c r="BI374">
        <f xml:space="preserve"> IF( AND( $BG$374 = "1", $BH$374 = "1" ), 1, IF( AND( $BG$374 = "1", $BH$374 = "0" ), 2, IF( AND( $BG$374 = "0", $BH$374 = "1" ), 3, 4 ) ) )</f>
        <v>2</v>
      </c>
    </row>
    <row r="375" spans="58:61" x14ac:dyDescent="0.55000000000000004">
      <c r="BF375" s="11">
        <v>8.4275367094253803E-2</v>
      </c>
      <c r="BG375" t="str">
        <f>"0"</f>
        <v>0</v>
      </c>
      <c r="BH375" t="str">
        <f xml:space="preserve"> IF($BF$375 &gt;= $G$165, "1","0")</f>
        <v>0</v>
      </c>
      <c r="BI375">
        <f xml:space="preserve"> IF( AND( $BG$375 = "1", $BH$375 = "1" ), 1, IF( AND( $BG$375 = "1", $BH$375 = "0" ), 2, IF( AND( $BG$375 = "0", $BH$375 = "1" ), 3, 4 ) ) )</f>
        <v>4</v>
      </c>
    </row>
    <row r="376" spans="58:61" x14ac:dyDescent="0.55000000000000004">
      <c r="BF376" s="11">
        <v>9.1874265406708913E-2</v>
      </c>
      <c r="BG376" t="str">
        <f>"0"</f>
        <v>0</v>
      </c>
      <c r="BH376" t="str">
        <f xml:space="preserve"> IF($BF$376 &gt;= $G$165, "1","0")</f>
        <v>0</v>
      </c>
      <c r="BI376">
        <f xml:space="preserve"> IF( AND( $BG$376 = "1", $BH$376 = "1" ), 1, IF( AND( $BG$376 = "1", $BH$376 = "0" ), 2, IF( AND( $BG$376 = "0", $BH$376 = "1" ), 3, 4 ) ) )</f>
        <v>4</v>
      </c>
    </row>
    <row r="377" spans="58:61" x14ac:dyDescent="0.55000000000000004">
      <c r="BF377" s="11">
        <v>8.0387662162115472E-2</v>
      </c>
      <c r="BG377" t="str">
        <f>"0"</f>
        <v>0</v>
      </c>
      <c r="BH377" t="str">
        <f xml:space="preserve"> IF($BF$377 &gt;= $G$165, "1","0")</f>
        <v>0</v>
      </c>
      <c r="BI377">
        <f xml:space="preserve"> IF( AND( $BG$377 = "1", $BH$377 = "1" ), 1, IF( AND( $BG$377 = "1", $BH$377 = "0" ), 2, IF( AND( $BG$377 = "0", $BH$377 = "1" ), 3, 4 ) ) )</f>
        <v>4</v>
      </c>
    </row>
    <row r="378" spans="58:61" x14ac:dyDescent="0.55000000000000004">
      <c r="BF378" s="11">
        <v>7.9914361337122375E-2</v>
      </c>
      <c r="BG378" t="str">
        <f>"0"</f>
        <v>0</v>
      </c>
      <c r="BH378" t="str">
        <f xml:space="preserve"> IF($BF$378 &gt;= $G$165, "1","0")</f>
        <v>0</v>
      </c>
      <c r="BI378">
        <f xml:space="preserve"> IF( AND( $BG$378 = "1", $BH$378 = "1" ), 1, IF( AND( $BG$378 = "1", $BH$378 = "0" ), 2, IF( AND( $BG$378 = "0", $BH$378 = "1" ), 3, 4 ) ) )</f>
        <v>4</v>
      </c>
    </row>
    <row r="379" spans="58:61" x14ac:dyDescent="0.55000000000000004">
      <c r="BF379" s="11">
        <v>0.99365539636463351</v>
      </c>
      <c r="BG379" t="str">
        <f>"1"</f>
        <v>1</v>
      </c>
      <c r="BH379" t="str">
        <f xml:space="preserve"> IF($BF$379 &gt;= $G$165, "1","0")</f>
        <v>1</v>
      </c>
      <c r="BI379">
        <f xml:space="preserve"> IF( AND( $BG$379 = "1", $BH$379 = "1" ), 1, IF( AND( $BG$379 = "1", $BH$379 = "0" ), 2, IF( AND( $BG$379 = "0", $BH$379 = "1" ), 3, 4 ) ) )</f>
        <v>1</v>
      </c>
    </row>
    <row r="380" spans="58:61" x14ac:dyDescent="0.55000000000000004">
      <c r="BF380" s="11">
        <v>5.1149633532452783E-2</v>
      </c>
      <c r="BG380" t="str">
        <f>"0"</f>
        <v>0</v>
      </c>
      <c r="BH380" t="str">
        <f xml:space="preserve"> IF($BF$380 &gt;= $G$165, "1","0")</f>
        <v>0</v>
      </c>
      <c r="BI380">
        <f xml:space="preserve"> IF( AND( $BG$380 = "1", $BH$380 = "1" ), 1, IF( AND( $BG$380 = "1", $BH$380 = "0" ), 2, IF( AND( $BG$380 = "0", $BH$380 = "1" ), 3, 4 ) ) )</f>
        <v>4</v>
      </c>
    </row>
    <row r="381" spans="58:61" x14ac:dyDescent="0.55000000000000004">
      <c r="BF381" s="11">
        <v>0.829965306118565</v>
      </c>
      <c r="BG381" t="str">
        <f>"1"</f>
        <v>1</v>
      </c>
      <c r="BH381" t="str">
        <f xml:space="preserve"> IF($BF$381 &gt;= $G$165, "1","0")</f>
        <v>1</v>
      </c>
      <c r="BI381">
        <f xml:space="preserve"> IF( AND( $BG$381 = "1", $BH$381 = "1" ), 1, IF( AND( $BG$381 = "1", $BH$381 = "0" ), 2, IF( AND( $BG$381 = "0", $BH$381 = "1" ), 3, 4 ) ) )</f>
        <v>1</v>
      </c>
    </row>
    <row r="382" spans="58:61" x14ac:dyDescent="0.55000000000000004">
      <c r="BF382" s="11">
        <v>6.3522640022705898E-2</v>
      </c>
      <c r="BG382" t="str">
        <f>"0"</f>
        <v>0</v>
      </c>
      <c r="BH382" t="str">
        <f xml:space="preserve"> IF($BF$382 &gt;= $G$165, "1","0")</f>
        <v>0</v>
      </c>
      <c r="BI382">
        <f xml:space="preserve"> IF( AND( $BG$382 = "1", $BH$382 = "1" ), 1, IF( AND( $BG$382 = "1", $BH$382 = "0" ), 2, IF( AND( $BG$382 = "0", $BH$382 = "1" ), 3, 4 ) ) )</f>
        <v>4</v>
      </c>
    </row>
    <row r="383" spans="58:61" x14ac:dyDescent="0.55000000000000004">
      <c r="BF383" s="11">
        <v>2.6462855493369582E-2</v>
      </c>
      <c r="BG383" t="str">
        <f>"0"</f>
        <v>0</v>
      </c>
      <c r="BH383" t="str">
        <f xml:space="preserve"> IF($BF$383 &gt;= $G$165, "1","0")</f>
        <v>0</v>
      </c>
      <c r="BI383">
        <f xml:space="preserve"> IF( AND( $BG$383 = "1", $BH$383 = "1" ), 1, IF( AND( $BG$383 = "1", $BH$383 = "0" ), 2, IF( AND( $BG$383 = "0", $BH$383 = "1" ), 3, 4 ) ) )</f>
        <v>4</v>
      </c>
    </row>
    <row r="384" spans="58:61" x14ac:dyDescent="0.55000000000000004">
      <c r="BF384" s="11">
        <v>0.94124920609413931</v>
      </c>
      <c r="BG384" t="str">
        <f>"1"</f>
        <v>1</v>
      </c>
      <c r="BH384" t="str">
        <f xml:space="preserve"> IF($BF$384 &gt;= $G$165, "1","0")</f>
        <v>1</v>
      </c>
      <c r="BI384">
        <f xml:space="preserve"> IF( AND( $BG$384 = "1", $BH$384 = "1" ), 1, IF( AND( $BG$384 = "1", $BH$384 = "0" ), 2, IF( AND( $BG$384 = "0", $BH$384 = "1" ), 3, 4 ) ) )</f>
        <v>1</v>
      </c>
    </row>
    <row r="385" spans="58:61" x14ac:dyDescent="0.55000000000000004">
      <c r="BF385" s="11">
        <v>0.3707116007098098</v>
      </c>
      <c r="BG385" t="str">
        <f>"0"</f>
        <v>0</v>
      </c>
      <c r="BH385" t="str">
        <f xml:space="preserve"> IF($BF$385 &gt;= $G$165, "1","0")</f>
        <v>0</v>
      </c>
      <c r="BI385">
        <f xml:space="preserve"> IF( AND( $BG$385 = "1", $BH$385 = "1" ), 1, IF( AND( $BG$385 = "1", $BH$385 = "0" ), 2, IF( AND( $BG$385 = "0", $BH$385 = "1" ), 3, 4 ) ) )</f>
        <v>4</v>
      </c>
    </row>
    <row r="386" spans="58:61" x14ac:dyDescent="0.55000000000000004">
      <c r="BF386" s="11">
        <v>0.73740946821877995</v>
      </c>
      <c r="BG386" t="str">
        <f>"1"</f>
        <v>1</v>
      </c>
      <c r="BH386" t="str">
        <f xml:space="preserve"> IF($BF$386 &gt;= $G$165, "1","0")</f>
        <v>1</v>
      </c>
      <c r="BI386">
        <f xml:space="preserve"> IF( AND( $BG$386 = "1", $BH$386 = "1" ), 1, IF( AND( $BG$386 = "1", $BH$386 = "0" ), 2, IF( AND( $BG$386 = "0", $BH$386 = "1" ), 3, 4 ) ) )</f>
        <v>1</v>
      </c>
    </row>
    <row r="387" spans="58:61" x14ac:dyDescent="0.55000000000000004">
      <c r="BF387" s="11">
        <v>0.17077006690559582</v>
      </c>
      <c r="BG387" t="str">
        <f>"0"</f>
        <v>0</v>
      </c>
      <c r="BH387" t="str">
        <f xml:space="preserve"> IF($BF$387 &gt;= $G$165, "1","0")</f>
        <v>0</v>
      </c>
      <c r="BI387">
        <f xml:space="preserve"> IF( AND( $BG$387 = "1", $BH$387 = "1" ), 1, IF( AND( $BG$387 = "1", $BH$387 = "0" ), 2, IF( AND( $BG$387 = "0", $BH$387 = "1" ), 3, 4 ) ) )</f>
        <v>4</v>
      </c>
    </row>
    <row r="388" spans="58:61" x14ac:dyDescent="0.55000000000000004">
      <c r="BF388" s="11">
        <v>0.30867879407757132</v>
      </c>
      <c r="BG388" t="str">
        <f>"0"</f>
        <v>0</v>
      </c>
      <c r="BH388" t="str">
        <f xml:space="preserve"> IF($BF$388 &gt;= $G$165, "1","0")</f>
        <v>0</v>
      </c>
      <c r="BI388">
        <f xml:space="preserve"> IF( AND( $BG$388 = "1", $BH$388 = "1" ), 1, IF( AND( $BG$388 = "1", $BH$388 = "0" ), 2, IF( AND( $BG$388 = "0", $BH$388 = "1" ), 3, 4 ) ) )</f>
        <v>4</v>
      </c>
    </row>
    <row r="389" spans="58:61" x14ac:dyDescent="0.55000000000000004">
      <c r="BF389" s="11">
        <v>0.99235390156737513</v>
      </c>
      <c r="BG389" t="str">
        <f>"1"</f>
        <v>1</v>
      </c>
      <c r="BH389" t="str">
        <f xml:space="preserve"> IF($BF$389 &gt;= $G$165, "1","0")</f>
        <v>1</v>
      </c>
      <c r="BI389">
        <f xml:space="preserve"> IF( AND( $BG$389 = "1", $BH$389 = "1" ), 1, IF( AND( $BG$389 = "1", $BH$389 = "0" ), 2, IF( AND( $BG$389 = "0", $BH$389 = "1" ), 3, 4 ) ) )</f>
        <v>1</v>
      </c>
    </row>
    <row r="390" spans="58:61" x14ac:dyDescent="0.55000000000000004">
      <c r="BF390" s="11">
        <v>0.12532558404964486</v>
      </c>
      <c r="BG390" t="str">
        <f>"1"</f>
        <v>1</v>
      </c>
      <c r="BH390" t="str">
        <f xml:space="preserve"> IF($BF$390 &gt;= $G$165, "1","0")</f>
        <v>0</v>
      </c>
      <c r="BI390">
        <f xml:space="preserve"> IF( AND( $BG$390 = "1", $BH$390 = "1" ), 1, IF( AND( $BG$390 = "1", $BH$390 = "0" ), 2, IF( AND( $BG$390 = "0", $BH$390 = "1" ), 3, 4 ) ) )</f>
        <v>2</v>
      </c>
    </row>
    <row r="391" spans="58:61" x14ac:dyDescent="0.55000000000000004">
      <c r="BF391" s="11">
        <v>0.64061014448378839</v>
      </c>
      <c r="BG391" t="str">
        <f>"1"</f>
        <v>1</v>
      </c>
      <c r="BH391" t="str">
        <f xml:space="preserve"> IF($BF$391 &gt;= $G$165, "1","0")</f>
        <v>1</v>
      </c>
      <c r="BI391">
        <f xml:space="preserve"> IF( AND( $BG$391 = "1", $BH$391 = "1" ), 1, IF( AND( $BG$391 = "1", $BH$391 = "0" ), 2, IF( AND( $BG$391 = "0", $BH$391 = "1" ), 3, 4 ) ) )</f>
        <v>1</v>
      </c>
    </row>
    <row r="392" spans="58:61" x14ac:dyDescent="0.55000000000000004">
      <c r="BF392" s="11">
        <v>4.397473927264324E-2</v>
      </c>
      <c r="BG392" t="str">
        <f>"0"</f>
        <v>0</v>
      </c>
      <c r="BH392" t="str">
        <f xml:space="preserve"> IF($BF$392 &gt;= $G$165, "1","0")</f>
        <v>0</v>
      </c>
      <c r="BI392">
        <f xml:space="preserve"> IF( AND( $BG$392 = "1", $BH$392 = "1" ), 1, IF( AND( $BG$392 = "1", $BH$392 = "0" ), 2, IF( AND( $BG$392 = "0", $BH$392 = "1" ), 3, 4 ) ) )</f>
        <v>4</v>
      </c>
    </row>
    <row r="393" spans="58:61" x14ac:dyDescent="0.55000000000000004">
      <c r="BF393" s="11">
        <v>9.37489742739996E-2</v>
      </c>
      <c r="BG393" t="str">
        <f>"0"</f>
        <v>0</v>
      </c>
      <c r="BH393" t="str">
        <f xml:space="preserve"> IF($BF$393 &gt;= $G$165, "1","0")</f>
        <v>0</v>
      </c>
      <c r="BI393">
        <f xml:space="preserve"> IF( AND( $BG$393 = "1", $BH$393 = "1" ), 1, IF( AND( $BG$393 = "1", $BH$393 = "0" ), 2, IF( AND( $BG$393 = "0", $BH$393 = "1" ), 3, 4 ) ) )</f>
        <v>4</v>
      </c>
    </row>
    <row r="394" spans="58:61" x14ac:dyDescent="0.55000000000000004">
      <c r="BF394" s="11">
        <v>5.2204148893241131E-3</v>
      </c>
      <c r="BG394" t="str">
        <f>"0"</f>
        <v>0</v>
      </c>
      <c r="BH394" t="str">
        <f xml:space="preserve"> IF($BF$394 &gt;= $G$165, "1","0")</f>
        <v>0</v>
      </c>
      <c r="BI394">
        <f xml:space="preserve"> IF( AND( $BG$394 = "1", $BH$394 = "1" ), 1, IF( AND( $BG$394 = "1", $BH$394 = "0" ), 2, IF( AND( $BG$394 = "0", $BH$394 = "1" ), 3, 4 ) ) )</f>
        <v>4</v>
      </c>
    </row>
    <row r="395" spans="58:61" x14ac:dyDescent="0.55000000000000004">
      <c r="BF395" s="11">
        <v>0.15339041620739122</v>
      </c>
      <c r="BG395" t="str">
        <f>"0"</f>
        <v>0</v>
      </c>
      <c r="BH395" t="str">
        <f xml:space="preserve"> IF($BF$395 &gt;= $G$165, "1","0")</f>
        <v>0</v>
      </c>
      <c r="BI395">
        <f xml:space="preserve"> IF( AND( $BG$395 = "1", $BH$395 = "1" ), 1, IF( AND( $BG$395 = "1", $BH$395 = "0" ), 2, IF( AND( $BG$395 = "0", $BH$395 = "1" ), 3, 4 ) ) )</f>
        <v>4</v>
      </c>
    </row>
    <row r="396" spans="58:61" x14ac:dyDescent="0.55000000000000004">
      <c r="BF396" s="11">
        <v>0.90461268275297724</v>
      </c>
      <c r="BG396" t="str">
        <f>"1"</f>
        <v>1</v>
      </c>
      <c r="BH396" t="str">
        <f xml:space="preserve"> IF($BF$396 &gt;= $G$165, "1","0")</f>
        <v>1</v>
      </c>
      <c r="BI396">
        <f xml:space="preserve"> IF( AND( $BG$396 = "1", $BH$396 = "1" ), 1, IF( AND( $BG$396 = "1", $BH$396 = "0" ), 2, IF( AND( $BG$396 = "0", $BH$396 = "1" ), 3, 4 ) ) )</f>
        <v>1</v>
      </c>
    </row>
    <row r="397" spans="58:61" x14ac:dyDescent="0.55000000000000004">
      <c r="BF397" s="11">
        <v>0.77191889307595218</v>
      </c>
      <c r="BG397" t="str">
        <f>"1"</f>
        <v>1</v>
      </c>
      <c r="BH397" t="str">
        <f xml:space="preserve"> IF($BF$397 &gt;= $G$165, "1","0")</f>
        <v>1</v>
      </c>
      <c r="BI397">
        <f xml:space="preserve"> IF( AND( $BG$397 = "1", $BH$397 = "1" ), 1, IF( AND( $BG$397 = "1", $BH$397 = "0" ), 2, IF( AND( $BG$397 = "0", $BH$397 = "1" ), 3, 4 ) ) )</f>
        <v>1</v>
      </c>
    </row>
    <row r="398" spans="58:61" x14ac:dyDescent="0.55000000000000004">
      <c r="BF398" s="11">
        <v>0.27059508695389339</v>
      </c>
      <c r="BG398" t="str">
        <f>"0"</f>
        <v>0</v>
      </c>
      <c r="BH398" t="str">
        <f xml:space="preserve"> IF($BF$398 &gt;= $G$165, "1","0")</f>
        <v>0</v>
      </c>
      <c r="BI398">
        <f xml:space="preserve"> IF( AND( $BG$398 = "1", $BH$398 = "1" ), 1, IF( AND( $BG$398 = "1", $BH$398 = "0" ), 2, IF( AND( $BG$398 = "0", $BH$398 = "1" ), 3, 4 ) ) )</f>
        <v>4</v>
      </c>
    </row>
    <row r="399" spans="58:61" x14ac:dyDescent="0.55000000000000004">
      <c r="BF399" s="11">
        <v>0.99872123714854799</v>
      </c>
      <c r="BG399" t="str">
        <f>"1"</f>
        <v>1</v>
      </c>
      <c r="BH399" t="str">
        <f xml:space="preserve"> IF($BF$399 &gt;= $G$165, "1","0")</f>
        <v>1</v>
      </c>
      <c r="BI399">
        <f xml:space="preserve"> IF( AND( $BG$399 = "1", $BH$399 = "1" ), 1, IF( AND( $BG$399 = "1", $BH$399 = "0" ), 2, IF( AND( $BG$399 = "0", $BH$399 = "1" ), 3, 4 ) ) )</f>
        <v>1</v>
      </c>
    </row>
    <row r="400" spans="58:61" x14ac:dyDescent="0.55000000000000004">
      <c r="BF400" s="11">
        <v>3.6587305925949436E-2</v>
      </c>
      <c r="BG400" t="str">
        <f>"0"</f>
        <v>0</v>
      </c>
      <c r="BH400" t="str">
        <f xml:space="preserve"> IF($BF$400 &gt;= $G$165, "1","0")</f>
        <v>0</v>
      </c>
      <c r="BI400">
        <f xml:space="preserve"> IF( AND( $BG$400 = "1", $BH$400 = "1" ), 1, IF( AND( $BG$400 = "1", $BH$400 = "0" ), 2, IF( AND( $BG$400 = "0", $BH$400 = "1" ), 3, 4 ) ) )</f>
        <v>4</v>
      </c>
    </row>
    <row r="401" spans="58:61" x14ac:dyDescent="0.55000000000000004">
      <c r="BF401" s="11">
        <v>0.51009697566104883</v>
      </c>
      <c r="BG401" t="str">
        <f>"0"</f>
        <v>0</v>
      </c>
      <c r="BH401" t="str">
        <f xml:space="preserve"> IF($BF$401 &gt;= $G$165, "1","0")</f>
        <v>1</v>
      </c>
      <c r="BI401">
        <f xml:space="preserve"> IF( AND( $BG$401 = "1", $BH$401 = "1" ), 1, IF( AND( $BG$401 = "1", $BH$401 = "0" ), 2, IF( AND( $BG$401 = "0", $BH$401 = "1" ), 3, 4 ) ) )</f>
        <v>3</v>
      </c>
    </row>
    <row r="402" spans="58:61" x14ac:dyDescent="0.55000000000000004">
      <c r="BF402" s="11">
        <v>0.22258337713237955</v>
      </c>
      <c r="BG402" t="str">
        <f>"0"</f>
        <v>0</v>
      </c>
      <c r="BH402" t="str">
        <f xml:space="preserve"> IF($BF$402 &gt;= $G$165, "1","0")</f>
        <v>0</v>
      </c>
      <c r="BI402">
        <f xml:space="preserve"> IF( AND( $BG$402 = "1", $BH$402 = "1" ), 1, IF( AND( $BG$402 = "1", $BH$402 = "0" ), 2, IF( AND( $BG$402 = "0", $BH$402 = "1" ), 3, 4 ) ) )</f>
        <v>4</v>
      </c>
    </row>
    <row r="403" spans="58:61" x14ac:dyDescent="0.55000000000000004">
      <c r="BF403" s="11">
        <v>0.75502701527809801</v>
      </c>
      <c r="BG403" t="str">
        <f>"1"</f>
        <v>1</v>
      </c>
      <c r="BH403" t="str">
        <f xml:space="preserve"> IF($BF$403 &gt;= $G$165, "1","0")</f>
        <v>1</v>
      </c>
      <c r="BI403">
        <f xml:space="preserve"> IF( AND( $BG$403 = "1", $BH$403 = "1" ), 1, IF( AND( $BG$403 = "1", $BH$403 = "0" ), 2, IF( AND( $BG$403 = "0", $BH$403 = "1" ), 3, 4 ) ) )</f>
        <v>1</v>
      </c>
    </row>
    <row r="404" spans="58:61" x14ac:dyDescent="0.55000000000000004">
      <c r="BF404" s="11">
        <v>4.0803022040301834E-3</v>
      </c>
      <c r="BG404" t="str">
        <f>"0"</f>
        <v>0</v>
      </c>
      <c r="BH404" t="str">
        <f xml:space="preserve"> IF($BF$404 &gt;= $G$165, "1","0")</f>
        <v>0</v>
      </c>
      <c r="BI404">
        <f xml:space="preserve"> IF( AND( $BG$404 = "1", $BH$404 = "1" ), 1, IF( AND( $BG$404 = "1", $BH$404 = "0" ), 2, IF( AND( $BG$404 = "0", $BH$404 = "1" ), 3, 4 ) ) )</f>
        <v>4</v>
      </c>
    </row>
    <row r="405" spans="58:61" x14ac:dyDescent="0.55000000000000004">
      <c r="BF405" s="11">
        <v>0.10956950027997363</v>
      </c>
      <c r="BG405" t="str">
        <f>"0"</f>
        <v>0</v>
      </c>
      <c r="BH405" t="str">
        <f xml:space="preserve"> IF($BF$405 &gt;= $G$165, "1","0")</f>
        <v>0</v>
      </c>
      <c r="BI405">
        <f xml:space="preserve"> IF( AND( $BG$405 = "1", $BH$405 = "1" ), 1, IF( AND( $BG$405 = "1", $BH$405 = "0" ), 2, IF( AND( $BG$405 = "0", $BH$405 = "1" ), 3, 4 ) ) )</f>
        <v>4</v>
      </c>
    </row>
    <row r="406" spans="58:61" x14ac:dyDescent="0.55000000000000004">
      <c r="BF406" s="11">
        <v>0.82129931359120467</v>
      </c>
      <c r="BG406" t="str">
        <f>"1"</f>
        <v>1</v>
      </c>
      <c r="BH406" t="str">
        <f xml:space="preserve"> IF($BF$406 &gt;= $G$165, "1","0")</f>
        <v>1</v>
      </c>
      <c r="BI406">
        <f xml:space="preserve"> IF( AND( $BG$406 = "1", $BH$406 = "1" ), 1, IF( AND( $BG$406 = "1", $BH$406 = "0" ), 2, IF( AND( $BG$406 = "0", $BH$406 = "1" ), 3, 4 ) ) )</f>
        <v>1</v>
      </c>
    </row>
    <row r="407" spans="58:61" x14ac:dyDescent="0.55000000000000004">
      <c r="BF407" s="11">
        <v>0.93544480040832689</v>
      </c>
      <c r="BG407" t="str">
        <f>"1"</f>
        <v>1</v>
      </c>
      <c r="BH407" t="str">
        <f xml:space="preserve"> IF($BF$407 &gt;= $G$165, "1","0")</f>
        <v>1</v>
      </c>
      <c r="BI407">
        <f xml:space="preserve"> IF( AND( $BG$407 = "1", $BH$407 = "1" ), 1, IF( AND( $BG$407 = "1", $BH$407 = "0" ), 2, IF( AND( $BG$407 = "0", $BH$407 = "1" ), 3, 4 ) ) )</f>
        <v>1</v>
      </c>
    </row>
    <row r="408" spans="58:61" x14ac:dyDescent="0.55000000000000004">
      <c r="BF408" s="11">
        <v>0.64534616662320687</v>
      </c>
      <c r="BG408" t="str">
        <f>"0"</f>
        <v>0</v>
      </c>
      <c r="BH408" t="str">
        <f xml:space="preserve"> IF($BF$408 &gt;= $G$165, "1","0")</f>
        <v>1</v>
      </c>
      <c r="BI408">
        <f xml:space="preserve"> IF( AND( $BG$408 = "1", $BH$408 = "1" ), 1, IF( AND( $BG$408 = "1", $BH$408 = "0" ), 2, IF( AND( $BG$408 = "0", $BH$408 = "1" ), 3, 4 ) ) )</f>
        <v>3</v>
      </c>
    </row>
    <row r="409" spans="58:61" x14ac:dyDescent="0.55000000000000004">
      <c r="BF409" s="11">
        <v>0.63948216199816932</v>
      </c>
      <c r="BG409" t="str">
        <f>"0"</f>
        <v>0</v>
      </c>
      <c r="BH409" t="str">
        <f xml:space="preserve"> IF($BF$409 &gt;= $G$165, "1","0")</f>
        <v>1</v>
      </c>
      <c r="BI409">
        <f xml:space="preserve"> IF( AND( $BG$409 = "1", $BH$409 = "1" ), 1, IF( AND( $BG$409 = "1", $BH$409 = "0" ), 2, IF( AND( $BG$409 = "0", $BH$409 = "1" ), 3, 4 ) ) )</f>
        <v>3</v>
      </c>
    </row>
    <row r="410" spans="58:61" x14ac:dyDescent="0.55000000000000004">
      <c r="BF410" s="11">
        <v>3.2898497903111827E-2</v>
      </c>
      <c r="BG410" t="str">
        <f>"0"</f>
        <v>0</v>
      </c>
      <c r="BH410" t="str">
        <f xml:space="preserve"> IF($BF$410 &gt;= $G$165, "1","0")</f>
        <v>0</v>
      </c>
      <c r="BI410">
        <f xml:space="preserve"> IF( AND( $BG$410 = "1", $BH$410 = "1" ), 1, IF( AND( $BG$410 = "1", $BH$410 = "0" ), 2, IF( AND( $BG$410 = "0", $BH$410 = "1" ), 3, 4 ) ) )</f>
        <v>4</v>
      </c>
    </row>
    <row r="411" spans="58:61" x14ac:dyDescent="0.55000000000000004">
      <c r="BF411" s="11">
        <v>0.97655821444792013</v>
      </c>
      <c r="BG411" t="str">
        <f>"1"</f>
        <v>1</v>
      </c>
      <c r="BH411" t="str">
        <f xml:space="preserve"> IF($BF$411 &gt;= $G$165, "1","0")</f>
        <v>1</v>
      </c>
      <c r="BI411">
        <f xml:space="preserve"> IF( AND( $BG$411 = "1", $BH$411 = "1" ), 1, IF( AND( $BG$411 = "1", $BH$411 = "0" ), 2, IF( AND( $BG$411 = "0", $BH$411 = "1" ), 3, 4 ) ) )</f>
        <v>1</v>
      </c>
    </row>
    <row r="412" spans="58:61" x14ac:dyDescent="0.55000000000000004">
      <c r="BF412" s="11">
        <v>3.7550487638357763E-2</v>
      </c>
      <c r="BG412" t="str">
        <f>"0"</f>
        <v>0</v>
      </c>
      <c r="BH412" t="str">
        <f xml:space="preserve"> IF($BF$412 &gt;= $G$165, "1","0")</f>
        <v>0</v>
      </c>
      <c r="BI412">
        <f xml:space="preserve"> IF( AND( $BG$412 = "1", $BH$412 = "1" ), 1, IF( AND( $BG$412 = "1", $BH$412 = "0" ), 2, IF( AND( $BG$412 = "0", $BH$412 = "1" ), 3, 4 ) ) )</f>
        <v>4</v>
      </c>
    </row>
    <row r="413" spans="58:61" x14ac:dyDescent="0.55000000000000004">
      <c r="BF413" s="11">
        <v>0.24793118201673867</v>
      </c>
      <c r="BG413" t="str">
        <f>"1"</f>
        <v>1</v>
      </c>
      <c r="BH413" t="str">
        <f xml:space="preserve"> IF($BF$413 &gt;= $G$165, "1","0")</f>
        <v>0</v>
      </c>
      <c r="BI413">
        <f xml:space="preserve"> IF( AND( $BG$413 = "1", $BH$413 = "1" ), 1, IF( AND( $BG$413 = "1", $BH$413 = "0" ), 2, IF( AND( $BG$413 = "0", $BH$413 = "1" ), 3, 4 ) ) )</f>
        <v>2</v>
      </c>
    </row>
    <row r="414" spans="58:61" x14ac:dyDescent="0.55000000000000004">
      <c r="BF414" s="11">
        <v>5.4422101585759171E-2</v>
      </c>
      <c r="BG414" t="str">
        <f>"0"</f>
        <v>0</v>
      </c>
      <c r="BH414" t="str">
        <f xml:space="preserve"> IF($BF$414 &gt;= $G$165, "1","0")</f>
        <v>0</v>
      </c>
      <c r="BI414">
        <f xml:space="preserve"> IF( AND( $BG$414 = "1", $BH$414 = "1" ), 1, IF( AND( $BG$414 = "1", $BH$414 = "0" ), 2, IF( AND( $BG$414 = "0", $BH$414 = "1" ), 3, 4 ) ) )</f>
        <v>4</v>
      </c>
    </row>
    <row r="415" spans="58:61" x14ac:dyDescent="0.55000000000000004">
      <c r="BF415" s="11">
        <v>6.7336323566770231E-2</v>
      </c>
      <c r="BG415" t="str">
        <f>"0"</f>
        <v>0</v>
      </c>
      <c r="BH415" t="str">
        <f xml:space="preserve"> IF($BF$415 &gt;= $G$165, "1","0")</f>
        <v>0</v>
      </c>
      <c r="BI415">
        <f xml:space="preserve"> IF( AND( $BG$415 = "1", $BH$415 = "1" ), 1, IF( AND( $BG$415 = "1", $BH$415 = "0" ), 2, IF( AND( $BG$415 = "0", $BH$415 = "1" ), 3, 4 ) ) )</f>
        <v>4</v>
      </c>
    </row>
    <row r="416" spans="58:61" x14ac:dyDescent="0.55000000000000004">
      <c r="BF416" s="11">
        <v>0.70206480391817816</v>
      </c>
      <c r="BG416" t="str">
        <f>"0"</f>
        <v>0</v>
      </c>
      <c r="BH416" t="str">
        <f xml:space="preserve"> IF($BF$416 &gt;= $G$165, "1","0")</f>
        <v>1</v>
      </c>
      <c r="BI416">
        <f xml:space="preserve"> IF( AND( $BG$416 = "1", $BH$416 = "1" ), 1, IF( AND( $BG$416 = "1", $BH$416 = "0" ), 2, IF( AND( $BG$416 = "0", $BH$416 = "1" ), 3, 4 ) ) )</f>
        <v>3</v>
      </c>
    </row>
    <row r="417" spans="58:61" x14ac:dyDescent="0.55000000000000004">
      <c r="BF417" s="11">
        <v>0.94385383999217776</v>
      </c>
      <c r="BG417" t="str">
        <f>"1"</f>
        <v>1</v>
      </c>
      <c r="BH417" t="str">
        <f xml:space="preserve"> IF($BF$417 &gt;= $G$165, "1","0")</f>
        <v>1</v>
      </c>
      <c r="BI417">
        <f xml:space="preserve"> IF( AND( $BG$417 = "1", $BH$417 = "1" ), 1, IF( AND( $BG$417 = "1", $BH$417 = "0" ), 2, IF( AND( $BG$417 = "0", $BH$417 = "1" ), 3, 4 ) ) )</f>
        <v>1</v>
      </c>
    </row>
    <row r="418" spans="58:61" x14ac:dyDescent="0.55000000000000004">
      <c r="BF418" s="11">
        <v>0.23638175996623478</v>
      </c>
      <c r="BG418" t="str">
        <f>"1"</f>
        <v>1</v>
      </c>
      <c r="BH418" t="str">
        <f xml:space="preserve"> IF($BF$418 &gt;= $G$165, "1","0")</f>
        <v>0</v>
      </c>
      <c r="BI418">
        <f xml:space="preserve"> IF( AND( $BG$418 = "1", $BH$418 = "1" ), 1, IF( AND( $BG$418 = "1", $BH$418 = "0" ), 2, IF( AND( $BG$418 = "0", $BH$418 = "1" ), 3, 4 ) ) )</f>
        <v>2</v>
      </c>
    </row>
    <row r="419" spans="58:61" x14ac:dyDescent="0.55000000000000004">
      <c r="BF419" s="11">
        <v>0.4423810457225813</v>
      </c>
      <c r="BG419" t="str">
        <f>"1"</f>
        <v>1</v>
      </c>
      <c r="BH419" t="str">
        <f xml:space="preserve"> IF($BF$419 &gt;= $G$165, "1","0")</f>
        <v>0</v>
      </c>
      <c r="BI419">
        <f xml:space="preserve"> IF( AND( $BG$419 = "1", $BH$419 = "1" ), 1, IF( AND( $BG$419 = "1", $BH$419 = "0" ), 2, IF( AND( $BG$419 = "0", $BH$419 = "1" ), 3, 4 ) ) )</f>
        <v>2</v>
      </c>
    </row>
    <row r="420" spans="58:61" x14ac:dyDescent="0.55000000000000004">
      <c r="BF420" s="11">
        <v>1.8156470907396239E-2</v>
      </c>
      <c r="BG420" t="str">
        <f>"0"</f>
        <v>0</v>
      </c>
      <c r="BH420" t="str">
        <f xml:space="preserve"> IF($BF$420 &gt;= $G$165, "1","0")</f>
        <v>0</v>
      </c>
      <c r="BI420">
        <f xml:space="preserve"> IF( AND( $BG$420 = "1", $BH$420 = "1" ), 1, IF( AND( $BG$420 = "1", $BH$420 = "0" ), 2, IF( AND( $BG$420 = "0", $BH$420 = "1" ), 3, 4 ) ) )</f>
        <v>4</v>
      </c>
    </row>
    <row r="421" spans="58:61" x14ac:dyDescent="0.55000000000000004">
      <c r="BF421" s="11">
        <v>0.12470182449046775</v>
      </c>
      <c r="BG421" t="str">
        <f>"0"</f>
        <v>0</v>
      </c>
      <c r="BH421" t="str">
        <f xml:space="preserve"> IF($BF$421 &gt;= $G$165, "1","0")</f>
        <v>0</v>
      </c>
      <c r="BI421">
        <f xml:space="preserve"> IF( AND( $BG$421 = "1", $BH$421 = "1" ), 1, IF( AND( $BG$421 = "1", $BH$421 = "0" ), 2, IF( AND( $BG$421 = "0", $BH$421 = "1" ), 3, 4 ) ) )</f>
        <v>4</v>
      </c>
    </row>
    <row r="422" spans="58:61" x14ac:dyDescent="0.55000000000000004">
      <c r="BF422" s="11">
        <v>0.5809399587174644</v>
      </c>
      <c r="BG422" t="str">
        <f>"1"</f>
        <v>1</v>
      </c>
      <c r="BH422" t="str">
        <f xml:space="preserve"> IF($BF$422 &gt;= $G$165, "1","0")</f>
        <v>1</v>
      </c>
      <c r="BI422">
        <f xml:space="preserve"> IF( AND( $BG$422 = "1", $BH$422 = "1" ), 1, IF( AND( $BG$422 = "1", $BH$422 = "0" ), 2, IF( AND( $BG$422 = "0", $BH$422 = "1" ), 3, 4 ) ) )</f>
        <v>1</v>
      </c>
    </row>
    <row r="423" spans="58:61" x14ac:dyDescent="0.55000000000000004">
      <c r="BF423" s="11">
        <v>5.9071909818601302E-3</v>
      </c>
      <c r="BG423" t="str">
        <f>"0"</f>
        <v>0</v>
      </c>
      <c r="BH423" t="str">
        <f xml:space="preserve"> IF($BF$423 &gt;= $G$165, "1","0")</f>
        <v>0</v>
      </c>
      <c r="BI423">
        <f xml:space="preserve"> IF( AND( $BG$423 = "1", $BH$423 = "1" ), 1, IF( AND( $BG$423 = "1", $BH$423 = "0" ), 2, IF( AND( $BG$423 = "0", $BH$423 = "1" ), 3, 4 ) ) )</f>
        <v>4</v>
      </c>
    </row>
    <row r="424" spans="58:61" x14ac:dyDescent="0.55000000000000004">
      <c r="BF424" s="11">
        <v>0.33127465490991387</v>
      </c>
      <c r="BG424" t="str">
        <f>"1"</f>
        <v>1</v>
      </c>
      <c r="BH424" t="str">
        <f xml:space="preserve"> IF($BF$424 &gt;= $G$165, "1","0")</f>
        <v>0</v>
      </c>
      <c r="BI424">
        <f xml:space="preserve"> IF( AND( $BG$424 = "1", $BH$424 = "1" ), 1, IF( AND( $BG$424 = "1", $BH$424 = "0" ), 2, IF( AND( $BG$424 = "0", $BH$424 = "1" ), 3, 4 ) ) )</f>
        <v>2</v>
      </c>
    </row>
    <row r="425" spans="58:61" x14ac:dyDescent="0.55000000000000004">
      <c r="BF425" s="11">
        <v>0.99594754360988258</v>
      </c>
      <c r="BG425" t="str">
        <f>"1"</f>
        <v>1</v>
      </c>
      <c r="BH425" t="str">
        <f xml:space="preserve"> IF($BF$425 &gt;= $G$165, "1","0")</f>
        <v>1</v>
      </c>
      <c r="BI425">
        <f xml:space="preserve"> IF( AND( $BG$425 = "1", $BH$425 = "1" ), 1, IF( AND( $BG$425 = "1", $BH$425 = "0" ), 2, IF( AND( $BG$425 = "0", $BH$425 = "1" ), 3, 4 ) ) )</f>
        <v>1</v>
      </c>
    </row>
    <row r="426" spans="58:61" x14ac:dyDescent="0.55000000000000004">
      <c r="BF426" s="11">
        <v>0.41193506662676421</v>
      </c>
      <c r="BG426" t="str">
        <f>"0"</f>
        <v>0</v>
      </c>
      <c r="BH426" t="str">
        <f xml:space="preserve"> IF($BF$426 &gt;= $G$165, "1","0")</f>
        <v>0</v>
      </c>
      <c r="BI426">
        <f xml:space="preserve"> IF( AND( $BG$426 = "1", $BH$426 = "1" ), 1, IF( AND( $BG$426 = "1", $BH$426 = "0" ), 2, IF( AND( $BG$426 = "0", $BH$426 = "1" ), 3, 4 ) ) )</f>
        <v>4</v>
      </c>
    </row>
    <row r="427" spans="58:61" x14ac:dyDescent="0.55000000000000004">
      <c r="BF427" s="11">
        <v>0.92631933417039969</v>
      </c>
      <c r="BG427" t="str">
        <f t="shared" ref="BG427:BG432" si="18">"1"</f>
        <v>1</v>
      </c>
      <c r="BH427" t="str">
        <f xml:space="preserve"> IF($BF$427 &gt;= $G$165, "1","0")</f>
        <v>1</v>
      </c>
      <c r="BI427">
        <f xml:space="preserve"> IF( AND( $BG$427 = "1", $BH$427 = "1" ), 1, IF( AND( $BG$427 = "1", $BH$427 = "0" ), 2, IF( AND( $BG$427 = "0", $BH$427 = "1" ), 3, 4 ) ) )</f>
        <v>1</v>
      </c>
    </row>
    <row r="428" spans="58:61" x14ac:dyDescent="0.55000000000000004">
      <c r="BF428" s="11">
        <v>0.97448501917199437</v>
      </c>
      <c r="BG428" t="str">
        <f t="shared" si="18"/>
        <v>1</v>
      </c>
      <c r="BH428" t="str">
        <f xml:space="preserve"> IF($BF$428 &gt;= $G$165, "1","0")</f>
        <v>1</v>
      </c>
      <c r="BI428">
        <f xml:space="preserve"> IF( AND( $BG$428 = "1", $BH$428 = "1" ), 1, IF( AND( $BG$428 = "1", $BH$428 = "0" ), 2, IF( AND( $BG$428 = "0", $BH$428 = "1" ), 3, 4 ) ) )</f>
        <v>1</v>
      </c>
    </row>
    <row r="429" spans="58:61" x14ac:dyDescent="0.55000000000000004">
      <c r="BF429" s="11">
        <v>0.66890190587181653</v>
      </c>
      <c r="BG429" t="str">
        <f t="shared" si="18"/>
        <v>1</v>
      </c>
      <c r="BH429" t="str">
        <f xml:space="preserve"> IF($BF$429 &gt;= $G$165, "1","0")</f>
        <v>1</v>
      </c>
      <c r="BI429">
        <f xml:space="preserve"> IF( AND( $BG$429 = "1", $BH$429 = "1" ), 1, IF( AND( $BG$429 = "1", $BH$429 = "0" ), 2, IF( AND( $BG$429 = "0", $BH$429 = "1" ), 3, 4 ) ) )</f>
        <v>1</v>
      </c>
    </row>
    <row r="430" spans="58:61" x14ac:dyDescent="0.55000000000000004">
      <c r="BF430" s="11">
        <v>0.78966495800920211</v>
      </c>
      <c r="BG430" t="str">
        <f t="shared" si="18"/>
        <v>1</v>
      </c>
      <c r="BH430" t="str">
        <f xml:space="preserve"> IF($BF$430 &gt;= $G$165, "1","0")</f>
        <v>1</v>
      </c>
      <c r="BI430">
        <f xml:space="preserve"> IF( AND( $BG$430 = "1", $BH$430 = "1" ), 1, IF( AND( $BG$430 = "1", $BH$430 = "0" ), 2, IF( AND( $BG$430 = "0", $BH$430 = "1" ), 3, 4 ) ) )</f>
        <v>1</v>
      </c>
    </row>
    <row r="431" spans="58:61" x14ac:dyDescent="0.55000000000000004">
      <c r="BF431" s="11">
        <v>0.36221297230629118</v>
      </c>
      <c r="BG431" t="str">
        <f t="shared" si="18"/>
        <v>1</v>
      </c>
      <c r="BH431" t="str">
        <f xml:space="preserve"> IF($BF$431 &gt;= $G$165, "1","0")</f>
        <v>0</v>
      </c>
      <c r="BI431">
        <f xml:space="preserve"> IF( AND( $BG$431 = "1", $BH$431 = "1" ), 1, IF( AND( $BG$431 = "1", $BH$431 = "0" ), 2, IF( AND( $BG$431 = "0", $BH$431 = "1" ), 3, 4 ) ) )</f>
        <v>2</v>
      </c>
    </row>
    <row r="432" spans="58:61" x14ac:dyDescent="0.55000000000000004">
      <c r="BF432" s="11">
        <v>0.57716346077382752</v>
      </c>
      <c r="BG432" t="str">
        <f t="shared" si="18"/>
        <v>1</v>
      </c>
      <c r="BH432" t="str">
        <f xml:space="preserve"> IF($BF$432 &gt;= $G$165, "1","0")</f>
        <v>1</v>
      </c>
      <c r="BI432">
        <f xml:space="preserve"> IF( AND( $BG$432 = "1", $BH$432 = "1" ), 1, IF( AND( $BG$432 = "1", $BH$432 = "0" ), 2, IF( AND( $BG$432 = "0", $BH$432 = "1" ), 3, 4 ) ) )</f>
        <v>1</v>
      </c>
    </row>
    <row r="433" spans="58:61" x14ac:dyDescent="0.55000000000000004">
      <c r="BF433" s="11">
        <v>6.8127079233519005E-3</v>
      </c>
      <c r="BG433" t="str">
        <f>"0"</f>
        <v>0</v>
      </c>
      <c r="BH433" t="str">
        <f xml:space="preserve"> IF($BF$433 &gt;= $G$165, "1","0")</f>
        <v>0</v>
      </c>
      <c r="BI433">
        <f xml:space="preserve"> IF( AND( $BG$433 = "1", $BH$433 = "1" ), 1, IF( AND( $BG$433 = "1", $BH$433 = "0" ), 2, IF( AND( $BG$433 = "0", $BH$433 = "1" ), 3, 4 ) ) )</f>
        <v>4</v>
      </c>
    </row>
    <row r="434" spans="58:61" x14ac:dyDescent="0.55000000000000004">
      <c r="BF434" s="11">
        <v>1.1972369412479048E-2</v>
      </c>
      <c r="BG434" t="str">
        <f>"0"</f>
        <v>0</v>
      </c>
      <c r="BH434" t="str">
        <f xml:space="preserve"> IF($BF$434 &gt;= $G$165, "1","0")</f>
        <v>0</v>
      </c>
      <c r="BI434">
        <f xml:space="preserve"> IF( AND( $BG$434 = "1", $BH$434 = "1" ), 1, IF( AND( $BG$434 = "1", $BH$434 = "0" ), 2, IF( AND( $BG$434 = "0", $BH$434 = "1" ), 3, 4 ) ) )</f>
        <v>4</v>
      </c>
    </row>
    <row r="435" spans="58:61" x14ac:dyDescent="0.55000000000000004">
      <c r="BF435" s="11">
        <v>0.17849818973768389</v>
      </c>
      <c r="BG435" t="str">
        <f>"0"</f>
        <v>0</v>
      </c>
      <c r="BH435" t="str">
        <f xml:space="preserve"> IF($BF$435 &gt;= $G$165, "1","0")</f>
        <v>0</v>
      </c>
      <c r="BI435">
        <f xml:space="preserve"> IF( AND( $BG$435 = "1", $BH$435 = "1" ), 1, IF( AND( $BG$435 = "1", $BH$435 = "0" ), 2, IF( AND( $BG$435 = "0", $BH$435 = "1" ), 3, 4 ) ) )</f>
        <v>4</v>
      </c>
    </row>
    <row r="436" spans="58:61" x14ac:dyDescent="0.55000000000000004">
      <c r="BF436" s="11">
        <v>0.967725971932347</v>
      </c>
      <c r="BG436" t="str">
        <f>"1"</f>
        <v>1</v>
      </c>
      <c r="BH436" t="str">
        <f xml:space="preserve"> IF($BF$436 &gt;= $G$165, "1","0")</f>
        <v>1</v>
      </c>
      <c r="BI436">
        <f xml:space="preserve"> IF( AND( $BG$436 = "1", $BH$436 = "1" ), 1, IF( AND( $BG$436 = "1", $BH$436 = "0" ), 2, IF( AND( $BG$436 = "0", $BH$436 = "1" ), 3, 4 ) ) )</f>
        <v>1</v>
      </c>
    </row>
    <row r="437" spans="58:61" x14ac:dyDescent="0.55000000000000004">
      <c r="BF437" s="11">
        <v>0.10706699958195573</v>
      </c>
      <c r="BG437" t="str">
        <f t="shared" ref="BG437:BG442" si="19">"0"</f>
        <v>0</v>
      </c>
      <c r="BH437" t="str">
        <f xml:space="preserve"> IF($BF$437 &gt;= $G$165, "1","0")</f>
        <v>0</v>
      </c>
      <c r="BI437">
        <f xml:space="preserve"> IF( AND( $BG$437 = "1", $BH$437 = "1" ), 1, IF( AND( $BG$437 = "1", $BH$437 = "0" ), 2, IF( AND( $BG$437 = "0", $BH$437 = "1" ), 3, 4 ) ) )</f>
        <v>4</v>
      </c>
    </row>
    <row r="438" spans="58:61" x14ac:dyDescent="0.55000000000000004">
      <c r="BF438" s="11">
        <v>0.86535039074590003</v>
      </c>
      <c r="BG438" t="str">
        <f t="shared" si="19"/>
        <v>0</v>
      </c>
      <c r="BH438" t="str">
        <f xml:space="preserve"> IF($BF$438 &gt;= $G$165, "1","0")</f>
        <v>1</v>
      </c>
      <c r="BI438">
        <f xml:space="preserve"> IF( AND( $BG$438 = "1", $BH$438 = "1" ), 1, IF( AND( $BG$438 = "1", $BH$438 = "0" ), 2, IF( AND( $BG$438 = "0", $BH$438 = "1" ), 3, 4 ) ) )</f>
        <v>3</v>
      </c>
    </row>
    <row r="439" spans="58:61" x14ac:dyDescent="0.55000000000000004">
      <c r="BF439" s="11">
        <v>7.6731807097988922E-2</v>
      </c>
      <c r="BG439" t="str">
        <f t="shared" si="19"/>
        <v>0</v>
      </c>
      <c r="BH439" t="str">
        <f xml:space="preserve"> IF($BF$439 &gt;= $G$165, "1","0")</f>
        <v>0</v>
      </c>
      <c r="BI439">
        <f xml:space="preserve"> IF( AND( $BG$439 = "1", $BH$439 = "1" ), 1, IF( AND( $BG$439 = "1", $BH$439 = "0" ), 2, IF( AND( $BG$439 = "0", $BH$439 = "1" ), 3, 4 ) ) )</f>
        <v>4</v>
      </c>
    </row>
    <row r="440" spans="58:61" x14ac:dyDescent="0.55000000000000004">
      <c r="BF440" s="11">
        <v>0.15468778621284721</v>
      </c>
      <c r="BG440" t="str">
        <f t="shared" si="19"/>
        <v>0</v>
      </c>
      <c r="BH440" t="str">
        <f xml:space="preserve"> IF($BF$440 &gt;= $G$165, "1","0")</f>
        <v>0</v>
      </c>
      <c r="BI440">
        <f xml:space="preserve"> IF( AND( $BG$440 = "1", $BH$440 = "1" ), 1, IF( AND( $BG$440 = "1", $BH$440 = "0" ), 2, IF( AND( $BG$440 = "0", $BH$440 = "1" ), 3, 4 ) ) )</f>
        <v>4</v>
      </c>
    </row>
    <row r="441" spans="58:61" x14ac:dyDescent="0.55000000000000004">
      <c r="BF441" s="11">
        <v>2.6048839017635741E-2</v>
      </c>
      <c r="BG441" t="str">
        <f t="shared" si="19"/>
        <v>0</v>
      </c>
      <c r="BH441" t="str">
        <f xml:space="preserve"> IF($BF$441 &gt;= $G$165, "1","0")</f>
        <v>0</v>
      </c>
      <c r="BI441">
        <f xml:space="preserve"> IF( AND( $BG$441 = "1", $BH$441 = "1" ), 1, IF( AND( $BG$441 = "1", $BH$441 = "0" ), 2, IF( AND( $BG$441 = "0", $BH$441 = "1" ), 3, 4 ) ) )</f>
        <v>4</v>
      </c>
    </row>
    <row r="442" spans="58:61" x14ac:dyDescent="0.55000000000000004">
      <c r="BF442" s="11">
        <v>3.9439859580796606E-2</v>
      </c>
      <c r="BG442" t="str">
        <f t="shared" si="19"/>
        <v>0</v>
      </c>
      <c r="BH442" t="str">
        <f xml:space="preserve"> IF($BF$442 &gt;= $G$165, "1","0")</f>
        <v>0</v>
      </c>
      <c r="BI442">
        <f xml:space="preserve"> IF( AND( $BG$442 = "1", $BH$442 = "1" ), 1, IF( AND( $BG$442 = "1", $BH$442 = "0" ), 2, IF( AND( $BG$442 = "0", $BH$442 = "1" ), 3, 4 ) ) )</f>
        <v>4</v>
      </c>
    </row>
    <row r="443" spans="58:61" x14ac:dyDescent="0.55000000000000004">
      <c r="BF443" s="11">
        <v>0.42285700296266793</v>
      </c>
      <c r="BG443" t="str">
        <f>"1"</f>
        <v>1</v>
      </c>
      <c r="BH443" t="str">
        <f xml:space="preserve"> IF($BF$443 &gt;= $G$165, "1","0")</f>
        <v>0</v>
      </c>
      <c r="BI443">
        <f xml:space="preserve"> IF( AND( $BG$443 = "1", $BH$443 = "1" ), 1, IF( AND( $BG$443 = "1", $BH$443 = "0" ), 2, IF( AND( $BG$443 = "0", $BH$443 = "1" ), 3, 4 ) ) )</f>
        <v>2</v>
      </c>
    </row>
    <row r="444" spans="58:61" x14ac:dyDescent="0.55000000000000004">
      <c r="BF444" s="11">
        <v>4.960171915557806E-2</v>
      </c>
      <c r="BG444" t="str">
        <f>"0"</f>
        <v>0</v>
      </c>
      <c r="BH444" t="str">
        <f xml:space="preserve"> IF($BF$444 &gt;= $G$165, "1","0")</f>
        <v>0</v>
      </c>
      <c r="BI444">
        <f xml:space="preserve"> IF( AND( $BG$444 = "1", $BH$444 = "1" ), 1, IF( AND( $BG$444 = "1", $BH$444 = "0" ), 2, IF( AND( $BG$444 = "0", $BH$444 = "1" ), 3, 4 ) ) )</f>
        <v>4</v>
      </c>
    </row>
    <row r="445" spans="58:61" x14ac:dyDescent="0.55000000000000004">
      <c r="BF445" s="11">
        <v>2.9356493963478437E-2</v>
      </c>
      <c r="BG445" t="str">
        <f>"0"</f>
        <v>0</v>
      </c>
      <c r="BH445" t="str">
        <f xml:space="preserve"> IF($BF$445 &gt;= $G$165, "1","0")</f>
        <v>0</v>
      </c>
      <c r="BI445">
        <f xml:space="preserve"> IF( AND( $BG$445 = "1", $BH$445 = "1" ), 1, IF( AND( $BG$445 = "1", $BH$445 = "0" ), 2, IF( AND( $BG$445 = "0", $BH$445 = "1" ), 3, 4 ) ) )</f>
        <v>4</v>
      </c>
    </row>
    <row r="446" spans="58:61" x14ac:dyDescent="0.55000000000000004">
      <c r="BF446" s="11">
        <v>0.14880855594089573</v>
      </c>
      <c r="BG446" t="str">
        <f>"0"</f>
        <v>0</v>
      </c>
      <c r="BH446" t="str">
        <f xml:space="preserve"> IF($BF$446 &gt;= $G$165, "1","0")</f>
        <v>0</v>
      </c>
      <c r="BI446">
        <f xml:space="preserve"> IF( AND( $BG$446 = "1", $BH$446 = "1" ), 1, IF( AND( $BG$446 = "1", $BH$446 = "0" ), 2, IF( AND( $BG$446 = "0", $BH$446 = "1" ), 3, 4 ) ) )</f>
        <v>4</v>
      </c>
    </row>
    <row r="447" spans="58:61" x14ac:dyDescent="0.55000000000000004">
      <c r="BF447" s="11">
        <v>0.98141190372111931</v>
      </c>
      <c r="BG447" t="str">
        <f>"0"</f>
        <v>0</v>
      </c>
      <c r="BH447" t="str">
        <f xml:space="preserve"> IF($BF$447 &gt;= $G$165, "1","0")</f>
        <v>1</v>
      </c>
      <c r="BI447">
        <f xml:space="preserve"> IF( AND( $BG$447 = "1", $BH$447 = "1" ), 1, IF( AND( $BG$447 = "1", $BH$447 = "0" ), 2, IF( AND( $BG$447 = "0", $BH$447 = "1" ), 3, 4 ) ) )</f>
        <v>3</v>
      </c>
    </row>
    <row r="448" spans="58:61" x14ac:dyDescent="0.55000000000000004">
      <c r="BF448" s="11">
        <v>0.57225241281709682</v>
      </c>
      <c r="BG448" t="str">
        <f>"1"</f>
        <v>1</v>
      </c>
      <c r="BH448" t="str">
        <f xml:space="preserve"> IF($BF$448 &gt;= $G$165, "1","0")</f>
        <v>1</v>
      </c>
      <c r="BI448">
        <f xml:space="preserve"> IF( AND( $BG$448 = "1", $BH$448 = "1" ), 1, IF( AND( $BG$448 = "1", $BH$448 = "0" ), 2, IF( AND( $BG$448 = "0", $BH$448 = "1" ), 3, 4 ) ) )</f>
        <v>1</v>
      </c>
    </row>
    <row r="449" spans="58:61" x14ac:dyDescent="0.55000000000000004">
      <c r="BF449" s="11">
        <v>3.8262477968800912E-4</v>
      </c>
      <c r="BG449" t="str">
        <f>"0"</f>
        <v>0</v>
      </c>
      <c r="BH449" t="str">
        <f xml:space="preserve"> IF($BF$449 &gt;= $G$165, "1","0")</f>
        <v>0</v>
      </c>
      <c r="BI449">
        <f xml:space="preserve"> IF( AND( $BG$449 = "1", $BH$449 = "1" ), 1, IF( AND( $BG$449 = "1", $BH$449 = "0" ), 2, IF( AND( $BG$449 = "0", $BH$449 = "1" ), 3, 4 ) ) )</f>
        <v>4</v>
      </c>
    </row>
    <row r="450" spans="58:61" x14ac:dyDescent="0.55000000000000004">
      <c r="BF450" s="11">
        <v>0.60880357865129386</v>
      </c>
      <c r="BG450" t="str">
        <f>"1"</f>
        <v>1</v>
      </c>
      <c r="BH450" t="str">
        <f xml:space="preserve"> IF($BF$450 &gt;= $G$165, "1","0")</f>
        <v>1</v>
      </c>
      <c r="BI450">
        <f xml:space="preserve"> IF( AND( $BG$450 = "1", $BH$450 = "1" ), 1, IF( AND( $BG$450 = "1", $BH$450 = "0" ), 2, IF( AND( $BG$450 = "0", $BH$450 = "1" ), 3, 4 ) ) )</f>
        <v>1</v>
      </c>
    </row>
    <row r="451" spans="58:61" x14ac:dyDescent="0.55000000000000004">
      <c r="BF451" s="11">
        <v>8.8590738193771071E-2</v>
      </c>
      <c r="BG451" t="str">
        <f>"0"</f>
        <v>0</v>
      </c>
      <c r="BH451" t="str">
        <f xml:space="preserve"> IF($BF$451 &gt;= $G$165, "1","0")</f>
        <v>0</v>
      </c>
      <c r="BI451">
        <f xml:space="preserve"> IF( AND( $BG$451 = "1", $BH$451 = "1" ), 1, IF( AND( $BG$451 = "1", $BH$451 = "0" ), 2, IF( AND( $BG$451 = "0", $BH$451 = "1" ), 3, 4 ) ) )</f>
        <v>4</v>
      </c>
    </row>
    <row r="452" spans="58:61" x14ac:dyDescent="0.55000000000000004">
      <c r="BF452" s="11">
        <v>0.46002879557470699</v>
      </c>
      <c r="BG452" t="str">
        <f>"1"</f>
        <v>1</v>
      </c>
      <c r="BH452" t="str">
        <f xml:space="preserve"> IF($BF$452 &gt;= $G$165, "1","0")</f>
        <v>0</v>
      </c>
      <c r="BI452">
        <f xml:space="preserve"> IF( AND( $BG$452 = "1", $BH$452 = "1" ), 1, IF( AND( $BG$452 = "1", $BH$452 = "0" ), 2, IF( AND( $BG$452 = "0", $BH$452 = "1" ), 3, 4 ) ) )</f>
        <v>2</v>
      </c>
    </row>
    <row r="453" spans="58:61" x14ac:dyDescent="0.55000000000000004">
      <c r="BF453" s="11">
        <v>0.13097791652045812</v>
      </c>
      <c r="BG453" t="str">
        <f>"0"</f>
        <v>0</v>
      </c>
      <c r="BH453" t="str">
        <f xml:space="preserve"> IF($BF$453 &gt;= $G$165, "1","0")</f>
        <v>0</v>
      </c>
      <c r="BI453">
        <f xml:space="preserve"> IF( AND( $BG$453 = "1", $BH$453 = "1" ), 1, IF( AND( $BG$453 = "1", $BH$453 = "0" ), 2, IF( AND( $BG$453 = "0", $BH$453 = "1" ), 3, 4 ) ) )</f>
        <v>4</v>
      </c>
    </row>
    <row r="454" spans="58:61" x14ac:dyDescent="0.55000000000000004">
      <c r="BF454" s="11">
        <v>0.80230663274545666</v>
      </c>
      <c r="BG454" t="str">
        <f>"0"</f>
        <v>0</v>
      </c>
      <c r="BH454" t="str">
        <f xml:space="preserve"> IF($BF$454 &gt;= $G$165, "1","0")</f>
        <v>1</v>
      </c>
      <c r="BI454">
        <f xml:space="preserve"> IF( AND( $BG$454 = "1", $BH$454 = "1" ), 1, IF( AND( $BG$454 = "1", $BH$454 = "0" ), 2, IF( AND( $BG$454 = "0", $BH$454 = "1" ), 3, 4 ) ) )</f>
        <v>3</v>
      </c>
    </row>
    <row r="455" spans="58:61" x14ac:dyDescent="0.55000000000000004">
      <c r="BF455" s="11">
        <v>0.92622945150795488</v>
      </c>
      <c r="BG455" t="str">
        <f>"1"</f>
        <v>1</v>
      </c>
      <c r="BH455" t="str">
        <f xml:space="preserve"> IF($BF$455 &gt;= $G$165, "1","0")</f>
        <v>1</v>
      </c>
      <c r="BI455">
        <f xml:space="preserve"> IF( AND( $BG$455 = "1", $BH$455 = "1" ), 1, IF( AND( $BG$455 = "1", $BH$455 = "0" ), 2, IF( AND( $BG$455 = "0", $BH$455 = "1" ), 3, 4 ) ) )</f>
        <v>1</v>
      </c>
    </row>
    <row r="456" spans="58:61" x14ac:dyDescent="0.55000000000000004">
      <c r="BF456" s="11">
        <v>0.16828726221967863</v>
      </c>
      <c r="BG456" t="str">
        <f>"0"</f>
        <v>0</v>
      </c>
      <c r="BH456" t="str">
        <f xml:space="preserve"> IF($BF$456 &gt;= $G$165, "1","0")</f>
        <v>0</v>
      </c>
      <c r="BI456">
        <f xml:space="preserve"> IF( AND( $BG$456 = "1", $BH$456 = "1" ), 1, IF( AND( $BG$456 = "1", $BH$456 = "0" ), 2, IF( AND( $BG$456 = "0", $BH$456 = "1" ), 3, 4 ) ) )</f>
        <v>4</v>
      </c>
    </row>
    <row r="457" spans="58:61" x14ac:dyDescent="0.55000000000000004">
      <c r="BF457" s="11">
        <v>0.92217189397049415</v>
      </c>
      <c r="BG457" t="str">
        <f>"1"</f>
        <v>1</v>
      </c>
      <c r="BH457" t="str">
        <f xml:space="preserve"> IF($BF$457 &gt;= $G$165, "1","0")</f>
        <v>1</v>
      </c>
      <c r="BI457">
        <f xml:space="preserve"> IF( AND( $BG$457 = "1", $BH$457 = "1" ), 1, IF( AND( $BG$457 = "1", $BH$457 = "0" ), 2, IF( AND( $BG$457 = "0", $BH$457 = "1" ), 3, 4 ) ) )</f>
        <v>1</v>
      </c>
    </row>
    <row r="458" spans="58:61" x14ac:dyDescent="0.55000000000000004">
      <c r="BF458" s="11">
        <v>0.55234870465268449</v>
      </c>
      <c r="BG458" t="str">
        <f>"1"</f>
        <v>1</v>
      </c>
      <c r="BH458" t="str">
        <f xml:space="preserve"> IF($BF$458 &gt;= $G$165, "1","0")</f>
        <v>1</v>
      </c>
      <c r="BI458">
        <f xml:space="preserve"> IF( AND( $BG$458 = "1", $BH$458 = "1" ), 1, IF( AND( $BG$458 = "1", $BH$458 = "0" ), 2, IF( AND( $BG$458 = "0", $BH$458 = "1" ), 3, 4 ) ) )</f>
        <v>1</v>
      </c>
    </row>
    <row r="459" spans="58:61" x14ac:dyDescent="0.55000000000000004">
      <c r="BF459" s="11">
        <v>8.4555514586684033E-2</v>
      </c>
      <c r="BG459" t="str">
        <f>"1"</f>
        <v>1</v>
      </c>
      <c r="BH459" t="str">
        <f xml:space="preserve"> IF($BF$459 &gt;= $G$165, "1","0")</f>
        <v>0</v>
      </c>
      <c r="BI459">
        <f xml:space="preserve"> IF( AND( $BG$459 = "1", $BH$459 = "1" ), 1, IF( AND( $BG$459 = "1", $BH$459 = "0" ), 2, IF( AND( $BG$459 = "0", $BH$459 = "1" ), 3, 4 ) ) )</f>
        <v>2</v>
      </c>
    </row>
    <row r="460" spans="58:61" x14ac:dyDescent="0.55000000000000004">
      <c r="BF460" s="11">
        <v>9.4922650524787239E-2</v>
      </c>
      <c r="BG460" t="str">
        <f>"0"</f>
        <v>0</v>
      </c>
      <c r="BH460" t="str">
        <f xml:space="preserve"> IF($BF$460 &gt;= $G$165, "1","0")</f>
        <v>0</v>
      </c>
      <c r="BI460">
        <f xml:space="preserve"> IF( AND( $BG$460 = "1", $BH$460 = "1" ), 1, IF( AND( $BG$460 = "1", $BH$460 = "0" ), 2, IF( AND( $BG$460 = "0", $BH$460 = "1" ), 3, 4 ) ) )</f>
        <v>4</v>
      </c>
    </row>
    <row r="461" spans="58:61" x14ac:dyDescent="0.55000000000000004">
      <c r="BF461" s="11">
        <v>0.96959277395423449</v>
      </c>
      <c r="BG461" t="str">
        <f>"1"</f>
        <v>1</v>
      </c>
      <c r="BH461" t="str">
        <f xml:space="preserve"> IF($BF$461 &gt;= $G$165, "1","0")</f>
        <v>1</v>
      </c>
      <c r="BI461">
        <f xml:space="preserve"> IF( AND( $BG$461 = "1", $BH$461 = "1" ), 1, IF( AND( $BG$461 = "1", $BH$461 = "0" ), 2, IF( AND( $BG$461 = "0", $BH$461 = "1" ), 3, 4 ) ) )</f>
        <v>1</v>
      </c>
    </row>
  </sheetData>
  <mergeCells count="77">
    <mergeCell ref="C14:K14"/>
    <mergeCell ref="C15:F15"/>
    <mergeCell ref="C16:F16"/>
    <mergeCell ref="C17:F17"/>
    <mergeCell ref="C18:F18"/>
    <mergeCell ref="C20:F20"/>
    <mergeCell ref="G15:K15"/>
    <mergeCell ref="G16:K16"/>
    <mergeCell ref="G17:K17"/>
    <mergeCell ref="G18:K18"/>
    <mergeCell ref="G19:K19"/>
    <mergeCell ref="G20:K20"/>
    <mergeCell ref="C19:F19"/>
    <mergeCell ref="C32:G32"/>
    <mergeCell ref="C22:L22"/>
    <mergeCell ref="C23:D23"/>
    <mergeCell ref="C24:D24"/>
    <mergeCell ref="C25:D25"/>
    <mergeCell ref="E23:L23"/>
    <mergeCell ref="E25:L25"/>
    <mergeCell ref="C27:G27"/>
    <mergeCell ref="C28:G28"/>
    <mergeCell ref="C29:G29"/>
    <mergeCell ref="C30:G30"/>
    <mergeCell ref="C31:G31"/>
    <mergeCell ref="C139:C146"/>
    <mergeCell ref="C33:G33"/>
    <mergeCell ref="C38:G38"/>
    <mergeCell ref="D47:G47"/>
    <mergeCell ref="C48:C49"/>
    <mergeCell ref="D48:E48"/>
    <mergeCell ref="F48:G48"/>
    <mergeCell ref="C50:C65"/>
    <mergeCell ref="C66:C72"/>
    <mergeCell ref="C73:C80"/>
    <mergeCell ref="C81:C130"/>
    <mergeCell ref="C131:C138"/>
    <mergeCell ref="C183:D183"/>
    <mergeCell ref="C147:C153"/>
    <mergeCell ref="C154:C160"/>
    <mergeCell ref="C165:F165"/>
    <mergeCell ref="H165:M165"/>
    <mergeCell ref="C167:E167"/>
    <mergeCell ref="D168:E168"/>
    <mergeCell ref="C173:F173"/>
    <mergeCell ref="C179:E179"/>
    <mergeCell ref="C180:D180"/>
    <mergeCell ref="C181:D181"/>
    <mergeCell ref="C182:D182"/>
    <mergeCell ref="C208:D208"/>
    <mergeCell ref="C184:D184"/>
    <mergeCell ref="C189:F189"/>
    <mergeCell ref="H189:M189"/>
    <mergeCell ref="C191:E191"/>
    <mergeCell ref="D192:E192"/>
    <mergeCell ref="C197:F197"/>
    <mergeCell ref="P4:S4"/>
    <mergeCell ref="B210:O210"/>
    <mergeCell ref="B211:O211"/>
    <mergeCell ref="B5:C5"/>
    <mergeCell ref="D5:E5"/>
    <mergeCell ref="F5:G5"/>
    <mergeCell ref="H5:I5"/>
    <mergeCell ref="J5:K5"/>
    <mergeCell ref="L5:M5"/>
    <mergeCell ref="B6:C6"/>
    <mergeCell ref="D6:E6"/>
    <mergeCell ref="C203:E203"/>
    <mergeCell ref="C204:D204"/>
    <mergeCell ref="C205:D205"/>
    <mergeCell ref="C206:D206"/>
    <mergeCell ref="C207:D207"/>
    <mergeCell ref="F6:G6"/>
    <mergeCell ref="H6:I6"/>
    <mergeCell ref="J6:K6"/>
    <mergeCell ref="L6:M6"/>
    <mergeCell ref="B4:M4"/>
  </mergeCells>
  <hyperlinks>
    <hyperlink ref="B5" location="'NNB_Output'!$B$12:$B$12" display="Inputs"/>
    <hyperlink ref="D5" location="'NNB_Output'!$B$36:$B$36" display="Prior Class Probabilities"/>
    <hyperlink ref="F5" location="'NNB_Output'!$B$45:$B$45" display="Conditional Probabilities"/>
    <hyperlink ref="H5" location="'NNB_Output'!$B$163:$B$163" display="Train. Score - Summary"/>
    <hyperlink ref="J5" location="'NNB_Output'!$B$187:$B$187" display="Valid. Score - Summary"/>
    <hyperlink ref="L5" location="'NNB_Output'!$B$210:$B$210" display="Log Msgs."/>
    <hyperlink ref="B6" location="'NNB_TrainingLiftChart'!$B$12:$B$12" display="Training Lift Chart"/>
    <hyperlink ref="D6" location="'NNB_TrainingScore'!$B$12:$B$12" display="Train. Score - Detailed Rpt."/>
    <hyperlink ref="F6" location="'NNB_ValidationLiftChart'!$B$12:$B$12" display="Validation Lift Chart"/>
    <hyperlink ref="H6" location="'NNB_ValidationScore'!$B$12:$B$12" display="Valid. Score - Detailed Rpt.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788"/>
  <sheetViews>
    <sheetView showGridLines="0" topLeftCell="A6" workbookViewId="0">
      <selection activeCell="B21" sqref="B21:J481"/>
    </sheetView>
  </sheetViews>
  <sheetFormatPr defaultRowHeight="14.4" x14ac:dyDescent="0.55000000000000004"/>
  <cols>
    <col min="10" max="10" width="13.20703125" bestFit="1" customWidth="1"/>
  </cols>
  <sheetData>
    <row r="2" spans="2:15" ht="18.3" x14ac:dyDescent="0.7">
      <c r="B2" s="10" t="s">
        <v>74</v>
      </c>
      <c r="N2" t="s">
        <v>75</v>
      </c>
    </row>
    <row r="4" spans="2:15" ht="15.6" x14ac:dyDescent="0.6">
      <c r="B4" s="33" t="s">
        <v>35</v>
      </c>
      <c r="C4" s="34"/>
      <c r="D4" s="34"/>
      <c r="E4" s="34"/>
      <c r="F4" s="34"/>
      <c r="G4" s="35"/>
      <c r="J4" s="33" t="s">
        <v>36</v>
      </c>
      <c r="K4" s="34"/>
      <c r="L4" s="35"/>
    </row>
    <row r="5" spans="2:15" x14ac:dyDescent="0.55000000000000004">
      <c r="B5" s="39" t="s">
        <v>85</v>
      </c>
      <c r="C5" s="38"/>
      <c r="D5" s="39" t="s">
        <v>86</v>
      </c>
      <c r="E5" s="38"/>
      <c r="F5" s="39" t="s">
        <v>87</v>
      </c>
      <c r="G5" s="38"/>
      <c r="J5" s="12" t="s">
        <v>76</v>
      </c>
      <c r="K5" s="12" t="s">
        <v>37</v>
      </c>
      <c r="L5" s="12" t="s">
        <v>38</v>
      </c>
    </row>
    <row r="6" spans="2:15" x14ac:dyDescent="0.55000000000000004">
      <c r="J6" s="11">
        <v>18</v>
      </c>
      <c r="K6" s="11">
        <v>4</v>
      </c>
      <c r="L6" s="11">
        <v>22</v>
      </c>
    </row>
    <row r="9" spans="2:15" ht="15.6" x14ac:dyDescent="0.6">
      <c r="B9" s="33" t="s">
        <v>40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5"/>
    </row>
    <row r="10" spans="2:15" x14ac:dyDescent="0.55000000000000004">
      <c r="B10" s="31" t="s">
        <v>77</v>
      </c>
      <c r="C10" s="52"/>
      <c r="D10" s="32"/>
      <c r="E10" s="36" t="s">
        <v>46</v>
      </c>
      <c r="F10" s="37"/>
      <c r="G10" s="37"/>
      <c r="H10" s="37"/>
      <c r="I10" s="37"/>
      <c r="J10" s="37"/>
      <c r="K10" s="37"/>
      <c r="L10" s="37"/>
      <c r="M10" s="38"/>
    </row>
    <row r="11" spans="2:15" x14ac:dyDescent="0.55000000000000004">
      <c r="B11" s="31" t="s">
        <v>47</v>
      </c>
      <c r="C11" s="52"/>
      <c r="D11" s="32"/>
      <c r="E11" s="11" t="s">
        <v>0</v>
      </c>
      <c r="F11" s="11" t="s">
        <v>5</v>
      </c>
      <c r="G11" s="11" t="s">
        <v>6</v>
      </c>
      <c r="H11" s="11" t="s">
        <v>48</v>
      </c>
      <c r="I11" s="11" t="s">
        <v>55</v>
      </c>
      <c r="J11" s="11" t="s">
        <v>56</v>
      </c>
      <c r="K11" s="11" t="s">
        <v>57</v>
      </c>
      <c r="L11" s="11" t="s">
        <v>58</v>
      </c>
      <c r="M11" s="11" t="s">
        <v>8</v>
      </c>
    </row>
    <row r="12" spans="2:15" x14ac:dyDescent="0.55000000000000004">
      <c r="B12" s="31" t="s">
        <v>78</v>
      </c>
      <c r="C12" s="52"/>
      <c r="D12" s="32"/>
      <c r="E12" s="36" t="s">
        <v>79</v>
      </c>
      <c r="F12" s="37"/>
      <c r="G12" s="37"/>
      <c r="H12" s="37"/>
      <c r="I12" s="37"/>
      <c r="J12" s="37"/>
      <c r="K12" s="37"/>
      <c r="L12" s="37"/>
      <c r="M12" s="38"/>
    </row>
    <row r="13" spans="2:15" x14ac:dyDescent="0.55000000000000004">
      <c r="B13" s="31" t="s">
        <v>80</v>
      </c>
      <c r="C13" s="52"/>
      <c r="D13" s="32"/>
      <c r="E13" s="40">
        <v>12345</v>
      </c>
      <c r="F13" s="41"/>
      <c r="G13" s="41"/>
      <c r="H13" s="41"/>
      <c r="I13" s="41"/>
      <c r="J13" s="41"/>
      <c r="K13" s="41"/>
      <c r="L13" s="41"/>
      <c r="M13" s="42"/>
      <c r="N13" s="14"/>
      <c r="O13" s="14"/>
    </row>
    <row r="14" spans="2:15" x14ac:dyDescent="0.55000000000000004">
      <c r="B14" s="31" t="s">
        <v>81</v>
      </c>
      <c r="C14" s="52"/>
      <c r="D14" s="32"/>
      <c r="E14" s="40">
        <v>9</v>
      </c>
      <c r="F14" s="41"/>
      <c r="G14" s="41"/>
      <c r="H14" s="41"/>
      <c r="I14" s="41"/>
      <c r="J14" s="41"/>
      <c r="K14" s="41"/>
      <c r="L14" s="41"/>
      <c r="M14" s="42"/>
    </row>
    <row r="15" spans="2:15" x14ac:dyDescent="0.55000000000000004">
      <c r="B15" s="31" t="s">
        <v>82</v>
      </c>
      <c r="C15" s="52"/>
      <c r="D15" s="32"/>
      <c r="E15" s="40">
        <v>461</v>
      </c>
      <c r="F15" s="41"/>
      <c r="G15" s="41"/>
      <c r="H15" s="41"/>
      <c r="I15" s="41"/>
      <c r="J15" s="41"/>
      <c r="K15" s="41"/>
      <c r="L15" s="41"/>
      <c r="M15" s="42"/>
    </row>
    <row r="16" spans="2:15" x14ac:dyDescent="0.55000000000000004">
      <c r="B16" s="31" t="s">
        <v>83</v>
      </c>
      <c r="C16" s="52"/>
      <c r="D16" s="32"/>
      <c r="E16" s="40">
        <v>307</v>
      </c>
      <c r="F16" s="41"/>
      <c r="G16" s="41"/>
      <c r="H16" s="41"/>
      <c r="I16" s="41"/>
      <c r="J16" s="41"/>
      <c r="K16" s="41"/>
      <c r="L16" s="41"/>
      <c r="M16" s="42"/>
    </row>
    <row r="17" spans="2:13" x14ac:dyDescent="0.55000000000000004">
      <c r="B17" s="31" t="s">
        <v>84</v>
      </c>
      <c r="C17" s="52"/>
      <c r="D17" s="32"/>
      <c r="E17" s="40">
        <v>0</v>
      </c>
      <c r="F17" s="41"/>
      <c r="G17" s="41"/>
      <c r="H17" s="41"/>
      <c r="I17" s="41"/>
      <c r="J17" s="41"/>
      <c r="K17" s="41"/>
      <c r="L17" s="41"/>
      <c r="M17" s="42"/>
    </row>
    <row r="19" spans="2:13" ht="15.6" x14ac:dyDescent="0.6">
      <c r="B19" s="33" t="s">
        <v>47</v>
      </c>
      <c r="C19" s="34"/>
      <c r="D19" s="34"/>
      <c r="E19" s="34"/>
      <c r="F19" s="34"/>
      <c r="G19" s="34"/>
      <c r="H19" s="34"/>
      <c r="I19" s="34"/>
      <c r="J19" s="35"/>
    </row>
    <row r="20" spans="2:13" x14ac:dyDescent="0.55000000000000004">
      <c r="B20" s="12" t="s">
        <v>0</v>
      </c>
      <c r="C20" s="12" t="s">
        <v>5</v>
      </c>
      <c r="D20" s="12" t="s">
        <v>6</v>
      </c>
      <c r="E20" s="12" t="s">
        <v>48</v>
      </c>
      <c r="F20" s="12" t="s">
        <v>55</v>
      </c>
      <c r="G20" s="12" t="s">
        <v>56</v>
      </c>
      <c r="H20" s="12" t="s">
        <v>57</v>
      </c>
      <c r="I20" s="12" t="s">
        <v>58</v>
      </c>
      <c r="J20" s="12" t="s">
        <v>8</v>
      </c>
    </row>
    <row r="21" spans="2:13" x14ac:dyDescent="0.55000000000000004">
      <c r="B21" s="11">
        <v>1</v>
      </c>
      <c r="C21" s="11">
        <v>28.1</v>
      </c>
      <c r="D21" s="11">
        <v>0.16700000000000001</v>
      </c>
      <c r="E21" s="11">
        <v>21</v>
      </c>
      <c r="F21" s="11">
        <v>4</v>
      </c>
      <c r="G21" s="11">
        <v>5</v>
      </c>
      <c r="H21" s="11">
        <v>2</v>
      </c>
      <c r="I21" s="11">
        <v>1</v>
      </c>
      <c r="J21" s="11">
        <v>0</v>
      </c>
    </row>
    <row r="22" spans="2:13" x14ac:dyDescent="0.55000000000000004">
      <c r="B22" s="11">
        <v>2</v>
      </c>
      <c r="C22" s="11">
        <v>24.7</v>
      </c>
      <c r="D22" s="11">
        <v>0.76100000000000001</v>
      </c>
      <c r="E22" s="11">
        <v>21</v>
      </c>
      <c r="F22" s="11">
        <v>6</v>
      </c>
      <c r="G22" s="11">
        <v>6</v>
      </c>
      <c r="H22" s="11">
        <v>2</v>
      </c>
      <c r="I22" s="11">
        <v>1</v>
      </c>
      <c r="J22" s="11">
        <v>0</v>
      </c>
    </row>
    <row r="23" spans="2:13" x14ac:dyDescent="0.55000000000000004">
      <c r="B23" s="11">
        <v>4</v>
      </c>
      <c r="C23" s="11">
        <v>23.2</v>
      </c>
      <c r="D23" s="11">
        <v>0.223</v>
      </c>
      <c r="E23" s="11">
        <v>21</v>
      </c>
      <c r="F23" s="11">
        <v>4</v>
      </c>
      <c r="G23" s="11">
        <v>5</v>
      </c>
      <c r="H23" s="11">
        <v>2</v>
      </c>
      <c r="I23" s="11">
        <v>1</v>
      </c>
      <c r="J23" s="11">
        <v>0</v>
      </c>
    </row>
    <row r="24" spans="2:13" x14ac:dyDescent="0.55000000000000004">
      <c r="B24" s="11">
        <v>2</v>
      </c>
      <c r="C24" s="11">
        <v>24.6</v>
      </c>
      <c r="D24" s="11">
        <v>0.63700000000000001</v>
      </c>
      <c r="E24" s="11">
        <v>21</v>
      </c>
      <c r="F24" s="11">
        <v>4</v>
      </c>
      <c r="G24" s="11">
        <v>4</v>
      </c>
      <c r="H24" s="11">
        <v>2</v>
      </c>
      <c r="I24" s="11">
        <v>1</v>
      </c>
      <c r="J24" s="11">
        <v>0</v>
      </c>
    </row>
    <row r="25" spans="2:13" x14ac:dyDescent="0.55000000000000004">
      <c r="B25" s="11">
        <v>2</v>
      </c>
      <c r="C25" s="11">
        <v>29.7</v>
      </c>
      <c r="D25" s="11">
        <v>0.36799999999999999</v>
      </c>
      <c r="E25" s="11">
        <v>21</v>
      </c>
      <c r="F25" s="11">
        <v>5</v>
      </c>
      <c r="G25" s="11">
        <v>5</v>
      </c>
      <c r="H25" s="11">
        <v>2</v>
      </c>
      <c r="I25" s="11">
        <v>1</v>
      </c>
      <c r="J25" s="11">
        <v>0</v>
      </c>
    </row>
    <row r="26" spans="2:13" x14ac:dyDescent="0.55000000000000004">
      <c r="B26" s="11">
        <v>1</v>
      </c>
      <c r="C26" s="11">
        <v>24.3</v>
      </c>
      <c r="D26" s="11">
        <v>0.187</v>
      </c>
      <c r="E26" s="11">
        <v>21</v>
      </c>
      <c r="F26" s="11">
        <v>5</v>
      </c>
      <c r="G26" s="11">
        <v>4</v>
      </c>
      <c r="H26" s="11">
        <v>1</v>
      </c>
      <c r="I26" s="11">
        <v>1</v>
      </c>
      <c r="J26" s="11">
        <v>0</v>
      </c>
    </row>
    <row r="27" spans="2:13" x14ac:dyDescent="0.55000000000000004">
      <c r="B27" s="11">
        <v>0</v>
      </c>
      <c r="C27" s="11">
        <v>31</v>
      </c>
      <c r="D27" s="11">
        <v>0.874</v>
      </c>
      <c r="E27" s="11">
        <v>21</v>
      </c>
      <c r="F27" s="11">
        <v>5</v>
      </c>
      <c r="G27" s="11">
        <v>6</v>
      </c>
      <c r="H27" s="11">
        <v>2</v>
      </c>
      <c r="I27" s="11">
        <v>1</v>
      </c>
      <c r="J27" s="11">
        <v>0</v>
      </c>
    </row>
    <row r="28" spans="2:13" x14ac:dyDescent="0.55000000000000004">
      <c r="B28" s="11">
        <v>0</v>
      </c>
      <c r="C28" s="11">
        <v>34.6</v>
      </c>
      <c r="D28" s="11">
        <v>1.0720000000000001</v>
      </c>
      <c r="E28" s="11">
        <v>21</v>
      </c>
      <c r="F28" s="11">
        <v>8</v>
      </c>
      <c r="G28" s="11">
        <v>4</v>
      </c>
      <c r="H28" s="11">
        <v>3</v>
      </c>
      <c r="I28" s="11">
        <v>5</v>
      </c>
      <c r="J28" s="11">
        <v>1</v>
      </c>
    </row>
    <row r="29" spans="2:13" x14ac:dyDescent="0.55000000000000004">
      <c r="B29" s="11">
        <v>1</v>
      </c>
      <c r="C29" s="11">
        <v>33.6</v>
      </c>
      <c r="D29" s="11">
        <v>0.54300000000000004</v>
      </c>
      <c r="E29" s="11">
        <v>21</v>
      </c>
      <c r="F29" s="11">
        <v>5</v>
      </c>
      <c r="G29" s="11">
        <v>5</v>
      </c>
      <c r="H29" s="11">
        <v>3</v>
      </c>
      <c r="I29" s="11">
        <v>1</v>
      </c>
      <c r="J29" s="11">
        <v>1</v>
      </c>
    </row>
    <row r="30" spans="2:13" x14ac:dyDescent="0.55000000000000004">
      <c r="B30" s="11">
        <v>0</v>
      </c>
      <c r="C30" s="11">
        <v>25.1</v>
      </c>
      <c r="D30" s="11">
        <v>7.8E-2</v>
      </c>
      <c r="E30" s="11">
        <v>21</v>
      </c>
      <c r="F30" s="11">
        <v>5</v>
      </c>
      <c r="G30" s="11">
        <v>4</v>
      </c>
      <c r="H30" s="11">
        <v>1</v>
      </c>
      <c r="I30" s="11">
        <v>1</v>
      </c>
      <c r="J30" s="11">
        <v>0</v>
      </c>
    </row>
    <row r="31" spans="2:13" x14ac:dyDescent="0.55000000000000004">
      <c r="B31" s="11">
        <v>2</v>
      </c>
      <c r="C31" s="11">
        <v>25.2</v>
      </c>
      <c r="D31" s="11">
        <v>0.128</v>
      </c>
      <c r="E31" s="11">
        <v>21</v>
      </c>
      <c r="F31" s="11">
        <v>5</v>
      </c>
      <c r="G31" s="11">
        <v>5</v>
      </c>
      <c r="H31" s="11">
        <v>3</v>
      </c>
      <c r="I31" s="11">
        <v>1</v>
      </c>
      <c r="J31" s="11">
        <v>0</v>
      </c>
    </row>
    <row r="32" spans="2:13" x14ac:dyDescent="0.55000000000000004">
      <c r="B32" s="11">
        <v>1</v>
      </c>
      <c r="C32" s="11">
        <v>33.200000000000003</v>
      </c>
      <c r="D32" s="11">
        <v>0.42199999999999999</v>
      </c>
      <c r="E32" s="11">
        <v>21</v>
      </c>
      <c r="F32" s="11">
        <v>3</v>
      </c>
      <c r="G32" s="11">
        <v>6</v>
      </c>
      <c r="H32" s="11">
        <v>5</v>
      </c>
      <c r="I32" s="11">
        <v>1</v>
      </c>
      <c r="J32" s="11">
        <v>0</v>
      </c>
    </row>
    <row r="33" spans="2:10" x14ac:dyDescent="0.55000000000000004">
      <c r="B33" s="11">
        <v>0</v>
      </c>
      <c r="C33" s="11">
        <v>36.9</v>
      </c>
      <c r="D33" s="11">
        <v>0.434</v>
      </c>
      <c r="E33" s="11">
        <v>21</v>
      </c>
      <c r="F33" s="11">
        <v>4</v>
      </c>
      <c r="G33" s="11">
        <v>6</v>
      </c>
      <c r="H33" s="11">
        <v>3</v>
      </c>
      <c r="I33" s="11">
        <v>1</v>
      </c>
      <c r="J33" s="11">
        <v>0</v>
      </c>
    </row>
    <row r="34" spans="2:10" x14ac:dyDescent="0.55000000000000004">
      <c r="B34" s="11">
        <v>0</v>
      </c>
      <c r="C34" s="11">
        <v>24.8</v>
      </c>
      <c r="D34" s="11">
        <v>0.14299999999999999</v>
      </c>
      <c r="E34" s="11">
        <v>21</v>
      </c>
      <c r="F34" s="11">
        <v>6</v>
      </c>
      <c r="G34" s="11">
        <v>5</v>
      </c>
      <c r="H34" s="11">
        <v>2</v>
      </c>
      <c r="I34" s="11">
        <v>2</v>
      </c>
      <c r="J34" s="11">
        <v>0</v>
      </c>
    </row>
    <row r="35" spans="2:10" x14ac:dyDescent="0.55000000000000004">
      <c r="B35" s="11">
        <v>2</v>
      </c>
      <c r="C35" s="11">
        <v>35.700000000000003</v>
      </c>
      <c r="D35" s="11">
        <v>0.14799999999999999</v>
      </c>
      <c r="E35" s="11">
        <v>21</v>
      </c>
      <c r="F35" s="11">
        <v>5</v>
      </c>
      <c r="G35" s="11">
        <v>5</v>
      </c>
      <c r="H35" s="11">
        <v>3</v>
      </c>
      <c r="I35" s="11">
        <v>1</v>
      </c>
      <c r="J35" s="11">
        <v>0</v>
      </c>
    </row>
    <row r="36" spans="2:10" x14ac:dyDescent="0.55000000000000004">
      <c r="B36" s="11">
        <v>0</v>
      </c>
      <c r="C36" s="11">
        <v>21</v>
      </c>
      <c r="D36" s="11">
        <v>0.252</v>
      </c>
      <c r="E36" s="11">
        <v>21</v>
      </c>
      <c r="F36" s="11">
        <v>5</v>
      </c>
      <c r="G36" s="11">
        <v>5</v>
      </c>
      <c r="H36" s="11">
        <v>2</v>
      </c>
      <c r="I36" s="11">
        <v>1</v>
      </c>
      <c r="J36" s="11">
        <v>0</v>
      </c>
    </row>
    <row r="37" spans="2:10" x14ac:dyDescent="0.55000000000000004">
      <c r="B37" s="11">
        <v>0</v>
      </c>
      <c r="C37" s="11">
        <v>0</v>
      </c>
      <c r="D37" s="11">
        <v>1.7310000000000001</v>
      </c>
      <c r="E37" s="11">
        <v>21</v>
      </c>
      <c r="F37" s="11">
        <v>5</v>
      </c>
      <c r="G37" s="11">
        <v>5</v>
      </c>
      <c r="H37" s="11">
        <v>2</v>
      </c>
      <c r="I37" s="11">
        <v>1</v>
      </c>
      <c r="J37" s="11">
        <v>0</v>
      </c>
    </row>
    <row r="38" spans="2:10" x14ac:dyDescent="0.55000000000000004">
      <c r="B38" s="11">
        <v>1</v>
      </c>
      <c r="C38" s="11">
        <v>23.7</v>
      </c>
      <c r="D38" s="11">
        <v>0.38900000000000001</v>
      </c>
      <c r="E38" s="11">
        <v>21</v>
      </c>
      <c r="F38" s="11">
        <v>6</v>
      </c>
      <c r="G38" s="11">
        <v>5</v>
      </c>
      <c r="H38" s="11">
        <v>2</v>
      </c>
      <c r="I38" s="11">
        <v>4</v>
      </c>
      <c r="J38" s="11">
        <v>0</v>
      </c>
    </row>
    <row r="39" spans="2:10" x14ac:dyDescent="0.55000000000000004">
      <c r="B39" s="11">
        <v>1</v>
      </c>
      <c r="C39" s="11">
        <v>26.2</v>
      </c>
      <c r="D39" s="11">
        <v>0.25600000000000001</v>
      </c>
      <c r="E39" s="11">
        <v>21</v>
      </c>
      <c r="F39" s="11">
        <v>6</v>
      </c>
      <c r="G39" s="11">
        <v>5</v>
      </c>
      <c r="H39" s="11">
        <v>2</v>
      </c>
      <c r="I39" s="11">
        <v>1</v>
      </c>
      <c r="J39" s="11">
        <v>0</v>
      </c>
    </row>
    <row r="40" spans="2:10" x14ac:dyDescent="0.55000000000000004">
      <c r="B40" s="11">
        <v>2</v>
      </c>
      <c r="C40" s="11">
        <v>26</v>
      </c>
      <c r="D40" s="11">
        <v>0.56100000000000005</v>
      </c>
      <c r="E40" s="11">
        <v>21</v>
      </c>
      <c r="F40" s="11">
        <v>4</v>
      </c>
      <c r="G40" s="11">
        <v>5</v>
      </c>
      <c r="H40" s="11">
        <v>2</v>
      </c>
      <c r="I40" s="11">
        <v>1</v>
      </c>
      <c r="J40" s="11">
        <v>0</v>
      </c>
    </row>
    <row r="41" spans="2:10" x14ac:dyDescent="0.55000000000000004">
      <c r="B41" s="11">
        <v>2</v>
      </c>
      <c r="C41" s="11">
        <v>30.8</v>
      </c>
      <c r="D41" s="11">
        <v>0.42099999999999999</v>
      </c>
      <c r="E41" s="11">
        <v>21</v>
      </c>
      <c r="F41" s="11">
        <v>5</v>
      </c>
      <c r="G41" s="11">
        <v>5</v>
      </c>
      <c r="H41" s="11">
        <v>2</v>
      </c>
      <c r="I41" s="11">
        <v>1</v>
      </c>
      <c r="J41" s="11">
        <v>0</v>
      </c>
    </row>
    <row r="42" spans="2:10" x14ac:dyDescent="0.55000000000000004">
      <c r="B42" s="11">
        <v>0</v>
      </c>
      <c r="C42" s="11">
        <v>21.8</v>
      </c>
      <c r="D42" s="11">
        <v>0.45200000000000001</v>
      </c>
      <c r="E42" s="11">
        <v>21</v>
      </c>
      <c r="F42" s="11">
        <v>5</v>
      </c>
      <c r="G42" s="11">
        <v>4</v>
      </c>
      <c r="H42" s="11">
        <v>2</v>
      </c>
      <c r="I42" s="11">
        <v>1</v>
      </c>
      <c r="J42" s="11">
        <v>0</v>
      </c>
    </row>
    <row r="43" spans="2:10" x14ac:dyDescent="0.55000000000000004">
      <c r="B43" s="11">
        <v>2</v>
      </c>
      <c r="C43" s="11">
        <v>25.2</v>
      </c>
      <c r="D43" s="11">
        <v>0.313</v>
      </c>
      <c r="E43" s="11">
        <v>21</v>
      </c>
      <c r="F43" s="11">
        <v>5</v>
      </c>
      <c r="G43" s="11">
        <v>6</v>
      </c>
      <c r="H43" s="11">
        <v>2</v>
      </c>
      <c r="I43" s="11">
        <v>1</v>
      </c>
      <c r="J43" s="11">
        <v>0</v>
      </c>
    </row>
    <row r="44" spans="2:10" x14ac:dyDescent="0.55000000000000004">
      <c r="B44" s="11">
        <v>1</v>
      </c>
      <c r="C44" s="11">
        <v>28.6</v>
      </c>
      <c r="D44" s="11">
        <v>0.69199999999999995</v>
      </c>
      <c r="E44" s="11">
        <v>21</v>
      </c>
      <c r="F44" s="11">
        <v>6</v>
      </c>
      <c r="G44" s="11">
        <v>4</v>
      </c>
      <c r="H44" s="11">
        <v>2</v>
      </c>
      <c r="I44" s="11">
        <v>2</v>
      </c>
      <c r="J44" s="11">
        <v>0</v>
      </c>
    </row>
    <row r="45" spans="2:10" x14ac:dyDescent="0.55000000000000004">
      <c r="B45" s="11">
        <v>3</v>
      </c>
      <c r="C45" s="11">
        <v>21.8</v>
      </c>
      <c r="D45" s="11">
        <v>0.44400000000000001</v>
      </c>
      <c r="E45" s="11">
        <v>21</v>
      </c>
      <c r="F45" s="11">
        <v>4</v>
      </c>
      <c r="G45" s="11">
        <v>4</v>
      </c>
      <c r="H45" s="11">
        <v>2</v>
      </c>
      <c r="I45" s="11">
        <v>1</v>
      </c>
      <c r="J45" s="11">
        <v>0</v>
      </c>
    </row>
    <row r="46" spans="2:10" x14ac:dyDescent="0.55000000000000004">
      <c r="B46" s="11">
        <v>1</v>
      </c>
      <c r="C46" s="11">
        <v>27.4</v>
      </c>
      <c r="D46" s="11">
        <v>0.20399999999999999</v>
      </c>
      <c r="E46" s="11">
        <v>21</v>
      </c>
      <c r="F46" s="11">
        <v>5</v>
      </c>
      <c r="G46" s="11">
        <v>5</v>
      </c>
      <c r="H46" s="11">
        <v>3</v>
      </c>
      <c r="I46" s="11">
        <v>1</v>
      </c>
      <c r="J46" s="11">
        <v>0</v>
      </c>
    </row>
    <row r="47" spans="2:10" x14ac:dyDescent="0.55000000000000004">
      <c r="B47" s="11">
        <v>1</v>
      </c>
      <c r="C47" s="11">
        <v>38.6</v>
      </c>
      <c r="D47" s="11">
        <v>0.41199999999999998</v>
      </c>
      <c r="E47" s="11">
        <v>21</v>
      </c>
      <c r="F47" s="11">
        <v>4</v>
      </c>
      <c r="G47" s="11">
        <v>5</v>
      </c>
      <c r="H47" s="11">
        <v>3</v>
      </c>
      <c r="I47" s="11">
        <v>1</v>
      </c>
      <c r="J47" s="11">
        <v>0</v>
      </c>
    </row>
    <row r="48" spans="2:10" x14ac:dyDescent="0.55000000000000004">
      <c r="B48" s="11">
        <v>2</v>
      </c>
      <c r="C48" s="11">
        <v>22.6</v>
      </c>
      <c r="D48" s="11">
        <v>0.26800000000000002</v>
      </c>
      <c r="E48" s="11">
        <v>21</v>
      </c>
      <c r="F48" s="11">
        <v>6</v>
      </c>
      <c r="G48" s="11">
        <v>7</v>
      </c>
      <c r="H48" s="11">
        <v>1</v>
      </c>
      <c r="I48" s="11">
        <v>1</v>
      </c>
      <c r="J48" s="11">
        <v>0</v>
      </c>
    </row>
    <row r="49" spans="2:10" x14ac:dyDescent="0.55000000000000004">
      <c r="B49" s="11">
        <v>0</v>
      </c>
      <c r="C49" s="11">
        <v>43.5</v>
      </c>
      <c r="D49" s="11">
        <v>0.34699999999999998</v>
      </c>
      <c r="E49" s="11">
        <v>21</v>
      </c>
      <c r="F49" s="11">
        <v>4</v>
      </c>
      <c r="G49" s="11">
        <v>5</v>
      </c>
      <c r="H49" s="11">
        <v>3</v>
      </c>
      <c r="I49" s="11">
        <v>2</v>
      </c>
      <c r="J49" s="11">
        <v>0</v>
      </c>
    </row>
    <row r="50" spans="2:10" x14ac:dyDescent="0.55000000000000004">
      <c r="B50" s="11">
        <v>0</v>
      </c>
      <c r="C50" s="11">
        <v>24.7</v>
      </c>
      <c r="D50" s="11">
        <v>0.20599999999999999</v>
      </c>
      <c r="E50" s="11">
        <v>21</v>
      </c>
      <c r="F50" s="11">
        <v>6</v>
      </c>
      <c r="G50" s="11">
        <v>5</v>
      </c>
      <c r="H50" s="11">
        <v>1</v>
      </c>
      <c r="I50" s="11">
        <v>1</v>
      </c>
      <c r="J50" s="11">
        <v>0</v>
      </c>
    </row>
    <row r="51" spans="2:10" x14ac:dyDescent="0.55000000000000004">
      <c r="B51" s="11">
        <v>0</v>
      </c>
      <c r="C51" s="11">
        <v>32.4</v>
      </c>
      <c r="D51" s="11">
        <v>0.39300000000000002</v>
      </c>
      <c r="E51" s="11">
        <v>21</v>
      </c>
      <c r="F51" s="11">
        <v>6</v>
      </c>
      <c r="G51" s="11">
        <v>6</v>
      </c>
      <c r="H51" s="11">
        <v>1</v>
      </c>
      <c r="I51" s="11">
        <v>1</v>
      </c>
      <c r="J51" s="11">
        <v>0</v>
      </c>
    </row>
    <row r="52" spans="2:10" x14ac:dyDescent="0.55000000000000004">
      <c r="B52" s="11">
        <v>1</v>
      </c>
      <c r="C52" s="11">
        <v>25.4</v>
      </c>
      <c r="D52" s="11">
        <v>0.55100000000000005</v>
      </c>
      <c r="E52" s="11">
        <v>21</v>
      </c>
      <c r="F52" s="11">
        <v>4</v>
      </c>
      <c r="G52" s="11">
        <v>4</v>
      </c>
      <c r="H52" s="11">
        <v>1</v>
      </c>
      <c r="I52" s="11">
        <v>1</v>
      </c>
      <c r="J52" s="11">
        <v>0</v>
      </c>
    </row>
    <row r="53" spans="2:10" x14ac:dyDescent="0.55000000000000004">
      <c r="B53" s="11">
        <v>0</v>
      </c>
      <c r="C53" s="11">
        <v>26.4</v>
      </c>
      <c r="D53" s="11">
        <v>0.35199999999999998</v>
      </c>
      <c r="E53" s="11">
        <v>21</v>
      </c>
      <c r="F53" s="11">
        <v>6</v>
      </c>
      <c r="G53" s="11">
        <v>4</v>
      </c>
      <c r="H53" s="11">
        <v>2</v>
      </c>
      <c r="I53" s="11">
        <v>3</v>
      </c>
      <c r="J53" s="11">
        <v>0</v>
      </c>
    </row>
    <row r="54" spans="2:10" x14ac:dyDescent="0.55000000000000004">
      <c r="B54" s="11">
        <v>1</v>
      </c>
      <c r="C54" s="11">
        <v>38.1</v>
      </c>
      <c r="D54" s="11">
        <v>0.28899999999999998</v>
      </c>
      <c r="E54" s="11">
        <v>21</v>
      </c>
      <c r="F54" s="11">
        <v>5</v>
      </c>
      <c r="G54" s="11">
        <v>5</v>
      </c>
      <c r="H54" s="11">
        <v>3</v>
      </c>
      <c r="I54" s="11">
        <v>2</v>
      </c>
      <c r="J54" s="11">
        <v>0</v>
      </c>
    </row>
    <row r="55" spans="2:10" x14ac:dyDescent="0.55000000000000004">
      <c r="B55" s="11">
        <v>0</v>
      </c>
      <c r="C55" s="11">
        <v>27.4</v>
      </c>
      <c r="D55" s="11">
        <v>0.51500000000000001</v>
      </c>
      <c r="E55" s="11">
        <v>21</v>
      </c>
      <c r="F55" s="11">
        <v>6</v>
      </c>
      <c r="G55" s="11">
        <v>6</v>
      </c>
      <c r="H55" s="11">
        <v>3</v>
      </c>
      <c r="I55" s="11">
        <v>2</v>
      </c>
      <c r="J55" s="11">
        <v>0</v>
      </c>
    </row>
    <row r="56" spans="2:10" x14ac:dyDescent="0.55000000000000004">
      <c r="B56" s="11">
        <v>3</v>
      </c>
      <c r="C56" s="11">
        <v>24.8</v>
      </c>
      <c r="D56" s="11">
        <v>0.26700000000000002</v>
      </c>
      <c r="E56" s="11">
        <v>22</v>
      </c>
      <c r="F56" s="11">
        <v>4</v>
      </c>
      <c r="G56" s="11">
        <v>4</v>
      </c>
      <c r="H56" s="11">
        <v>1</v>
      </c>
      <c r="I56" s="11">
        <v>1</v>
      </c>
      <c r="J56" s="11">
        <v>0</v>
      </c>
    </row>
    <row r="57" spans="2:10" x14ac:dyDescent="0.55000000000000004">
      <c r="B57" s="11">
        <v>2</v>
      </c>
      <c r="C57" s="11">
        <v>28</v>
      </c>
      <c r="D57" s="11">
        <v>0.58599999999999997</v>
      </c>
      <c r="E57" s="11">
        <v>22</v>
      </c>
      <c r="F57" s="11">
        <v>3</v>
      </c>
      <c r="G57" s="11">
        <v>5</v>
      </c>
      <c r="H57" s="11">
        <v>3</v>
      </c>
      <c r="I57" s="11">
        <v>1</v>
      </c>
      <c r="J57" s="11">
        <v>0</v>
      </c>
    </row>
    <row r="58" spans="2:10" x14ac:dyDescent="0.55000000000000004">
      <c r="B58" s="11">
        <v>0</v>
      </c>
      <c r="C58" s="11">
        <v>41.5</v>
      </c>
      <c r="D58" s="11">
        <v>0.17299999999999999</v>
      </c>
      <c r="E58" s="11">
        <v>22</v>
      </c>
      <c r="F58" s="11">
        <v>5</v>
      </c>
      <c r="G58" s="11">
        <v>5</v>
      </c>
      <c r="H58" s="11">
        <v>4</v>
      </c>
      <c r="I58" s="11">
        <v>2</v>
      </c>
      <c r="J58" s="11">
        <v>0</v>
      </c>
    </row>
    <row r="59" spans="2:10" x14ac:dyDescent="0.55000000000000004">
      <c r="B59" s="11">
        <v>3</v>
      </c>
      <c r="C59" s="11">
        <v>22.4</v>
      </c>
      <c r="D59" s="11">
        <v>0.14000000000000001</v>
      </c>
      <c r="E59" s="11">
        <v>22</v>
      </c>
      <c r="F59" s="11">
        <v>5</v>
      </c>
      <c r="G59" s="11">
        <v>3</v>
      </c>
      <c r="H59" s="11">
        <v>2</v>
      </c>
      <c r="I59" s="11">
        <v>1</v>
      </c>
      <c r="J59" s="11">
        <v>0</v>
      </c>
    </row>
    <row r="60" spans="2:10" x14ac:dyDescent="0.55000000000000004">
      <c r="B60" s="11">
        <v>0</v>
      </c>
      <c r="C60" s="11">
        <v>24.6</v>
      </c>
      <c r="D60" s="11">
        <v>0.23699999999999999</v>
      </c>
      <c r="E60" s="11">
        <v>22</v>
      </c>
      <c r="F60" s="11">
        <v>5</v>
      </c>
      <c r="G60" s="11">
        <v>5</v>
      </c>
      <c r="H60" s="11">
        <v>3</v>
      </c>
      <c r="I60" s="11">
        <v>1</v>
      </c>
      <c r="J60" s="11">
        <v>0</v>
      </c>
    </row>
    <row r="61" spans="2:10" x14ac:dyDescent="0.55000000000000004">
      <c r="B61" s="11">
        <v>4</v>
      </c>
      <c r="C61" s="11">
        <v>28.2</v>
      </c>
      <c r="D61" s="11">
        <v>0.443</v>
      </c>
      <c r="E61" s="11">
        <v>22</v>
      </c>
      <c r="F61" s="11">
        <v>4</v>
      </c>
      <c r="G61" s="11">
        <v>4</v>
      </c>
      <c r="H61" s="11">
        <v>2</v>
      </c>
      <c r="I61" s="11">
        <v>1</v>
      </c>
      <c r="J61" s="11">
        <v>0</v>
      </c>
    </row>
    <row r="62" spans="2:10" x14ac:dyDescent="0.55000000000000004">
      <c r="B62" s="11">
        <v>2</v>
      </c>
      <c r="C62" s="11">
        <v>32.5</v>
      </c>
      <c r="D62" s="11">
        <v>0.318</v>
      </c>
      <c r="E62" s="11">
        <v>22</v>
      </c>
      <c r="F62" s="11">
        <v>5</v>
      </c>
      <c r="G62" s="11">
        <v>4</v>
      </c>
      <c r="H62" s="11">
        <v>3</v>
      </c>
      <c r="I62" s="11">
        <v>1</v>
      </c>
      <c r="J62" s="11">
        <v>0</v>
      </c>
    </row>
    <row r="63" spans="2:10" x14ac:dyDescent="0.55000000000000004">
      <c r="B63" s="11">
        <v>2</v>
      </c>
      <c r="C63" s="11">
        <v>29</v>
      </c>
      <c r="D63" s="11">
        <v>0.22900000000000001</v>
      </c>
      <c r="E63" s="11">
        <v>22</v>
      </c>
      <c r="F63" s="11">
        <v>4</v>
      </c>
      <c r="G63" s="11">
        <v>5</v>
      </c>
      <c r="H63" s="11">
        <v>2</v>
      </c>
      <c r="I63" s="11">
        <v>1</v>
      </c>
      <c r="J63" s="11">
        <v>0</v>
      </c>
    </row>
    <row r="64" spans="2:10" x14ac:dyDescent="0.55000000000000004">
      <c r="B64" s="11">
        <v>3</v>
      </c>
      <c r="C64" s="11">
        <v>32.5</v>
      </c>
      <c r="D64" s="11">
        <v>0.25600000000000001</v>
      </c>
      <c r="E64" s="11">
        <v>22</v>
      </c>
      <c r="F64" s="11">
        <v>6</v>
      </c>
      <c r="G64" s="11">
        <v>5</v>
      </c>
      <c r="H64" s="11">
        <v>3</v>
      </c>
      <c r="I64" s="11">
        <v>1</v>
      </c>
      <c r="J64" s="11">
        <v>0</v>
      </c>
    </row>
    <row r="65" spans="2:10" x14ac:dyDescent="0.55000000000000004">
      <c r="B65" s="11">
        <v>1</v>
      </c>
      <c r="C65" s="11">
        <v>34.6</v>
      </c>
      <c r="D65" s="11">
        <v>0.10100000000000001</v>
      </c>
      <c r="E65" s="11">
        <v>22</v>
      </c>
      <c r="F65" s="11">
        <v>4</v>
      </c>
      <c r="G65" s="11">
        <v>6</v>
      </c>
      <c r="H65" s="11">
        <v>3</v>
      </c>
      <c r="I65" s="11">
        <v>1</v>
      </c>
      <c r="J65" s="11">
        <v>0</v>
      </c>
    </row>
    <row r="66" spans="2:10" x14ac:dyDescent="0.55000000000000004">
      <c r="B66" s="11">
        <v>4</v>
      </c>
      <c r="C66" s="11">
        <v>44</v>
      </c>
      <c r="D66" s="11">
        <v>0.64500000000000002</v>
      </c>
      <c r="E66" s="11">
        <v>22</v>
      </c>
      <c r="F66" s="11">
        <v>6</v>
      </c>
      <c r="G66" s="11">
        <v>6</v>
      </c>
      <c r="H66" s="11">
        <v>1</v>
      </c>
      <c r="I66" s="11">
        <v>1</v>
      </c>
      <c r="J66" s="11">
        <v>1</v>
      </c>
    </row>
    <row r="67" spans="2:10" x14ac:dyDescent="0.55000000000000004">
      <c r="B67" s="11">
        <v>1</v>
      </c>
      <c r="C67" s="11">
        <v>25.4</v>
      </c>
      <c r="D67" s="11">
        <v>0.58299999999999996</v>
      </c>
      <c r="E67" s="11">
        <v>22</v>
      </c>
      <c r="F67" s="11">
        <v>4</v>
      </c>
      <c r="G67" s="11">
        <v>6</v>
      </c>
      <c r="H67" s="11">
        <v>3</v>
      </c>
      <c r="I67" s="11">
        <v>1</v>
      </c>
      <c r="J67" s="11">
        <v>0</v>
      </c>
    </row>
    <row r="68" spans="2:10" x14ac:dyDescent="0.55000000000000004">
      <c r="B68" s="11">
        <v>2</v>
      </c>
      <c r="C68" s="11">
        <v>25.3</v>
      </c>
      <c r="D68" s="11">
        <v>0.88100000000000001</v>
      </c>
      <c r="E68" s="11">
        <v>22</v>
      </c>
      <c r="F68" s="11">
        <v>5</v>
      </c>
      <c r="G68" s="11">
        <v>5</v>
      </c>
      <c r="H68" s="11">
        <v>1</v>
      </c>
      <c r="I68" s="11">
        <v>3</v>
      </c>
      <c r="J68" s="11">
        <v>0</v>
      </c>
    </row>
    <row r="69" spans="2:10" x14ac:dyDescent="0.55000000000000004">
      <c r="B69" s="11">
        <v>0</v>
      </c>
      <c r="C69" s="11">
        <v>39.4</v>
      </c>
      <c r="D69" s="11">
        <v>0.60499999999999998</v>
      </c>
      <c r="E69" s="11">
        <v>22</v>
      </c>
      <c r="F69" s="11">
        <v>5</v>
      </c>
      <c r="G69" s="11">
        <v>5</v>
      </c>
      <c r="H69" s="11">
        <v>3</v>
      </c>
      <c r="I69" s="11">
        <v>2</v>
      </c>
      <c r="J69" s="11">
        <v>0</v>
      </c>
    </row>
    <row r="70" spans="2:10" x14ac:dyDescent="0.55000000000000004">
      <c r="B70" s="11">
        <v>1</v>
      </c>
      <c r="C70" s="11">
        <v>25.9</v>
      </c>
      <c r="D70" s="11">
        <v>0.47199999999999998</v>
      </c>
      <c r="E70" s="11">
        <v>22</v>
      </c>
      <c r="F70" s="11">
        <v>6</v>
      </c>
      <c r="G70" s="11">
        <v>5</v>
      </c>
      <c r="H70" s="11">
        <v>2</v>
      </c>
      <c r="I70" s="11">
        <v>1</v>
      </c>
      <c r="J70" s="11">
        <v>0</v>
      </c>
    </row>
    <row r="71" spans="2:10" x14ac:dyDescent="0.55000000000000004">
      <c r="B71" s="11">
        <v>1</v>
      </c>
      <c r="C71" s="11">
        <v>32</v>
      </c>
      <c r="D71" s="11">
        <v>0.38900000000000001</v>
      </c>
      <c r="E71" s="11">
        <v>22</v>
      </c>
      <c r="F71" s="11">
        <v>1</v>
      </c>
      <c r="G71" s="11">
        <v>5</v>
      </c>
      <c r="H71" s="11">
        <v>3</v>
      </c>
      <c r="I71" s="11">
        <v>1</v>
      </c>
      <c r="J71" s="11">
        <v>0</v>
      </c>
    </row>
    <row r="72" spans="2:10" x14ac:dyDescent="0.55000000000000004">
      <c r="B72" s="11">
        <v>0</v>
      </c>
      <c r="C72" s="11">
        <v>25.2</v>
      </c>
      <c r="D72" s="11">
        <v>0.29899999999999999</v>
      </c>
      <c r="E72" s="11">
        <v>22</v>
      </c>
      <c r="F72" s="11">
        <v>4</v>
      </c>
      <c r="G72" s="11">
        <v>6</v>
      </c>
      <c r="H72" s="11">
        <v>2</v>
      </c>
      <c r="I72" s="11">
        <v>1</v>
      </c>
      <c r="J72" s="11">
        <v>0</v>
      </c>
    </row>
    <row r="73" spans="2:10" x14ac:dyDescent="0.55000000000000004">
      <c r="B73" s="11">
        <v>0</v>
      </c>
      <c r="C73" s="11">
        <v>20</v>
      </c>
      <c r="D73" s="11">
        <v>0.23599999999999999</v>
      </c>
      <c r="E73" s="11">
        <v>22</v>
      </c>
      <c r="F73" s="11">
        <v>5</v>
      </c>
      <c r="G73" s="11">
        <v>5</v>
      </c>
      <c r="H73" s="11">
        <v>2</v>
      </c>
      <c r="I73" s="11">
        <v>1</v>
      </c>
      <c r="J73" s="11">
        <v>0</v>
      </c>
    </row>
    <row r="74" spans="2:10" x14ac:dyDescent="0.55000000000000004">
      <c r="B74" s="11">
        <v>0</v>
      </c>
      <c r="C74" s="11">
        <v>34.299999999999997</v>
      </c>
      <c r="D74" s="11">
        <v>0.19600000000000001</v>
      </c>
      <c r="E74" s="11">
        <v>22</v>
      </c>
      <c r="F74" s="11">
        <v>6</v>
      </c>
      <c r="G74" s="11">
        <v>5</v>
      </c>
      <c r="H74" s="11">
        <v>4</v>
      </c>
      <c r="I74" s="11">
        <v>1</v>
      </c>
      <c r="J74" s="11">
        <v>1</v>
      </c>
    </row>
    <row r="75" spans="2:10" x14ac:dyDescent="0.55000000000000004">
      <c r="B75" s="11">
        <v>3</v>
      </c>
      <c r="C75" s="11">
        <v>35.700000000000003</v>
      </c>
      <c r="D75" s="11">
        <v>0.25800000000000001</v>
      </c>
      <c r="E75" s="11">
        <v>22</v>
      </c>
      <c r="F75" s="11">
        <v>7</v>
      </c>
      <c r="G75" s="11">
        <v>6</v>
      </c>
      <c r="H75" s="11">
        <v>3</v>
      </c>
      <c r="I75" s="11">
        <v>5</v>
      </c>
      <c r="J75" s="11">
        <v>1</v>
      </c>
    </row>
    <row r="76" spans="2:10" x14ac:dyDescent="0.55000000000000004">
      <c r="B76" s="11">
        <v>0</v>
      </c>
      <c r="C76" s="11">
        <v>33.200000000000003</v>
      </c>
      <c r="D76" s="11">
        <v>0.17</v>
      </c>
      <c r="E76" s="11">
        <v>22</v>
      </c>
      <c r="F76" s="11">
        <v>6</v>
      </c>
      <c r="G76" s="11">
        <v>5</v>
      </c>
      <c r="H76" s="11">
        <v>4</v>
      </c>
      <c r="I76" s="11">
        <v>1</v>
      </c>
      <c r="J76" s="11">
        <v>0</v>
      </c>
    </row>
    <row r="77" spans="2:10" x14ac:dyDescent="0.55000000000000004">
      <c r="B77" s="11">
        <v>3</v>
      </c>
      <c r="C77" s="11">
        <v>0</v>
      </c>
      <c r="D77" s="11">
        <v>0.17399999999999999</v>
      </c>
      <c r="E77" s="11">
        <v>22</v>
      </c>
      <c r="F77" s="11">
        <v>4</v>
      </c>
      <c r="G77" s="11">
        <v>1</v>
      </c>
      <c r="H77" s="11">
        <v>1</v>
      </c>
      <c r="I77" s="11">
        <v>1</v>
      </c>
      <c r="J77" s="11">
        <v>0</v>
      </c>
    </row>
    <row r="78" spans="2:10" x14ac:dyDescent="0.55000000000000004">
      <c r="B78" s="11">
        <v>2</v>
      </c>
      <c r="C78" s="11">
        <v>27.3</v>
      </c>
      <c r="D78" s="11">
        <v>0.52500000000000002</v>
      </c>
      <c r="E78" s="11">
        <v>22</v>
      </c>
      <c r="F78" s="11">
        <v>4</v>
      </c>
      <c r="G78" s="11">
        <v>5</v>
      </c>
      <c r="H78" s="11">
        <v>1</v>
      </c>
      <c r="I78" s="11">
        <v>1</v>
      </c>
      <c r="J78" s="11">
        <v>0</v>
      </c>
    </row>
    <row r="79" spans="2:10" x14ac:dyDescent="0.55000000000000004">
      <c r="B79" s="11">
        <v>0</v>
      </c>
      <c r="C79" s="11">
        <v>30.8</v>
      </c>
      <c r="D79" s="11">
        <v>0.49299999999999999</v>
      </c>
      <c r="E79" s="11">
        <v>22</v>
      </c>
      <c r="F79" s="11">
        <v>5</v>
      </c>
      <c r="G79" s="11">
        <v>5</v>
      </c>
      <c r="H79" s="11">
        <v>3</v>
      </c>
      <c r="I79" s="11">
        <v>2</v>
      </c>
      <c r="J79" s="11">
        <v>0</v>
      </c>
    </row>
    <row r="80" spans="2:10" x14ac:dyDescent="0.55000000000000004">
      <c r="B80" s="11">
        <v>2</v>
      </c>
      <c r="C80" s="11">
        <v>26.1</v>
      </c>
      <c r="D80" s="11">
        <v>0.748</v>
      </c>
      <c r="E80" s="11">
        <v>22</v>
      </c>
      <c r="F80" s="11">
        <v>4</v>
      </c>
      <c r="G80" s="11">
        <v>4</v>
      </c>
      <c r="H80" s="11">
        <v>2</v>
      </c>
      <c r="I80" s="11">
        <v>1</v>
      </c>
      <c r="J80" s="11">
        <v>0</v>
      </c>
    </row>
    <row r="81" spans="2:10" x14ac:dyDescent="0.55000000000000004">
      <c r="B81" s="11">
        <v>3</v>
      </c>
      <c r="C81" s="11">
        <v>29.5</v>
      </c>
      <c r="D81" s="11">
        <v>0.43</v>
      </c>
      <c r="E81" s="11">
        <v>22</v>
      </c>
      <c r="F81" s="11">
        <v>5</v>
      </c>
      <c r="G81" s="11">
        <v>4</v>
      </c>
      <c r="H81" s="11">
        <v>3</v>
      </c>
      <c r="I81" s="11">
        <v>1</v>
      </c>
      <c r="J81" s="11">
        <v>0</v>
      </c>
    </row>
    <row r="82" spans="2:10" x14ac:dyDescent="0.55000000000000004">
      <c r="B82" s="11">
        <v>2</v>
      </c>
      <c r="C82" s="11">
        <v>34.700000000000003</v>
      </c>
      <c r="D82" s="11">
        <v>0.19800000000000001</v>
      </c>
      <c r="E82" s="11">
        <v>22</v>
      </c>
      <c r="F82" s="11">
        <v>4</v>
      </c>
      <c r="G82" s="11">
        <v>4</v>
      </c>
      <c r="H82" s="11">
        <v>2</v>
      </c>
      <c r="I82" s="11">
        <v>2</v>
      </c>
      <c r="J82" s="11">
        <v>0</v>
      </c>
    </row>
    <row r="83" spans="2:10" x14ac:dyDescent="0.55000000000000004">
      <c r="B83" s="11">
        <v>1</v>
      </c>
      <c r="C83" s="11">
        <v>22.5</v>
      </c>
      <c r="D83" s="11">
        <v>0.41699999999999998</v>
      </c>
      <c r="E83" s="11">
        <v>22</v>
      </c>
      <c r="F83" s="11">
        <v>4</v>
      </c>
      <c r="G83" s="11">
        <v>4</v>
      </c>
      <c r="H83" s="11">
        <v>1</v>
      </c>
      <c r="I83" s="11">
        <v>1</v>
      </c>
      <c r="J83" s="11">
        <v>0</v>
      </c>
    </row>
    <row r="84" spans="2:10" x14ac:dyDescent="0.55000000000000004">
      <c r="B84" s="11">
        <v>1</v>
      </c>
      <c r="C84" s="11">
        <v>27.5</v>
      </c>
      <c r="D84" s="11">
        <v>0.115</v>
      </c>
      <c r="E84" s="11">
        <v>22</v>
      </c>
      <c r="F84" s="11">
        <v>6</v>
      </c>
      <c r="G84" s="11">
        <v>6</v>
      </c>
      <c r="H84" s="11">
        <v>2</v>
      </c>
      <c r="I84" s="11">
        <v>2</v>
      </c>
      <c r="J84" s="11">
        <v>0</v>
      </c>
    </row>
    <row r="85" spans="2:10" x14ac:dyDescent="0.55000000000000004">
      <c r="B85" s="11">
        <v>0</v>
      </c>
      <c r="C85" s="11">
        <v>37.799999999999997</v>
      </c>
      <c r="D85" s="11">
        <v>0.45500000000000002</v>
      </c>
      <c r="E85" s="11">
        <v>22</v>
      </c>
      <c r="F85" s="11">
        <v>8</v>
      </c>
      <c r="G85" s="11">
        <v>4</v>
      </c>
      <c r="H85" s="11">
        <v>3</v>
      </c>
      <c r="I85" s="11">
        <v>2</v>
      </c>
      <c r="J85" s="11">
        <v>1</v>
      </c>
    </row>
    <row r="86" spans="2:10" x14ac:dyDescent="0.55000000000000004">
      <c r="B86" s="11">
        <v>1</v>
      </c>
      <c r="C86" s="11">
        <v>34.200000000000003</v>
      </c>
      <c r="D86" s="11">
        <v>0.14199999999999999</v>
      </c>
      <c r="E86" s="11">
        <v>22</v>
      </c>
      <c r="F86" s="11">
        <v>5</v>
      </c>
      <c r="G86" s="11">
        <v>5</v>
      </c>
      <c r="H86" s="11">
        <v>3</v>
      </c>
      <c r="I86" s="11">
        <v>2</v>
      </c>
      <c r="J86" s="11">
        <v>0</v>
      </c>
    </row>
    <row r="87" spans="2:10" x14ac:dyDescent="0.55000000000000004">
      <c r="B87" s="11">
        <v>1</v>
      </c>
      <c r="C87" s="11">
        <v>42.9</v>
      </c>
      <c r="D87" s="11">
        <v>1.3939999999999999</v>
      </c>
      <c r="E87" s="11">
        <v>22</v>
      </c>
      <c r="F87" s="11">
        <v>8</v>
      </c>
      <c r="G87" s="11">
        <v>5</v>
      </c>
      <c r="H87" s="11">
        <v>4</v>
      </c>
      <c r="I87" s="11">
        <v>1</v>
      </c>
      <c r="J87" s="11">
        <v>1</v>
      </c>
    </row>
    <row r="88" spans="2:10" x14ac:dyDescent="0.55000000000000004">
      <c r="B88" s="11">
        <v>3</v>
      </c>
      <c r="C88" s="11">
        <v>57.3</v>
      </c>
      <c r="D88" s="11">
        <v>0.88</v>
      </c>
      <c r="E88" s="11">
        <v>22</v>
      </c>
      <c r="F88" s="11">
        <v>5</v>
      </c>
      <c r="G88" s="11">
        <v>7</v>
      </c>
      <c r="H88" s="11">
        <v>3</v>
      </c>
      <c r="I88" s="11">
        <v>3</v>
      </c>
      <c r="J88" s="11">
        <v>0</v>
      </c>
    </row>
    <row r="89" spans="2:10" x14ac:dyDescent="0.55000000000000004">
      <c r="B89" s="11">
        <v>2</v>
      </c>
      <c r="C89" s="11">
        <v>34.4</v>
      </c>
      <c r="D89" s="11">
        <v>0.17599999999999999</v>
      </c>
      <c r="E89" s="11">
        <v>22</v>
      </c>
      <c r="F89" s="11">
        <v>6</v>
      </c>
      <c r="G89" s="11">
        <v>4</v>
      </c>
      <c r="H89" s="11">
        <v>2</v>
      </c>
      <c r="I89" s="11">
        <v>4</v>
      </c>
      <c r="J89" s="11">
        <v>0</v>
      </c>
    </row>
    <row r="90" spans="2:10" x14ac:dyDescent="0.55000000000000004">
      <c r="B90" s="11">
        <v>0</v>
      </c>
      <c r="C90" s="11">
        <v>32.4</v>
      </c>
      <c r="D90" s="11">
        <v>0.433</v>
      </c>
      <c r="E90" s="11">
        <v>22</v>
      </c>
      <c r="F90" s="11">
        <v>6</v>
      </c>
      <c r="G90" s="11">
        <v>6</v>
      </c>
      <c r="H90" s="11">
        <v>3</v>
      </c>
      <c r="I90" s="11">
        <v>1</v>
      </c>
      <c r="J90" s="11">
        <v>0</v>
      </c>
    </row>
    <row r="91" spans="2:10" x14ac:dyDescent="0.55000000000000004">
      <c r="B91" s="11">
        <v>2</v>
      </c>
      <c r="C91" s="11">
        <v>22.9</v>
      </c>
      <c r="D91" s="11">
        <v>0.32600000000000001</v>
      </c>
      <c r="E91" s="11">
        <v>22</v>
      </c>
      <c r="F91" s="11">
        <v>8</v>
      </c>
      <c r="G91" s="11">
        <v>6</v>
      </c>
      <c r="H91" s="11">
        <v>1</v>
      </c>
      <c r="I91" s="11">
        <v>1</v>
      </c>
      <c r="J91" s="11">
        <v>0</v>
      </c>
    </row>
    <row r="92" spans="2:10" x14ac:dyDescent="0.55000000000000004">
      <c r="B92" s="11">
        <v>8</v>
      </c>
      <c r="C92" s="11">
        <v>28.4</v>
      </c>
      <c r="D92" s="11">
        <v>0.25900000000000001</v>
      </c>
      <c r="E92" s="11">
        <v>22</v>
      </c>
      <c r="F92" s="11">
        <v>5</v>
      </c>
      <c r="G92" s="11">
        <v>6</v>
      </c>
      <c r="H92" s="11">
        <v>1</v>
      </c>
      <c r="I92" s="11">
        <v>1</v>
      </c>
      <c r="J92" s="11">
        <v>1</v>
      </c>
    </row>
    <row r="93" spans="2:10" x14ac:dyDescent="0.55000000000000004">
      <c r="B93" s="11">
        <v>2</v>
      </c>
      <c r="C93" s="11">
        <v>29</v>
      </c>
      <c r="D93" s="11">
        <v>0.42599999999999999</v>
      </c>
      <c r="E93" s="11">
        <v>22</v>
      </c>
      <c r="F93" s="11">
        <v>5</v>
      </c>
      <c r="G93" s="11">
        <v>4</v>
      </c>
      <c r="H93" s="11">
        <v>3</v>
      </c>
      <c r="I93" s="11">
        <v>2</v>
      </c>
      <c r="J93" s="11">
        <v>0</v>
      </c>
    </row>
    <row r="94" spans="2:10" x14ac:dyDescent="0.55000000000000004">
      <c r="B94" s="11">
        <v>1</v>
      </c>
      <c r="C94" s="11">
        <v>28.5</v>
      </c>
      <c r="D94" s="11">
        <v>0.219</v>
      </c>
      <c r="E94" s="11">
        <v>22</v>
      </c>
      <c r="F94" s="11">
        <v>5</v>
      </c>
      <c r="G94" s="11">
        <v>4</v>
      </c>
      <c r="H94" s="11">
        <v>2</v>
      </c>
      <c r="I94" s="11">
        <v>2</v>
      </c>
      <c r="J94" s="11">
        <v>0</v>
      </c>
    </row>
    <row r="95" spans="2:10" x14ac:dyDescent="0.55000000000000004">
      <c r="B95" s="11">
        <v>2</v>
      </c>
      <c r="C95" s="11">
        <v>28.4</v>
      </c>
      <c r="D95" s="11">
        <v>0.76600000000000001</v>
      </c>
      <c r="E95" s="11">
        <v>22</v>
      </c>
      <c r="F95" s="11">
        <v>4</v>
      </c>
      <c r="G95" s="11">
        <v>4</v>
      </c>
      <c r="H95" s="11">
        <v>3</v>
      </c>
      <c r="I95" s="11">
        <v>1</v>
      </c>
      <c r="J95" s="11">
        <v>0</v>
      </c>
    </row>
    <row r="96" spans="2:10" x14ac:dyDescent="0.55000000000000004">
      <c r="B96" s="11">
        <v>0</v>
      </c>
      <c r="C96" s="11">
        <v>33.299999999999997</v>
      </c>
      <c r="D96" s="11">
        <v>0.27800000000000002</v>
      </c>
      <c r="E96" s="11">
        <v>23</v>
      </c>
      <c r="F96" s="11">
        <v>5</v>
      </c>
      <c r="G96" s="11">
        <v>5</v>
      </c>
      <c r="H96" s="11">
        <v>1</v>
      </c>
      <c r="I96" s="11">
        <v>1</v>
      </c>
      <c r="J96" s="11">
        <v>1</v>
      </c>
    </row>
    <row r="97" spans="2:10" x14ac:dyDescent="0.55000000000000004">
      <c r="B97" s="11">
        <v>1</v>
      </c>
      <c r="C97" s="11">
        <v>33.299999999999997</v>
      </c>
      <c r="D97" s="11">
        <v>0.26100000000000001</v>
      </c>
      <c r="E97" s="11">
        <v>23</v>
      </c>
      <c r="F97" s="11">
        <v>5</v>
      </c>
      <c r="G97" s="11">
        <v>4</v>
      </c>
      <c r="H97" s="11">
        <v>3</v>
      </c>
      <c r="I97" s="11">
        <v>1</v>
      </c>
      <c r="J97" s="11">
        <v>0</v>
      </c>
    </row>
    <row r="98" spans="2:10" x14ac:dyDescent="0.55000000000000004">
      <c r="B98" s="11">
        <v>4</v>
      </c>
      <c r="C98" s="11">
        <v>32.799999999999997</v>
      </c>
      <c r="D98" s="11">
        <v>0.23699999999999999</v>
      </c>
      <c r="E98" s="11">
        <v>23</v>
      </c>
      <c r="F98" s="11">
        <v>7</v>
      </c>
      <c r="G98" s="11">
        <v>5</v>
      </c>
      <c r="H98" s="11">
        <v>3</v>
      </c>
      <c r="I98" s="11">
        <v>3</v>
      </c>
      <c r="J98" s="11">
        <v>0</v>
      </c>
    </row>
    <row r="99" spans="2:10" x14ac:dyDescent="0.55000000000000004">
      <c r="B99" s="11">
        <v>1</v>
      </c>
      <c r="C99" s="11">
        <v>25.2</v>
      </c>
      <c r="D99" s="11">
        <v>0.83299999999999996</v>
      </c>
      <c r="E99" s="11">
        <v>23</v>
      </c>
      <c r="F99" s="11">
        <v>5</v>
      </c>
      <c r="G99" s="11">
        <v>4</v>
      </c>
      <c r="H99" s="11">
        <v>2</v>
      </c>
      <c r="I99" s="11">
        <v>2</v>
      </c>
      <c r="J99" s="11">
        <v>0</v>
      </c>
    </row>
    <row r="100" spans="2:10" x14ac:dyDescent="0.55000000000000004">
      <c r="B100" s="11">
        <v>1</v>
      </c>
      <c r="C100" s="11">
        <v>43.5</v>
      </c>
      <c r="D100" s="11">
        <v>0.67800000000000005</v>
      </c>
      <c r="E100" s="11">
        <v>23</v>
      </c>
      <c r="F100" s="11">
        <v>4</v>
      </c>
      <c r="G100" s="11">
        <v>4</v>
      </c>
      <c r="H100" s="11">
        <v>4</v>
      </c>
      <c r="I100" s="11">
        <v>1</v>
      </c>
      <c r="J100" s="11">
        <v>0</v>
      </c>
    </row>
    <row r="101" spans="2:10" x14ac:dyDescent="0.55000000000000004">
      <c r="B101" s="11">
        <v>3</v>
      </c>
      <c r="C101" s="11">
        <v>22.9</v>
      </c>
      <c r="D101" s="11">
        <v>0.67800000000000005</v>
      </c>
      <c r="E101" s="11">
        <v>23</v>
      </c>
      <c r="F101" s="11">
        <v>5</v>
      </c>
      <c r="G101" s="11">
        <v>5</v>
      </c>
      <c r="H101" s="11">
        <v>2</v>
      </c>
      <c r="I101" s="11">
        <v>1</v>
      </c>
      <c r="J101" s="11">
        <v>1</v>
      </c>
    </row>
    <row r="102" spans="2:10" x14ac:dyDescent="0.55000000000000004">
      <c r="B102" s="11">
        <v>0</v>
      </c>
      <c r="C102" s="11">
        <v>44.1</v>
      </c>
      <c r="D102" s="11">
        <v>0.68600000000000005</v>
      </c>
      <c r="E102" s="11">
        <v>23</v>
      </c>
      <c r="F102" s="11">
        <v>8</v>
      </c>
      <c r="G102" s="11">
        <v>6</v>
      </c>
      <c r="H102" s="11">
        <v>3</v>
      </c>
      <c r="I102" s="11">
        <v>1</v>
      </c>
      <c r="J102" s="11">
        <v>1</v>
      </c>
    </row>
    <row r="103" spans="2:10" x14ac:dyDescent="0.55000000000000004">
      <c r="B103" s="11">
        <v>0</v>
      </c>
      <c r="C103" s="11">
        <v>27.8</v>
      </c>
      <c r="D103" s="11">
        <v>0.45400000000000001</v>
      </c>
      <c r="E103" s="11">
        <v>23</v>
      </c>
      <c r="F103" s="11">
        <v>5</v>
      </c>
      <c r="G103" s="11">
        <v>5</v>
      </c>
      <c r="H103" s="11">
        <v>2</v>
      </c>
      <c r="I103" s="11">
        <v>2</v>
      </c>
      <c r="J103" s="11">
        <v>0</v>
      </c>
    </row>
    <row r="104" spans="2:10" x14ac:dyDescent="0.55000000000000004">
      <c r="B104" s="11">
        <v>2</v>
      </c>
      <c r="C104" s="11">
        <v>22.2</v>
      </c>
      <c r="D104" s="11">
        <v>0.108</v>
      </c>
      <c r="E104" s="11">
        <v>23</v>
      </c>
      <c r="F104" s="11">
        <v>4</v>
      </c>
      <c r="G104" s="11">
        <v>1</v>
      </c>
      <c r="H104" s="11">
        <v>1</v>
      </c>
      <c r="I104" s="11">
        <v>1</v>
      </c>
      <c r="J104" s="11">
        <v>0</v>
      </c>
    </row>
    <row r="105" spans="2:10" x14ac:dyDescent="0.55000000000000004">
      <c r="B105" s="11">
        <v>1</v>
      </c>
      <c r="C105" s="11">
        <v>21.2</v>
      </c>
      <c r="D105" s="11">
        <v>0.41499999999999998</v>
      </c>
      <c r="E105" s="11">
        <v>23</v>
      </c>
      <c r="F105" s="11">
        <v>4</v>
      </c>
      <c r="G105" s="11">
        <v>5</v>
      </c>
      <c r="H105" s="11">
        <v>2</v>
      </c>
      <c r="I105" s="11">
        <v>1</v>
      </c>
      <c r="J105" s="11">
        <v>0</v>
      </c>
    </row>
    <row r="106" spans="2:10" x14ac:dyDescent="0.55000000000000004">
      <c r="B106" s="11">
        <v>0</v>
      </c>
      <c r="C106" s="11">
        <v>38.200000000000003</v>
      </c>
      <c r="D106" s="11">
        <v>0.23300000000000001</v>
      </c>
      <c r="E106" s="11">
        <v>23</v>
      </c>
      <c r="F106" s="11">
        <v>4</v>
      </c>
      <c r="G106" s="11">
        <v>6</v>
      </c>
      <c r="H106" s="11">
        <v>3</v>
      </c>
      <c r="I106" s="11">
        <v>2</v>
      </c>
      <c r="J106" s="11">
        <v>0</v>
      </c>
    </row>
    <row r="107" spans="2:10" x14ac:dyDescent="0.55000000000000004">
      <c r="B107" s="11">
        <v>0</v>
      </c>
      <c r="C107" s="11">
        <v>36.299999999999997</v>
      </c>
      <c r="D107" s="11">
        <v>0.80400000000000005</v>
      </c>
      <c r="E107" s="11">
        <v>23</v>
      </c>
      <c r="F107" s="11">
        <v>6</v>
      </c>
      <c r="G107" s="11">
        <v>6</v>
      </c>
      <c r="H107" s="11">
        <v>3</v>
      </c>
      <c r="I107" s="11">
        <v>2</v>
      </c>
      <c r="J107" s="11">
        <v>0</v>
      </c>
    </row>
    <row r="108" spans="2:10" x14ac:dyDescent="0.55000000000000004">
      <c r="B108" s="11">
        <v>1</v>
      </c>
      <c r="C108" s="11">
        <v>24</v>
      </c>
      <c r="D108" s="11">
        <v>0.13800000000000001</v>
      </c>
      <c r="E108" s="11">
        <v>23</v>
      </c>
      <c r="F108" s="11">
        <v>5</v>
      </c>
      <c r="G108" s="11">
        <v>5</v>
      </c>
      <c r="H108" s="11">
        <v>2</v>
      </c>
      <c r="I108" s="11">
        <v>2</v>
      </c>
      <c r="J108" s="11">
        <v>0</v>
      </c>
    </row>
    <row r="109" spans="2:10" x14ac:dyDescent="0.55000000000000004">
      <c r="B109" s="11">
        <v>2</v>
      </c>
      <c r="C109" s="11">
        <v>26.2</v>
      </c>
      <c r="D109" s="11">
        <v>0.34300000000000003</v>
      </c>
      <c r="E109" s="11">
        <v>23</v>
      </c>
      <c r="F109" s="11">
        <v>5</v>
      </c>
      <c r="G109" s="11">
        <v>4</v>
      </c>
      <c r="H109" s="11">
        <v>1</v>
      </c>
      <c r="I109" s="11">
        <v>1</v>
      </c>
      <c r="J109" s="11">
        <v>0</v>
      </c>
    </row>
    <row r="110" spans="2:10" x14ac:dyDescent="0.55000000000000004">
      <c r="B110" s="11">
        <v>2</v>
      </c>
      <c r="C110" s="11">
        <v>31.6</v>
      </c>
      <c r="D110" s="11">
        <v>0.64900000000000002</v>
      </c>
      <c r="E110" s="11">
        <v>23</v>
      </c>
      <c r="F110" s="11">
        <v>4</v>
      </c>
      <c r="G110" s="11">
        <v>5</v>
      </c>
      <c r="H110" s="11">
        <v>2</v>
      </c>
      <c r="I110" s="11">
        <v>1</v>
      </c>
      <c r="J110" s="11">
        <v>0</v>
      </c>
    </row>
    <row r="111" spans="2:10" x14ac:dyDescent="0.55000000000000004">
      <c r="B111" s="11">
        <v>0</v>
      </c>
      <c r="C111" s="11">
        <v>26.4</v>
      </c>
      <c r="D111" s="11">
        <v>0.13300000000000001</v>
      </c>
      <c r="E111" s="11">
        <v>23</v>
      </c>
      <c r="F111" s="11">
        <v>5</v>
      </c>
      <c r="G111" s="11">
        <v>4</v>
      </c>
      <c r="H111" s="11">
        <v>3</v>
      </c>
      <c r="I111" s="11">
        <v>1</v>
      </c>
      <c r="J111" s="11">
        <v>0</v>
      </c>
    </row>
    <row r="112" spans="2:10" x14ac:dyDescent="0.55000000000000004">
      <c r="B112" s="11">
        <v>1</v>
      </c>
      <c r="C112" s="11">
        <v>25.2</v>
      </c>
      <c r="D112" s="11">
        <v>0.23400000000000001</v>
      </c>
      <c r="E112" s="11">
        <v>23</v>
      </c>
      <c r="F112" s="11">
        <v>4</v>
      </c>
      <c r="G112" s="11">
        <v>4</v>
      </c>
      <c r="H112" s="11">
        <v>3</v>
      </c>
      <c r="I112" s="11">
        <v>1</v>
      </c>
      <c r="J112" s="11">
        <v>0</v>
      </c>
    </row>
    <row r="113" spans="2:10" x14ac:dyDescent="0.55000000000000004">
      <c r="B113" s="11">
        <v>1</v>
      </c>
      <c r="C113" s="11">
        <v>24.1</v>
      </c>
      <c r="D113" s="11">
        <v>0.82799999999999996</v>
      </c>
      <c r="E113" s="11">
        <v>23</v>
      </c>
      <c r="F113" s="11">
        <v>6</v>
      </c>
      <c r="G113" s="11">
        <v>5</v>
      </c>
      <c r="H113" s="11">
        <v>3</v>
      </c>
      <c r="I113" s="11">
        <v>2</v>
      </c>
      <c r="J113" s="11">
        <v>0</v>
      </c>
    </row>
    <row r="114" spans="2:10" x14ac:dyDescent="0.55000000000000004">
      <c r="B114" s="11">
        <v>1</v>
      </c>
      <c r="C114" s="11">
        <v>30.4</v>
      </c>
      <c r="D114" s="11">
        <v>0.315</v>
      </c>
      <c r="E114" s="11">
        <v>23</v>
      </c>
      <c r="F114" s="11">
        <v>4</v>
      </c>
      <c r="G114" s="11">
        <v>5</v>
      </c>
      <c r="H114" s="11">
        <v>3</v>
      </c>
      <c r="I114" s="11">
        <v>1</v>
      </c>
      <c r="J114" s="11">
        <v>0</v>
      </c>
    </row>
    <row r="115" spans="2:10" x14ac:dyDescent="0.55000000000000004">
      <c r="B115" s="11">
        <v>2</v>
      </c>
      <c r="C115" s="11">
        <v>31.6</v>
      </c>
      <c r="D115" s="11">
        <v>0.13</v>
      </c>
      <c r="E115" s="11">
        <v>24</v>
      </c>
      <c r="F115" s="11">
        <v>4</v>
      </c>
      <c r="G115" s="11">
        <v>5</v>
      </c>
      <c r="H115" s="11">
        <v>3</v>
      </c>
      <c r="I115" s="11">
        <v>1</v>
      </c>
      <c r="J115" s="11">
        <v>0</v>
      </c>
    </row>
    <row r="116" spans="2:10" x14ac:dyDescent="0.55000000000000004">
      <c r="B116" s="11">
        <v>0</v>
      </c>
      <c r="C116" s="11">
        <v>37.4</v>
      </c>
      <c r="D116" s="11">
        <v>0.247</v>
      </c>
      <c r="E116" s="11">
        <v>24</v>
      </c>
      <c r="F116" s="11">
        <v>4</v>
      </c>
      <c r="G116" s="11">
        <v>6</v>
      </c>
      <c r="H116" s="11">
        <v>3</v>
      </c>
      <c r="I116" s="11">
        <v>1</v>
      </c>
      <c r="J116" s="11">
        <v>1</v>
      </c>
    </row>
    <row r="117" spans="2:10" x14ac:dyDescent="0.55000000000000004">
      <c r="B117" s="11">
        <v>3</v>
      </c>
      <c r="C117" s="11">
        <v>33.299999999999997</v>
      </c>
      <c r="D117" s="11">
        <v>0.19900000000000001</v>
      </c>
      <c r="E117" s="11">
        <v>24</v>
      </c>
      <c r="F117" s="11">
        <v>7</v>
      </c>
      <c r="G117" s="11">
        <v>5</v>
      </c>
      <c r="H117" s="11">
        <v>3</v>
      </c>
      <c r="I117" s="11">
        <v>2</v>
      </c>
      <c r="J117" s="11">
        <v>1</v>
      </c>
    </row>
    <row r="118" spans="2:10" x14ac:dyDescent="0.55000000000000004">
      <c r="B118" s="11">
        <v>0</v>
      </c>
      <c r="C118" s="11">
        <v>42.8</v>
      </c>
      <c r="D118" s="11">
        <v>0.375</v>
      </c>
      <c r="E118" s="11">
        <v>24</v>
      </c>
      <c r="F118" s="11">
        <v>6</v>
      </c>
      <c r="G118" s="11">
        <v>6</v>
      </c>
      <c r="H118" s="11">
        <v>5</v>
      </c>
      <c r="I118" s="11">
        <v>1</v>
      </c>
      <c r="J118" s="11">
        <v>0</v>
      </c>
    </row>
    <row r="119" spans="2:10" x14ac:dyDescent="0.55000000000000004">
      <c r="B119" s="11">
        <v>0</v>
      </c>
      <c r="C119" s="11">
        <v>42.6</v>
      </c>
      <c r="D119" s="11">
        <v>0.43099999999999999</v>
      </c>
      <c r="E119" s="11">
        <v>24</v>
      </c>
      <c r="F119" s="11">
        <v>6</v>
      </c>
      <c r="G119" s="11">
        <v>5</v>
      </c>
      <c r="H119" s="11">
        <v>3</v>
      </c>
      <c r="I119" s="11">
        <v>2</v>
      </c>
      <c r="J119" s="11">
        <v>1</v>
      </c>
    </row>
    <row r="120" spans="2:10" x14ac:dyDescent="0.55000000000000004">
      <c r="B120" s="11">
        <v>3</v>
      </c>
      <c r="C120" s="11">
        <v>37.200000000000003</v>
      </c>
      <c r="D120" s="11">
        <v>0.65200000000000002</v>
      </c>
      <c r="E120" s="11">
        <v>24</v>
      </c>
      <c r="F120" s="11">
        <v>7</v>
      </c>
      <c r="G120" s="11">
        <v>4</v>
      </c>
      <c r="H120" s="11">
        <v>4</v>
      </c>
      <c r="I120" s="11">
        <v>1</v>
      </c>
      <c r="J120" s="11">
        <v>1</v>
      </c>
    </row>
    <row r="121" spans="2:10" x14ac:dyDescent="0.55000000000000004">
      <c r="B121" s="11">
        <v>0</v>
      </c>
      <c r="C121" s="11">
        <v>45.2</v>
      </c>
      <c r="D121" s="11">
        <v>8.8999999999999996E-2</v>
      </c>
      <c r="E121" s="11">
        <v>24</v>
      </c>
      <c r="F121" s="11">
        <v>5</v>
      </c>
      <c r="G121" s="11">
        <v>6</v>
      </c>
      <c r="H121" s="11">
        <v>3</v>
      </c>
      <c r="I121" s="11">
        <v>1</v>
      </c>
      <c r="J121" s="11">
        <v>0</v>
      </c>
    </row>
    <row r="122" spans="2:10" x14ac:dyDescent="0.55000000000000004">
      <c r="B122" s="11">
        <v>2</v>
      </c>
      <c r="C122" s="11">
        <v>24.4</v>
      </c>
      <c r="D122" s="11">
        <v>0.249</v>
      </c>
      <c r="E122" s="11">
        <v>24</v>
      </c>
      <c r="F122" s="11">
        <v>4</v>
      </c>
      <c r="G122" s="11">
        <v>6</v>
      </c>
      <c r="H122" s="11">
        <v>2</v>
      </c>
      <c r="I122" s="11">
        <v>1</v>
      </c>
      <c r="J122" s="11">
        <v>0</v>
      </c>
    </row>
    <row r="123" spans="2:10" x14ac:dyDescent="0.55000000000000004">
      <c r="B123" s="11">
        <v>1</v>
      </c>
      <c r="C123" s="11">
        <v>25.9</v>
      </c>
      <c r="D123" s="11">
        <v>0.65500000000000003</v>
      </c>
      <c r="E123" s="11">
        <v>24</v>
      </c>
      <c r="F123" s="11">
        <v>8</v>
      </c>
      <c r="G123" s="11">
        <v>4</v>
      </c>
      <c r="H123" s="11">
        <v>2</v>
      </c>
      <c r="I123" s="11">
        <v>4</v>
      </c>
      <c r="J123" s="11">
        <v>0</v>
      </c>
    </row>
    <row r="124" spans="2:10" x14ac:dyDescent="0.55000000000000004">
      <c r="B124" s="11">
        <v>1</v>
      </c>
      <c r="C124" s="11">
        <v>40.5</v>
      </c>
      <c r="D124" s="11">
        <v>0.61299999999999999</v>
      </c>
      <c r="E124" s="11">
        <v>24</v>
      </c>
      <c r="F124" s="11">
        <v>6</v>
      </c>
      <c r="G124" s="11">
        <v>4</v>
      </c>
      <c r="H124" s="11">
        <v>4</v>
      </c>
      <c r="I124" s="11">
        <v>2</v>
      </c>
      <c r="J124" s="11">
        <v>1</v>
      </c>
    </row>
    <row r="125" spans="2:10" x14ac:dyDescent="0.55000000000000004">
      <c r="B125" s="11">
        <v>0</v>
      </c>
      <c r="C125" s="11">
        <v>30.7</v>
      </c>
      <c r="D125" s="11">
        <v>0.52</v>
      </c>
      <c r="E125" s="11">
        <v>24</v>
      </c>
      <c r="F125" s="11">
        <v>6</v>
      </c>
      <c r="G125" s="11">
        <v>6</v>
      </c>
      <c r="H125" s="11">
        <v>3</v>
      </c>
      <c r="I125" s="11">
        <v>3</v>
      </c>
      <c r="J125" s="11">
        <v>0</v>
      </c>
    </row>
    <row r="126" spans="2:10" x14ac:dyDescent="0.55000000000000004">
      <c r="B126" s="11">
        <v>1</v>
      </c>
      <c r="C126" s="11">
        <v>27.2</v>
      </c>
      <c r="D126" s="11">
        <v>0.57999999999999996</v>
      </c>
      <c r="E126" s="11">
        <v>24</v>
      </c>
      <c r="F126" s="11">
        <v>4</v>
      </c>
      <c r="G126" s="11">
        <v>5</v>
      </c>
      <c r="H126" s="11">
        <v>1</v>
      </c>
      <c r="I126" s="11">
        <v>1</v>
      </c>
      <c r="J126" s="11">
        <v>0</v>
      </c>
    </row>
    <row r="127" spans="2:10" x14ac:dyDescent="0.55000000000000004">
      <c r="B127" s="11">
        <v>1</v>
      </c>
      <c r="C127" s="11">
        <v>30.8</v>
      </c>
      <c r="D127" s="11">
        <v>0.82099999999999995</v>
      </c>
      <c r="E127" s="11">
        <v>24</v>
      </c>
      <c r="F127" s="11">
        <v>5</v>
      </c>
      <c r="G127" s="11">
        <v>5</v>
      </c>
      <c r="H127" s="11">
        <v>3</v>
      </c>
      <c r="I127" s="11">
        <v>1</v>
      </c>
      <c r="J127" s="11">
        <v>0</v>
      </c>
    </row>
    <row r="128" spans="2:10" x14ac:dyDescent="0.55000000000000004">
      <c r="B128" s="11">
        <v>5</v>
      </c>
      <c r="C128" s="11">
        <v>30.2</v>
      </c>
      <c r="D128" s="11">
        <v>0.36399999999999999</v>
      </c>
      <c r="E128" s="11">
        <v>24</v>
      </c>
      <c r="F128" s="11">
        <v>4</v>
      </c>
      <c r="G128" s="11">
        <v>5</v>
      </c>
      <c r="H128" s="11">
        <v>3</v>
      </c>
      <c r="I128" s="11">
        <v>1</v>
      </c>
      <c r="J128" s="11">
        <v>0</v>
      </c>
    </row>
    <row r="129" spans="2:10" x14ac:dyDescent="0.55000000000000004">
      <c r="B129" s="11">
        <v>4</v>
      </c>
      <c r="C129" s="11">
        <v>28.9</v>
      </c>
      <c r="D129" s="11">
        <v>0.126</v>
      </c>
      <c r="E129" s="11">
        <v>24</v>
      </c>
      <c r="F129" s="11">
        <v>5</v>
      </c>
      <c r="G129" s="11">
        <v>5</v>
      </c>
      <c r="H129" s="11">
        <v>1</v>
      </c>
      <c r="I129" s="11">
        <v>1</v>
      </c>
      <c r="J129" s="11">
        <v>0</v>
      </c>
    </row>
    <row r="130" spans="2:10" x14ac:dyDescent="0.55000000000000004">
      <c r="B130" s="11">
        <v>0</v>
      </c>
      <c r="C130" s="11">
        <v>42.3</v>
      </c>
      <c r="D130" s="11">
        <v>0.36499999999999999</v>
      </c>
      <c r="E130" s="11">
        <v>24</v>
      </c>
      <c r="F130" s="11">
        <v>6</v>
      </c>
      <c r="G130" s="11">
        <v>5</v>
      </c>
      <c r="H130" s="11">
        <v>4</v>
      </c>
      <c r="I130" s="11">
        <v>3</v>
      </c>
      <c r="J130" s="11">
        <v>1</v>
      </c>
    </row>
    <row r="131" spans="2:10" x14ac:dyDescent="0.55000000000000004">
      <c r="B131" s="11">
        <v>3</v>
      </c>
      <c r="C131" s="11">
        <v>31.6</v>
      </c>
      <c r="D131" s="11">
        <v>0.151</v>
      </c>
      <c r="E131" s="11">
        <v>24</v>
      </c>
      <c r="F131" s="11">
        <v>6</v>
      </c>
      <c r="G131" s="11">
        <v>4</v>
      </c>
      <c r="H131" s="11">
        <v>1</v>
      </c>
      <c r="I131" s="11">
        <v>1</v>
      </c>
      <c r="J131" s="11">
        <v>0</v>
      </c>
    </row>
    <row r="132" spans="2:10" x14ac:dyDescent="0.55000000000000004">
      <c r="B132" s="11">
        <v>1</v>
      </c>
      <c r="C132" s="11">
        <v>37.6</v>
      </c>
      <c r="D132" s="11">
        <v>0.40100000000000002</v>
      </c>
      <c r="E132" s="11">
        <v>24</v>
      </c>
      <c r="F132" s="11">
        <v>4</v>
      </c>
      <c r="G132" s="11">
        <v>5</v>
      </c>
      <c r="H132" s="11">
        <v>3</v>
      </c>
      <c r="I132" s="11">
        <v>1</v>
      </c>
      <c r="J132" s="11">
        <v>0</v>
      </c>
    </row>
    <row r="133" spans="2:10" x14ac:dyDescent="0.55000000000000004">
      <c r="B133" s="11">
        <v>2</v>
      </c>
      <c r="C133" s="11">
        <v>39.4</v>
      </c>
      <c r="D133" s="11">
        <v>0.17499999999999999</v>
      </c>
      <c r="E133" s="11">
        <v>24</v>
      </c>
      <c r="F133" s="11">
        <v>5</v>
      </c>
      <c r="G133" s="11">
        <v>6</v>
      </c>
      <c r="H133" s="11">
        <v>5</v>
      </c>
      <c r="I133" s="11">
        <v>2</v>
      </c>
      <c r="J133" s="11">
        <v>0</v>
      </c>
    </row>
    <row r="134" spans="2:10" x14ac:dyDescent="0.55000000000000004">
      <c r="B134" s="11">
        <v>1</v>
      </c>
      <c r="C134" s="11">
        <v>27.1</v>
      </c>
      <c r="D134" s="11">
        <v>0.4</v>
      </c>
      <c r="E134" s="11">
        <v>24</v>
      </c>
      <c r="F134" s="11">
        <v>5</v>
      </c>
      <c r="G134" s="11">
        <v>6</v>
      </c>
      <c r="H134" s="11">
        <v>2</v>
      </c>
      <c r="I134" s="11">
        <v>1</v>
      </c>
      <c r="J134" s="11">
        <v>0</v>
      </c>
    </row>
    <row r="135" spans="2:10" x14ac:dyDescent="0.55000000000000004">
      <c r="B135" s="11">
        <v>3</v>
      </c>
      <c r="C135" s="11">
        <v>30.9</v>
      </c>
      <c r="D135" s="11">
        <v>0.29199999999999998</v>
      </c>
      <c r="E135" s="11">
        <v>24</v>
      </c>
      <c r="F135" s="11">
        <v>5</v>
      </c>
      <c r="G135" s="11">
        <v>4</v>
      </c>
      <c r="H135" s="11">
        <v>2</v>
      </c>
      <c r="I135" s="11">
        <v>2</v>
      </c>
      <c r="J135" s="11">
        <v>0</v>
      </c>
    </row>
    <row r="136" spans="2:10" x14ac:dyDescent="0.55000000000000004">
      <c r="B136" s="11">
        <v>4</v>
      </c>
      <c r="C136" s="11">
        <v>34.299999999999997</v>
      </c>
      <c r="D136" s="11">
        <v>0.30299999999999999</v>
      </c>
      <c r="E136" s="11">
        <v>24</v>
      </c>
      <c r="F136" s="11">
        <v>6</v>
      </c>
      <c r="G136" s="11">
        <v>5</v>
      </c>
      <c r="H136" s="11">
        <v>1</v>
      </c>
      <c r="I136" s="11">
        <v>1</v>
      </c>
      <c r="J136" s="11">
        <v>0</v>
      </c>
    </row>
    <row r="137" spans="2:10" x14ac:dyDescent="0.55000000000000004">
      <c r="B137" s="11">
        <v>3</v>
      </c>
      <c r="C137" s="11">
        <v>31.2</v>
      </c>
      <c r="D137" s="11">
        <v>0.29499999999999998</v>
      </c>
      <c r="E137" s="11">
        <v>24</v>
      </c>
      <c r="F137" s="11">
        <v>7</v>
      </c>
      <c r="G137" s="11">
        <v>5</v>
      </c>
      <c r="H137" s="11">
        <v>2</v>
      </c>
      <c r="I137" s="11">
        <v>4</v>
      </c>
      <c r="J137" s="11">
        <v>0</v>
      </c>
    </row>
    <row r="138" spans="2:10" x14ac:dyDescent="0.55000000000000004">
      <c r="B138" s="11">
        <v>2</v>
      </c>
      <c r="C138" s="11">
        <v>44.5</v>
      </c>
      <c r="D138" s="11">
        <v>0.64600000000000002</v>
      </c>
      <c r="E138" s="11">
        <v>24</v>
      </c>
      <c r="F138" s="11">
        <v>7</v>
      </c>
      <c r="G138" s="11">
        <v>6</v>
      </c>
      <c r="H138" s="11">
        <v>3</v>
      </c>
      <c r="I138" s="11">
        <v>2</v>
      </c>
      <c r="J138" s="11">
        <v>1</v>
      </c>
    </row>
    <row r="139" spans="2:10" x14ac:dyDescent="0.55000000000000004">
      <c r="B139" s="11">
        <v>0</v>
      </c>
      <c r="C139" s="11">
        <v>42</v>
      </c>
      <c r="D139" s="11">
        <v>1.893</v>
      </c>
      <c r="E139" s="11">
        <v>25</v>
      </c>
      <c r="F139" s="11">
        <v>8</v>
      </c>
      <c r="G139" s="11">
        <v>5</v>
      </c>
      <c r="H139" s="11">
        <v>4</v>
      </c>
      <c r="I139" s="11">
        <v>1</v>
      </c>
      <c r="J139" s="11">
        <v>1</v>
      </c>
    </row>
    <row r="140" spans="2:10" x14ac:dyDescent="0.55000000000000004">
      <c r="B140" s="11">
        <v>1</v>
      </c>
      <c r="C140" s="11">
        <v>19.600000000000001</v>
      </c>
      <c r="D140" s="11">
        <v>0.33400000000000002</v>
      </c>
      <c r="E140" s="11">
        <v>25</v>
      </c>
      <c r="F140" s="11">
        <v>4</v>
      </c>
      <c r="G140" s="11">
        <v>5</v>
      </c>
      <c r="H140" s="11">
        <v>2</v>
      </c>
      <c r="I140" s="11">
        <v>1</v>
      </c>
      <c r="J140" s="11">
        <v>0</v>
      </c>
    </row>
    <row r="141" spans="2:10" x14ac:dyDescent="0.55000000000000004">
      <c r="B141" s="11">
        <v>0</v>
      </c>
      <c r="C141" s="11">
        <v>35.799999999999997</v>
      </c>
      <c r="D141" s="11">
        <v>0.23799999999999999</v>
      </c>
      <c r="E141" s="11">
        <v>25</v>
      </c>
      <c r="F141" s="11">
        <v>4</v>
      </c>
      <c r="G141" s="11">
        <v>5</v>
      </c>
      <c r="H141" s="11">
        <v>3</v>
      </c>
      <c r="I141" s="11">
        <v>1</v>
      </c>
      <c r="J141" s="11">
        <v>0</v>
      </c>
    </row>
    <row r="142" spans="2:10" x14ac:dyDescent="0.55000000000000004">
      <c r="B142" s="11">
        <v>0</v>
      </c>
      <c r="C142" s="11">
        <v>36.299999999999997</v>
      </c>
      <c r="D142" s="11">
        <v>0.93300000000000005</v>
      </c>
      <c r="E142" s="11">
        <v>25</v>
      </c>
      <c r="F142" s="11">
        <v>6</v>
      </c>
      <c r="G142" s="11">
        <v>1</v>
      </c>
      <c r="H142" s="11">
        <v>1</v>
      </c>
      <c r="I142" s="11">
        <v>1</v>
      </c>
      <c r="J142" s="11">
        <v>1</v>
      </c>
    </row>
    <row r="143" spans="2:10" x14ac:dyDescent="0.55000000000000004">
      <c r="B143" s="11">
        <v>0</v>
      </c>
      <c r="C143" s="11">
        <v>36.6</v>
      </c>
      <c r="D143" s="11">
        <v>0.75700000000000001</v>
      </c>
      <c r="E143" s="11">
        <v>25</v>
      </c>
      <c r="F143" s="11">
        <v>5</v>
      </c>
      <c r="G143" s="11">
        <v>5</v>
      </c>
      <c r="H143" s="11">
        <v>3</v>
      </c>
      <c r="I143" s="11">
        <v>1</v>
      </c>
      <c r="J143" s="11">
        <v>1</v>
      </c>
    </row>
    <row r="144" spans="2:10" x14ac:dyDescent="0.55000000000000004">
      <c r="B144" s="11">
        <v>2</v>
      </c>
      <c r="C144" s="11">
        <v>32.700000000000003</v>
      </c>
      <c r="D144" s="11">
        <v>0.16600000000000001</v>
      </c>
      <c r="E144" s="11">
        <v>25</v>
      </c>
      <c r="F144" s="11">
        <v>4</v>
      </c>
      <c r="G144" s="11">
        <v>4</v>
      </c>
      <c r="H144" s="11">
        <v>2</v>
      </c>
      <c r="I144" s="11">
        <v>1</v>
      </c>
      <c r="J144" s="11">
        <v>0</v>
      </c>
    </row>
    <row r="145" spans="2:10" x14ac:dyDescent="0.55000000000000004">
      <c r="B145" s="11">
        <v>3</v>
      </c>
      <c r="C145" s="11">
        <v>38.4</v>
      </c>
      <c r="D145" s="11">
        <v>2.137</v>
      </c>
      <c r="E145" s="11">
        <v>25</v>
      </c>
      <c r="F145" s="11">
        <v>7</v>
      </c>
      <c r="G145" s="11">
        <v>6</v>
      </c>
      <c r="H145" s="11">
        <v>4</v>
      </c>
      <c r="I145" s="11">
        <v>5</v>
      </c>
      <c r="J145" s="11">
        <v>1</v>
      </c>
    </row>
    <row r="146" spans="2:10" x14ac:dyDescent="0.55000000000000004">
      <c r="B146" s="11">
        <v>2</v>
      </c>
      <c r="C146" s="11">
        <v>34.9</v>
      </c>
      <c r="D146" s="11">
        <v>0.22500000000000001</v>
      </c>
      <c r="E146" s="11">
        <v>25</v>
      </c>
      <c r="F146" s="11">
        <v>5</v>
      </c>
      <c r="G146" s="11">
        <v>4</v>
      </c>
      <c r="H146" s="11">
        <v>4</v>
      </c>
      <c r="I146" s="11">
        <v>1</v>
      </c>
      <c r="J146" s="11">
        <v>0</v>
      </c>
    </row>
    <row r="147" spans="2:10" x14ac:dyDescent="0.55000000000000004">
      <c r="B147" s="11">
        <v>1</v>
      </c>
      <c r="C147" s="11">
        <v>25.1</v>
      </c>
      <c r="D147" s="11">
        <v>1.268</v>
      </c>
      <c r="E147" s="11">
        <v>25</v>
      </c>
      <c r="F147" s="11">
        <v>4</v>
      </c>
      <c r="G147" s="11">
        <v>5</v>
      </c>
      <c r="H147" s="11">
        <v>2</v>
      </c>
      <c r="I147" s="11">
        <v>1</v>
      </c>
      <c r="J147" s="11">
        <v>0</v>
      </c>
    </row>
    <row r="148" spans="2:10" x14ac:dyDescent="0.55000000000000004">
      <c r="B148" s="11">
        <v>2</v>
      </c>
      <c r="C148" s="11">
        <v>27.7</v>
      </c>
      <c r="D148" s="11">
        <v>1.6</v>
      </c>
      <c r="E148" s="11">
        <v>25</v>
      </c>
      <c r="F148" s="11">
        <v>6</v>
      </c>
      <c r="G148" s="11">
        <v>4</v>
      </c>
      <c r="H148" s="11">
        <v>2</v>
      </c>
      <c r="I148" s="11">
        <v>3</v>
      </c>
      <c r="J148" s="11">
        <v>0</v>
      </c>
    </row>
    <row r="149" spans="2:10" x14ac:dyDescent="0.55000000000000004">
      <c r="B149" s="11">
        <v>3</v>
      </c>
      <c r="C149" s="11">
        <v>21.1</v>
      </c>
      <c r="D149" s="11">
        <v>0.38900000000000001</v>
      </c>
      <c r="E149" s="11">
        <v>25</v>
      </c>
      <c r="F149" s="11">
        <v>4</v>
      </c>
      <c r="G149" s="11">
        <v>5</v>
      </c>
      <c r="H149" s="11">
        <v>1</v>
      </c>
      <c r="I149" s="11">
        <v>1</v>
      </c>
      <c r="J149" s="11">
        <v>0</v>
      </c>
    </row>
    <row r="150" spans="2:10" x14ac:dyDescent="0.55000000000000004">
      <c r="B150" s="11">
        <v>3</v>
      </c>
      <c r="C150" s="11">
        <v>34.9</v>
      </c>
      <c r="D150" s="11">
        <v>0.24099999999999999</v>
      </c>
      <c r="E150" s="11">
        <v>25</v>
      </c>
      <c r="F150" s="11">
        <v>8</v>
      </c>
      <c r="G150" s="11">
        <v>5</v>
      </c>
      <c r="H150" s="11">
        <v>3</v>
      </c>
      <c r="I150" s="11">
        <v>1</v>
      </c>
      <c r="J150" s="11">
        <v>1</v>
      </c>
    </row>
    <row r="151" spans="2:10" x14ac:dyDescent="0.55000000000000004">
      <c r="B151" s="11">
        <v>0</v>
      </c>
      <c r="C151" s="11">
        <v>0</v>
      </c>
      <c r="D151" s="11">
        <v>0.25600000000000001</v>
      </c>
      <c r="E151" s="11">
        <v>25</v>
      </c>
      <c r="F151" s="11">
        <v>4</v>
      </c>
      <c r="G151" s="11">
        <v>1</v>
      </c>
      <c r="H151" s="11">
        <v>1</v>
      </c>
      <c r="I151" s="11">
        <v>1</v>
      </c>
      <c r="J151" s="11">
        <v>0</v>
      </c>
    </row>
    <row r="152" spans="2:10" x14ac:dyDescent="0.55000000000000004">
      <c r="B152" s="11">
        <v>0</v>
      </c>
      <c r="C152" s="11">
        <v>59.4</v>
      </c>
      <c r="D152" s="11">
        <v>2.42</v>
      </c>
      <c r="E152" s="11">
        <v>25</v>
      </c>
      <c r="F152" s="11">
        <v>8</v>
      </c>
      <c r="G152" s="11">
        <v>6</v>
      </c>
      <c r="H152" s="11">
        <v>6</v>
      </c>
      <c r="I152" s="11">
        <v>1</v>
      </c>
      <c r="J152" s="11">
        <v>1</v>
      </c>
    </row>
    <row r="153" spans="2:10" x14ac:dyDescent="0.55000000000000004">
      <c r="B153" s="11">
        <v>2</v>
      </c>
      <c r="C153" s="11">
        <v>25</v>
      </c>
      <c r="D153" s="11">
        <v>0.187</v>
      </c>
      <c r="E153" s="11">
        <v>25</v>
      </c>
      <c r="F153" s="11">
        <v>3</v>
      </c>
      <c r="G153" s="11">
        <v>5</v>
      </c>
      <c r="H153" s="11">
        <v>3</v>
      </c>
      <c r="I153" s="11">
        <v>1</v>
      </c>
      <c r="J153" s="11">
        <v>0</v>
      </c>
    </row>
    <row r="154" spans="2:10" x14ac:dyDescent="0.55000000000000004">
      <c r="B154" s="11">
        <v>3</v>
      </c>
      <c r="C154" s="11">
        <v>31.9</v>
      </c>
      <c r="D154" s="11">
        <v>0.59099999999999997</v>
      </c>
      <c r="E154" s="11">
        <v>25</v>
      </c>
      <c r="F154" s="11">
        <v>4</v>
      </c>
      <c r="G154" s="11">
        <v>5</v>
      </c>
      <c r="H154" s="11">
        <v>3</v>
      </c>
      <c r="I154" s="11">
        <v>2</v>
      </c>
      <c r="J154" s="11">
        <v>0</v>
      </c>
    </row>
    <row r="155" spans="2:10" x14ac:dyDescent="0.55000000000000004">
      <c r="B155" s="11">
        <v>2</v>
      </c>
      <c r="C155" s="11">
        <v>38.700000000000003</v>
      </c>
      <c r="D155" s="11">
        <v>0.24</v>
      </c>
      <c r="E155" s="11">
        <v>25</v>
      </c>
      <c r="F155" s="11">
        <v>7</v>
      </c>
      <c r="G155" s="11">
        <v>4</v>
      </c>
      <c r="H155" s="11">
        <v>3</v>
      </c>
      <c r="I155" s="11">
        <v>6</v>
      </c>
      <c r="J155" s="11">
        <v>1</v>
      </c>
    </row>
    <row r="156" spans="2:10" x14ac:dyDescent="0.55000000000000004">
      <c r="B156" s="11">
        <v>0</v>
      </c>
      <c r="C156" s="11">
        <v>35.299999999999997</v>
      </c>
      <c r="D156" s="11">
        <v>0.26300000000000001</v>
      </c>
      <c r="E156" s="11">
        <v>25</v>
      </c>
      <c r="F156" s="11">
        <v>4</v>
      </c>
      <c r="G156" s="11">
        <v>4</v>
      </c>
      <c r="H156" s="11">
        <v>1</v>
      </c>
      <c r="I156" s="11">
        <v>1</v>
      </c>
      <c r="J156" s="11">
        <v>0</v>
      </c>
    </row>
    <row r="157" spans="2:10" x14ac:dyDescent="0.55000000000000004">
      <c r="B157" s="11">
        <v>3</v>
      </c>
      <c r="C157" s="11">
        <v>36</v>
      </c>
      <c r="D157" s="11">
        <v>0.127</v>
      </c>
      <c r="E157" s="11">
        <v>25</v>
      </c>
      <c r="F157" s="11">
        <v>5</v>
      </c>
      <c r="G157" s="11">
        <v>4</v>
      </c>
      <c r="H157" s="11">
        <v>1</v>
      </c>
      <c r="I157" s="11">
        <v>1</v>
      </c>
      <c r="J157" s="11">
        <v>1</v>
      </c>
    </row>
    <row r="158" spans="2:10" x14ac:dyDescent="0.55000000000000004">
      <c r="B158" s="11">
        <v>2</v>
      </c>
      <c r="C158" s="11">
        <v>33.200000000000003</v>
      </c>
      <c r="D158" s="11">
        <v>0.59099999999999997</v>
      </c>
      <c r="E158" s="11">
        <v>25</v>
      </c>
      <c r="F158" s="11">
        <v>6</v>
      </c>
      <c r="G158" s="11">
        <v>5</v>
      </c>
      <c r="H158" s="11">
        <v>3</v>
      </c>
      <c r="I158" s="11">
        <v>2</v>
      </c>
      <c r="J158" s="11">
        <v>0</v>
      </c>
    </row>
    <row r="159" spans="2:10" x14ac:dyDescent="0.55000000000000004">
      <c r="B159" s="11">
        <v>1</v>
      </c>
      <c r="C159" s="11">
        <v>36.1</v>
      </c>
      <c r="D159" s="11">
        <v>0.496</v>
      </c>
      <c r="E159" s="11">
        <v>25</v>
      </c>
      <c r="F159" s="11">
        <v>5</v>
      </c>
      <c r="G159" s="11">
        <v>6</v>
      </c>
      <c r="H159" s="11">
        <v>3</v>
      </c>
      <c r="I159" s="11">
        <v>2</v>
      </c>
      <c r="J159" s="11">
        <v>0</v>
      </c>
    </row>
    <row r="160" spans="2:10" x14ac:dyDescent="0.55000000000000004">
      <c r="B160" s="11">
        <v>3</v>
      </c>
      <c r="C160" s="11">
        <v>26</v>
      </c>
      <c r="D160" s="11">
        <v>0.223</v>
      </c>
      <c r="E160" s="11">
        <v>25</v>
      </c>
      <c r="F160" s="11">
        <v>5</v>
      </c>
      <c r="G160" s="11">
        <v>5</v>
      </c>
      <c r="H160" s="11">
        <v>2</v>
      </c>
      <c r="I160" s="11">
        <v>1</v>
      </c>
      <c r="J160" s="11">
        <v>0</v>
      </c>
    </row>
    <row r="161" spans="2:10" x14ac:dyDescent="0.55000000000000004">
      <c r="B161" s="11">
        <v>3</v>
      </c>
      <c r="C161" s="11">
        <v>34</v>
      </c>
      <c r="D161" s="11">
        <v>0.27100000000000002</v>
      </c>
      <c r="E161" s="11">
        <v>26</v>
      </c>
      <c r="F161" s="11">
        <v>8</v>
      </c>
      <c r="G161" s="11">
        <v>5</v>
      </c>
      <c r="H161" s="11">
        <v>3</v>
      </c>
      <c r="I161" s="11">
        <v>1</v>
      </c>
      <c r="J161" s="11">
        <v>0</v>
      </c>
    </row>
    <row r="162" spans="2:10" x14ac:dyDescent="0.55000000000000004">
      <c r="B162" s="11">
        <v>1</v>
      </c>
      <c r="C162" s="11">
        <v>24.2</v>
      </c>
      <c r="D162" s="11">
        <v>0.52600000000000002</v>
      </c>
      <c r="E162" s="11">
        <v>26</v>
      </c>
      <c r="F162" s="11">
        <v>5</v>
      </c>
      <c r="G162" s="11">
        <v>4</v>
      </c>
      <c r="H162" s="11">
        <v>2</v>
      </c>
      <c r="I162" s="11">
        <v>1</v>
      </c>
      <c r="J162" s="11">
        <v>0</v>
      </c>
    </row>
    <row r="163" spans="2:10" x14ac:dyDescent="0.55000000000000004">
      <c r="B163" s="11">
        <v>0</v>
      </c>
      <c r="C163" s="11">
        <v>43.2</v>
      </c>
      <c r="D163" s="11">
        <v>0.27</v>
      </c>
      <c r="E163" s="11">
        <v>26</v>
      </c>
      <c r="F163" s="11">
        <v>6</v>
      </c>
      <c r="G163" s="11">
        <v>1</v>
      </c>
      <c r="H163" s="11">
        <v>1</v>
      </c>
      <c r="I163" s="11">
        <v>1</v>
      </c>
      <c r="J163" s="11">
        <v>1</v>
      </c>
    </row>
    <row r="164" spans="2:10" x14ac:dyDescent="0.55000000000000004">
      <c r="B164" s="11">
        <v>1</v>
      </c>
      <c r="C164" s="11">
        <v>55</v>
      </c>
      <c r="D164" s="11">
        <v>0.496</v>
      </c>
      <c r="E164" s="11">
        <v>26</v>
      </c>
      <c r="F164" s="11">
        <v>4</v>
      </c>
      <c r="G164" s="11">
        <v>2</v>
      </c>
      <c r="H164" s="11">
        <v>4</v>
      </c>
      <c r="I164" s="11">
        <v>1</v>
      </c>
      <c r="J164" s="11">
        <v>1</v>
      </c>
    </row>
    <row r="165" spans="2:10" x14ac:dyDescent="0.55000000000000004">
      <c r="B165" s="11">
        <v>4</v>
      </c>
      <c r="C165" s="11">
        <v>34.799999999999997</v>
      </c>
      <c r="D165" s="11">
        <v>0.90500000000000003</v>
      </c>
      <c r="E165" s="11">
        <v>26</v>
      </c>
      <c r="F165" s="11">
        <v>5</v>
      </c>
      <c r="G165" s="11">
        <v>5</v>
      </c>
      <c r="H165" s="11">
        <v>4</v>
      </c>
      <c r="I165" s="11">
        <v>1</v>
      </c>
      <c r="J165" s="11">
        <v>1</v>
      </c>
    </row>
    <row r="166" spans="2:10" x14ac:dyDescent="0.55000000000000004">
      <c r="B166" s="11">
        <v>1</v>
      </c>
      <c r="C166" s="11">
        <v>23.6</v>
      </c>
      <c r="D166" s="11">
        <v>0.66600000000000004</v>
      </c>
      <c r="E166" s="11">
        <v>26</v>
      </c>
      <c r="F166" s="11">
        <v>5</v>
      </c>
      <c r="G166" s="11">
        <v>5</v>
      </c>
      <c r="H166" s="11">
        <v>2</v>
      </c>
      <c r="I166" s="11">
        <v>1</v>
      </c>
      <c r="J166" s="11">
        <v>0</v>
      </c>
    </row>
    <row r="167" spans="2:10" x14ac:dyDescent="0.55000000000000004">
      <c r="B167" s="11">
        <v>4</v>
      </c>
      <c r="C167" s="11">
        <v>43.6</v>
      </c>
      <c r="D167" s="11">
        <v>0.47899999999999998</v>
      </c>
      <c r="E167" s="11">
        <v>26</v>
      </c>
      <c r="F167" s="11">
        <v>7</v>
      </c>
      <c r="G167" s="11">
        <v>5</v>
      </c>
      <c r="H167" s="11">
        <v>1</v>
      </c>
      <c r="I167" s="11">
        <v>1</v>
      </c>
      <c r="J167" s="11">
        <v>1</v>
      </c>
    </row>
    <row r="168" spans="2:10" x14ac:dyDescent="0.55000000000000004">
      <c r="B168" s="11">
        <v>2</v>
      </c>
      <c r="C168" s="11">
        <v>34.1</v>
      </c>
      <c r="D168" s="11">
        <v>0.315</v>
      </c>
      <c r="E168" s="11">
        <v>26</v>
      </c>
      <c r="F168" s="11">
        <v>5</v>
      </c>
      <c r="G168" s="11">
        <v>5</v>
      </c>
      <c r="H168" s="11">
        <v>2</v>
      </c>
      <c r="I168" s="11">
        <v>1</v>
      </c>
      <c r="J168" s="11">
        <v>0</v>
      </c>
    </row>
    <row r="169" spans="2:10" x14ac:dyDescent="0.55000000000000004">
      <c r="B169" s="11">
        <v>0</v>
      </c>
      <c r="C169" s="11">
        <v>40.6</v>
      </c>
      <c r="D169" s="11">
        <v>0.28399999999999997</v>
      </c>
      <c r="E169" s="11">
        <v>26</v>
      </c>
      <c r="F169" s="11">
        <v>6</v>
      </c>
      <c r="G169" s="11">
        <v>7</v>
      </c>
      <c r="H169" s="11">
        <v>4</v>
      </c>
      <c r="I169" s="11">
        <v>2</v>
      </c>
      <c r="J169" s="11">
        <v>0</v>
      </c>
    </row>
    <row r="170" spans="2:10" x14ac:dyDescent="0.55000000000000004">
      <c r="B170" s="11">
        <v>0</v>
      </c>
      <c r="C170" s="11">
        <v>30.5</v>
      </c>
      <c r="D170" s="11">
        <v>0.28499999999999998</v>
      </c>
      <c r="E170" s="11">
        <v>26</v>
      </c>
      <c r="F170" s="11">
        <v>5</v>
      </c>
      <c r="G170" s="11">
        <v>5</v>
      </c>
      <c r="H170" s="11">
        <v>2</v>
      </c>
      <c r="I170" s="11">
        <v>1</v>
      </c>
      <c r="J170" s="11">
        <v>0</v>
      </c>
    </row>
    <row r="171" spans="2:10" x14ac:dyDescent="0.55000000000000004">
      <c r="B171" s="11">
        <v>6</v>
      </c>
      <c r="C171" s="11">
        <v>0</v>
      </c>
      <c r="D171" s="11">
        <v>0.189</v>
      </c>
      <c r="E171" s="11">
        <v>26</v>
      </c>
      <c r="F171" s="11">
        <v>5</v>
      </c>
      <c r="G171" s="11">
        <v>1</v>
      </c>
      <c r="H171" s="11">
        <v>1</v>
      </c>
      <c r="I171" s="11">
        <v>1</v>
      </c>
      <c r="J171" s="11">
        <v>0</v>
      </c>
    </row>
    <row r="172" spans="2:10" x14ac:dyDescent="0.55000000000000004">
      <c r="B172" s="11">
        <v>6</v>
      </c>
      <c r="C172" s="11">
        <v>32.5</v>
      </c>
      <c r="D172" s="11">
        <v>0.878</v>
      </c>
      <c r="E172" s="11">
        <v>26</v>
      </c>
      <c r="F172" s="11">
        <v>5</v>
      </c>
      <c r="G172" s="11">
        <v>6</v>
      </c>
      <c r="H172" s="11">
        <v>3</v>
      </c>
      <c r="I172" s="11">
        <v>1</v>
      </c>
      <c r="J172" s="11">
        <v>0</v>
      </c>
    </row>
    <row r="173" spans="2:10" x14ac:dyDescent="0.55000000000000004">
      <c r="B173" s="11">
        <v>2</v>
      </c>
      <c r="C173" s="11">
        <v>35.9</v>
      </c>
      <c r="D173" s="11">
        <v>0.48299999999999998</v>
      </c>
      <c r="E173" s="11">
        <v>26</v>
      </c>
      <c r="F173" s="11">
        <v>5</v>
      </c>
      <c r="G173" s="11">
        <v>5</v>
      </c>
      <c r="H173" s="11">
        <v>3</v>
      </c>
      <c r="I173" s="11">
        <v>2</v>
      </c>
      <c r="J173" s="11">
        <v>0</v>
      </c>
    </row>
    <row r="174" spans="2:10" x14ac:dyDescent="0.55000000000000004">
      <c r="B174" s="11">
        <v>3</v>
      </c>
      <c r="C174" s="11">
        <v>30.8</v>
      </c>
      <c r="D174" s="11">
        <v>0.4</v>
      </c>
      <c r="E174" s="11">
        <v>26</v>
      </c>
      <c r="F174" s="11">
        <v>5</v>
      </c>
      <c r="G174" s="11">
        <v>3</v>
      </c>
      <c r="H174" s="11">
        <v>2</v>
      </c>
      <c r="I174" s="11">
        <v>1</v>
      </c>
      <c r="J174" s="11">
        <v>0</v>
      </c>
    </row>
    <row r="175" spans="2:10" x14ac:dyDescent="0.55000000000000004">
      <c r="B175" s="11">
        <v>1</v>
      </c>
      <c r="C175" s="11">
        <v>37.5</v>
      </c>
      <c r="D175" s="11">
        <v>0.19700000000000001</v>
      </c>
      <c r="E175" s="11">
        <v>26</v>
      </c>
      <c r="F175" s="11">
        <v>5</v>
      </c>
      <c r="G175" s="11">
        <v>5</v>
      </c>
      <c r="H175" s="11">
        <v>1</v>
      </c>
      <c r="I175" s="11">
        <v>1</v>
      </c>
      <c r="J175" s="11">
        <v>0</v>
      </c>
    </row>
    <row r="176" spans="2:10" x14ac:dyDescent="0.55000000000000004">
      <c r="B176" s="11">
        <v>2</v>
      </c>
      <c r="C176" s="11">
        <v>38.200000000000003</v>
      </c>
      <c r="D176" s="11">
        <v>0.503</v>
      </c>
      <c r="E176" s="11">
        <v>27</v>
      </c>
      <c r="F176" s="11">
        <v>4</v>
      </c>
      <c r="G176" s="11">
        <v>5</v>
      </c>
      <c r="H176" s="11">
        <v>4</v>
      </c>
      <c r="I176" s="11">
        <v>1</v>
      </c>
      <c r="J176" s="11">
        <v>1</v>
      </c>
    </row>
    <row r="177" spans="2:10" x14ac:dyDescent="0.55000000000000004">
      <c r="B177" s="11">
        <v>4</v>
      </c>
      <c r="C177" s="11">
        <v>28.9</v>
      </c>
      <c r="D177" s="11">
        <v>0.189</v>
      </c>
      <c r="E177" s="11">
        <v>27</v>
      </c>
      <c r="F177" s="11">
        <v>6</v>
      </c>
      <c r="G177" s="11">
        <v>6</v>
      </c>
      <c r="H177" s="11">
        <v>3</v>
      </c>
      <c r="I177" s="11">
        <v>1</v>
      </c>
      <c r="J177" s="11">
        <v>0</v>
      </c>
    </row>
    <row r="178" spans="2:10" x14ac:dyDescent="0.55000000000000004">
      <c r="B178" s="11">
        <v>5</v>
      </c>
      <c r="C178" s="11">
        <v>37.700000000000003</v>
      </c>
      <c r="D178" s="11">
        <v>0.37</v>
      </c>
      <c r="E178" s="11">
        <v>27</v>
      </c>
      <c r="F178" s="11">
        <v>4</v>
      </c>
      <c r="G178" s="11">
        <v>5</v>
      </c>
      <c r="H178" s="11">
        <v>3</v>
      </c>
      <c r="I178" s="11">
        <v>1</v>
      </c>
      <c r="J178" s="11">
        <v>0</v>
      </c>
    </row>
    <row r="179" spans="2:10" x14ac:dyDescent="0.55000000000000004">
      <c r="B179" s="11">
        <v>0</v>
      </c>
      <c r="C179" s="11">
        <v>44.2</v>
      </c>
      <c r="D179" s="11">
        <v>0.16700000000000001</v>
      </c>
      <c r="E179" s="11">
        <v>27</v>
      </c>
      <c r="F179" s="11">
        <v>5</v>
      </c>
      <c r="G179" s="11">
        <v>6</v>
      </c>
      <c r="H179" s="11">
        <v>3</v>
      </c>
      <c r="I179" s="11">
        <v>3</v>
      </c>
      <c r="J179" s="11">
        <v>0</v>
      </c>
    </row>
    <row r="180" spans="2:10" x14ac:dyDescent="0.55000000000000004">
      <c r="B180" s="11">
        <v>5</v>
      </c>
      <c r="C180" s="11">
        <v>23.9</v>
      </c>
      <c r="D180" s="11">
        <v>0.40699999999999997</v>
      </c>
      <c r="E180" s="11">
        <v>27</v>
      </c>
      <c r="F180" s="11">
        <v>5</v>
      </c>
      <c r="G180" s="11">
        <v>5</v>
      </c>
      <c r="H180" s="11">
        <v>3</v>
      </c>
      <c r="I180" s="11">
        <v>1</v>
      </c>
      <c r="J180" s="11">
        <v>0</v>
      </c>
    </row>
    <row r="181" spans="2:10" x14ac:dyDescent="0.55000000000000004">
      <c r="B181" s="11">
        <v>2</v>
      </c>
      <c r="C181" s="11">
        <v>26.6</v>
      </c>
      <c r="D181" s="11">
        <v>0.433</v>
      </c>
      <c r="E181" s="11">
        <v>27</v>
      </c>
      <c r="F181" s="11">
        <v>7</v>
      </c>
      <c r="G181" s="11">
        <v>5</v>
      </c>
      <c r="H181" s="11">
        <v>2</v>
      </c>
      <c r="I181" s="11">
        <v>1</v>
      </c>
      <c r="J181" s="11">
        <v>1</v>
      </c>
    </row>
    <row r="182" spans="2:10" x14ac:dyDescent="0.55000000000000004">
      <c r="B182" s="11">
        <v>5</v>
      </c>
      <c r="C182" s="11">
        <v>45.7</v>
      </c>
      <c r="D182" s="11">
        <v>0.34</v>
      </c>
      <c r="E182" s="11">
        <v>27</v>
      </c>
      <c r="F182" s="11">
        <v>7</v>
      </c>
      <c r="G182" s="11">
        <v>5</v>
      </c>
      <c r="H182" s="11">
        <v>1</v>
      </c>
      <c r="I182" s="11">
        <v>1</v>
      </c>
      <c r="J182" s="11">
        <v>1</v>
      </c>
    </row>
    <row r="183" spans="2:10" x14ac:dyDescent="0.55000000000000004">
      <c r="B183" s="11">
        <v>1</v>
      </c>
      <c r="C183" s="11">
        <v>18.2</v>
      </c>
      <c r="D183" s="11">
        <v>0.624</v>
      </c>
      <c r="E183" s="11">
        <v>27</v>
      </c>
      <c r="F183" s="11">
        <v>4</v>
      </c>
      <c r="G183" s="11">
        <v>5</v>
      </c>
      <c r="H183" s="11">
        <v>1</v>
      </c>
      <c r="I183" s="11">
        <v>1</v>
      </c>
      <c r="J183" s="11">
        <v>0</v>
      </c>
    </row>
    <row r="184" spans="2:10" x14ac:dyDescent="0.55000000000000004">
      <c r="B184" s="11">
        <v>0</v>
      </c>
      <c r="C184" s="11">
        <v>32.4</v>
      </c>
      <c r="D184" s="11">
        <v>0.60099999999999998</v>
      </c>
      <c r="E184" s="11">
        <v>27</v>
      </c>
      <c r="F184" s="11">
        <v>4</v>
      </c>
      <c r="G184" s="11">
        <v>6</v>
      </c>
      <c r="H184" s="11">
        <v>1</v>
      </c>
      <c r="I184" s="11">
        <v>1</v>
      </c>
      <c r="J184" s="11">
        <v>0</v>
      </c>
    </row>
    <row r="185" spans="2:10" x14ac:dyDescent="0.55000000000000004">
      <c r="B185" s="11">
        <v>6</v>
      </c>
      <c r="C185" s="11">
        <v>25</v>
      </c>
      <c r="D185" s="11">
        <v>0.20599999999999999</v>
      </c>
      <c r="E185" s="11">
        <v>27</v>
      </c>
      <c r="F185" s="11">
        <v>5</v>
      </c>
      <c r="G185" s="11">
        <v>4</v>
      </c>
      <c r="H185" s="11">
        <v>3</v>
      </c>
      <c r="I185" s="11">
        <v>1</v>
      </c>
      <c r="J185" s="11">
        <v>0</v>
      </c>
    </row>
    <row r="186" spans="2:10" x14ac:dyDescent="0.55000000000000004">
      <c r="B186" s="11">
        <v>0</v>
      </c>
      <c r="C186" s="11">
        <v>41.5</v>
      </c>
      <c r="D186" s="11">
        <v>0.27</v>
      </c>
      <c r="E186" s="11">
        <v>27</v>
      </c>
      <c r="F186" s="11">
        <v>7</v>
      </c>
      <c r="G186" s="11">
        <v>6</v>
      </c>
      <c r="H186" s="11">
        <v>4</v>
      </c>
      <c r="I186" s="11">
        <v>3</v>
      </c>
      <c r="J186" s="11">
        <v>0</v>
      </c>
    </row>
    <row r="187" spans="2:10" x14ac:dyDescent="0.55000000000000004">
      <c r="B187" s="11">
        <v>3</v>
      </c>
      <c r="C187" s="11">
        <v>25.8</v>
      </c>
      <c r="D187" s="11">
        <v>0.20699999999999999</v>
      </c>
      <c r="E187" s="11">
        <v>27</v>
      </c>
      <c r="F187" s="11">
        <v>5</v>
      </c>
      <c r="G187" s="11">
        <v>5</v>
      </c>
      <c r="H187" s="11">
        <v>1</v>
      </c>
      <c r="I187" s="11">
        <v>1</v>
      </c>
      <c r="J187" s="11">
        <v>0</v>
      </c>
    </row>
    <row r="188" spans="2:10" x14ac:dyDescent="0.55000000000000004">
      <c r="B188" s="11">
        <v>0</v>
      </c>
      <c r="C188" s="11">
        <v>29.3</v>
      </c>
      <c r="D188" s="11">
        <v>0.69499999999999995</v>
      </c>
      <c r="E188" s="11">
        <v>27</v>
      </c>
      <c r="F188" s="11">
        <v>5</v>
      </c>
      <c r="G188" s="11">
        <v>6</v>
      </c>
      <c r="H188" s="11">
        <v>2</v>
      </c>
      <c r="I188" s="11">
        <v>1</v>
      </c>
      <c r="J188" s="11">
        <v>0</v>
      </c>
    </row>
    <row r="189" spans="2:10" x14ac:dyDescent="0.55000000000000004">
      <c r="B189" s="11">
        <v>3</v>
      </c>
      <c r="C189" s="11">
        <v>27.6</v>
      </c>
      <c r="D189" s="11">
        <v>0.73</v>
      </c>
      <c r="E189" s="11">
        <v>27</v>
      </c>
      <c r="F189" s="11">
        <v>5</v>
      </c>
      <c r="G189" s="11">
        <v>5</v>
      </c>
      <c r="H189" s="11">
        <v>3</v>
      </c>
      <c r="I189" s="11">
        <v>2</v>
      </c>
      <c r="J189" s="11">
        <v>0</v>
      </c>
    </row>
    <row r="190" spans="2:10" x14ac:dyDescent="0.55000000000000004">
      <c r="B190" s="11">
        <v>2</v>
      </c>
      <c r="C190" s="11">
        <v>26.8</v>
      </c>
      <c r="D190" s="11">
        <v>0.45500000000000002</v>
      </c>
      <c r="E190" s="11">
        <v>27</v>
      </c>
      <c r="F190" s="11">
        <v>5</v>
      </c>
      <c r="G190" s="11">
        <v>4</v>
      </c>
      <c r="H190" s="11">
        <v>1</v>
      </c>
      <c r="I190" s="11">
        <v>1</v>
      </c>
      <c r="J190" s="11">
        <v>0</v>
      </c>
    </row>
    <row r="191" spans="2:10" x14ac:dyDescent="0.55000000000000004">
      <c r="B191" s="11">
        <v>4</v>
      </c>
      <c r="C191" s="11">
        <v>32.299999999999997</v>
      </c>
      <c r="D191" s="11">
        <v>0.53600000000000003</v>
      </c>
      <c r="E191" s="11">
        <v>27</v>
      </c>
      <c r="F191" s="11">
        <v>6</v>
      </c>
      <c r="G191" s="11">
        <v>6</v>
      </c>
      <c r="H191" s="11">
        <v>1</v>
      </c>
      <c r="I191" s="11">
        <v>1</v>
      </c>
      <c r="J191" s="11">
        <v>1</v>
      </c>
    </row>
    <row r="192" spans="2:10" x14ac:dyDescent="0.55000000000000004">
      <c r="B192" s="11">
        <v>2</v>
      </c>
      <c r="C192" s="11">
        <v>36.799999999999997</v>
      </c>
      <c r="D192" s="11">
        <v>0.34</v>
      </c>
      <c r="E192" s="11">
        <v>27</v>
      </c>
      <c r="F192" s="11">
        <v>5</v>
      </c>
      <c r="G192" s="11">
        <v>5</v>
      </c>
      <c r="H192" s="11">
        <v>3</v>
      </c>
      <c r="I192" s="11">
        <v>1</v>
      </c>
      <c r="J192" s="11">
        <v>0</v>
      </c>
    </row>
    <row r="193" spans="2:10" x14ac:dyDescent="0.55000000000000004">
      <c r="B193" s="11">
        <v>6</v>
      </c>
      <c r="C193" s="11">
        <v>19.899999999999999</v>
      </c>
      <c r="D193" s="11">
        <v>0.188</v>
      </c>
      <c r="E193" s="11">
        <v>28</v>
      </c>
      <c r="F193" s="11">
        <v>4</v>
      </c>
      <c r="G193" s="11">
        <v>7</v>
      </c>
      <c r="H193" s="11">
        <v>1</v>
      </c>
      <c r="I193" s="11">
        <v>1</v>
      </c>
      <c r="J193" s="11">
        <v>0</v>
      </c>
    </row>
    <row r="194" spans="2:10" x14ac:dyDescent="0.55000000000000004">
      <c r="B194" s="11">
        <v>5</v>
      </c>
      <c r="C194" s="11">
        <v>36.9</v>
      </c>
      <c r="D194" s="11">
        <v>0.159</v>
      </c>
      <c r="E194" s="11">
        <v>28</v>
      </c>
      <c r="F194" s="11">
        <v>5</v>
      </c>
      <c r="G194" s="11">
        <v>5</v>
      </c>
      <c r="H194" s="11">
        <v>3</v>
      </c>
      <c r="I194" s="11">
        <v>4</v>
      </c>
      <c r="J194" s="11">
        <v>0</v>
      </c>
    </row>
    <row r="195" spans="2:10" x14ac:dyDescent="0.55000000000000004">
      <c r="B195" s="11">
        <v>2</v>
      </c>
      <c r="C195" s="11">
        <v>27.5</v>
      </c>
      <c r="D195" s="11">
        <v>0.24</v>
      </c>
      <c r="E195" s="11">
        <v>28</v>
      </c>
      <c r="F195" s="11">
        <v>6</v>
      </c>
      <c r="G195" s="11">
        <v>1</v>
      </c>
      <c r="H195" s="11">
        <v>1</v>
      </c>
      <c r="I195" s="11">
        <v>1</v>
      </c>
      <c r="J195" s="11">
        <v>1</v>
      </c>
    </row>
    <row r="196" spans="2:10" x14ac:dyDescent="0.55000000000000004">
      <c r="B196" s="11">
        <v>6</v>
      </c>
      <c r="C196" s="11">
        <v>35.5</v>
      </c>
      <c r="D196" s="11">
        <v>0.69199999999999995</v>
      </c>
      <c r="E196" s="11">
        <v>28</v>
      </c>
      <c r="F196" s="11">
        <v>7</v>
      </c>
      <c r="G196" s="11">
        <v>5</v>
      </c>
      <c r="H196" s="11">
        <v>3</v>
      </c>
      <c r="I196" s="11">
        <v>2</v>
      </c>
      <c r="J196" s="11">
        <v>0</v>
      </c>
    </row>
    <row r="197" spans="2:10" x14ac:dyDescent="0.55000000000000004">
      <c r="B197" s="11">
        <v>3</v>
      </c>
      <c r="C197" s="11">
        <v>38.1</v>
      </c>
      <c r="D197" s="11">
        <v>0.15</v>
      </c>
      <c r="E197" s="11">
        <v>28</v>
      </c>
      <c r="F197" s="11">
        <v>5</v>
      </c>
      <c r="G197" s="11">
        <v>5</v>
      </c>
      <c r="H197" s="11">
        <v>4</v>
      </c>
      <c r="I197" s="11">
        <v>2</v>
      </c>
      <c r="J197" s="11">
        <v>0</v>
      </c>
    </row>
    <row r="198" spans="2:10" x14ac:dyDescent="0.55000000000000004">
      <c r="B198" s="11">
        <v>1</v>
      </c>
      <c r="C198" s="11">
        <v>33.299999999999997</v>
      </c>
      <c r="D198" s="11">
        <v>0.96199999999999997</v>
      </c>
      <c r="E198" s="11">
        <v>28</v>
      </c>
      <c r="F198" s="11">
        <v>6</v>
      </c>
      <c r="G198" s="11">
        <v>4</v>
      </c>
      <c r="H198" s="11">
        <v>4</v>
      </c>
      <c r="I198" s="11">
        <v>2</v>
      </c>
      <c r="J198" s="11">
        <v>1</v>
      </c>
    </row>
    <row r="199" spans="2:10" x14ac:dyDescent="0.55000000000000004">
      <c r="B199" s="11">
        <v>1</v>
      </c>
      <c r="C199" s="11">
        <v>42.4</v>
      </c>
      <c r="D199" s="11">
        <v>0.70199999999999996</v>
      </c>
      <c r="E199" s="11">
        <v>28</v>
      </c>
      <c r="F199" s="11">
        <v>7</v>
      </c>
      <c r="G199" s="11">
        <v>5</v>
      </c>
      <c r="H199" s="11">
        <v>4</v>
      </c>
      <c r="I199" s="11">
        <v>6</v>
      </c>
      <c r="J199" s="11">
        <v>1</v>
      </c>
    </row>
    <row r="200" spans="2:10" x14ac:dyDescent="0.55000000000000004">
      <c r="B200" s="11">
        <v>3</v>
      </c>
      <c r="C200" s="11">
        <v>26.4</v>
      </c>
      <c r="D200" s="11">
        <v>0.219</v>
      </c>
      <c r="E200" s="11">
        <v>28</v>
      </c>
      <c r="F200" s="11">
        <v>6</v>
      </c>
      <c r="G200" s="11">
        <v>5</v>
      </c>
      <c r="H200" s="11">
        <v>3</v>
      </c>
      <c r="I200" s="11">
        <v>2</v>
      </c>
      <c r="J200" s="11">
        <v>1</v>
      </c>
    </row>
    <row r="201" spans="2:10" x14ac:dyDescent="0.55000000000000004">
      <c r="B201" s="11">
        <v>5</v>
      </c>
      <c r="C201" s="11">
        <v>29.9</v>
      </c>
      <c r="D201" s="11">
        <v>0.434</v>
      </c>
      <c r="E201" s="11">
        <v>28</v>
      </c>
      <c r="F201" s="11">
        <v>6</v>
      </c>
      <c r="G201" s="11">
        <v>5</v>
      </c>
      <c r="H201" s="11">
        <v>1</v>
      </c>
      <c r="I201" s="11">
        <v>1</v>
      </c>
      <c r="J201" s="11">
        <v>0</v>
      </c>
    </row>
    <row r="202" spans="2:10" x14ac:dyDescent="0.55000000000000004">
      <c r="B202" s="11">
        <v>1</v>
      </c>
      <c r="C202" s="11">
        <v>41.3</v>
      </c>
      <c r="D202" s="11">
        <v>0.60699999999999998</v>
      </c>
      <c r="E202" s="11">
        <v>28</v>
      </c>
      <c r="F202" s="11">
        <v>6</v>
      </c>
      <c r="G202" s="11">
        <v>6</v>
      </c>
      <c r="H202" s="11">
        <v>4</v>
      </c>
      <c r="I202" s="11">
        <v>1</v>
      </c>
      <c r="J202" s="11">
        <v>0</v>
      </c>
    </row>
    <row r="203" spans="2:10" x14ac:dyDescent="0.55000000000000004">
      <c r="B203" s="11">
        <v>3</v>
      </c>
      <c r="C203" s="11">
        <v>31.6</v>
      </c>
      <c r="D203" s="11">
        <v>0.26800000000000002</v>
      </c>
      <c r="E203" s="11">
        <v>28</v>
      </c>
      <c r="F203" s="11">
        <v>7</v>
      </c>
      <c r="G203" s="11">
        <v>5</v>
      </c>
      <c r="H203" s="11">
        <v>2</v>
      </c>
      <c r="I203" s="11">
        <v>1</v>
      </c>
      <c r="J203" s="11">
        <v>1</v>
      </c>
    </row>
    <row r="204" spans="2:10" x14ac:dyDescent="0.55000000000000004">
      <c r="B204" s="11">
        <v>4</v>
      </c>
      <c r="C204" s="11">
        <v>33.1</v>
      </c>
      <c r="D204" s="11">
        <v>0.16</v>
      </c>
      <c r="E204" s="11">
        <v>28</v>
      </c>
      <c r="F204" s="11">
        <v>6</v>
      </c>
      <c r="G204" s="11">
        <v>5</v>
      </c>
      <c r="H204" s="11">
        <v>2</v>
      </c>
      <c r="I204" s="11">
        <v>2</v>
      </c>
      <c r="J204" s="11">
        <v>0</v>
      </c>
    </row>
    <row r="205" spans="2:10" x14ac:dyDescent="0.55000000000000004">
      <c r="B205" s="11">
        <v>1</v>
      </c>
      <c r="C205" s="11">
        <v>36.9</v>
      </c>
      <c r="D205" s="11">
        <v>0.47099999999999997</v>
      </c>
      <c r="E205" s="11">
        <v>28</v>
      </c>
      <c r="F205" s="11">
        <v>4</v>
      </c>
      <c r="G205" s="11">
        <v>5</v>
      </c>
      <c r="H205" s="11">
        <v>2</v>
      </c>
      <c r="I205" s="11">
        <v>2</v>
      </c>
      <c r="J205" s="11">
        <v>0</v>
      </c>
    </row>
    <row r="206" spans="2:10" x14ac:dyDescent="0.55000000000000004">
      <c r="B206" s="11">
        <v>5</v>
      </c>
      <c r="C206" s="11">
        <v>34.1</v>
      </c>
      <c r="D206" s="11">
        <v>0.26900000000000002</v>
      </c>
      <c r="E206" s="11">
        <v>28</v>
      </c>
      <c r="F206" s="11">
        <v>5</v>
      </c>
      <c r="G206" s="11">
        <v>5</v>
      </c>
      <c r="H206" s="11">
        <v>4</v>
      </c>
      <c r="I206" s="11">
        <v>1</v>
      </c>
      <c r="J206" s="11">
        <v>0</v>
      </c>
    </row>
    <row r="207" spans="2:10" x14ac:dyDescent="0.55000000000000004">
      <c r="B207" s="11">
        <v>4</v>
      </c>
      <c r="C207" s="11">
        <v>35.4</v>
      </c>
      <c r="D207" s="11">
        <v>0.28399999999999997</v>
      </c>
      <c r="E207" s="11">
        <v>28</v>
      </c>
      <c r="F207" s="11">
        <v>4</v>
      </c>
      <c r="G207" s="11">
        <v>4</v>
      </c>
      <c r="H207" s="11">
        <v>3</v>
      </c>
      <c r="I207" s="11">
        <v>1</v>
      </c>
      <c r="J207" s="11">
        <v>0</v>
      </c>
    </row>
    <row r="208" spans="2:10" x14ac:dyDescent="0.55000000000000004">
      <c r="B208" s="11">
        <v>9</v>
      </c>
      <c r="C208" s="11">
        <v>29</v>
      </c>
      <c r="D208" s="11">
        <v>0.26300000000000001</v>
      </c>
      <c r="E208" s="11">
        <v>29</v>
      </c>
      <c r="F208" s="11">
        <v>5</v>
      </c>
      <c r="G208" s="11">
        <v>6</v>
      </c>
      <c r="H208" s="11">
        <v>3</v>
      </c>
      <c r="I208" s="11">
        <v>1</v>
      </c>
      <c r="J208" s="11">
        <v>1</v>
      </c>
    </row>
    <row r="209" spans="2:10" x14ac:dyDescent="0.55000000000000004">
      <c r="B209" s="11">
        <v>0</v>
      </c>
      <c r="C209" s="11">
        <v>31.2</v>
      </c>
      <c r="D209" s="11">
        <v>0.70299999999999996</v>
      </c>
      <c r="E209" s="11">
        <v>29</v>
      </c>
      <c r="F209" s="11">
        <v>6</v>
      </c>
      <c r="G209" s="11">
        <v>6</v>
      </c>
      <c r="H209" s="11">
        <v>1</v>
      </c>
      <c r="I209" s="11">
        <v>1</v>
      </c>
      <c r="J209" s="11">
        <v>0</v>
      </c>
    </row>
    <row r="210" spans="2:10" x14ac:dyDescent="0.55000000000000004">
      <c r="B210" s="11">
        <v>4</v>
      </c>
      <c r="C210" s="11">
        <v>31.9</v>
      </c>
      <c r="D210" s="11">
        <v>0.47099999999999997</v>
      </c>
      <c r="E210" s="11">
        <v>29</v>
      </c>
      <c r="F210" s="11">
        <v>5</v>
      </c>
      <c r="G210" s="11">
        <v>5</v>
      </c>
      <c r="H210" s="11">
        <v>1</v>
      </c>
      <c r="I210" s="11">
        <v>1</v>
      </c>
      <c r="J210" s="11">
        <v>0</v>
      </c>
    </row>
    <row r="211" spans="2:10" x14ac:dyDescent="0.55000000000000004">
      <c r="B211" s="11">
        <v>3</v>
      </c>
      <c r="C211" s="11">
        <v>28.4</v>
      </c>
      <c r="D211" s="11">
        <v>0.495</v>
      </c>
      <c r="E211" s="11">
        <v>29</v>
      </c>
      <c r="F211" s="11">
        <v>4</v>
      </c>
      <c r="G211" s="11">
        <v>6</v>
      </c>
      <c r="H211" s="11">
        <v>1</v>
      </c>
      <c r="I211" s="11">
        <v>1</v>
      </c>
      <c r="J211" s="11">
        <v>0</v>
      </c>
    </row>
    <row r="212" spans="2:10" x14ac:dyDescent="0.55000000000000004">
      <c r="B212" s="11">
        <v>5</v>
      </c>
      <c r="C212" s="11">
        <v>39.4</v>
      </c>
      <c r="D212" s="11">
        <v>0.39500000000000002</v>
      </c>
      <c r="E212" s="11">
        <v>29</v>
      </c>
      <c r="F212" s="11">
        <v>7</v>
      </c>
      <c r="G212" s="11">
        <v>6</v>
      </c>
      <c r="H212" s="11">
        <v>4</v>
      </c>
      <c r="I212" s="11">
        <v>2</v>
      </c>
      <c r="J212" s="11">
        <v>1</v>
      </c>
    </row>
    <row r="213" spans="2:10" x14ac:dyDescent="0.55000000000000004">
      <c r="B213" s="11">
        <v>4</v>
      </c>
      <c r="C213" s="11">
        <v>30.9</v>
      </c>
      <c r="D213" s="11">
        <v>0.15</v>
      </c>
      <c r="E213" s="11">
        <v>29</v>
      </c>
      <c r="F213" s="11">
        <v>6</v>
      </c>
      <c r="G213" s="11">
        <v>4</v>
      </c>
      <c r="H213" s="11">
        <v>3</v>
      </c>
      <c r="I213" s="11">
        <v>4</v>
      </c>
      <c r="J213" s="11">
        <v>1</v>
      </c>
    </row>
    <row r="214" spans="2:10" x14ac:dyDescent="0.55000000000000004">
      <c r="B214" s="11">
        <v>4</v>
      </c>
      <c r="C214" s="11">
        <v>35</v>
      </c>
      <c r="D214" s="11">
        <v>0.39400000000000002</v>
      </c>
      <c r="E214" s="11">
        <v>29</v>
      </c>
      <c r="F214" s="11">
        <v>5</v>
      </c>
      <c r="G214" s="11">
        <v>5</v>
      </c>
      <c r="H214" s="11">
        <v>1</v>
      </c>
      <c r="I214" s="11">
        <v>1</v>
      </c>
      <c r="J214" s="11">
        <v>0</v>
      </c>
    </row>
    <row r="215" spans="2:10" x14ac:dyDescent="0.55000000000000004">
      <c r="B215" s="11">
        <v>1</v>
      </c>
      <c r="C215" s="11">
        <v>45.6</v>
      </c>
      <c r="D215" s="11">
        <v>0.80800000000000005</v>
      </c>
      <c r="E215" s="11">
        <v>29</v>
      </c>
      <c r="F215" s="11">
        <v>5</v>
      </c>
      <c r="G215" s="11">
        <v>6</v>
      </c>
      <c r="H215" s="11">
        <v>4</v>
      </c>
      <c r="I215" s="11">
        <v>3</v>
      </c>
      <c r="J215" s="11">
        <v>1</v>
      </c>
    </row>
    <row r="216" spans="2:10" x14ac:dyDescent="0.55000000000000004">
      <c r="B216" s="11">
        <v>2</v>
      </c>
      <c r="C216" s="11">
        <v>28</v>
      </c>
      <c r="D216" s="11">
        <v>0.33700000000000002</v>
      </c>
      <c r="E216" s="11">
        <v>29</v>
      </c>
      <c r="F216" s="11">
        <v>6</v>
      </c>
      <c r="G216" s="11">
        <v>5</v>
      </c>
      <c r="H216" s="11">
        <v>4</v>
      </c>
      <c r="I216" s="11">
        <v>4</v>
      </c>
      <c r="J216" s="11">
        <v>1</v>
      </c>
    </row>
    <row r="217" spans="2:10" x14ac:dyDescent="0.55000000000000004">
      <c r="B217" s="11">
        <v>4</v>
      </c>
      <c r="C217" s="11">
        <v>42.2</v>
      </c>
      <c r="D217" s="11">
        <v>0.23699999999999999</v>
      </c>
      <c r="E217" s="11">
        <v>29</v>
      </c>
      <c r="F217" s="11">
        <v>4</v>
      </c>
      <c r="G217" s="11">
        <v>6</v>
      </c>
      <c r="H217" s="11">
        <v>1</v>
      </c>
      <c r="I217" s="11">
        <v>1</v>
      </c>
      <c r="J217" s="11">
        <v>0</v>
      </c>
    </row>
    <row r="218" spans="2:10" x14ac:dyDescent="0.55000000000000004">
      <c r="B218" s="11">
        <v>5</v>
      </c>
      <c r="C218" s="11">
        <v>31.2</v>
      </c>
      <c r="D218" s="11">
        <v>0.58299999999999996</v>
      </c>
      <c r="E218" s="11">
        <v>29</v>
      </c>
      <c r="F218" s="11">
        <v>8</v>
      </c>
      <c r="G218" s="11">
        <v>5</v>
      </c>
      <c r="H218" s="11">
        <v>3</v>
      </c>
      <c r="I218" s="11">
        <v>4</v>
      </c>
      <c r="J218" s="11">
        <v>1</v>
      </c>
    </row>
    <row r="219" spans="2:10" x14ac:dyDescent="0.55000000000000004">
      <c r="B219" s="11">
        <v>6</v>
      </c>
      <c r="C219" s="11">
        <v>27.6</v>
      </c>
      <c r="D219" s="11">
        <v>0.36799999999999999</v>
      </c>
      <c r="E219" s="11">
        <v>29</v>
      </c>
      <c r="F219" s="11">
        <v>5</v>
      </c>
      <c r="G219" s="11">
        <v>5</v>
      </c>
      <c r="H219" s="11">
        <v>1</v>
      </c>
      <c r="I219" s="11">
        <v>1</v>
      </c>
      <c r="J219" s="11">
        <v>1</v>
      </c>
    </row>
    <row r="220" spans="2:10" x14ac:dyDescent="0.55000000000000004">
      <c r="B220" s="11">
        <v>2</v>
      </c>
      <c r="C220" s="11">
        <v>33.700000000000003</v>
      </c>
      <c r="D220" s="11">
        <v>0.71099999999999997</v>
      </c>
      <c r="E220" s="11">
        <v>29</v>
      </c>
      <c r="F220" s="11">
        <v>5</v>
      </c>
      <c r="G220" s="11">
        <v>6</v>
      </c>
      <c r="H220" s="11">
        <v>4</v>
      </c>
      <c r="I220" s="11">
        <v>2</v>
      </c>
      <c r="J220" s="11">
        <v>1</v>
      </c>
    </row>
    <row r="221" spans="2:10" x14ac:dyDescent="0.55000000000000004">
      <c r="B221" s="11">
        <v>0</v>
      </c>
      <c r="C221" s="11">
        <v>35.200000000000003</v>
      </c>
      <c r="D221" s="11">
        <v>0.19700000000000001</v>
      </c>
      <c r="E221" s="11">
        <v>29</v>
      </c>
      <c r="F221" s="11">
        <v>5</v>
      </c>
      <c r="G221" s="11">
        <v>6</v>
      </c>
      <c r="H221" s="11">
        <v>3</v>
      </c>
      <c r="I221" s="11">
        <v>1</v>
      </c>
      <c r="J221" s="11">
        <v>0</v>
      </c>
    </row>
    <row r="222" spans="2:10" x14ac:dyDescent="0.55000000000000004">
      <c r="B222" s="11">
        <v>1</v>
      </c>
      <c r="C222" s="11">
        <v>32</v>
      </c>
      <c r="D222" s="11">
        <v>0.36499999999999999</v>
      </c>
      <c r="E222" s="11">
        <v>29</v>
      </c>
      <c r="F222" s="11">
        <v>4</v>
      </c>
      <c r="G222" s="11">
        <v>6</v>
      </c>
      <c r="H222" s="11">
        <v>3</v>
      </c>
      <c r="I222" s="11">
        <v>1</v>
      </c>
      <c r="J222" s="11">
        <v>0</v>
      </c>
    </row>
    <row r="223" spans="2:10" x14ac:dyDescent="0.55000000000000004">
      <c r="B223" s="11">
        <v>1</v>
      </c>
      <c r="C223" s="11">
        <v>28.3</v>
      </c>
      <c r="D223" s="11">
        <v>0.18099999999999999</v>
      </c>
      <c r="E223" s="11">
        <v>29</v>
      </c>
      <c r="F223" s="11">
        <v>5</v>
      </c>
      <c r="G223" s="11">
        <v>4</v>
      </c>
      <c r="H223" s="11">
        <v>2</v>
      </c>
      <c r="I223" s="11">
        <v>1</v>
      </c>
      <c r="J223" s="11">
        <v>0</v>
      </c>
    </row>
    <row r="224" spans="2:10" x14ac:dyDescent="0.55000000000000004">
      <c r="B224" s="11">
        <v>5</v>
      </c>
      <c r="C224" s="11">
        <v>25.6</v>
      </c>
      <c r="D224" s="11">
        <v>0.20100000000000001</v>
      </c>
      <c r="E224" s="11">
        <v>30</v>
      </c>
      <c r="F224" s="11">
        <v>5</v>
      </c>
      <c r="G224" s="11">
        <v>5</v>
      </c>
      <c r="H224" s="11">
        <v>1</v>
      </c>
      <c r="I224" s="11">
        <v>1</v>
      </c>
      <c r="J224" s="11">
        <v>0</v>
      </c>
    </row>
    <row r="225" spans="2:10" x14ac:dyDescent="0.55000000000000004">
      <c r="B225" s="11">
        <v>4</v>
      </c>
      <c r="C225" s="11">
        <v>37.6</v>
      </c>
      <c r="D225" s="11">
        <v>0.191</v>
      </c>
      <c r="E225" s="11">
        <v>30</v>
      </c>
      <c r="F225" s="11">
        <v>5</v>
      </c>
      <c r="G225" s="11">
        <v>7</v>
      </c>
      <c r="H225" s="11">
        <v>1</v>
      </c>
      <c r="I225" s="11">
        <v>1</v>
      </c>
      <c r="J225" s="11">
        <v>0</v>
      </c>
    </row>
    <row r="226" spans="2:10" x14ac:dyDescent="0.55000000000000004">
      <c r="B226" s="11">
        <v>5</v>
      </c>
      <c r="C226" s="11">
        <v>24.4</v>
      </c>
      <c r="D226" s="11">
        <v>0.34200000000000003</v>
      </c>
      <c r="E226" s="11">
        <v>30</v>
      </c>
      <c r="F226" s="11">
        <v>4</v>
      </c>
      <c r="G226" s="11">
        <v>5</v>
      </c>
      <c r="H226" s="11">
        <v>2</v>
      </c>
      <c r="I226" s="11">
        <v>1</v>
      </c>
      <c r="J226" s="11">
        <v>0</v>
      </c>
    </row>
    <row r="227" spans="2:10" x14ac:dyDescent="0.55000000000000004">
      <c r="B227" s="11">
        <v>3</v>
      </c>
      <c r="C227" s="11">
        <v>42.9</v>
      </c>
      <c r="D227" s="11">
        <v>0.45200000000000001</v>
      </c>
      <c r="E227" s="11">
        <v>30</v>
      </c>
      <c r="F227" s="11">
        <v>5</v>
      </c>
      <c r="G227" s="11">
        <v>5</v>
      </c>
      <c r="H227" s="11">
        <v>3</v>
      </c>
      <c r="I227" s="11">
        <v>2</v>
      </c>
      <c r="J227" s="11">
        <v>0</v>
      </c>
    </row>
    <row r="228" spans="2:10" x14ac:dyDescent="0.55000000000000004">
      <c r="B228" s="11">
        <v>3</v>
      </c>
      <c r="C228" s="11">
        <v>30.1</v>
      </c>
      <c r="D228" s="11">
        <v>0.55700000000000005</v>
      </c>
      <c r="E228" s="11">
        <v>30</v>
      </c>
      <c r="F228" s="11">
        <v>5</v>
      </c>
      <c r="G228" s="11">
        <v>4</v>
      </c>
      <c r="H228" s="11">
        <v>4</v>
      </c>
      <c r="I228" s="11">
        <v>1</v>
      </c>
      <c r="J228" s="11">
        <v>0</v>
      </c>
    </row>
    <row r="229" spans="2:10" x14ac:dyDescent="0.55000000000000004">
      <c r="B229" s="11">
        <v>2</v>
      </c>
      <c r="C229" s="11">
        <v>32.9</v>
      </c>
      <c r="D229" s="11">
        <v>0.875</v>
      </c>
      <c r="E229" s="11">
        <v>30</v>
      </c>
      <c r="F229" s="11">
        <v>5</v>
      </c>
      <c r="G229" s="11">
        <v>5</v>
      </c>
      <c r="H229" s="11">
        <v>3</v>
      </c>
      <c r="I229" s="11">
        <v>2</v>
      </c>
      <c r="J229" s="11">
        <v>1</v>
      </c>
    </row>
    <row r="230" spans="2:10" x14ac:dyDescent="0.55000000000000004">
      <c r="B230" s="11">
        <v>4</v>
      </c>
      <c r="C230" s="11">
        <v>34.9</v>
      </c>
      <c r="D230" s="11">
        <v>0.38500000000000001</v>
      </c>
      <c r="E230" s="11">
        <v>30</v>
      </c>
      <c r="F230" s="11">
        <v>6</v>
      </c>
      <c r="G230" s="11">
        <v>5</v>
      </c>
      <c r="H230" s="11">
        <v>3</v>
      </c>
      <c r="I230" s="11">
        <v>3</v>
      </c>
      <c r="J230" s="11">
        <v>0</v>
      </c>
    </row>
    <row r="231" spans="2:10" x14ac:dyDescent="0.55000000000000004">
      <c r="B231" s="11">
        <v>5</v>
      </c>
      <c r="C231" s="11">
        <v>34</v>
      </c>
      <c r="D231" s="11">
        <v>0.499</v>
      </c>
      <c r="E231" s="11">
        <v>30</v>
      </c>
      <c r="F231" s="11">
        <v>4</v>
      </c>
      <c r="G231" s="11">
        <v>4</v>
      </c>
      <c r="H231" s="11">
        <v>3</v>
      </c>
      <c r="I231" s="11">
        <v>1</v>
      </c>
      <c r="J231" s="11">
        <v>0</v>
      </c>
    </row>
    <row r="232" spans="2:10" x14ac:dyDescent="0.55000000000000004">
      <c r="B232" s="11">
        <v>1</v>
      </c>
      <c r="C232" s="11">
        <v>38.1</v>
      </c>
      <c r="D232" s="11">
        <v>0.218</v>
      </c>
      <c r="E232" s="11">
        <v>30</v>
      </c>
      <c r="F232" s="11">
        <v>4</v>
      </c>
      <c r="G232" s="11">
        <v>5</v>
      </c>
      <c r="H232" s="11">
        <v>4</v>
      </c>
      <c r="I232" s="11">
        <v>1</v>
      </c>
      <c r="J232" s="11">
        <v>0</v>
      </c>
    </row>
    <row r="233" spans="2:10" x14ac:dyDescent="0.55000000000000004">
      <c r="B233" s="11">
        <v>1</v>
      </c>
      <c r="C233" s="11">
        <v>27.8</v>
      </c>
      <c r="D233" s="11">
        <v>0.1</v>
      </c>
      <c r="E233" s="11">
        <v>30</v>
      </c>
      <c r="F233" s="11">
        <v>5</v>
      </c>
      <c r="G233" s="11">
        <v>5</v>
      </c>
      <c r="H233" s="11">
        <v>3</v>
      </c>
      <c r="I233" s="11">
        <v>1</v>
      </c>
      <c r="J233" s="11">
        <v>0</v>
      </c>
    </row>
    <row r="234" spans="2:10" x14ac:dyDescent="0.55000000000000004">
      <c r="B234" s="11">
        <v>6</v>
      </c>
      <c r="C234" s="11">
        <v>28.7</v>
      </c>
      <c r="D234" s="11">
        <v>0.157</v>
      </c>
      <c r="E234" s="11">
        <v>30</v>
      </c>
      <c r="F234" s="11">
        <v>5</v>
      </c>
      <c r="G234" s="11">
        <v>7</v>
      </c>
      <c r="H234" s="11">
        <v>1</v>
      </c>
      <c r="I234" s="11">
        <v>1</v>
      </c>
      <c r="J234" s="11">
        <v>0</v>
      </c>
    </row>
    <row r="235" spans="2:10" x14ac:dyDescent="0.55000000000000004">
      <c r="B235" s="11">
        <v>2</v>
      </c>
      <c r="C235" s="11">
        <v>39.4</v>
      </c>
      <c r="D235" s="11">
        <v>0.13400000000000001</v>
      </c>
      <c r="E235" s="11">
        <v>30</v>
      </c>
      <c r="F235" s="11">
        <v>7</v>
      </c>
      <c r="G235" s="11">
        <v>5</v>
      </c>
      <c r="H235" s="11">
        <v>3</v>
      </c>
      <c r="I235" s="11">
        <v>5</v>
      </c>
      <c r="J235" s="11">
        <v>0</v>
      </c>
    </row>
    <row r="236" spans="2:10" x14ac:dyDescent="0.55000000000000004">
      <c r="B236" s="11">
        <v>10</v>
      </c>
      <c r="C236" s="11">
        <v>0</v>
      </c>
      <c r="D236" s="11">
        <v>0.26100000000000001</v>
      </c>
      <c r="E236" s="11">
        <v>30</v>
      </c>
      <c r="F236" s="11">
        <v>5</v>
      </c>
      <c r="G236" s="11">
        <v>1</v>
      </c>
      <c r="H236" s="11">
        <v>1</v>
      </c>
      <c r="I236" s="11">
        <v>1</v>
      </c>
      <c r="J236" s="11">
        <v>1</v>
      </c>
    </row>
    <row r="237" spans="2:10" x14ac:dyDescent="0.55000000000000004">
      <c r="B237" s="11">
        <v>1</v>
      </c>
      <c r="C237" s="11">
        <v>26.6</v>
      </c>
      <c r="D237" s="11">
        <v>0.35099999999999998</v>
      </c>
      <c r="E237" s="11">
        <v>31</v>
      </c>
      <c r="F237" s="11">
        <v>4</v>
      </c>
      <c r="G237" s="11">
        <v>5</v>
      </c>
      <c r="H237" s="11">
        <v>3</v>
      </c>
      <c r="I237" s="11">
        <v>1</v>
      </c>
      <c r="J237" s="11">
        <v>0</v>
      </c>
    </row>
    <row r="238" spans="2:10" x14ac:dyDescent="0.55000000000000004">
      <c r="B238" s="11">
        <v>7</v>
      </c>
      <c r="C238" s="11">
        <v>29.6</v>
      </c>
      <c r="D238" s="11">
        <v>0.254</v>
      </c>
      <c r="E238" s="11">
        <v>31</v>
      </c>
      <c r="F238" s="11">
        <v>5</v>
      </c>
      <c r="G238" s="11">
        <v>5</v>
      </c>
      <c r="H238" s="11">
        <v>1</v>
      </c>
      <c r="I238" s="11">
        <v>1</v>
      </c>
      <c r="J238" s="11">
        <v>1</v>
      </c>
    </row>
    <row r="239" spans="2:10" x14ac:dyDescent="0.55000000000000004">
      <c r="B239" s="11">
        <v>8</v>
      </c>
      <c r="C239" s="11">
        <v>27.9</v>
      </c>
      <c r="D239" s="11">
        <v>0.64</v>
      </c>
      <c r="E239" s="11">
        <v>31</v>
      </c>
      <c r="F239" s="11">
        <v>5</v>
      </c>
      <c r="G239" s="11">
        <v>5</v>
      </c>
      <c r="H239" s="11">
        <v>4</v>
      </c>
      <c r="I239" s="11">
        <v>2</v>
      </c>
      <c r="J239" s="11">
        <v>1</v>
      </c>
    </row>
    <row r="240" spans="2:10" x14ac:dyDescent="0.55000000000000004">
      <c r="B240" s="11">
        <v>2</v>
      </c>
      <c r="C240" s="11">
        <v>43.3</v>
      </c>
      <c r="D240" s="11">
        <v>1.224</v>
      </c>
      <c r="E240" s="11">
        <v>31</v>
      </c>
      <c r="F240" s="11">
        <v>6</v>
      </c>
      <c r="G240" s="11">
        <v>6</v>
      </c>
      <c r="H240" s="11">
        <v>3</v>
      </c>
      <c r="I240" s="11">
        <v>2</v>
      </c>
      <c r="J240" s="11">
        <v>1</v>
      </c>
    </row>
    <row r="241" spans="2:10" x14ac:dyDescent="0.55000000000000004">
      <c r="B241" s="11">
        <v>4</v>
      </c>
      <c r="C241" s="11">
        <v>32.9</v>
      </c>
      <c r="D241" s="11">
        <v>0.80300000000000005</v>
      </c>
      <c r="E241" s="11">
        <v>31</v>
      </c>
      <c r="F241" s="11">
        <v>7</v>
      </c>
      <c r="G241" s="11">
        <v>6</v>
      </c>
      <c r="H241" s="11">
        <v>1</v>
      </c>
      <c r="I241" s="11">
        <v>1</v>
      </c>
      <c r="J241" s="11">
        <v>1</v>
      </c>
    </row>
    <row r="242" spans="2:10" x14ac:dyDescent="0.55000000000000004">
      <c r="B242" s="11">
        <v>4</v>
      </c>
      <c r="C242" s="11">
        <v>37</v>
      </c>
      <c r="D242" s="11">
        <v>0.26400000000000001</v>
      </c>
      <c r="E242" s="11">
        <v>31</v>
      </c>
      <c r="F242" s="11">
        <v>8</v>
      </c>
      <c r="G242" s="11">
        <v>6</v>
      </c>
      <c r="H242" s="11">
        <v>4</v>
      </c>
      <c r="I242" s="11">
        <v>3</v>
      </c>
      <c r="J242" s="11">
        <v>1</v>
      </c>
    </row>
    <row r="243" spans="2:10" x14ac:dyDescent="0.55000000000000004">
      <c r="B243" s="11">
        <v>6</v>
      </c>
      <c r="C243" s="11">
        <v>36.799999999999997</v>
      </c>
      <c r="D243" s="11">
        <v>0.72699999999999998</v>
      </c>
      <c r="E243" s="11">
        <v>31</v>
      </c>
      <c r="F243" s="11">
        <v>5</v>
      </c>
      <c r="G243" s="11">
        <v>6</v>
      </c>
      <c r="H243" s="11">
        <v>1</v>
      </c>
      <c r="I243" s="11">
        <v>1</v>
      </c>
      <c r="J243" s="11">
        <v>0</v>
      </c>
    </row>
    <row r="244" spans="2:10" x14ac:dyDescent="0.55000000000000004">
      <c r="B244" s="11">
        <v>7</v>
      </c>
      <c r="C244" s="11">
        <v>23.8</v>
      </c>
      <c r="D244" s="11">
        <v>0.46600000000000003</v>
      </c>
      <c r="E244" s="11">
        <v>31</v>
      </c>
      <c r="F244" s="11">
        <v>5</v>
      </c>
      <c r="G244" s="11">
        <v>5</v>
      </c>
      <c r="H244" s="11">
        <v>2</v>
      </c>
      <c r="I244" s="11">
        <v>2</v>
      </c>
      <c r="J244" s="11">
        <v>0</v>
      </c>
    </row>
    <row r="245" spans="2:10" x14ac:dyDescent="0.55000000000000004">
      <c r="B245" s="11">
        <v>0</v>
      </c>
      <c r="C245" s="11">
        <v>44.2</v>
      </c>
      <c r="D245" s="11">
        <v>0.63</v>
      </c>
      <c r="E245" s="11">
        <v>31</v>
      </c>
      <c r="F245" s="11">
        <v>6</v>
      </c>
      <c r="G245" s="11">
        <v>1</v>
      </c>
      <c r="H245" s="11">
        <v>1</v>
      </c>
      <c r="I245" s="11">
        <v>1</v>
      </c>
      <c r="J245" s="11">
        <v>1</v>
      </c>
    </row>
    <row r="246" spans="2:10" x14ac:dyDescent="0.55000000000000004">
      <c r="B246" s="11">
        <v>6</v>
      </c>
      <c r="C246" s="11">
        <v>29.8</v>
      </c>
      <c r="D246" s="11">
        <v>0.501</v>
      </c>
      <c r="E246" s="11">
        <v>31</v>
      </c>
      <c r="F246" s="11">
        <v>4</v>
      </c>
      <c r="G246" s="11">
        <v>1</v>
      </c>
      <c r="H246" s="11">
        <v>1</v>
      </c>
      <c r="I246" s="11">
        <v>1</v>
      </c>
      <c r="J246" s="11">
        <v>0</v>
      </c>
    </row>
    <row r="247" spans="2:10" x14ac:dyDescent="0.55000000000000004">
      <c r="B247" s="11">
        <v>10</v>
      </c>
      <c r="C247" s="11">
        <v>25.9</v>
      </c>
      <c r="D247" s="11">
        <v>0.16700000000000001</v>
      </c>
      <c r="E247" s="11">
        <v>31</v>
      </c>
      <c r="F247" s="11">
        <v>4</v>
      </c>
      <c r="G247" s="11">
        <v>5</v>
      </c>
      <c r="H247" s="11">
        <v>1</v>
      </c>
      <c r="I247" s="11">
        <v>1</v>
      </c>
      <c r="J247" s="11">
        <v>0</v>
      </c>
    </row>
    <row r="248" spans="2:10" x14ac:dyDescent="0.55000000000000004">
      <c r="B248" s="11">
        <v>3</v>
      </c>
      <c r="C248" s="11">
        <v>33.799999999999997</v>
      </c>
      <c r="D248" s="11">
        <v>0.97</v>
      </c>
      <c r="E248" s="11">
        <v>31</v>
      </c>
      <c r="F248" s="11">
        <v>7</v>
      </c>
      <c r="G248" s="11">
        <v>6</v>
      </c>
      <c r="H248" s="11">
        <v>4</v>
      </c>
      <c r="I248" s="11">
        <v>2</v>
      </c>
      <c r="J248" s="11">
        <v>1</v>
      </c>
    </row>
    <row r="249" spans="2:10" x14ac:dyDescent="0.55000000000000004">
      <c r="B249" s="11">
        <v>7</v>
      </c>
      <c r="C249" s="11">
        <v>30</v>
      </c>
      <c r="D249" s="11">
        <v>0.48399999999999999</v>
      </c>
      <c r="E249" s="11">
        <v>32</v>
      </c>
      <c r="F249" s="11">
        <v>5</v>
      </c>
      <c r="G249" s="11">
        <v>1</v>
      </c>
      <c r="H249" s="11">
        <v>1</v>
      </c>
      <c r="I249" s="11">
        <v>1</v>
      </c>
      <c r="J249" s="11">
        <v>1</v>
      </c>
    </row>
    <row r="250" spans="2:10" x14ac:dyDescent="0.55000000000000004">
      <c r="B250" s="11">
        <v>1</v>
      </c>
      <c r="C250" s="11">
        <v>34.6</v>
      </c>
      <c r="D250" s="11">
        <v>0.52900000000000003</v>
      </c>
      <c r="E250" s="11">
        <v>32</v>
      </c>
      <c r="F250" s="11">
        <v>5</v>
      </c>
      <c r="G250" s="11">
        <v>5</v>
      </c>
      <c r="H250" s="11">
        <v>3</v>
      </c>
      <c r="I250" s="11">
        <v>1</v>
      </c>
      <c r="J250" s="11">
        <v>1</v>
      </c>
    </row>
    <row r="251" spans="2:10" x14ac:dyDescent="0.55000000000000004">
      <c r="B251" s="11">
        <v>5</v>
      </c>
      <c r="C251" s="11">
        <v>29</v>
      </c>
      <c r="D251" s="11">
        <v>0.20300000000000001</v>
      </c>
      <c r="E251" s="11">
        <v>32</v>
      </c>
      <c r="F251" s="11">
        <v>4</v>
      </c>
      <c r="G251" s="11">
        <v>5</v>
      </c>
      <c r="H251" s="11">
        <v>3</v>
      </c>
      <c r="I251" s="11">
        <v>1</v>
      </c>
      <c r="J251" s="11">
        <v>0</v>
      </c>
    </row>
    <row r="252" spans="2:10" x14ac:dyDescent="0.55000000000000004">
      <c r="B252" s="11">
        <v>0</v>
      </c>
      <c r="C252" s="11">
        <v>31.6</v>
      </c>
      <c r="D252" s="11">
        <v>0.74299999999999999</v>
      </c>
      <c r="E252" s="11">
        <v>32</v>
      </c>
      <c r="F252" s="11">
        <v>6</v>
      </c>
      <c r="G252" s="11">
        <v>6</v>
      </c>
      <c r="H252" s="11">
        <v>1</v>
      </c>
      <c r="I252" s="11">
        <v>1</v>
      </c>
      <c r="J252" s="11">
        <v>1</v>
      </c>
    </row>
    <row r="253" spans="2:10" x14ac:dyDescent="0.55000000000000004">
      <c r="B253" s="11">
        <v>0</v>
      </c>
      <c r="C253" s="11">
        <v>27.3</v>
      </c>
      <c r="D253" s="11">
        <v>0.78700000000000003</v>
      </c>
      <c r="E253" s="11">
        <v>32</v>
      </c>
      <c r="F253" s="11">
        <v>5</v>
      </c>
      <c r="G253" s="11">
        <v>5</v>
      </c>
      <c r="H253" s="11">
        <v>2</v>
      </c>
      <c r="I253" s="11">
        <v>1</v>
      </c>
      <c r="J253" s="11">
        <v>0</v>
      </c>
    </row>
    <row r="254" spans="2:10" x14ac:dyDescent="0.55000000000000004">
      <c r="B254" s="11">
        <v>6</v>
      </c>
      <c r="C254" s="11">
        <v>30</v>
      </c>
      <c r="D254" s="11">
        <v>0.46400000000000002</v>
      </c>
      <c r="E254" s="11">
        <v>32</v>
      </c>
      <c r="F254" s="11">
        <v>6</v>
      </c>
      <c r="G254" s="11">
        <v>5</v>
      </c>
      <c r="H254" s="11">
        <v>3</v>
      </c>
      <c r="I254" s="11">
        <v>2</v>
      </c>
      <c r="J254" s="11">
        <v>0</v>
      </c>
    </row>
    <row r="255" spans="2:10" x14ac:dyDescent="0.55000000000000004">
      <c r="B255" s="11">
        <v>9</v>
      </c>
      <c r="C255" s="11">
        <v>30.8</v>
      </c>
      <c r="D255" s="11">
        <v>0.83099999999999996</v>
      </c>
      <c r="E255" s="11">
        <v>32</v>
      </c>
      <c r="F255" s="11">
        <v>7</v>
      </c>
      <c r="G255" s="11">
        <v>6</v>
      </c>
      <c r="H255" s="11">
        <v>2</v>
      </c>
      <c r="I255" s="11">
        <v>1</v>
      </c>
      <c r="J255" s="11">
        <v>1</v>
      </c>
    </row>
    <row r="256" spans="2:10" x14ac:dyDescent="0.55000000000000004">
      <c r="B256" s="11">
        <v>4</v>
      </c>
      <c r="C256" s="11">
        <v>48.3</v>
      </c>
      <c r="D256" s="11">
        <v>0.23799999999999999</v>
      </c>
      <c r="E256" s="11">
        <v>32</v>
      </c>
      <c r="F256" s="11">
        <v>7</v>
      </c>
      <c r="G256" s="11">
        <v>5</v>
      </c>
      <c r="H256" s="11">
        <v>1</v>
      </c>
      <c r="I256" s="11">
        <v>1</v>
      </c>
      <c r="J256" s="11">
        <v>1</v>
      </c>
    </row>
    <row r="257" spans="2:10" x14ac:dyDescent="0.55000000000000004">
      <c r="B257" s="11">
        <v>3</v>
      </c>
      <c r="C257" s="11">
        <v>36.4</v>
      </c>
      <c r="D257" s="11">
        <v>0.96799999999999997</v>
      </c>
      <c r="E257" s="11">
        <v>32</v>
      </c>
      <c r="F257" s="11">
        <v>6</v>
      </c>
      <c r="G257" s="11">
        <v>7</v>
      </c>
      <c r="H257" s="11">
        <v>4</v>
      </c>
      <c r="I257" s="11">
        <v>2</v>
      </c>
      <c r="J257" s="11">
        <v>1</v>
      </c>
    </row>
    <row r="258" spans="2:10" x14ac:dyDescent="0.55000000000000004">
      <c r="B258" s="11">
        <v>6</v>
      </c>
      <c r="C258" s="11">
        <v>26.9</v>
      </c>
      <c r="D258" s="11">
        <v>0.497</v>
      </c>
      <c r="E258" s="11">
        <v>32</v>
      </c>
      <c r="F258" s="11">
        <v>4</v>
      </c>
      <c r="G258" s="11">
        <v>4</v>
      </c>
      <c r="H258" s="11">
        <v>2</v>
      </c>
      <c r="I258" s="11">
        <v>1</v>
      </c>
      <c r="J258" s="11">
        <v>0</v>
      </c>
    </row>
    <row r="259" spans="2:10" x14ac:dyDescent="0.55000000000000004">
      <c r="B259" s="11">
        <v>7</v>
      </c>
      <c r="C259" s="11">
        <v>40.9</v>
      </c>
      <c r="D259" s="11">
        <v>0.871</v>
      </c>
      <c r="E259" s="11">
        <v>32</v>
      </c>
      <c r="F259" s="11">
        <v>4</v>
      </c>
      <c r="G259" s="11">
        <v>5</v>
      </c>
      <c r="H259" s="11">
        <v>3</v>
      </c>
      <c r="I259" s="11">
        <v>1</v>
      </c>
      <c r="J259" s="11">
        <v>1</v>
      </c>
    </row>
    <row r="260" spans="2:10" x14ac:dyDescent="0.55000000000000004">
      <c r="B260" s="11">
        <v>4</v>
      </c>
      <c r="C260" s="11">
        <v>29.7</v>
      </c>
      <c r="D260" s="11">
        <v>0.36099999999999999</v>
      </c>
      <c r="E260" s="11">
        <v>33</v>
      </c>
      <c r="F260" s="11">
        <v>7</v>
      </c>
      <c r="G260" s="11">
        <v>5</v>
      </c>
      <c r="H260" s="11">
        <v>2</v>
      </c>
      <c r="I260" s="11">
        <v>2</v>
      </c>
      <c r="J260" s="11">
        <v>1</v>
      </c>
    </row>
    <row r="261" spans="2:10" x14ac:dyDescent="0.55000000000000004">
      <c r="B261" s="11">
        <v>2</v>
      </c>
      <c r="C261" s="11">
        <v>29.7</v>
      </c>
      <c r="D261" s="11">
        <v>0.37</v>
      </c>
      <c r="E261" s="11">
        <v>33</v>
      </c>
      <c r="F261" s="11">
        <v>4</v>
      </c>
      <c r="G261" s="11">
        <v>5</v>
      </c>
      <c r="H261" s="11">
        <v>2</v>
      </c>
      <c r="I261" s="11">
        <v>1</v>
      </c>
      <c r="J261" s="11">
        <v>0</v>
      </c>
    </row>
    <row r="262" spans="2:10" x14ac:dyDescent="0.55000000000000004">
      <c r="B262" s="11">
        <v>1</v>
      </c>
      <c r="C262" s="11">
        <v>32</v>
      </c>
      <c r="D262" s="11">
        <v>1.321</v>
      </c>
      <c r="E262" s="11">
        <v>33</v>
      </c>
      <c r="F262" s="11">
        <v>6</v>
      </c>
      <c r="G262" s="11">
        <v>7</v>
      </c>
      <c r="H262" s="11">
        <v>4</v>
      </c>
      <c r="I262" s="11">
        <v>1</v>
      </c>
      <c r="J262" s="11">
        <v>1</v>
      </c>
    </row>
    <row r="263" spans="2:10" x14ac:dyDescent="0.55000000000000004">
      <c r="B263" s="11">
        <v>6</v>
      </c>
      <c r="C263" s="11">
        <v>27.1</v>
      </c>
      <c r="D263" s="11">
        <v>1.3180000000000001</v>
      </c>
      <c r="E263" s="11">
        <v>33</v>
      </c>
      <c r="F263" s="11">
        <v>5</v>
      </c>
      <c r="G263" s="11">
        <v>4</v>
      </c>
      <c r="H263" s="11">
        <v>2</v>
      </c>
      <c r="I263" s="11">
        <v>2</v>
      </c>
      <c r="J263" s="11">
        <v>1</v>
      </c>
    </row>
    <row r="264" spans="2:10" x14ac:dyDescent="0.55000000000000004">
      <c r="B264" s="11">
        <v>9</v>
      </c>
      <c r="C264" s="11">
        <v>22.5</v>
      </c>
      <c r="D264" s="11">
        <v>0.14199999999999999</v>
      </c>
      <c r="E264" s="11">
        <v>33</v>
      </c>
      <c r="F264" s="11">
        <v>4</v>
      </c>
      <c r="G264" s="11">
        <v>5</v>
      </c>
      <c r="H264" s="11">
        <v>1</v>
      </c>
      <c r="I264" s="11">
        <v>1</v>
      </c>
      <c r="J264" s="11">
        <v>0</v>
      </c>
    </row>
    <row r="265" spans="2:10" x14ac:dyDescent="0.55000000000000004">
      <c r="B265" s="11">
        <v>10</v>
      </c>
      <c r="C265" s="11">
        <v>38</v>
      </c>
      <c r="D265" s="11">
        <v>0.53700000000000003</v>
      </c>
      <c r="E265" s="11">
        <v>34</v>
      </c>
      <c r="F265" s="11">
        <v>7</v>
      </c>
      <c r="G265" s="11">
        <v>5</v>
      </c>
      <c r="H265" s="11">
        <v>1</v>
      </c>
      <c r="I265" s="11">
        <v>1</v>
      </c>
      <c r="J265" s="11">
        <v>1</v>
      </c>
    </row>
    <row r="266" spans="2:10" x14ac:dyDescent="0.55000000000000004">
      <c r="B266" s="11">
        <v>2</v>
      </c>
      <c r="C266" s="11">
        <v>30.5</v>
      </c>
      <c r="D266" s="11">
        <v>0.254</v>
      </c>
      <c r="E266" s="11">
        <v>34</v>
      </c>
      <c r="F266" s="11">
        <v>5</v>
      </c>
      <c r="G266" s="11">
        <v>5</v>
      </c>
      <c r="H266" s="11">
        <v>3</v>
      </c>
      <c r="I266" s="11">
        <v>2</v>
      </c>
      <c r="J266" s="11">
        <v>0</v>
      </c>
    </row>
    <row r="267" spans="2:10" x14ac:dyDescent="0.55000000000000004">
      <c r="B267" s="11">
        <v>4</v>
      </c>
      <c r="C267" s="11">
        <v>29.6</v>
      </c>
      <c r="D267" s="11">
        <v>0.70899999999999996</v>
      </c>
      <c r="E267" s="11">
        <v>34</v>
      </c>
      <c r="F267" s="11">
        <v>5</v>
      </c>
      <c r="G267" s="11">
        <v>5</v>
      </c>
      <c r="H267" s="11">
        <v>1</v>
      </c>
      <c r="I267" s="11">
        <v>1</v>
      </c>
      <c r="J267" s="11">
        <v>0</v>
      </c>
    </row>
    <row r="268" spans="2:10" x14ac:dyDescent="0.55000000000000004">
      <c r="B268" s="11">
        <v>9</v>
      </c>
      <c r="C268" s="11">
        <v>35.4</v>
      </c>
      <c r="D268" s="11">
        <v>0.28199999999999997</v>
      </c>
      <c r="E268" s="11">
        <v>34</v>
      </c>
      <c r="F268" s="11">
        <v>5</v>
      </c>
      <c r="G268" s="11">
        <v>5</v>
      </c>
      <c r="H268" s="11">
        <v>3</v>
      </c>
      <c r="I268" s="11">
        <v>4</v>
      </c>
      <c r="J268" s="11">
        <v>0</v>
      </c>
    </row>
    <row r="269" spans="2:10" x14ac:dyDescent="0.55000000000000004">
      <c r="B269" s="11">
        <v>5</v>
      </c>
      <c r="C269" s="11">
        <v>38.700000000000003</v>
      </c>
      <c r="D269" s="11">
        <v>0.61899999999999999</v>
      </c>
      <c r="E269" s="11">
        <v>34</v>
      </c>
      <c r="F269" s="11">
        <v>7</v>
      </c>
      <c r="G269" s="11">
        <v>6</v>
      </c>
      <c r="H269" s="11">
        <v>4</v>
      </c>
      <c r="I269" s="11">
        <v>6</v>
      </c>
      <c r="J269" s="11">
        <v>0</v>
      </c>
    </row>
    <row r="270" spans="2:10" x14ac:dyDescent="0.55000000000000004">
      <c r="B270" s="11">
        <v>10</v>
      </c>
      <c r="C270" s="11">
        <v>24</v>
      </c>
      <c r="D270" s="11">
        <v>1.022</v>
      </c>
      <c r="E270" s="11">
        <v>34</v>
      </c>
      <c r="F270" s="11">
        <v>5</v>
      </c>
      <c r="G270" s="11">
        <v>7</v>
      </c>
      <c r="H270" s="11">
        <v>1</v>
      </c>
      <c r="I270" s="11">
        <v>1</v>
      </c>
      <c r="J270" s="11">
        <v>0</v>
      </c>
    </row>
    <row r="271" spans="2:10" x14ac:dyDescent="0.55000000000000004">
      <c r="B271" s="11">
        <v>8</v>
      </c>
      <c r="C271" s="11">
        <v>24.6</v>
      </c>
      <c r="D271" s="11">
        <v>0.85599999999999998</v>
      </c>
      <c r="E271" s="11">
        <v>34</v>
      </c>
      <c r="F271" s="11">
        <v>5</v>
      </c>
      <c r="G271" s="11">
        <v>6</v>
      </c>
      <c r="H271" s="11">
        <v>1</v>
      </c>
      <c r="I271" s="11">
        <v>1</v>
      </c>
      <c r="J271" s="11">
        <v>0</v>
      </c>
    </row>
    <row r="272" spans="2:10" x14ac:dyDescent="0.55000000000000004">
      <c r="B272" s="11">
        <v>3</v>
      </c>
      <c r="C272" s="11">
        <v>28.4</v>
      </c>
      <c r="D272" s="11">
        <v>0.32300000000000001</v>
      </c>
      <c r="E272" s="11">
        <v>34</v>
      </c>
      <c r="F272" s="11">
        <v>6</v>
      </c>
      <c r="G272" s="11">
        <v>6</v>
      </c>
      <c r="H272" s="11">
        <v>2</v>
      </c>
      <c r="I272" s="11">
        <v>1</v>
      </c>
      <c r="J272" s="11">
        <v>1</v>
      </c>
    </row>
    <row r="273" spans="2:10" x14ac:dyDescent="0.55000000000000004">
      <c r="B273" s="11">
        <v>5</v>
      </c>
      <c r="C273" s="11">
        <v>35.799999999999997</v>
      </c>
      <c r="D273" s="11">
        <v>0.156</v>
      </c>
      <c r="E273" s="11">
        <v>35</v>
      </c>
      <c r="F273" s="11">
        <v>4</v>
      </c>
      <c r="G273" s="11">
        <v>6</v>
      </c>
      <c r="H273" s="11">
        <v>4</v>
      </c>
      <c r="I273" s="11">
        <v>1</v>
      </c>
      <c r="J273" s="11">
        <v>0</v>
      </c>
    </row>
    <row r="274" spans="2:10" x14ac:dyDescent="0.55000000000000004">
      <c r="B274" s="11">
        <v>5</v>
      </c>
      <c r="C274" s="11">
        <v>35</v>
      </c>
      <c r="D274" s="11">
        <v>0.28599999999999998</v>
      </c>
      <c r="E274" s="11">
        <v>35</v>
      </c>
      <c r="F274" s="11">
        <v>6</v>
      </c>
      <c r="G274" s="11">
        <v>6</v>
      </c>
      <c r="H274" s="11">
        <v>4</v>
      </c>
      <c r="I274" s="11">
        <v>1</v>
      </c>
      <c r="J274" s="11">
        <v>1</v>
      </c>
    </row>
    <row r="275" spans="2:10" x14ac:dyDescent="0.55000000000000004">
      <c r="B275" s="11">
        <v>3</v>
      </c>
      <c r="C275" s="11">
        <v>35.5</v>
      </c>
      <c r="D275" s="11">
        <v>0.34399999999999997</v>
      </c>
      <c r="E275" s="11">
        <v>35</v>
      </c>
      <c r="F275" s="11">
        <v>7</v>
      </c>
      <c r="G275" s="11">
        <v>5</v>
      </c>
      <c r="H275" s="11">
        <v>3</v>
      </c>
      <c r="I275" s="11">
        <v>4</v>
      </c>
      <c r="J275" s="11">
        <v>1</v>
      </c>
    </row>
    <row r="276" spans="2:10" x14ac:dyDescent="0.55000000000000004">
      <c r="B276" s="11">
        <v>0</v>
      </c>
      <c r="C276" s="11">
        <v>36.5</v>
      </c>
      <c r="D276" s="11">
        <v>0.314</v>
      </c>
      <c r="E276" s="11">
        <v>35</v>
      </c>
      <c r="F276" s="11">
        <v>8</v>
      </c>
      <c r="G276" s="11">
        <v>6</v>
      </c>
      <c r="H276" s="11">
        <v>3</v>
      </c>
      <c r="I276" s="11">
        <v>1</v>
      </c>
      <c r="J276" s="11">
        <v>1</v>
      </c>
    </row>
    <row r="277" spans="2:10" x14ac:dyDescent="0.55000000000000004">
      <c r="B277" s="11">
        <v>6</v>
      </c>
      <c r="C277" s="11">
        <v>24</v>
      </c>
      <c r="D277" s="11">
        <v>0.81299999999999994</v>
      </c>
      <c r="E277" s="11">
        <v>35</v>
      </c>
      <c r="F277" s="11">
        <v>5</v>
      </c>
      <c r="G277" s="11">
        <v>3</v>
      </c>
      <c r="H277" s="11">
        <v>2</v>
      </c>
      <c r="I277" s="11">
        <v>2</v>
      </c>
      <c r="J277" s="11">
        <v>0</v>
      </c>
    </row>
    <row r="278" spans="2:10" x14ac:dyDescent="0.55000000000000004">
      <c r="B278" s="11">
        <v>7</v>
      </c>
      <c r="C278" s="11">
        <v>50</v>
      </c>
      <c r="D278" s="11">
        <v>0.33700000000000002</v>
      </c>
      <c r="E278" s="11">
        <v>36</v>
      </c>
      <c r="F278" s="11">
        <v>7</v>
      </c>
      <c r="G278" s="11">
        <v>6</v>
      </c>
      <c r="H278" s="11">
        <v>4</v>
      </c>
      <c r="I278" s="11">
        <v>1</v>
      </c>
      <c r="J278" s="11">
        <v>1</v>
      </c>
    </row>
    <row r="279" spans="2:10" x14ac:dyDescent="0.55000000000000004">
      <c r="B279" s="11">
        <v>6</v>
      </c>
      <c r="C279" s="11">
        <v>30.8</v>
      </c>
      <c r="D279" s="11">
        <v>0.18</v>
      </c>
      <c r="E279" s="11">
        <v>36</v>
      </c>
      <c r="F279" s="11">
        <v>5</v>
      </c>
      <c r="G279" s="11">
        <v>6</v>
      </c>
      <c r="H279" s="11">
        <v>1</v>
      </c>
      <c r="I279" s="11">
        <v>1</v>
      </c>
      <c r="J279" s="11">
        <v>1</v>
      </c>
    </row>
    <row r="280" spans="2:10" x14ac:dyDescent="0.55000000000000004">
      <c r="B280" s="11">
        <v>8</v>
      </c>
      <c r="C280" s="11">
        <v>32.700000000000003</v>
      </c>
      <c r="D280" s="11">
        <v>0.71899999999999997</v>
      </c>
      <c r="E280" s="11">
        <v>36</v>
      </c>
      <c r="F280" s="11">
        <v>8</v>
      </c>
      <c r="G280" s="11">
        <v>5</v>
      </c>
      <c r="H280" s="11">
        <v>4</v>
      </c>
      <c r="I280" s="11">
        <v>2</v>
      </c>
      <c r="J280" s="11">
        <v>1</v>
      </c>
    </row>
    <row r="281" spans="2:10" x14ac:dyDescent="0.55000000000000004">
      <c r="B281" s="11">
        <v>1</v>
      </c>
      <c r="C281" s="11">
        <v>24.5</v>
      </c>
      <c r="D281" s="11">
        <v>1.1379999999999999</v>
      </c>
      <c r="E281" s="11">
        <v>36</v>
      </c>
      <c r="F281" s="11">
        <v>4</v>
      </c>
      <c r="G281" s="11">
        <v>5</v>
      </c>
      <c r="H281" s="11">
        <v>1</v>
      </c>
      <c r="I281" s="11">
        <v>1</v>
      </c>
      <c r="J281" s="11">
        <v>0</v>
      </c>
    </row>
    <row r="282" spans="2:10" x14ac:dyDescent="0.55000000000000004">
      <c r="B282" s="11">
        <v>10</v>
      </c>
      <c r="C282" s="11">
        <v>27</v>
      </c>
      <c r="D282" s="11">
        <v>0.245</v>
      </c>
      <c r="E282" s="11">
        <v>36</v>
      </c>
      <c r="F282" s="11">
        <v>6</v>
      </c>
      <c r="G282" s="11">
        <v>5</v>
      </c>
      <c r="H282" s="11">
        <v>1</v>
      </c>
      <c r="I282" s="11">
        <v>1</v>
      </c>
      <c r="J282" s="11">
        <v>0</v>
      </c>
    </row>
    <row r="283" spans="2:10" x14ac:dyDescent="0.55000000000000004">
      <c r="B283" s="11">
        <v>3</v>
      </c>
      <c r="C283" s="11">
        <v>36.4</v>
      </c>
      <c r="D283" s="11">
        <v>0.40799999999999997</v>
      </c>
      <c r="E283" s="11">
        <v>36</v>
      </c>
      <c r="F283" s="11">
        <v>8</v>
      </c>
      <c r="G283" s="11">
        <v>5</v>
      </c>
      <c r="H283" s="11">
        <v>2</v>
      </c>
      <c r="I283" s="11">
        <v>2</v>
      </c>
      <c r="J283" s="11">
        <v>1</v>
      </c>
    </row>
    <row r="284" spans="2:10" x14ac:dyDescent="0.55000000000000004">
      <c r="B284" s="11">
        <v>4</v>
      </c>
      <c r="C284" s="11">
        <v>21.9</v>
      </c>
      <c r="D284" s="11">
        <v>0.432</v>
      </c>
      <c r="E284" s="11">
        <v>37</v>
      </c>
      <c r="F284" s="11">
        <v>5</v>
      </c>
      <c r="G284" s="11">
        <v>5</v>
      </c>
      <c r="H284" s="11">
        <v>1</v>
      </c>
      <c r="I284" s="11">
        <v>1</v>
      </c>
      <c r="J284" s="11">
        <v>0</v>
      </c>
    </row>
    <row r="285" spans="2:10" x14ac:dyDescent="0.55000000000000004">
      <c r="B285" s="11">
        <v>5</v>
      </c>
      <c r="C285" s="11">
        <v>39.1</v>
      </c>
      <c r="D285" s="11">
        <v>0.95599999999999996</v>
      </c>
      <c r="E285" s="11">
        <v>37</v>
      </c>
      <c r="F285" s="11">
        <v>6</v>
      </c>
      <c r="G285" s="11">
        <v>6</v>
      </c>
      <c r="H285" s="11">
        <v>1</v>
      </c>
      <c r="I285" s="11">
        <v>1</v>
      </c>
      <c r="J285" s="11">
        <v>1</v>
      </c>
    </row>
    <row r="286" spans="2:10" x14ac:dyDescent="0.55000000000000004">
      <c r="B286" s="11">
        <v>7</v>
      </c>
      <c r="C286" s="11">
        <v>25.2</v>
      </c>
      <c r="D286" s="11">
        <v>0.20899999999999999</v>
      </c>
      <c r="E286" s="11">
        <v>37</v>
      </c>
      <c r="F286" s="11">
        <v>5</v>
      </c>
      <c r="G286" s="11">
        <v>1</v>
      </c>
      <c r="H286" s="11">
        <v>1</v>
      </c>
      <c r="I286" s="11">
        <v>1</v>
      </c>
      <c r="J286" s="11">
        <v>0</v>
      </c>
    </row>
    <row r="287" spans="2:10" x14ac:dyDescent="0.55000000000000004">
      <c r="B287" s="11">
        <v>3</v>
      </c>
      <c r="C287" s="11">
        <v>21</v>
      </c>
      <c r="D287" s="11">
        <v>0.20699999999999999</v>
      </c>
      <c r="E287" s="11">
        <v>37</v>
      </c>
      <c r="F287" s="11">
        <v>7</v>
      </c>
      <c r="G287" s="11">
        <v>5</v>
      </c>
      <c r="H287" s="11">
        <v>1</v>
      </c>
      <c r="I287" s="11">
        <v>1</v>
      </c>
      <c r="J287" s="11">
        <v>0</v>
      </c>
    </row>
    <row r="288" spans="2:10" x14ac:dyDescent="0.55000000000000004">
      <c r="B288" s="11">
        <v>6</v>
      </c>
      <c r="C288" s="11">
        <v>30.8</v>
      </c>
      <c r="D288" s="11">
        <v>0.122</v>
      </c>
      <c r="E288" s="11">
        <v>37</v>
      </c>
      <c r="F288" s="11">
        <v>5</v>
      </c>
      <c r="G288" s="11">
        <v>5</v>
      </c>
      <c r="H288" s="11">
        <v>3</v>
      </c>
      <c r="I288" s="11">
        <v>1</v>
      </c>
      <c r="J288" s="11">
        <v>0</v>
      </c>
    </row>
    <row r="289" spans="2:10" x14ac:dyDescent="0.55000000000000004">
      <c r="B289" s="11">
        <v>5</v>
      </c>
      <c r="C289" s="11">
        <v>41</v>
      </c>
      <c r="D289" s="11">
        <v>0.34599999999999997</v>
      </c>
      <c r="E289" s="11">
        <v>37</v>
      </c>
      <c r="F289" s="11">
        <v>1</v>
      </c>
      <c r="G289" s="11">
        <v>6</v>
      </c>
      <c r="H289" s="11">
        <v>3</v>
      </c>
      <c r="I289" s="11">
        <v>1</v>
      </c>
      <c r="J289" s="11">
        <v>1</v>
      </c>
    </row>
    <row r="290" spans="2:10" x14ac:dyDescent="0.55000000000000004">
      <c r="B290" s="11">
        <v>4</v>
      </c>
      <c r="C290" s="11">
        <v>38.5</v>
      </c>
      <c r="D290" s="11">
        <v>0.55400000000000005</v>
      </c>
      <c r="E290" s="11">
        <v>37</v>
      </c>
      <c r="F290" s="11">
        <v>6</v>
      </c>
      <c r="G290" s="11">
        <v>6</v>
      </c>
      <c r="H290" s="11">
        <v>3</v>
      </c>
      <c r="I290" s="11">
        <v>1</v>
      </c>
      <c r="J290" s="11">
        <v>1</v>
      </c>
    </row>
    <row r="291" spans="2:10" x14ac:dyDescent="0.55000000000000004">
      <c r="B291" s="11">
        <v>4</v>
      </c>
      <c r="C291" s="11">
        <v>28.5</v>
      </c>
      <c r="D291" s="11">
        <v>0.68</v>
      </c>
      <c r="E291" s="11">
        <v>37</v>
      </c>
      <c r="F291" s="11">
        <v>8</v>
      </c>
      <c r="G291" s="11">
        <v>8</v>
      </c>
      <c r="H291" s="11">
        <v>3</v>
      </c>
      <c r="I291" s="11">
        <v>1</v>
      </c>
      <c r="J291" s="11">
        <v>0</v>
      </c>
    </row>
    <row r="292" spans="2:10" x14ac:dyDescent="0.55000000000000004">
      <c r="B292" s="11">
        <v>7</v>
      </c>
      <c r="C292" s="11">
        <v>25.5</v>
      </c>
      <c r="D292" s="11">
        <v>0.161</v>
      </c>
      <c r="E292" s="11">
        <v>37</v>
      </c>
      <c r="F292" s="11">
        <v>5</v>
      </c>
      <c r="G292" s="11">
        <v>5</v>
      </c>
      <c r="H292" s="11">
        <v>3</v>
      </c>
      <c r="I292" s="11">
        <v>3</v>
      </c>
      <c r="J292" s="11">
        <v>0</v>
      </c>
    </row>
    <row r="293" spans="2:10" x14ac:dyDescent="0.55000000000000004">
      <c r="B293" s="11">
        <v>5</v>
      </c>
      <c r="C293" s="11">
        <v>34.1</v>
      </c>
      <c r="D293" s="11">
        <v>0.33700000000000002</v>
      </c>
      <c r="E293" s="11">
        <v>38</v>
      </c>
      <c r="F293" s="11">
        <v>5</v>
      </c>
      <c r="G293" s="11">
        <v>7</v>
      </c>
      <c r="H293" s="11">
        <v>1</v>
      </c>
      <c r="I293" s="11">
        <v>1</v>
      </c>
      <c r="J293" s="11">
        <v>0</v>
      </c>
    </row>
    <row r="294" spans="2:10" x14ac:dyDescent="0.55000000000000004">
      <c r="B294" s="11">
        <v>0</v>
      </c>
      <c r="C294" s="11">
        <v>32.5</v>
      </c>
      <c r="D294" s="11">
        <v>0.85499999999999998</v>
      </c>
      <c r="E294" s="11">
        <v>38</v>
      </c>
      <c r="F294" s="11">
        <v>5</v>
      </c>
      <c r="G294" s="11">
        <v>6</v>
      </c>
      <c r="H294" s="11">
        <v>3</v>
      </c>
      <c r="I294" s="11">
        <v>1</v>
      </c>
      <c r="J294" s="11">
        <v>1</v>
      </c>
    </row>
    <row r="295" spans="2:10" x14ac:dyDescent="0.55000000000000004">
      <c r="B295" s="11">
        <v>5</v>
      </c>
      <c r="C295" s="11">
        <v>39.5</v>
      </c>
      <c r="D295" s="11">
        <v>0.28599999999999998</v>
      </c>
      <c r="E295" s="11">
        <v>38</v>
      </c>
      <c r="F295" s="11">
        <v>5</v>
      </c>
      <c r="G295" s="11">
        <v>6</v>
      </c>
      <c r="H295" s="11">
        <v>3</v>
      </c>
      <c r="I295" s="11">
        <v>1</v>
      </c>
      <c r="J295" s="11">
        <v>0</v>
      </c>
    </row>
    <row r="296" spans="2:10" x14ac:dyDescent="0.55000000000000004">
      <c r="B296" s="11">
        <v>12</v>
      </c>
      <c r="C296" s="11">
        <v>41.8</v>
      </c>
      <c r="D296" s="11">
        <v>0.74199999999999999</v>
      </c>
      <c r="E296" s="11">
        <v>38</v>
      </c>
      <c r="F296" s="11">
        <v>7</v>
      </c>
      <c r="G296" s="11">
        <v>5</v>
      </c>
      <c r="H296" s="11">
        <v>4</v>
      </c>
      <c r="I296" s="11">
        <v>3</v>
      </c>
      <c r="J296" s="11">
        <v>1</v>
      </c>
    </row>
    <row r="297" spans="2:10" x14ac:dyDescent="0.55000000000000004">
      <c r="B297" s="11">
        <v>10</v>
      </c>
      <c r="C297" s="11">
        <v>33.299999999999997</v>
      </c>
      <c r="D297" s="11">
        <v>0.26300000000000001</v>
      </c>
      <c r="E297" s="11">
        <v>38</v>
      </c>
      <c r="F297" s="11">
        <v>4</v>
      </c>
      <c r="G297" s="11">
        <v>6</v>
      </c>
      <c r="H297" s="11">
        <v>1</v>
      </c>
      <c r="I297" s="11">
        <v>1</v>
      </c>
      <c r="J297" s="11">
        <v>0</v>
      </c>
    </row>
    <row r="298" spans="2:10" x14ac:dyDescent="0.55000000000000004">
      <c r="B298" s="11">
        <v>1</v>
      </c>
      <c r="C298" s="11">
        <v>36.799999999999997</v>
      </c>
      <c r="D298" s="11">
        <v>8.7999999999999995E-2</v>
      </c>
      <c r="E298" s="11">
        <v>38</v>
      </c>
      <c r="F298" s="11">
        <v>7</v>
      </c>
      <c r="G298" s="11">
        <v>5</v>
      </c>
      <c r="H298" s="11">
        <v>1</v>
      </c>
      <c r="I298" s="11">
        <v>1</v>
      </c>
      <c r="J298" s="11">
        <v>1</v>
      </c>
    </row>
    <row r="299" spans="2:10" x14ac:dyDescent="0.55000000000000004">
      <c r="B299" s="11">
        <v>13</v>
      </c>
      <c r="C299" s="11">
        <v>31.2</v>
      </c>
      <c r="D299" s="11">
        <v>0.46500000000000002</v>
      </c>
      <c r="E299" s="11">
        <v>38</v>
      </c>
      <c r="F299" s="11">
        <v>5</v>
      </c>
      <c r="G299" s="11">
        <v>5</v>
      </c>
      <c r="H299" s="11">
        <v>1</v>
      </c>
      <c r="I299" s="11">
        <v>1</v>
      </c>
      <c r="J299" s="11">
        <v>1</v>
      </c>
    </row>
    <row r="300" spans="2:10" x14ac:dyDescent="0.55000000000000004">
      <c r="B300" s="11">
        <v>4</v>
      </c>
      <c r="C300" s="11">
        <v>39.4</v>
      </c>
      <c r="D300" s="11">
        <v>0.23599999999999999</v>
      </c>
      <c r="E300" s="11">
        <v>38</v>
      </c>
      <c r="F300" s="11">
        <v>5</v>
      </c>
      <c r="G300" s="11">
        <v>6</v>
      </c>
      <c r="H300" s="11">
        <v>4</v>
      </c>
      <c r="I300" s="11">
        <v>1</v>
      </c>
      <c r="J300" s="11">
        <v>0</v>
      </c>
    </row>
    <row r="301" spans="2:10" x14ac:dyDescent="0.55000000000000004">
      <c r="B301" s="11">
        <v>8</v>
      </c>
      <c r="C301" s="11">
        <v>38.299999999999997</v>
      </c>
      <c r="D301" s="11">
        <v>0.45700000000000002</v>
      </c>
      <c r="E301" s="11">
        <v>39</v>
      </c>
      <c r="F301" s="11">
        <v>4</v>
      </c>
      <c r="G301" s="11">
        <v>5</v>
      </c>
      <c r="H301" s="11">
        <v>3</v>
      </c>
      <c r="I301" s="11">
        <v>1</v>
      </c>
      <c r="J301" s="11">
        <v>0</v>
      </c>
    </row>
    <row r="302" spans="2:10" x14ac:dyDescent="0.55000000000000004">
      <c r="B302" s="11">
        <v>10</v>
      </c>
      <c r="C302" s="11">
        <v>35.9</v>
      </c>
      <c r="D302" s="11">
        <v>0.28000000000000003</v>
      </c>
      <c r="E302" s="11">
        <v>39</v>
      </c>
      <c r="F302" s="11">
        <v>6</v>
      </c>
      <c r="G302" s="11">
        <v>5</v>
      </c>
      <c r="H302" s="11">
        <v>3</v>
      </c>
      <c r="I302" s="11">
        <v>2</v>
      </c>
      <c r="J302" s="11">
        <v>0</v>
      </c>
    </row>
    <row r="303" spans="2:10" x14ac:dyDescent="0.55000000000000004">
      <c r="B303" s="11">
        <v>8</v>
      </c>
      <c r="C303" s="11">
        <v>25.9</v>
      </c>
      <c r="D303" s="11">
        <v>1.1910000000000001</v>
      </c>
      <c r="E303" s="11">
        <v>39</v>
      </c>
      <c r="F303" s="11">
        <v>8</v>
      </c>
      <c r="G303" s="11">
        <v>5</v>
      </c>
      <c r="H303" s="11">
        <v>1</v>
      </c>
      <c r="I303" s="11">
        <v>1</v>
      </c>
      <c r="J303" s="11">
        <v>1</v>
      </c>
    </row>
    <row r="304" spans="2:10" x14ac:dyDescent="0.55000000000000004">
      <c r="B304" s="11">
        <v>8</v>
      </c>
      <c r="C304" s="11">
        <v>35.299999999999997</v>
      </c>
      <c r="D304" s="11">
        <v>0.70499999999999996</v>
      </c>
      <c r="E304" s="11">
        <v>39</v>
      </c>
      <c r="F304" s="11">
        <v>3</v>
      </c>
      <c r="G304" s="11">
        <v>5</v>
      </c>
      <c r="H304" s="11">
        <v>4</v>
      </c>
      <c r="I304" s="11">
        <v>1</v>
      </c>
      <c r="J304" s="11">
        <v>0</v>
      </c>
    </row>
    <row r="305" spans="2:10" x14ac:dyDescent="0.55000000000000004">
      <c r="B305" s="11">
        <v>3</v>
      </c>
      <c r="C305" s="11">
        <v>32.5</v>
      </c>
      <c r="D305" s="11">
        <v>0.27</v>
      </c>
      <c r="E305" s="11">
        <v>39</v>
      </c>
      <c r="F305" s="11">
        <v>4</v>
      </c>
      <c r="G305" s="11">
        <v>5</v>
      </c>
      <c r="H305" s="11">
        <v>1</v>
      </c>
      <c r="I305" s="11">
        <v>1</v>
      </c>
      <c r="J305" s="11">
        <v>0</v>
      </c>
    </row>
    <row r="306" spans="2:10" x14ac:dyDescent="0.55000000000000004">
      <c r="B306" s="11">
        <v>7</v>
      </c>
      <c r="C306" s="11">
        <v>32</v>
      </c>
      <c r="D306" s="11">
        <v>0.39100000000000001</v>
      </c>
      <c r="E306" s="11">
        <v>39</v>
      </c>
      <c r="F306" s="11">
        <v>6</v>
      </c>
      <c r="G306" s="11">
        <v>6</v>
      </c>
      <c r="H306" s="11">
        <v>4</v>
      </c>
      <c r="I306" s="11">
        <v>1</v>
      </c>
      <c r="J306" s="11">
        <v>0</v>
      </c>
    </row>
    <row r="307" spans="2:10" x14ac:dyDescent="0.55000000000000004">
      <c r="B307" s="11">
        <v>6</v>
      </c>
      <c r="C307" s="11">
        <v>33.9</v>
      </c>
      <c r="D307" s="11">
        <v>0.255</v>
      </c>
      <c r="E307" s="11">
        <v>40</v>
      </c>
      <c r="F307" s="11">
        <v>6</v>
      </c>
      <c r="G307" s="11">
        <v>5</v>
      </c>
      <c r="H307" s="11">
        <v>3</v>
      </c>
      <c r="I307" s="11">
        <v>3</v>
      </c>
      <c r="J307" s="11">
        <v>0</v>
      </c>
    </row>
    <row r="308" spans="2:10" x14ac:dyDescent="0.55000000000000004">
      <c r="B308" s="11">
        <v>1</v>
      </c>
      <c r="C308" s="11">
        <v>34.5</v>
      </c>
      <c r="D308" s="11">
        <v>0.40300000000000002</v>
      </c>
      <c r="E308" s="11">
        <v>40</v>
      </c>
      <c r="F308" s="11">
        <v>5</v>
      </c>
      <c r="G308" s="11">
        <v>6</v>
      </c>
      <c r="H308" s="11">
        <v>2</v>
      </c>
      <c r="I308" s="11">
        <v>2</v>
      </c>
      <c r="J308" s="11">
        <v>1</v>
      </c>
    </row>
    <row r="309" spans="2:10" x14ac:dyDescent="0.55000000000000004">
      <c r="B309" s="11">
        <v>7</v>
      </c>
      <c r="C309" s="11">
        <v>38.200000000000003</v>
      </c>
      <c r="D309" s="11">
        <v>0.78700000000000003</v>
      </c>
      <c r="E309" s="11">
        <v>40</v>
      </c>
      <c r="F309" s="11">
        <v>7</v>
      </c>
      <c r="G309" s="11">
        <v>6</v>
      </c>
      <c r="H309" s="11">
        <v>4</v>
      </c>
      <c r="I309" s="11">
        <v>4</v>
      </c>
      <c r="J309" s="11">
        <v>1</v>
      </c>
    </row>
    <row r="310" spans="2:10" x14ac:dyDescent="0.55000000000000004">
      <c r="B310" s="11">
        <v>6</v>
      </c>
      <c r="C310" s="11">
        <v>33.700000000000003</v>
      </c>
      <c r="D310" s="11">
        <v>0.245</v>
      </c>
      <c r="E310" s="11">
        <v>40</v>
      </c>
      <c r="F310" s="11">
        <v>5</v>
      </c>
      <c r="G310" s="11">
        <v>4</v>
      </c>
      <c r="H310" s="11">
        <v>4</v>
      </c>
      <c r="I310" s="11">
        <v>1</v>
      </c>
      <c r="J310" s="11">
        <v>1</v>
      </c>
    </row>
    <row r="311" spans="2:10" x14ac:dyDescent="0.55000000000000004">
      <c r="B311" s="11">
        <v>7</v>
      </c>
      <c r="C311" s="11">
        <v>37.700000000000003</v>
      </c>
      <c r="D311" s="11">
        <v>0.254</v>
      </c>
      <c r="E311" s="11">
        <v>41</v>
      </c>
      <c r="F311" s="11">
        <v>8</v>
      </c>
      <c r="G311" s="11">
        <v>5</v>
      </c>
      <c r="H311" s="11">
        <v>4</v>
      </c>
      <c r="I311" s="11">
        <v>3</v>
      </c>
      <c r="J311" s="11">
        <v>1</v>
      </c>
    </row>
    <row r="312" spans="2:10" x14ac:dyDescent="0.55000000000000004">
      <c r="B312" s="11">
        <v>7</v>
      </c>
      <c r="C312" s="11">
        <v>32.6</v>
      </c>
      <c r="D312" s="11">
        <v>0.39100000000000001</v>
      </c>
      <c r="E312" s="11">
        <v>41</v>
      </c>
      <c r="F312" s="11">
        <v>3</v>
      </c>
      <c r="G312" s="11">
        <v>6</v>
      </c>
      <c r="H312" s="11">
        <v>1</v>
      </c>
      <c r="I312" s="11">
        <v>1</v>
      </c>
      <c r="J312" s="11">
        <v>0</v>
      </c>
    </row>
    <row r="313" spans="2:10" x14ac:dyDescent="0.55000000000000004">
      <c r="B313" s="11">
        <v>6</v>
      </c>
      <c r="C313" s="11">
        <v>29.9</v>
      </c>
      <c r="D313" s="11">
        <v>0.72199999999999998</v>
      </c>
      <c r="E313" s="11">
        <v>41</v>
      </c>
      <c r="F313" s="11">
        <v>5</v>
      </c>
      <c r="G313" s="11">
        <v>5</v>
      </c>
      <c r="H313" s="11">
        <v>2</v>
      </c>
      <c r="I313" s="11">
        <v>2</v>
      </c>
      <c r="J313" s="11">
        <v>1</v>
      </c>
    </row>
    <row r="314" spans="2:10" x14ac:dyDescent="0.55000000000000004">
      <c r="B314" s="11">
        <v>5</v>
      </c>
      <c r="C314" s="11">
        <v>37.799999999999997</v>
      </c>
      <c r="D314" s="11">
        <v>0.26100000000000001</v>
      </c>
      <c r="E314" s="11">
        <v>41</v>
      </c>
      <c r="F314" s="11">
        <v>5</v>
      </c>
      <c r="G314" s="11">
        <v>5</v>
      </c>
      <c r="H314" s="11">
        <v>1</v>
      </c>
      <c r="I314" s="11">
        <v>1</v>
      </c>
      <c r="J314" s="11">
        <v>1</v>
      </c>
    </row>
    <row r="315" spans="2:10" x14ac:dyDescent="0.55000000000000004">
      <c r="B315" s="11">
        <v>10</v>
      </c>
      <c r="C315" s="11">
        <v>31.2</v>
      </c>
      <c r="D315" s="11">
        <v>0.25800000000000001</v>
      </c>
      <c r="E315" s="11">
        <v>41</v>
      </c>
      <c r="F315" s="11">
        <v>5</v>
      </c>
      <c r="G315" s="11">
        <v>5</v>
      </c>
      <c r="H315" s="11">
        <v>1</v>
      </c>
      <c r="I315" s="11">
        <v>1</v>
      </c>
      <c r="J315" s="11">
        <v>0</v>
      </c>
    </row>
    <row r="316" spans="2:10" x14ac:dyDescent="0.55000000000000004">
      <c r="B316" s="11">
        <v>6</v>
      </c>
      <c r="C316" s="11">
        <v>26.2</v>
      </c>
      <c r="D316" s="11">
        <v>0.313</v>
      </c>
      <c r="E316" s="11">
        <v>41</v>
      </c>
      <c r="F316" s="11">
        <v>4</v>
      </c>
      <c r="G316" s="11">
        <v>5</v>
      </c>
      <c r="H316" s="11">
        <v>3</v>
      </c>
      <c r="I316" s="11">
        <v>1</v>
      </c>
      <c r="J316" s="11">
        <v>0</v>
      </c>
    </row>
    <row r="317" spans="2:10" x14ac:dyDescent="0.55000000000000004">
      <c r="B317" s="11">
        <v>1</v>
      </c>
      <c r="C317" s="11">
        <v>43.3</v>
      </c>
      <c r="D317" s="11">
        <v>0.28199999999999997</v>
      </c>
      <c r="E317" s="11">
        <v>41</v>
      </c>
      <c r="F317" s="11">
        <v>8</v>
      </c>
      <c r="G317" s="11">
        <v>1</v>
      </c>
      <c r="H317" s="11">
        <v>1</v>
      </c>
      <c r="I317" s="11">
        <v>1</v>
      </c>
      <c r="J317" s="11">
        <v>1</v>
      </c>
    </row>
    <row r="318" spans="2:10" x14ac:dyDescent="0.55000000000000004">
      <c r="B318" s="11">
        <v>5</v>
      </c>
      <c r="C318" s="11">
        <v>32.9</v>
      </c>
      <c r="D318" s="11">
        <v>0.13500000000000001</v>
      </c>
      <c r="E318" s="11">
        <v>41</v>
      </c>
      <c r="F318" s="11">
        <v>7</v>
      </c>
      <c r="G318" s="11">
        <v>5</v>
      </c>
      <c r="H318" s="11">
        <v>1</v>
      </c>
      <c r="I318" s="11">
        <v>1</v>
      </c>
      <c r="J318" s="11">
        <v>1</v>
      </c>
    </row>
    <row r="319" spans="2:10" x14ac:dyDescent="0.55000000000000004">
      <c r="B319" s="11">
        <v>0</v>
      </c>
      <c r="C319" s="11">
        <v>34.299999999999997</v>
      </c>
      <c r="D319" s="11">
        <v>0.435</v>
      </c>
      <c r="E319" s="11">
        <v>41</v>
      </c>
      <c r="F319" s="11">
        <v>8</v>
      </c>
      <c r="G319" s="11">
        <v>7</v>
      </c>
      <c r="H319" s="11">
        <v>3</v>
      </c>
      <c r="I319" s="11">
        <v>1</v>
      </c>
      <c r="J319" s="11">
        <v>1</v>
      </c>
    </row>
    <row r="320" spans="2:10" x14ac:dyDescent="0.55000000000000004">
      <c r="B320" s="11">
        <v>6</v>
      </c>
      <c r="C320" s="11">
        <v>39</v>
      </c>
      <c r="D320" s="11">
        <v>0.72699999999999998</v>
      </c>
      <c r="E320" s="11">
        <v>41</v>
      </c>
      <c r="F320" s="11">
        <v>1</v>
      </c>
      <c r="G320" s="11">
        <v>5</v>
      </c>
      <c r="H320" s="11">
        <v>4</v>
      </c>
      <c r="I320" s="11">
        <v>1</v>
      </c>
      <c r="J320" s="11">
        <v>1</v>
      </c>
    </row>
    <row r="321" spans="2:10" x14ac:dyDescent="0.55000000000000004">
      <c r="B321" s="11">
        <v>13</v>
      </c>
      <c r="C321" s="11">
        <v>32.799999999999997</v>
      </c>
      <c r="D321" s="11">
        <v>0.18</v>
      </c>
      <c r="E321" s="11">
        <v>41</v>
      </c>
      <c r="F321" s="11">
        <v>4</v>
      </c>
      <c r="G321" s="11">
        <v>4</v>
      </c>
      <c r="H321" s="11">
        <v>1</v>
      </c>
      <c r="I321" s="11">
        <v>1</v>
      </c>
      <c r="J321" s="11">
        <v>0</v>
      </c>
    </row>
    <row r="322" spans="2:10" x14ac:dyDescent="0.55000000000000004">
      <c r="B322" s="11">
        <v>1</v>
      </c>
      <c r="C322" s="11">
        <v>38.9</v>
      </c>
      <c r="D322" s="11">
        <v>1.1619999999999999</v>
      </c>
      <c r="E322" s="11">
        <v>41</v>
      </c>
      <c r="F322" s="11">
        <v>5</v>
      </c>
      <c r="G322" s="11">
        <v>6</v>
      </c>
      <c r="H322" s="11">
        <v>4</v>
      </c>
      <c r="I322" s="11">
        <v>2</v>
      </c>
      <c r="J322" s="11">
        <v>0</v>
      </c>
    </row>
    <row r="323" spans="2:10" x14ac:dyDescent="0.55000000000000004">
      <c r="B323" s="11">
        <v>8</v>
      </c>
      <c r="C323" s="11">
        <v>24.4</v>
      </c>
      <c r="D323" s="11">
        <v>0.13600000000000001</v>
      </c>
      <c r="E323" s="11">
        <v>42</v>
      </c>
      <c r="F323" s="11">
        <v>4</v>
      </c>
      <c r="G323" s="11">
        <v>4</v>
      </c>
      <c r="H323" s="11">
        <v>2</v>
      </c>
      <c r="I323" s="11">
        <v>1</v>
      </c>
      <c r="J323" s="11">
        <v>0</v>
      </c>
    </row>
    <row r="324" spans="2:10" x14ac:dyDescent="0.55000000000000004">
      <c r="B324" s="11">
        <v>9</v>
      </c>
      <c r="C324" s="11">
        <v>31.2</v>
      </c>
      <c r="D324" s="11">
        <v>0.38</v>
      </c>
      <c r="E324" s="11">
        <v>42</v>
      </c>
      <c r="F324" s="11">
        <v>5</v>
      </c>
      <c r="G324" s="11">
        <v>4</v>
      </c>
      <c r="H324" s="11">
        <v>1</v>
      </c>
      <c r="I324" s="11">
        <v>1</v>
      </c>
      <c r="J324" s="11">
        <v>0</v>
      </c>
    </row>
    <row r="325" spans="2:10" x14ac:dyDescent="0.55000000000000004">
      <c r="B325" s="11">
        <v>2</v>
      </c>
      <c r="C325" s="11">
        <v>33.5</v>
      </c>
      <c r="D325" s="11">
        <v>0.29199999999999998</v>
      </c>
      <c r="E325" s="11">
        <v>42</v>
      </c>
      <c r="F325" s="11">
        <v>4</v>
      </c>
      <c r="G325" s="11">
        <v>6</v>
      </c>
      <c r="H325" s="11">
        <v>3</v>
      </c>
      <c r="I325" s="11">
        <v>1</v>
      </c>
      <c r="J325" s="11">
        <v>0</v>
      </c>
    </row>
    <row r="326" spans="2:10" x14ac:dyDescent="0.55000000000000004">
      <c r="B326" s="11">
        <v>1</v>
      </c>
      <c r="C326" s="11">
        <v>39.5</v>
      </c>
      <c r="D326" s="11">
        <v>0.29299999999999998</v>
      </c>
      <c r="E326" s="11">
        <v>42</v>
      </c>
      <c r="F326" s="11">
        <v>5</v>
      </c>
      <c r="G326" s="11">
        <v>5</v>
      </c>
      <c r="H326" s="11">
        <v>1</v>
      </c>
      <c r="I326" s="11">
        <v>1</v>
      </c>
      <c r="J326" s="11">
        <v>1</v>
      </c>
    </row>
    <row r="327" spans="2:10" x14ac:dyDescent="0.55000000000000004">
      <c r="B327" s="11">
        <v>5</v>
      </c>
      <c r="C327" s="11">
        <v>33.6</v>
      </c>
      <c r="D327" s="11">
        <v>0.997</v>
      </c>
      <c r="E327" s="11">
        <v>43</v>
      </c>
      <c r="F327" s="11">
        <v>4</v>
      </c>
      <c r="G327" s="11">
        <v>5</v>
      </c>
      <c r="H327" s="11">
        <v>2</v>
      </c>
      <c r="I327" s="11">
        <v>1</v>
      </c>
      <c r="J327" s="11">
        <v>0</v>
      </c>
    </row>
    <row r="328" spans="2:10" x14ac:dyDescent="0.55000000000000004">
      <c r="B328" s="11">
        <v>1</v>
      </c>
      <c r="C328" s="11">
        <v>35</v>
      </c>
      <c r="D328" s="11">
        <v>0.23300000000000001</v>
      </c>
      <c r="E328" s="11">
        <v>43</v>
      </c>
      <c r="F328" s="11">
        <v>4</v>
      </c>
      <c r="G328" s="11">
        <v>6</v>
      </c>
      <c r="H328" s="11">
        <v>3</v>
      </c>
      <c r="I328" s="11">
        <v>2</v>
      </c>
      <c r="J328" s="11">
        <v>1</v>
      </c>
    </row>
    <row r="329" spans="2:10" x14ac:dyDescent="0.55000000000000004">
      <c r="B329" s="11">
        <v>8</v>
      </c>
      <c r="C329" s="11">
        <v>39.4</v>
      </c>
      <c r="D329" s="11">
        <v>0.66100000000000003</v>
      </c>
      <c r="E329" s="11">
        <v>43</v>
      </c>
      <c r="F329" s="11">
        <v>5</v>
      </c>
      <c r="G329" s="11">
        <v>5</v>
      </c>
      <c r="H329" s="11">
        <v>4</v>
      </c>
      <c r="I329" s="11">
        <v>3</v>
      </c>
      <c r="J329" s="11">
        <v>1</v>
      </c>
    </row>
    <row r="330" spans="2:10" x14ac:dyDescent="0.55000000000000004">
      <c r="B330" s="11">
        <v>6</v>
      </c>
      <c r="C330" s="11">
        <v>34</v>
      </c>
      <c r="D330" s="11">
        <v>0.43</v>
      </c>
      <c r="E330" s="11">
        <v>43</v>
      </c>
      <c r="F330" s="11">
        <v>4</v>
      </c>
      <c r="G330" s="11">
        <v>4</v>
      </c>
      <c r="H330" s="11">
        <v>3</v>
      </c>
      <c r="I330" s="11">
        <v>2</v>
      </c>
      <c r="J330" s="11">
        <v>0</v>
      </c>
    </row>
    <row r="331" spans="2:10" x14ac:dyDescent="0.55000000000000004">
      <c r="B331" s="11">
        <v>7</v>
      </c>
      <c r="C331" s="11">
        <v>30.4</v>
      </c>
      <c r="D331" s="11">
        <v>0.128</v>
      </c>
      <c r="E331" s="11">
        <v>43</v>
      </c>
      <c r="F331" s="11">
        <v>6</v>
      </c>
      <c r="G331" s="11">
        <v>6</v>
      </c>
      <c r="H331" s="11">
        <v>2</v>
      </c>
      <c r="I331" s="11">
        <v>5</v>
      </c>
      <c r="J331" s="11">
        <v>1</v>
      </c>
    </row>
    <row r="332" spans="2:10" x14ac:dyDescent="0.55000000000000004">
      <c r="B332" s="11">
        <v>0</v>
      </c>
      <c r="C332" s="11">
        <v>40.5</v>
      </c>
      <c r="D332" s="11">
        <v>1.7809999999999999</v>
      </c>
      <c r="E332" s="11">
        <v>44</v>
      </c>
      <c r="F332" s="11">
        <v>6</v>
      </c>
      <c r="G332" s="11">
        <v>6</v>
      </c>
      <c r="H332" s="11">
        <v>1</v>
      </c>
      <c r="I332" s="11">
        <v>1</v>
      </c>
      <c r="J332" s="11">
        <v>0</v>
      </c>
    </row>
    <row r="333" spans="2:10" x14ac:dyDescent="0.55000000000000004">
      <c r="B333" s="11">
        <v>12</v>
      </c>
      <c r="C333" s="11">
        <v>27.6</v>
      </c>
      <c r="D333" s="11">
        <v>0.92600000000000005</v>
      </c>
      <c r="E333" s="11">
        <v>44</v>
      </c>
      <c r="F333" s="11">
        <v>4</v>
      </c>
      <c r="G333" s="11">
        <v>5</v>
      </c>
      <c r="H333" s="11">
        <v>1</v>
      </c>
      <c r="I333" s="11">
        <v>3</v>
      </c>
      <c r="J333" s="11">
        <v>1</v>
      </c>
    </row>
    <row r="334" spans="2:10" x14ac:dyDescent="0.55000000000000004">
      <c r="B334" s="11">
        <v>13</v>
      </c>
      <c r="C334" s="11">
        <v>39.9</v>
      </c>
      <c r="D334" s="11">
        <v>0.56899999999999995</v>
      </c>
      <c r="E334" s="11">
        <v>44</v>
      </c>
      <c r="F334" s="11">
        <v>6</v>
      </c>
      <c r="G334" s="11">
        <v>1</v>
      </c>
      <c r="H334" s="11">
        <v>3</v>
      </c>
      <c r="I334" s="11">
        <v>1</v>
      </c>
      <c r="J334" s="11">
        <v>1</v>
      </c>
    </row>
    <row r="335" spans="2:10" x14ac:dyDescent="0.55000000000000004">
      <c r="B335" s="11">
        <v>13</v>
      </c>
      <c r="C335" s="11">
        <v>42.3</v>
      </c>
      <c r="D335" s="11">
        <v>0.25700000000000001</v>
      </c>
      <c r="E335" s="11">
        <v>44</v>
      </c>
      <c r="F335" s="11">
        <v>7</v>
      </c>
      <c r="G335" s="11">
        <v>8</v>
      </c>
      <c r="H335" s="11">
        <v>1</v>
      </c>
      <c r="I335" s="11">
        <v>1</v>
      </c>
      <c r="J335" s="11">
        <v>1</v>
      </c>
    </row>
    <row r="336" spans="2:10" x14ac:dyDescent="0.55000000000000004">
      <c r="B336" s="11">
        <v>10</v>
      </c>
      <c r="C336" s="11">
        <v>27.6</v>
      </c>
      <c r="D336" s="11">
        <v>0.51200000000000001</v>
      </c>
      <c r="E336" s="11">
        <v>45</v>
      </c>
      <c r="F336" s="11">
        <v>5</v>
      </c>
      <c r="G336" s="11">
        <v>6</v>
      </c>
      <c r="H336" s="11">
        <v>3</v>
      </c>
      <c r="I336" s="11">
        <v>1</v>
      </c>
      <c r="J336" s="11">
        <v>0</v>
      </c>
    </row>
    <row r="337" spans="2:10" x14ac:dyDescent="0.55000000000000004">
      <c r="B337" s="11">
        <v>13</v>
      </c>
      <c r="C337" s="11">
        <v>36.6</v>
      </c>
      <c r="D337" s="11">
        <v>0.17799999999999999</v>
      </c>
      <c r="E337" s="11">
        <v>45</v>
      </c>
      <c r="F337" s="11">
        <v>5</v>
      </c>
      <c r="G337" s="11">
        <v>5</v>
      </c>
      <c r="H337" s="11">
        <v>5</v>
      </c>
      <c r="I337" s="11">
        <v>1</v>
      </c>
      <c r="J337" s="11">
        <v>0</v>
      </c>
    </row>
    <row r="338" spans="2:10" x14ac:dyDescent="0.55000000000000004">
      <c r="B338" s="11">
        <v>8</v>
      </c>
      <c r="C338" s="11">
        <v>43.3</v>
      </c>
      <c r="D338" s="11">
        <v>0.23899999999999999</v>
      </c>
      <c r="E338" s="11">
        <v>45</v>
      </c>
      <c r="F338" s="11">
        <v>5</v>
      </c>
      <c r="G338" s="11">
        <v>7</v>
      </c>
      <c r="H338" s="11">
        <v>3</v>
      </c>
      <c r="I338" s="11">
        <v>1</v>
      </c>
      <c r="J338" s="11">
        <v>1</v>
      </c>
    </row>
    <row r="339" spans="2:10" x14ac:dyDescent="0.55000000000000004">
      <c r="B339" s="11">
        <v>4</v>
      </c>
      <c r="C339" s="11">
        <v>28.9</v>
      </c>
      <c r="D339" s="11">
        <v>1.1439999999999999</v>
      </c>
      <c r="E339" s="11">
        <v>45</v>
      </c>
      <c r="F339" s="11">
        <v>6</v>
      </c>
      <c r="G339" s="11">
        <v>5</v>
      </c>
      <c r="H339" s="11">
        <v>2</v>
      </c>
      <c r="I339" s="11">
        <v>2</v>
      </c>
      <c r="J339" s="11">
        <v>1</v>
      </c>
    </row>
    <row r="340" spans="2:10" x14ac:dyDescent="0.55000000000000004">
      <c r="B340" s="11">
        <v>9</v>
      </c>
      <c r="C340" s="11">
        <v>34.200000000000003</v>
      </c>
      <c r="D340" s="11">
        <v>0.65200000000000002</v>
      </c>
      <c r="E340" s="11">
        <v>45</v>
      </c>
      <c r="F340" s="11">
        <v>6</v>
      </c>
      <c r="G340" s="11">
        <v>5</v>
      </c>
      <c r="H340" s="11">
        <v>1</v>
      </c>
      <c r="I340" s="11">
        <v>1</v>
      </c>
      <c r="J340" s="11">
        <v>1</v>
      </c>
    </row>
    <row r="341" spans="2:10" x14ac:dyDescent="0.55000000000000004">
      <c r="B341" s="11">
        <v>11</v>
      </c>
      <c r="C341" s="11">
        <v>46.8</v>
      </c>
      <c r="D341" s="11">
        <v>0.92500000000000004</v>
      </c>
      <c r="E341" s="11">
        <v>45</v>
      </c>
      <c r="F341" s="11">
        <v>5</v>
      </c>
      <c r="G341" s="11">
        <v>6</v>
      </c>
      <c r="H341" s="11">
        <v>4</v>
      </c>
      <c r="I341" s="11">
        <v>1</v>
      </c>
      <c r="J341" s="11">
        <v>1</v>
      </c>
    </row>
    <row r="342" spans="2:10" x14ac:dyDescent="0.55000000000000004">
      <c r="B342" s="11">
        <v>6</v>
      </c>
      <c r="C342" s="11">
        <v>40.799999999999997</v>
      </c>
      <c r="D342" s="11">
        <v>1.4610000000000001</v>
      </c>
      <c r="E342" s="11">
        <v>45</v>
      </c>
      <c r="F342" s="11">
        <v>8</v>
      </c>
      <c r="G342" s="11">
        <v>7</v>
      </c>
      <c r="H342" s="11">
        <v>1</v>
      </c>
      <c r="I342" s="11">
        <v>1</v>
      </c>
      <c r="J342" s="11">
        <v>0</v>
      </c>
    </row>
    <row r="343" spans="2:10" x14ac:dyDescent="0.55000000000000004">
      <c r="B343" s="11">
        <v>5</v>
      </c>
      <c r="C343" s="11">
        <v>34.6</v>
      </c>
      <c r="D343" s="11">
        <v>0.14399999999999999</v>
      </c>
      <c r="E343" s="11">
        <v>45</v>
      </c>
      <c r="F343" s="11">
        <v>6</v>
      </c>
      <c r="G343" s="11">
        <v>6</v>
      </c>
      <c r="H343" s="11">
        <v>1</v>
      </c>
      <c r="I343" s="11">
        <v>1</v>
      </c>
      <c r="J343" s="11">
        <v>0</v>
      </c>
    </row>
    <row r="344" spans="2:10" x14ac:dyDescent="0.55000000000000004">
      <c r="B344" s="11">
        <v>9</v>
      </c>
      <c r="C344" s="11">
        <v>30.9</v>
      </c>
      <c r="D344" s="11">
        <v>0.16400000000000001</v>
      </c>
      <c r="E344" s="11">
        <v>45</v>
      </c>
      <c r="F344" s="11">
        <v>7</v>
      </c>
      <c r="G344" s="11">
        <v>6</v>
      </c>
      <c r="H344" s="11">
        <v>3</v>
      </c>
      <c r="I344" s="11">
        <v>1</v>
      </c>
      <c r="J344" s="11">
        <v>0</v>
      </c>
    </row>
    <row r="345" spans="2:10" x14ac:dyDescent="0.55000000000000004">
      <c r="B345" s="11">
        <v>9</v>
      </c>
      <c r="C345" s="11">
        <v>32.799999999999997</v>
      </c>
      <c r="D345" s="11">
        <v>0.14799999999999999</v>
      </c>
      <c r="E345" s="11">
        <v>45</v>
      </c>
      <c r="F345" s="11">
        <v>7</v>
      </c>
      <c r="G345" s="11">
        <v>6</v>
      </c>
      <c r="H345" s="11">
        <v>1</v>
      </c>
      <c r="I345" s="11">
        <v>1</v>
      </c>
      <c r="J345" s="11">
        <v>1</v>
      </c>
    </row>
    <row r="346" spans="2:10" x14ac:dyDescent="0.55000000000000004">
      <c r="B346" s="11">
        <v>9</v>
      </c>
      <c r="C346" s="11">
        <v>32.700000000000003</v>
      </c>
      <c r="D346" s="11">
        <v>0.73399999999999999</v>
      </c>
      <c r="E346" s="11">
        <v>45</v>
      </c>
      <c r="F346" s="11">
        <v>6</v>
      </c>
      <c r="G346" s="11">
        <v>7</v>
      </c>
      <c r="H346" s="11">
        <v>1</v>
      </c>
      <c r="I346" s="11">
        <v>1</v>
      </c>
      <c r="J346" s="11">
        <v>1</v>
      </c>
    </row>
    <row r="347" spans="2:10" x14ac:dyDescent="0.55000000000000004">
      <c r="B347" s="11">
        <v>9</v>
      </c>
      <c r="C347" s="11">
        <v>32.9</v>
      </c>
      <c r="D347" s="11">
        <v>0.66500000000000004</v>
      </c>
      <c r="E347" s="11">
        <v>46</v>
      </c>
      <c r="F347" s="11">
        <v>5</v>
      </c>
      <c r="G347" s="11">
        <v>5</v>
      </c>
      <c r="H347" s="11">
        <v>3</v>
      </c>
      <c r="I347" s="11">
        <v>1</v>
      </c>
      <c r="J347" s="11">
        <v>1</v>
      </c>
    </row>
    <row r="348" spans="2:10" x14ac:dyDescent="0.55000000000000004">
      <c r="B348" s="11">
        <v>8</v>
      </c>
      <c r="C348" s="11">
        <v>34</v>
      </c>
      <c r="D348" s="11">
        <v>0.54300000000000004</v>
      </c>
      <c r="E348" s="11">
        <v>46</v>
      </c>
      <c r="F348" s="11">
        <v>7</v>
      </c>
      <c r="G348" s="11">
        <v>5</v>
      </c>
      <c r="H348" s="11">
        <v>3</v>
      </c>
      <c r="I348" s="11">
        <v>5</v>
      </c>
      <c r="J348" s="11">
        <v>1</v>
      </c>
    </row>
    <row r="349" spans="2:10" x14ac:dyDescent="0.55000000000000004">
      <c r="B349" s="11">
        <v>3</v>
      </c>
      <c r="C349" s="11">
        <v>34.4</v>
      </c>
      <c r="D349" s="11">
        <v>0.24299999999999999</v>
      </c>
      <c r="E349" s="11">
        <v>46</v>
      </c>
      <c r="F349" s="11">
        <v>3</v>
      </c>
      <c r="G349" s="11">
        <v>6</v>
      </c>
      <c r="H349" s="11">
        <v>3</v>
      </c>
      <c r="I349" s="11">
        <v>1</v>
      </c>
      <c r="J349" s="11">
        <v>0</v>
      </c>
    </row>
    <row r="350" spans="2:10" x14ac:dyDescent="0.55000000000000004">
      <c r="B350" s="11">
        <v>12</v>
      </c>
      <c r="C350" s="11">
        <v>29.7</v>
      </c>
      <c r="D350" s="11">
        <v>0.29699999999999999</v>
      </c>
      <c r="E350" s="11">
        <v>46</v>
      </c>
      <c r="F350" s="11">
        <v>4</v>
      </c>
      <c r="G350" s="11">
        <v>5</v>
      </c>
      <c r="H350" s="11">
        <v>3</v>
      </c>
      <c r="I350" s="11">
        <v>1</v>
      </c>
      <c r="J350" s="11">
        <v>1</v>
      </c>
    </row>
    <row r="351" spans="2:10" x14ac:dyDescent="0.55000000000000004">
      <c r="B351" s="11">
        <v>0</v>
      </c>
      <c r="C351" s="11">
        <v>29.6</v>
      </c>
      <c r="D351" s="11">
        <v>0.19700000000000001</v>
      </c>
      <c r="E351" s="11">
        <v>46</v>
      </c>
      <c r="F351" s="11">
        <v>5</v>
      </c>
      <c r="G351" s="11">
        <v>6</v>
      </c>
      <c r="H351" s="11">
        <v>1</v>
      </c>
      <c r="I351" s="11">
        <v>1</v>
      </c>
      <c r="J351" s="11">
        <v>0</v>
      </c>
    </row>
    <row r="352" spans="2:10" x14ac:dyDescent="0.55000000000000004">
      <c r="B352" s="11">
        <v>0</v>
      </c>
      <c r="C352" s="11">
        <v>45.3</v>
      </c>
      <c r="D352" s="11">
        <v>0.19400000000000001</v>
      </c>
      <c r="E352" s="11">
        <v>46</v>
      </c>
      <c r="F352" s="11">
        <v>3</v>
      </c>
      <c r="G352" s="11">
        <v>5</v>
      </c>
      <c r="H352" s="11">
        <v>1</v>
      </c>
      <c r="I352" s="11">
        <v>1</v>
      </c>
      <c r="J352" s="11">
        <v>0</v>
      </c>
    </row>
    <row r="353" spans="2:10" x14ac:dyDescent="0.55000000000000004">
      <c r="B353" s="11">
        <v>1</v>
      </c>
      <c r="C353" s="11">
        <v>46.1</v>
      </c>
      <c r="D353" s="11">
        <v>0.33500000000000002</v>
      </c>
      <c r="E353" s="11">
        <v>46</v>
      </c>
      <c r="F353" s="11">
        <v>6</v>
      </c>
      <c r="G353" s="11">
        <v>6</v>
      </c>
      <c r="H353" s="11">
        <v>4</v>
      </c>
      <c r="I353" s="11">
        <v>2</v>
      </c>
      <c r="J353" s="11">
        <v>1</v>
      </c>
    </row>
    <row r="354" spans="2:10" x14ac:dyDescent="0.55000000000000004">
      <c r="B354" s="11">
        <v>12</v>
      </c>
      <c r="C354" s="11">
        <v>30</v>
      </c>
      <c r="D354" s="11">
        <v>0.48799999999999999</v>
      </c>
      <c r="E354" s="11">
        <v>46</v>
      </c>
      <c r="F354" s="11">
        <v>5</v>
      </c>
      <c r="G354" s="11">
        <v>6</v>
      </c>
      <c r="H354" s="11">
        <v>3</v>
      </c>
      <c r="I354" s="11">
        <v>1</v>
      </c>
      <c r="J354" s="11">
        <v>0</v>
      </c>
    </row>
    <row r="355" spans="2:10" x14ac:dyDescent="0.55000000000000004">
      <c r="B355" s="11">
        <v>1</v>
      </c>
      <c r="C355" s="11">
        <v>30.1</v>
      </c>
      <c r="D355" s="11">
        <v>0.34899999999999998</v>
      </c>
      <c r="E355" s="11">
        <v>47</v>
      </c>
      <c r="F355" s="11">
        <v>6</v>
      </c>
      <c r="G355" s="11">
        <v>4</v>
      </c>
      <c r="H355" s="11">
        <v>1</v>
      </c>
      <c r="I355" s="11">
        <v>1</v>
      </c>
      <c r="J355" s="11">
        <v>1</v>
      </c>
    </row>
    <row r="356" spans="2:10" x14ac:dyDescent="0.55000000000000004">
      <c r="B356" s="11">
        <v>7</v>
      </c>
      <c r="C356" s="11">
        <v>22.7</v>
      </c>
      <c r="D356" s="11">
        <v>0.23499999999999999</v>
      </c>
      <c r="E356" s="11">
        <v>48</v>
      </c>
      <c r="F356" s="11">
        <v>5</v>
      </c>
      <c r="G356" s="11">
        <v>7</v>
      </c>
      <c r="H356" s="11">
        <v>2</v>
      </c>
      <c r="I356" s="11">
        <v>1</v>
      </c>
      <c r="J356" s="11">
        <v>0</v>
      </c>
    </row>
    <row r="357" spans="2:10" x14ac:dyDescent="0.55000000000000004">
      <c r="B357" s="11">
        <v>9</v>
      </c>
      <c r="C357" s="11">
        <v>20.8</v>
      </c>
      <c r="D357" s="11">
        <v>0.73299999999999998</v>
      </c>
      <c r="E357" s="11">
        <v>48</v>
      </c>
      <c r="F357" s="11">
        <v>5</v>
      </c>
      <c r="G357" s="11">
        <v>5</v>
      </c>
      <c r="H357" s="11">
        <v>2</v>
      </c>
      <c r="I357" s="11">
        <v>1</v>
      </c>
      <c r="J357" s="11">
        <v>0</v>
      </c>
    </row>
    <row r="358" spans="2:10" x14ac:dyDescent="0.55000000000000004">
      <c r="B358" s="11">
        <v>9</v>
      </c>
      <c r="C358" s="11">
        <v>30</v>
      </c>
      <c r="D358" s="11">
        <v>1.2130000000000001</v>
      </c>
      <c r="E358" s="11">
        <v>49</v>
      </c>
      <c r="F358" s="11">
        <v>8</v>
      </c>
      <c r="G358" s="11">
        <v>6</v>
      </c>
      <c r="H358" s="11">
        <v>2</v>
      </c>
      <c r="I358" s="11">
        <v>1</v>
      </c>
      <c r="J358" s="11">
        <v>1</v>
      </c>
    </row>
    <row r="359" spans="2:10" x14ac:dyDescent="0.55000000000000004">
      <c r="B359" s="11">
        <v>8</v>
      </c>
      <c r="C359" s="11">
        <v>38.5</v>
      </c>
      <c r="D359" s="11">
        <v>0.34899999999999998</v>
      </c>
      <c r="E359" s="11">
        <v>49</v>
      </c>
      <c r="F359" s="11">
        <v>6</v>
      </c>
      <c r="G359" s="11">
        <v>6</v>
      </c>
      <c r="H359" s="11">
        <v>3</v>
      </c>
      <c r="I359" s="11">
        <v>2</v>
      </c>
      <c r="J359" s="11">
        <v>0</v>
      </c>
    </row>
    <row r="360" spans="2:10" x14ac:dyDescent="0.55000000000000004">
      <c r="B360" s="11">
        <v>9</v>
      </c>
      <c r="C360" s="11">
        <v>30.4</v>
      </c>
      <c r="D360" s="11">
        <v>0.30199999999999999</v>
      </c>
      <c r="E360" s="11">
        <v>49</v>
      </c>
      <c r="F360" s="11">
        <v>7</v>
      </c>
      <c r="G360" s="11">
        <v>6</v>
      </c>
      <c r="H360" s="11">
        <v>1</v>
      </c>
      <c r="I360" s="11">
        <v>1</v>
      </c>
      <c r="J360" s="11">
        <v>1</v>
      </c>
    </row>
    <row r="361" spans="2:10" x14ac:dyDescent="0.55000000000000004">
      <c r="B361" s="11">
        <v>6</v>
      </c>
      <c r="C361" s="11">
        <v>33.6</v>
      </c>
      <c r="D361" s="11">
        <v>0.63100000000000001</v>
      </c>
      <c r="E361" s="11">
        <v>49</v>
      </c>
      <c r="F361" s="11">
        <v>7</v>
      </c>
      <c r="G361" s="11">
        <v>5</v>
      </c>
      <c r="H361" s="11">
        <v>3</v>
      </c>
      <c r="I361" s="11">
        <v>2</v>
      </c>
      <c r="J361" s="11">
        <v>0</v>
      </c>
    </row>
    <row r="362" spans="2:10" x14ac:dyDescent="0.55000000000000004">
      <c r="B362" s="11">
        <v>6</v>
      </c>
      <c r="C362" s="11">
        <v>27.6</v>
      </c>
      <c r="D362" s="11">
        <v>0.56499999999999995</v>
      </c>
      <c r="E362" s="11">
        <v>49</v>
      </c>
      <c r="F362" s="11">
        <v>6</v>
      </c>
      <c r="G362" s="11">
        <v>6</v>
      </c>
      <c r="H362" s="11">
        <v>3</v>
      </c>
      <c r="I362" s="11">
        <v>1</v>
      </c>
      <c r="J362" s="11">
        <v>1</v>
      </c>
    </row>
    <row r="363" spans="2:10" x14ac:dyDescent="0.55000000000000004">
      <c r="B363" s="11">
        <v>8</v>
      </c>
      <c r="C363" s="11">
        <v>35.4</v>
      </c>
      <c r="D363" s="11">
        <v>0.38800000000000001</v>
      </c>
      <c r="E363" s="11">
        <v>50</v>
      </c>
      <c r="F363" s="11">
        <v>4</v>
      </c>
      <c r="G363" s="11">
        <v>6</v>
      </c>
      <c r="H363" s="11">
        <v>1</v>
      </c>
      <c r="I363" s="11">
        <v>1</v>
      </c>
      <c r="J363" s="11">
        <v>0</v>
      </c>
    </row>
    <row r="364" spans="2:10" x14ac:dyDescent="0.55000000000000004">
      <c r="B364" s="11">
        <v>6</v>
      </c>
      <c r="C364" s="11">
        <v>29.5</v>
      </c>
      <c r="D364" s="11">
        <v>0.17799999999999999</v>
      </c>
      <c r="E364" s="11">
        <v>50</v>
      </c>
      <c r="F364" s="11">
        <v>6</v>
      </c>
      <c r="G364" s="11">
        <v>6</v>
      </c>
      <c r="H364" s="11">
        <v>1</v>
      </c>
      <c r="I364" s="11">
        <v>1</v>
      </c>
      <c r="J364" s="11">
        <v>1</v>
      </c>
    </row>
    <row r="365" spans="2:10" x14ac:dyDescent="0.55000000000000004">
      <c r="B365" s="11">
        <v>5</v>
      </c>
      <c r="C365" s="11">
        <v>25.8</v>
      </c>
      <c r="D365" s="11">
        <v>0.58699999999999997</v>
      </c>
      <c r="E365" s="11">
        <v>51</v>
      </c>
      <c r="F365" s="11">
        <v>7</v>
      </c>
      <c r="G365" s="11">
        <v>5</v>
      </c>
      <c r="H365" s="11">
        <v>2</v>
      </c>
      <c r="I365" s="11">
        <v>2</v>
      </c>
      <c r="J365" s="11">
        <v>1</v>
      </c>
    </row>
    <row r="366" spans="2:10" x14ac:dyDescent="0.55000000000000004">
      <c r="B366" s="11">
        <v>7</v>
      </c>
      <c r="C366" s="11">
        <v>26</v>
      </c>
      <c r="D366" s="11">
        <v>0.64700000000000002</v>
      </c>
      <c r="E366" s="11">
        <v>51</v>
      </c>
      <c r="F366" s="11">
        <v>6</v>
      </c>
      <c r="G366" s="11">
        <v>5</v>
      </c>
      <c r="H366" s="11">
        <v>3</v>
      </c>
      <c r="I366" s="11">
        <v>2</v>
      </c>
      <c r="J366" s="11">
        <v>0</v>
      </c>
    </row>
    <row r="367" spans="2:10" x14ac:dyDescent="0.55000000000000004">
      <c r="B367" s="11">
        <v>10</v>
      </c>
      <c r="C367" s="11">
        <v>37.6</v>
      </c>
      <c r="D367" s="11">
        <v>1.0009999999999999</v>
      </c>
      <c r="E367" s="11">
        <v>51</v>
      </c>
      <c r="F367" s="11">
        <v>6</v>
      </c>
      <c r="G367" s="11">
        <v>6</v>
      </c>
      <c r="H367" s="11">
        <v>4</v>
      </c>
      <c r="I367" s="11">
        <v>3</v>
      </c>
      <c r="J367" s="11">
        <v>1</v>
      </c>
    </row>
    <row r="368" spans="2:10" x14ac:dyDescent="0.55000000000000004">
      <c r="B368" s="11">
        <v>11</v>
      </c>
      <c r="C368" s="11">
        <v>39</v>
      </c>
      <c r="D368" s="11">
        <v>0.19</v>
      </c>
      <c r="E368" s="11">
        <v>51</v>
      </c>
      <c r="F368" s="11">
        <v>6</v>
      </c>
      <c r="G368" s="11">
        <v>7</v>
      </c>
      <c r="H368" s="11">
        <v>1</v>
      </c>
      <c r="I368" s="11">
        <v>1</v>
      </c>
      <c r="J368" s="11">
        <v>0</v>
      </c>
    </row>
    <row r="369" spans="2:10" x14ac:dyDescent="0.55000000000000004">
      <c r="B369" s="11">
        <v>2</v>
      </c>
      <c r="C369" s="11">
        <v>27</v>
      </c>
      <c r="D369" s="11">
        <v>0.25900000000000001</v>
      </c>
      <c r="E369" s="11">
        <v>52</v>
      </c>
      <c r="F369" s="11">
        <v>5</v>
      </c>
      <c r="G369" s="11">
        <v>6</v>
      </c>
      <c r="H369" s="11">
        <v>1</v>
      </c>
      <c r="I369" s="11">
        <v>1</v>
      </c>
      <c r="J369" s="11">
        <v>1</v>
      </c>
    </row>
    <row r="370" spans="2:10" x14ac:dyDescent="0.55000000000000004">
      <c r="B370" s="11">
        <v>2</v>
      </c>
      <c r="C370" s="11">
        <v>30.5</v>
      </c>
      <c r="D370" s="11">
        <v>0.158</v>
      </c>
      <c r="E370" s="11">
        <v>53</v>
      </c>
      <c r="F370" s="11">
        <v>8</v>
      </c>
      <c r="G370" s="11">
        <v>5</v>
      </c>
      <c r="H370" s="11">
        <v>4</v>
      </c>
      <c r="I370" s="11">
        <v>6</v>
      </c>
      <c r="J370" s="11">
        <v>1</v>
      </c>
    </row>
    <row r="371" spans="2:10" x14ac:dyDescent="0.55000000000000004">
      <c r="B371" s="11">
        <v>9</v>
      </c>
      <c r="C371" s="11">
        <v>30.3</v>
      </c>
      <c r="D371" s="11">
        <v>0.77100000000000002</v>
      </c>
      <c r="E371" s="11">
        <v>53</v>
      </c>
      <c r="F371" s="11">
        <v>6</v>
      </c>
      <c r="G371" s="11">
        <v>6</v>
      </c>
      <c r="H371" s="11">
        <v>3</v>
      </c>
      <c r="I371" s="11">
        <v>2</v>
      </c>
      <c r="J371" s="11">
        <v>1</v>
      </c>
    </row>
    <row r="372" spans="2:10" x14ac:dyDescent="0.55000000000000004">
      <c r="B372" s="11">
        <v>6</v>
      </c>
      <c r="C372" s="11">
        <v>33.799999999999997</v>
      </c>
      <c r="D372" s="11">
        <v>0.121</v>
      </c>
      <c r="E372" s="11">
        <v>54</v>
      </c>
      <c r="F372" s="11">
        <v>6</v>
      </c>
      <c r="G372" s="11">
        <v>5</v>
      </c>
      <c r="H372" s="11">
        <v>1</v>
      </c>
      <c r="I372" s="11">
        <v>1</v>
      </c>
      <c r="J372" s="11">
        <v>1</v>
      </c>
    </row>
    <row r="373" spans="2:10" x14ac:dyDescent="0.55000000000000004">
      <c r="B373" s="11">
        <v>3</v>
      </c>
      <c r="C373" s="11">
        <v>21.1</v>
      </c>
      <c r="D373" s="11">
        <v>0.26800000000000002</v>
      </c>
      <c r="E373" s="11">
        <v>55</v>
      </c>
      <c r="F373" s="11">
        <v>6</v>
      </c>
      <c r="G373" s="11">
        <v>6</v>
      </c>
      <c r="H373" s="11">
        <v>1</v>
      </c>
      <c r="I373" s="11">
        <v>1</v>
      </c>
      <c r="J373" s="11">
        <v>0</v>
      </c>
    </row>
    <row r="374" spans="2:10" x14ac:dyDescent="0.55000000000000004">
      <c r="B374" s="11">
        <v>6</v>
      </c>
      <c r="C374" s="11">
        <v>24.2</v>
      </c>
      <c r="D374" s="11">
        <v>0.151</v>
      </c>
      <c r="E374" s="11">
        <v>55</v>
      </c>
      <c r="F374" s="11">
        <v>6</v>
      </c>
      <c r="G374" s="11">
        <v>5</v>
      </c>
      <c r="H374" s="11">
        <v>1</v>
      </c>
      <c r="I374" s="11">
        <v>1</v>
      </c>
      <c r="J374" s="11">
        <v>0</v>
      </c>
    </row>
    <row r="375" spans="2:10" x14ac:dyDescent="0.55000000000000004">
      <c r="B375" s="11">
        <v>4</v>
      </c>
      <c r="C375" s="11">
        <v>37.1</v>
      </c>
      <c r="D375" s="11">
        <v>1.39</v>
      </c>
      <c r="E375" s="11">
        <v>56</v>
      </c>
      <c r="F375" s="11">
        <v>5</v>
      </c>
      <c r="G375" s="11">
        <v>5</v>
      </c>
      <c r="H375" s="11">
        <v>4</v>
      </c>
      <c r="I375" s="11">
        <v>2</v>
      </c>
      <c r="J375" s="11">
        <v>1</v>
      </c>
    </row>
    <row r="376" spans="2:10" x14ac:dyDescent="0.55000000000000004">
      <c r="B376" s="11">
        <v>10</v>
      </c>
      <c r="C376" s="11">
        <v>34.9</v>
      </c>
      <c r="D376" s="11">
        <v>0.82499999999999996</v>
      </c>
      <c r="E376" s="11">
        <v>56</v>
      </c>
      <c r="F376" s="11">
        <v>4</v>
      </c>
      <c r="G376" s="11">
        <v>6</v>
      </c>
      <c r="H376" s="11">
        <v>3</v>
      </c>
      <c r="I376" s="11">
        <v>1</v>
      </c>
      <c r="J376" s="11">
        <v>1</v>
      </c>
    </row>
    <row r="377" spans="2:10" x14ac:dyDescent="0.55000000000000004">
      <c r="B377" s="11">
        <v>13</v>
      </c>
      <c r="C377" s="11">
        <v>22.2</v>
      </c>
      <c r="D377" s="11">
        <v>0.245</v>
      </c>
      <c r="E377" s="11">
        <v>57</v>
      </c>
      <c r="F377" s="11">
        <v>6</v>
      </c>
      <c r="G377" s="11">
        <v>6</v>
      </c>
      <c r="H377" s="11">
        <v>2</v>
      </c>
      <c r="I377" s="11">
        <v>2</v>
      </c>
      <c r="J377" s="11">
        <v>0</v>
      </c>
    </row>
    <row r="378" spans="2:10" x14ac:dyDescent="0.55000000000000004">
      <c r="B378" s="11">
        <v>8</v>
      </c>
      <c r="C378" s="11">
        <v>36.799999999999997</v>
      </c>
      <c r="D378" s="11">
        <v>0.48499999999999999</v>
      </c>
      <c r="E378" s="11">
        <v>57</v>
      </c>
      <c r="F378" s="11">
        <v>4</v>
      </c>
      <c r="G378" s="11">
        <v>5</v>
      </c>
      <c r="H378" s="11">
        <v>1</v>
      </c>
      <c r="I378" s="11">
        <v>1</v>
      </c>
      <c r="J378" s="11">
        <v>0</v>
      </c>
    </row>
    <row r="379" spans="2:10" x14ac:dyDescent="0.55000000000000004">
      <c r="B379" s="11">
        <v>8</v>
      </c>
      <c r="C379" s="11">
        <v>23.6</v>
      </c>
      <c r="D379" s="11">
        <v>0.84</v>
      </c>
      <c r="E379" s="11">
        <v>58</v>
      </c>
      <c r="F379" s="11">
        <v>5</v>
      </c>
      <c r="G379" s="11">
        <v>5</v>
      </c>
      <c r="H379" s="11">
        <v>1</v>
      </c>
      <c r="I379" s="11">
        <v>1</v>
      </c>
      <c r="J379" s="11">
        <v>0</v>
      </c>
    </row>
    <row r="380" spans="2:10" x14ac:dyDescent="0.55000000000000004">
      <c r="B380" s="11">
        <v>9</v>
      </c>
      <c r="C380" s="11">
        <v>24.2</v>
      </c>
      <c r="D380" s="11">
        <v>0.2</v>
      </c>
      <c r="E380" s="11">
        <v>58</v>
      </c>
      <c r="F380" s="11">
        <v>4</v>
      </c>
      <c r="G380" s="11">
        <v>5</v>
      </c>
      <c r="H380" s="11">
        <v>1</v>
      </c>
      <c r="I380" s="11">
        <v>1</v>
      </c>
      <c r="J380" s="11">
        <v>0</v>
      </c>
    </row>
    <row r="381" spans="2:10" x14ac:dyDescent="0.55000000000000004">
      <c r="B381" s="11">
        <v>5</v>
      </c>
      <c r="C381" s="11">
        <v>36</v>
      </c>
      <c r="D381" s="11">
        <v>0.54600000000000004</v>
      </c>
      <c r="E381" s="11">
        <v>60</v>
      </c>
      <c r="F381" s="11">
        <v>5</v>
      </c>
      <c r="G381" s="11">
        <v>5</v>
      </c>
      <c r="H381" s="11">
        <v>3</v>
      </c>
      <c r="I381" s="11">
        <v>1</v>
      </c>
      <c r="J381" s="11">
        <v>0</v>
      </c>
    </row>
    <row r="382" spans="2:10" x14ac:dyDescent="0.55000000000000004">
      <c r="B382" s="11">
        <v>8</v>
      </c>
      <c r="C382" s="11">
        <v>30.1</v>
      </c>
      <c r="D382" s="11">
        <v>0.61499999999999999</v>
      </c>
      <c r="E382" s="11">
        <v>60</v>
      </c>
      <c r="F382" s="11">
        <v>8</v>
      </c>
      <c r="G382" s="11">
        <v>5</v>
      </c>
      <c r="H382" s="11">
        <v>3</v>
      </c>
      <c r="I382" s="11">
        <v>5</v>
      </c>
      <c r="J382" s="11">
        <v>1</v>
      </c>
    </row>
    <row r="383" spans="2:10" x14ac:dyDescent="0.55000000000000004">
      <c r="B383" s="11">
        <v>6</v>
      </c>
      <c r="C383" s="11">
        <v>19.600000000000001</v>
      </c>
      <c r="D383" s="11">
        <v>0.58199999999999996</v>
      </c>
      <c r="E383" s="11">
        <v>60</v>
      </c>
      <c r="F383" s="11">
        <v>6</v>
      </c>
      <c r="G383" s="11">
        <v>6</v>
      </c>
      <c r="H383" s="11">
        <v>1</v>
      </c>
      <c r="I383" s="11">
        <v>4</v>
      </c>
      <c r="J383" s="11">
        <v>0</v>
      </c>
    </row>
    <row r="384" spans="2:10" x14ac:dyDescent="0.55000000000000004">
      <c r="B384" s="11">
        <v>4</v>
      </c>
      <c r="C384" s="11">
        <v>31.2</v>
      </c>
      <c r="D384" s="11">
        <v>0.53900000000000003</v>
      </c>
      <c r="E384" s="11">
        <v>61</v>
      </c>
      <c r="F384" s="11">
        <v>6</v>
      </c>
      <c r="G384" s="11">
        <v>7</v>
      </c>
      <c r="H384" s="11">
        <v>1</v>
      </c>
      <c r="I384" s="11">
        <v>1</v>
      </c>
      <c r="J384" s="11">
        <v>1</v>
      </c>
    </row>
    <row r="385" spans="2:10" x14ac:dyDescent="0.55000000000000004">
      <c r="B385" s="11">
        <v>7</v>
      </c>
      <c r="C385" s="11">
        <v>28.8</v>
      </c>
      <c r="D385" s="11">
        <v>0.68700000000000006</v>
      </c>
      <c r="E385" s="11">
        <v>61</v>
      </c>
      <c r="F385" s="11">
        <v>6</v>
      </c>
      <c r="G385" s="11">
        <v>4</v>
      </c>
      <c r="H385" s="11">
        <v>3</v>
      </c>
      <c r="I385" s="11">
        <v>2</v>
      </c>
      <c r="J385" s="11">
        <v>0</v>
      </c>
    </row>
    <row r="386" spans="2:10" x14ac:dyDescent="0.55000000000000004">
      <c r="B386" s="11">
        <v>0</v>
      </c>
      <c r="C386" s="11">
        <v>27.9</v>
      </c>
      <c r="D386" s="11">
        <v>0.74099999999999999</v>
      </c>
      <c r="E386" s="11">
        <v>62</v>
      </c>
      <c r="F386" s="11">
        <v>5</v>
      </c>
      <c r="G386" s="11">
        <v>6</v>
      </c>
      <c r="H386" s="11">
        <v>1</v>
      </c>
      <c r="I386" s="11">
        <v>1</v>
      </c>
      <c r="J386" s="11">
        <v>1</v>
      </c>
    </row>
    <row r="387" spans="2:10" x14ac:dyDescent="0.55000000000000004">
      <c r="B387" s="11">
        <v>1</v>
      </c>
      <c r="C387" s="11">
        <v>26.7</v>
      </c>
      <c r="D387" s="11">
        <v>0.68700000000000006</v>
      </c>
      <c r="E387" s="11">
        <v>62</v>
      </c>
      <c r="F387" s="11">
        <v>6</v>
      </c>
      <c r="G387" s="11">
        <v>4</v>
      </c>
      <c r="H387" s="11">
        <v>1</v>
      </c>
      <c r="I387" s="11">
        <v>1</v>
      </c>
      <c r="J387" s="11">
        <v>0</v>
      </c>
    </row>
    <row r="388" spans="2:10" x14ac:dyDescent="0.55000000000000004">
      <c r="B388" s="11">
        <v>5</v>
      </c>
      <c r="C388" s="11">
        <v>29.8</v>
      </c>
      <c r="D388" s="11">
        <v>0.20699999999999999</v>
      </c>
      <c r="E388" s="11">
        <v>63</v>
      </c>
      <c r="F388" s="11">
        <v>7</v>
      </c>
      <c r="G388" s="11">
        <v>5</v>
      </c>
      <c r="H388" s="11">
        <v>1</v>
      </c>
      <c r="I388" s="11">
        <v>1</v>
      </c>
      <c r="J388" s="11">
        <v>0</v>
      </c>
    </row>
    <row r="389" spans="2:10" x14ac:dyDescent="0.55000000000000004">
      <c r="B389" s="11">
        <v>10</v>
      </c>
      <c r="C389" s="11">
        <v>32.9</v>
      </c>
      <c r="D389" s="11">
        <v>0.17100000000000001</v>
      </c>
      <c r="E389" s="11">
        <v>63</v>
      </c>
      <c r="F389" s="11">
        <v>5</v>
      </c>
      <c r="G389" s="11">
        <v>5</v>
      </c>
      <c r="H389" s="11">
        <v>4</v>
      </c>
      <c r="I389" s="11">
        <v>2</v>
      </c>
      <c r="J389" s="11">
        <v>0</v>
      </c>
    </row>
    <row r="390" spans="2:10" x14ac:dyDescent="0.55000000000000004">
      <c r="B390" s="11">
        <v>5</v>
      </c>
      <c r="C390" s="11">
        <v>33.700000000000003</v>
      </c>
      <c r="D390" s="11">
        <v>0.218</v>
      </c>
      <c r="E390" s="11">
        <v>65</v>
      </c>
      <c r="F390" s="11">
        <v>6</v>
      </c>
      <c r="G390" s="11">
        <v>6</v>
      </c>
      <c r="H390" s="11">
        <v>1</v>
      </c>
      <c r="I390" s="11">
        <v>1</v>
      </c>
      <c r="J390" s="11">
        <v>0</v>
      </c>
    </row>
    <row r="391" spans="2:10" x14ac:dyDescent="0.55000000000000004">
      <c r="B391" s="11">
        <v>5</v>
      </c>
      <c r="C391" s="11">
        <v>39.200000000000003</v>
      </c>
      <c r="D391" s="11">
        <v>0.30499999999999999</v>
      </c>
      <c r="E391" s="11">
        <v>65</v>
      </c>
      <c r="F391" s="11">
        <v>5</v>
      </c>
      <c r="G391" s="11">
        <v>8</v>
      </c>
      <c r="H391" s="11">
        <v>3</v>
      </c>
      <c r="I391" s="11">
        <v>1</v>
      </c>
      <c r="J391" s="11">
        <v>0</v>
      </c>
    </row>
    <row r="392" spans="2:10" x14ac:dyDescent="0.55000000000000004">
      <c r="B392" s="11">
        <v>4</v>
      </c>
      <c r="C392" s="11">
        <v>38.5</v>
      </c>
      <c r="D392" s="11">
        <v>0.52</v>
      </c>
      <c r="E392" s="11">
        <v>67</v>
      </c>
      <c r="F392" s="11">
        <v>6</v>
      </c>
      <c r="G392" s="11">
        <v>6</v>
      </c>
      <c r="H392" s="11">
        <v>1</v>
      </c>
      <c r="I392" s="11">
        <v>1</v>
      </c>
      <c r="J392" s="11">
        <v>1</v>
      </c>
    </row>
    <row r="393" spans="2:10" x14ac:dyDescent="0.55000000000000004">
      <c r="B393" s="11">
        <v>5</v>
      </c>
      <c r="C393" s="11">
        <v>26.8</v>
      </c>
      <c r="D393" s="11">
        <v>0.186</v>
      </c>
      <c r="E393" s="11">
        <v>69</v>
      </c>
      <c r="F393" s="11">
        <v>6</v>
      </c>
      <c r="G393" s="11">
        <v>6</v>
      </c>
      <c r="H393" s="11">
        <v>1</v>
      </c>
      <c r="I393" s="11">
        <v>1</v>
      </c>
      <c r="J393" s="11">
        <v>0</v>
      </c>
    </row>
    <row r="394" spans="2:10" x14ac:dyDescent="0.55000000000000004">
      <c r="B394" s="11">
        <v>4</v>
      </c>
      <c r="C394" s="11">
        <v>32.5</v>
      </c>
      <c r="D394" s="11">
        <v>0.23499999999999999</v>
      </c>
      <c r="E394" s="11">
        <v>70</v>
      </c>
      <c r="F394" s="11">
        <v>6</v>
      </c>
      <c r="G394" s="11">
        <v>6</v>
      </c>
      <c r="H394" s="11">
        <v>2</v>
      </c>
      <c r="I394" s="11">
        <v>1</v>
      </c>
      <c r="J394" s="11">
        <v>1</v>
      </c>
    </row>
    <row r="395" spans="2:10" x14ac:dyDescent="0.55000000000000004">
      <c r="B395" s="11">
        <v>2</v>
      </c>
      <c r="C395" s="11">
        <v>19.600000000000001</v>
      </c>
      <c r="D395" s="11">
        <v>0.83199999999999996</v>
      </c>
      <c r="E395" s="11">
        <v>72</v>
      </c>
      <c r="F395" s="11">
        <v>5</v>
      </c>
      <c r="G395" s="11">
        <v>1</v>
      </c>
      <c r="H395" s="11">
        <v>1</v>
      </c>
      <c r="I395" s="11">
        <v>1</v>
      </c>
      <c r="J395" s="11">
        <v>0</v>
      </c>
    </row>
    <row r="396" spans="2:10" x14ac:dyDescent="0.55000000000000004">
      <c r="B396" s="11">
        <v>3</v>
      </c>
      <c r="C396" s="11">
        <v>23</v>
      </c>
      <c r="D396" s="11">
        <v>0.254</v>
      </c>
      <c r="E396" s="11">
        <v>40</v>
      </c>
      <c r="F396" s="11">
        <v>5</v>
      </c>
      <c r="G396" s="11">
        <v>6</v>
      </c>
      <c r="H396" s="11">
        <v>1</v>
      </c>
      <c r="I396" s="11">
        <v>1</v>
      </c>
      <c r="J396" s="11">
        <v>0</v>
      </c>
    </row>
    <row r="397" spans="2:10" x14ac:dyDescent="0.55000000000000004">
      <c r="B397" s="11">
        <v>8</v>
      </c>
      <c r="C397" s="11">
        <v>25</v>
      </c>
      <c r="D397" s="11">
        <v>0.40899999999999997</v>
      </c>
      <c r="E397" s="11">
        <v>64</v>
      </c>
      <c r="F397" s="11">
        <v>5</v>
      </c>
      <c r="G397" s="11">
        <v>6</v>
      </c>
      <c r="H397" s="11">
        <v>1</v>
      </c>
      <c r="I397" s="11">
        <v>1</v>
      </c>
      <c r="J397" s="11">
        <v>0</v>
      </c>
    </row>
    <row r="398" spans="2:10" x14ac:dyDescent="0.55000000000000004">
      <c r="B398" s="11">
        <v>0</v>
      </c>
      <c r="C398" s="11">
        <v>38.799999999999997</v>
      </c>
      <c r="D398" s="11">
        <v>0.25900000000000001</v>
      </c>
      <c r="E398" s="11">
        <v>22</v>
      </c>
      <c r="F398" s="11">
        <v>5</v>
      </c>
      <c r="G398" s="11">
        <v>5</v>
      </c>
      <c r="H398" s="11">
        <v>3</v>
      </c>
      <c r="I398" s="11">
        <v>1</v>
      </c>
      <c r="J398" s="11">
        <v>0</v>
      </c>
    </row>
    <row r="399" spans="2:10" x14ac:dyDescent="0.55000000000000004">
      <c r="B399" s="11">
        <v>9</v>
      </c>
      <c r="C399" s="11">
        <v>34.200000000000003</v>
      </c>
      <c r="D399" s="11">
        <v>0.89300000000000002</v>
      </c>
      <c r="E399" s="11">
        <v>33</v>
      </c>
      <c r="F399" s="11">
        <v>7</v>
      </c>
      <c r="G399" s="11">
        <v>6</v>
      </c>
      <c r="H399" s="11">
        <v>3</v>
      </c>
      <c r="I399" s="11">
        <v>2</v>
      </c>
      <c r="J399" s="11">
        <v>1</v>
      </c>
    </row>
    <row r="400" spans="2:10" x14ac:dyDescent="0.55000000000000004">
      <c r="B400" s="11">
        <v>0</v>
      </c>
      <c r="C400" s="11">
        <v>24.6</v>
      </c>
      <c r="D400" s="11">
        <v>0.66</v>
      </c>
      <c r="E400" s="11">
        <v>31</v>
      </c>
      <c r="F400" s="11">
        <v>5</v>
      </c>
      <c r="G400" s="11">
        <v>5</v>
      </c>
      <c r="H400" s="11">
        <v>1</v>
      </c>
      <c r="I400" s="11">
        <v>1</v>
      </c>
      <c r="J400" s="11">
        <v>0</v>
      </c>
    </row>
    <row r="401" spans="2:10" x14ac:dyDescent="0.55000000000000004">
      <c r="B401" s="11">
        <v>9</v>
      </c>
      <c r="C401" s="11">
        <v>34.200000000000003</v>
      </c>
      <c r="D401" s="11">
        <v>0.26</v>
      </c>
      <c r="E401" s="11">
        <v>36</v>
      </c>
      <c r="F401" s="11">
        <v>5</v>
      </c>
      <c r="G401" s="11">
        <v>6</v>
      </c>
      <c r="H401" s="11">
        <v>3</v>
      </c>
      <c r="I401" s="11">
        <v>2</v>
      </c>
      <c r="J401" s="11">
        <v>1</v>
      </c>
    </row>
    <row r="402" spans="2:10" x14ac:dyDescent="0.55000000000000004">
      <c r="B402" s="11">
        <v>6</v>
      </c>
      <c r="C402" s="11">
        <v>31.2</v>
      </c>
      <c r="D402" s="11">
        <v>0.38200000000000001</v>
      </c>
      <c r="E402" s="11">
        <v>42</v>
      </c>
      <c r="F402" s="11">
        <v>4</v>
      </c>
      <c r="G402" s="11">
        <v>6</v>
      </c>
      <c r="H402" s="11">
        <v>1</v>
      </c>
      <c r="I402" s="11">
        <v>1</v>
      </c>
      <c r="J402" s="11">
        <v>0</v>
      </c>
    </row>
    <row r="403" spans="2:10" x14ac:dyDescent="0.55000000000000004">
      <c r="B403" s="11">
        <v>4</v>
      </c>
      <c r="C403" s="11">
        <v>22.1</v>
      </c>
      <c r="D403" s="11">
        <v>0.46300000000000002</v>
      </c>
      <c r="E403" s="11">
        <v>37</v>
      </c>
      <c r="F403" s="11">
        <v>5</v>
      </c>
      <c r="G403" s="11">
        <v>5</v>
      </c>
      <c r="H403" s="11">
        <v>1</v>
      </c>
      <c r="I403" s="11">
        <v>1</v>
      </c>
      <c r="J403" s="11">
        <v>0</v>
      </c>
    </row>
    <row r="404" spans="2:10" x14ac:dyDescent="0.55000000000000004">
      <c r="B404" s="11">
        <v>2</v>
      </c>
      <c r="C404" s="11">
        <v>34.700000000000003</v>
      </c>
      <c r="D404" s="11">
        <v>0.57499999999999996</v>
      </c>
      <c r="E404" s="11">
        <v>62</v>
      </c>
      <c r="F404" s="11">
        <v>8</v>
      </c>
      <c r="G404" s="11">
        <v>5</v>
      </c>
      <c r="H404" s="11">
        <v>8</v>
      </c>
      <c r="I404" s="11">
        <v>1</v>
      </c>
      <c r="J404" s="11">
        <v>1</v>
      </c>
    </row>
    <row r="405" spans="2:10" x14ac:dyDescent="0.55000000000000004">
      <c r="B405" s="11">
        <v>0</v>
      </c>
      <c r="C405" s="11">
        <v>34.5</v>
      </c>
      <c r="D405" s="11">
        <v>0.23799999999999999</v>
      </c>
      <c r="E405" s="11">
        <v>24</v>
      </c>
      <c r="F405" s="11">
        <v>5</v>
      </c>
      <c r="G405" s="11">
        <v>6</v>
      </c>
      <c r="H405" s="11">
        <v>4</v>
      </c>
      <c r="I405" s="11">
        <v>1</v>
      </c>
      <c r="J405" s="11">
        <v>0</v>
      </c>
    </row>
    <row r="406" spans="2:10" x14ac:dyDescent="0.55000000000000004">
      <c r="B406" s="11">
        <v>7</v>
      </c>
      <c r="C406" s="11">
        <v>30.5</v>
      </c>
      <c r="D406" s="11">
        <v>0.58799999999999997</v>
      </c>
      <c r="E406" s="11">
        <v>39</v>
      </c>
      <c r="F406" s="11">
        <v>7</v>
      </c>
      <c r="G406" s="11">
        <v>4</v>
      </c>
      <c r="H406" s="11">
        <v>3</v>
      </c>
      <c r="I406" s="11">
        <v>2</v>
      </c>
      <c r="J406" s="11">
        <v>1</v>
      </c>
    </row>
    <row r="407" spans="2:10" x14ac:dyDescent="0.55000000000000004">
      <c r="B407" s="11">
        <v>1</v>
      </c>
      <c r="C407" s="11">
        <v>35.5</v>
      </c>
      <c r="D407" s="11">
        <v>0.41499999999999998</v>
      </c>
      <c r="E407" s="11">
        <v>24</v>
      </c>
      <c r="F407" s="11">
        <v>5</v>
      </c>
      <c r="G407" s="11">
        <v>4</v>
      </c>
      <c r="H407" s="11">
        <v>4</v>
      </c>
      <c r="I407" s="11">
        <v>2</v>
      </c>
      <c r="J407" s="11">
        <v>0</v>
      </c>
    </row>
    <row r="408" spans="2:10" x14ac:dyDescent="0.55000000000000004">
      <c r="B408" s="11">
        <v>9</v>
      </c>
      <c r="C408" s="11">
        <v>32.799999999999997</v>
      </c>
      <c r="D408" s="11">
        <v>9.6000000000000002E-2</v>
      </c>
      <c r="E408" s="11">
        <v>41</v>
      </c>
      <c r="F408" s="11">
        <v>3</v>
      </c>
      <c r="G408" s="11">
        <v>6</v>
      </c>
      <c r="H408" s="11">
        <v>3</v>
      </c>
      <c r="I408" s="11">
        <v>1</v>
      </c>
      <c r="J408" s="11">
        <v>0</v>
      </c>
    </row>
    <row r="409" spans="2:10" x14ac:dyDescent="0.55000000000000004">
      <c r="B409" s="11">
        <v>8</v>
      </c>
      <c r="C409" s="11">
        <v>37.6</v>
      </c>
      <c r="D409" s="11">
        <v>0.16500000000000001</v>
      </c>
      <c r="E409" s="11">
        <v>43</v>
      </c>
      <c r="F409" s="11">
        <v>7</v>
      </c>
      <c r="G409" s="11">
        <v>7</v>
      </c>
      <c r="H409" s="11">
        <v>4</v>
      </c>
      <c r="I409" s="11">
        <v>3</v>
      </c>
      <c r="J409" s="11">
        <v>1</v>
      </c>
    </row>
    <row r="410" spans="2:10" x14ac:dyDescent="0.55000000000000004">
      <c r="B410" s="11">
        <v>2</v>
      </c>
      <c r="C410" s="11">
        <v>28.9</v>
      </c>
      <c r="D410" s="11">
        <v>0.54200000000000004</v>
      </c>
      <c r="E410" s="11">
        <v>23</v>
      </c>
      <c r="F410" s="11">
        <v>6</v>
      </c>
      <c r="G410" s="11">
        <v>5</v>
      </c>
      <c r="H410" s="11">
        <v>1</v>
      </c>
      <c r="I410" s="11">
        <v>1</v>
      </c>
      <c r="J410" s="11">
        <v>1</v>
      </c>
    </row>
    <row r="411" spans="2:10" x14ac:dyDescent="0.55000000000000004">
      <c r="B411" s="11">
        <v>7</v>
      </c>
      <c r="C411" s="11">
        <v>25.1</v>
      </c>
      <c r="D411" s="11">
        <v>0.16300000000000001</v>
      </c>
      <c r="E411" s="11">
        <v>55</v>
      </c>
      <c r="F411" s="11">
        <v>8</v>
      </c>
      <c r="G411" s="11">
        <v>5</v>
      </c>
      <c r="H411" s="11">
        <v>3</v>
      </c>
      <c r="I411" s="11">
        <v>2</v>
      </c>
      <c r="J411" s="11">
        <v>1</v>
      </c>
    </row>
    <row r="412" spans="2:10" x14ac:dyDescent="0.55000000000000004">
      <c r="B412" s="11">
        <v>4</v>
      </c>
      <c r="C412" s="11">
        <v>28.4</v>
      </c>
      <c r="D412" s="11">
        <v>0.11799999999999999</v>
      </c>
      <c r="E412" s="11">
        <v>27</v>
      </c>
      <c r="F412" s="11">
        <v>5</v>
      </c>
      <c r="G412" s="11">
        <v>5</v>
      </c>
      <c r="H412" s="11">
        <v>2</v>
      </c>
      <c r="I412" s="11">
        <v>1</v>
      </c>
      <c r="J412" s="11">
        <v>0</v>
      </c>
    </row>
    <row r="413" spans="2:10" x14ac:dyDescent="0.55000000000000004">
      <c r="B413" s="11">
        <v>1</v>
      </c>
      <c r="C413" s="11">
        <v>29.7</v>
      </c>
      <c r="D413" s="11">
        <v>0.56399999999999995</v>
      </c>
      <c r="E413" s="11">
        <v>29</v>
      </c>
      <c r="F413" s="11">
        <v>6</v>
      </c>
      <c r="G413" s="11">
        <v>4</v>
      </c>
      <c r="H413" s="11">
        <v>1</v>
      </c>
      <c r="I413" s="11">
        <v>1</v>
      </c>
      <c r="J413" s="11">
        <v>0</v>
      </c>
    </row>
    <row r="414" spans="2:10" x14ac:dyDescent="0.55000000000000004">
      <c r="B414" s="11">
        <v>0</v>
      </c>
      <c r="C414" s="11">
        <v>27.8</v>
      </c>
      <c r="D414" s="11">
        <v>0.26900000000000002</v>
      </c>
      <c r="E414" s="11">
        <v>22</v>
      </c>
      <c r="F414" s="11">
        <v>3</v>
      </c>
      <c r="G414" s="11">
        <v>4</v>
      </c>
      <c r="H414" s="11">
        <v>1</v>
      </c>
      <c r="I414" s="11">
        <v>1</v>
      </c>
      <c r="J414" s="11">
        <v>0</v>
      </c>
    </row>
    <row r="415" spans="2:10" x14ac:dyDescent="0.55000000000000004">
      <c r="B415" s="11">
        <v>4</v>
      </c>
      <c r="C415" s="11">
        <v>28</v>
      </c>
      <c r="D415" s="11">
        <v>0.61</v>
      </c>
      <c r="E415" s="11">
        <v>31</v>
      </c>
      <c r="F415" s="11">
        <v>4</v>
      </c>
      <c r="G415" s="11">
        <v>1</v>
      </c>
      <c r="H415" s="11">
        <v>1</v>
      </c>
      <c r="I415" s="11">
        <v>1</v>
      </c>
      <c r="J415" s="11">
        <v>0</v>
      </c>
    </row>
    <row r="416" spans="2:10" x14ac:dyDescent="0.55000000000000004">
      <c r="B416" s="11">
        <v>9</v>
      </c>
      <c r="C416" s="11">
        <v>24.8</v>
      </c>
      <c r="D416" s="11">
        <v>0.23</v>
      </c>
      <c r="E416" s="11">
        <v>53</v>
      </c>
      <c r="F416" s="11">
        <v>7</v>
      </c>
      <c r="G416" s="11">
        <v>6</v>
      </c>
      <c r="H416" s="11">
        <v>1</v>
      </c>
      <c r="I416" s="11">
        <v>1</v>
      </c>
      <c r="J416" s="11">
        <v>1</v>
      </c>
    </row>
    <row r="417" spans="2:10" x14ac:dyDescent="0.55000000000000004">
      <c r="B417" s="11">
        <v>8</v>
      </c>
      <c r="C417" s="11">
        <v>34.9</v>
      </c>
      <c r="D417" s="11">
        <v>0.129</v>
      </c>
      <c r="E417" s="11">
        <v>41</v>
      </c>
      <c r="F417" s="11">
        <v>6</v>
      </c>
      <c r="G417" s="11">
        <v>5</v>
      </c>
      <c r="H417" s="11">
        <v>1</v>
      </c>
      <c r="I417" s="11">
        <v>1</v>
      </c>
      <c r="J417" s="11">
        <v>1</v>
      </c>
    </row>
    <row r="418" spans="2:10" x14ac:dyDescent="0.55000000000000004">
      <c r="B418" s="11">
        <v>1</v>
      </c>
      <c r="C418" s="11">
        <v>40.1</v>
      </c>
      <c r="D418" s="11">
        <v>0.23599999999999999</v>
      </c>
      <c r="E418" s="11">
        <v>28</v>
      </c>
      <c r="F418" s="11">
        <v>6</v>
      </c>
      <c r="G418" s="11">
        <v>6</v>
      </c>
      <c r="H418" s="11">
        <v>1</v>
      </c>
      <c r="I418" s="11">
        <v>1</v>
      </c>
      <c r="J418" s="11">
        <v>0</v>
      </c>
    </row>
    <row r="419" spans="2:10" x14ac:dyDescent="0.55000000000000004">
      <c r="B419" s="11">
        <v>17</v>
      </c>
      <c r="C419" s="11">
        <v>40.9</v>
      </c>
      <c r="D419" s="11">
        <v>0.81699999999999995</v>
      </c>
      <c r="E419" s="11">
        <v>47</v>
      </c>
      <c r="F419" s="11">
        <v>7</v>
      </c>
      <c r="G419" s="11">
        <v>5</v>
      </c>
      <c r="H419" s="11">
        <v>4</v>
      </c>
      <c r="I419" s="11">
        <v>2</v>
      </c>
      <c r="J419" s="11">
        <v>1</v>
      </c>
    </row>
    <row r="420" spans="2:10" x14ac:dyDescent="0.55000000000000004">
      <c r="B420" s="11">
        <v>6</v>
      </c>
      <c r="C420" s="11">
        <v>23.2</v>
      </c>
      <c r="D420" s="11">
        <v>8.4000000000000005E-2</v>
      </c>
      <c r="E420" s="11">
        <v>32</v>
      </c>
      <c r="F420" s="11">
        <v>4</v>
      </c>
      <c r="G420" s="11">
        <v>6</v>
      </c>
      <c r="H420" s="11">
        <v>1</v>
      </c>
      <c r="I420" s="11">
        <v>1</v>
      </c>
      <c r="J420" s="11">
        <v>0</v>
      </c>
    </row>
    <row r="421" spans="2:10" x14ac:dyDescent="0.55000000000000004">
      <c r="B421" s="11">
        <v>2</v>
      </c>
      <c r="C421" s="11">
        <v>38.4</v>
      </c>
      <c r="D421" s="11">
        <v>0.246</v>
      </c>
      <c r="E421" s="11">
        <v>28</v>
      </c>
      <c r="F421" s="11">
        <v>5</v>
      </c>
      <c r="G421" s="11">
        <v>6</v>
      </c>
      <c r="H421" s="11">
        <v>4</v>
      </c>
      <c r="I421" s="11">
        <v>2</v>
      </c>
      <c r="J421" s="11">
        <v>0</v>
      </c>
    </row>
    <row r="422" spans="2:10" x14ac:dyDescent="0.55000000000000004">
      <c r="B422" s="11">
        <v>2</v>
      </c>
      <c r="C422" s="11">
        <v>25.6</v>
      </c>
      <c r="D422" s="11">
        <v>0.16700000000000001</v>
      </c>
      <c r="E422" s="11">
        <v>29</v>
      </c>
      <c r="F422" s="11">
        <v>6</v>
      </c>
      <c r="G422" s="11">
        <v>5</v>
      </c>
      <c r="H422" s="11">
        <v>1</v>
      </c>
      <c r="I422" s="11">
        <v>1</v>
      </c>
      <c r="J422" s="11">
        <v>0</v>
      </c>
    </row>
    <row r="423" spans="2:10" x14ac:dyDescent="0.55000000000000004">
      <c r="B423" s="11">
        <v>0</v>
      </c>
      <c r="C423" s="11">
        <v>32.299999999999997</v>
      </c>
      <c r="D423" s="11">
        <v>0.83899999999999997</v>
      </c>
      <c r="E423" s="11">
        <v>30</v>
      </c>
      <c r="F423" s="11">
        <v>7</v>
      </c>
      <c r="G423" s="11">
        <v>1</v>
      </c>
      <c r="H423" s="11">
        <v>1</v>
      </c>
      <c r="I423" s="11">
        <v>1</v>
      </c>
      <c r="J423" s="11">
        <v>1</v>
      </c>
    </row>
    <row r="424" spans="2:10" x14ac:dyDescent="0.55000000000000004">
      <c r="B424" s="11">
        <v>1</v>
      </c>
      <c r="C424" s="11">
        <v>24.7</v>
      </c>
      <c r="D424" s="11">
        <v>0.14000000000000001</v>
      </c>
      <c r="E424" s="11">
        <v>22</v>
      </c>
      <c r="F424" s="11">
        <v>1</v>
      </c>
      <c r="G424" s="11">
        <v>4</v>
      </c>
      <c r="H424" s="11">
        <v>2</v>
      </c>
      <c r="I424" s="11">
        <v>1</v>
      </c>
      <c r="J424" s="11">
        <v>0</v>
      </c>
    </row>
    <row r="425" spans="2:10" x14ac:dyDescent="0.55000000000000004">
      <c r="B425" s="11">
        <v>5</v>
      </c>
      <c r="C425" s="11">
        <v>25</v>
      </c>
      <c r="D425" s="11">
        <v>0.58699999999999997</v>
      </c>
      <c r="E425" s="11">
        <v>36</v>
      </c>
      <c r="F425" s="11">
        <v>2</v>
      </c>
      <c r="G425" s="11">
        <v>5</v>
      </c>
      <c r="H425" s="11">
        <v>1</v>
      </c>
      <c r="I425" s="11">
        <v>1</v>
      </c>
      <c r="J425" s="11">
        <v>0</v>
      </c>
    </row>
    <row r="426" spans="2:10" x14ac:dyDescent="0.55000000000000004">
      <c r="B426" s="11">
        <v>0</v>
      </c>
      <c r="C426" s="11">
        <v>49.6</v>
      </c>
      <c r="D426" s="11">
        <v>0.36399999999999999</v>
      </c>
      <c r="E426" s="11">
        <v>26</v>
      </c>
      <c r="F426" s="11">
        <v>7</v>
      </c>
      <c r="G426" s="11">
        <v>5</v>
      </c>
      <c r="H426" s="11">
        <v>3</v>
      </c>
      <c r="I426" s="11">
        <v>1</v>
      </c>
      <c r="J426" s="11">
        <v>1</v>
      </c>
    </row>
    <row r="427" spans="2:10" x14ac:dyDescent="0.55000000000000004">
      <c r="B427" s="11">
        <v>15</v>
      </c>
      <c r="C427" s="11">
        <v>37.1</v>
      </c>
      <c r="D427" s="11">
        <v>0.153</v>
      </c>
      <c r="E427" s="11">
        <v>43</v>
      </c>
      <c r="F427" s="11">
        <v>6</v>
      </c>
      <c r="G427" s="11">
        <v>5</v>
      </c>
      <c r="H427" s="11">
        <v>3</v>
      </c>
      <c r="I427" s="11">
        <v>2</v>
      </c>
      <c r="J427" s="11">
        <v>1</v>
      </c>
    </row>
    <row r="428" spans="2:10" x14ac:dyDescent="0.55000000000000004">
      <c r="B428" s="11">
        <v>10</v>
      </c>
      <c r="C428" s="11">
        <v>35.1</v>
      </c>
      <c r="D428" s="11">
        <v>0.2</v>
      </c>
      <c r="E428" s="11">
        <v>37</v>
      </c>
      <c r="F428" s="11">
        <v>8</v>
      </c>
      <c r="G428" s="11">
        <v>5</v>
      </c>
      <c r="H428" s="11">
        <v>1</v>
      </c>
      <c r="I428" s="11">
        <v>1</v>
      </c>
      <c r="J428" s="11">
        <v>0</v>
      </c>
    </row>
    <row r="429" spans="2:10" x14ac:dyDescent="0.55000000000000004">
      <c r="B429" s="11">
        <v>0</v>
      </c>
      <c r="C429" s="11">
        <v>33.799999999999997</v>
      </c>
      <c r="D429" s="11">
        <v>0.93200000000000005</v>
      </c>
      <c r="E429" s="11">
        <v>44</v>
      </c>
      <c r="F429" s="11">
        <v>5</v>
      </c>
      <c r="G429" s="11">
        <v>1</v>
      </c>
      <c r="H429" s="11">
        <v>1</v>
      </c>
      <c r="I429" s="11">
        <v>1</v>
      </c>
      <c r="J429" s="11">
        <v>0</v>
      </c>
    </row>
    <row r="430" spans="2:10" x14ac:dyDescent="0.55000000000000004">
      <c r="B430" s="11">
        <v>5</v>
      </c>
      <c r="C430" s="11">
        <v>33.700000000000003</v>
      </c>
      <c r="D430" s="11">
        <v>0.65400000000000003</v>
      </c>
      <c r="E430" s="11">
        <v>25</v>
      </c>
      <c r="F430" s="11">
        <v>4</v>
      </c>
      <c r="G430" s="11">
        <v>4</v>
      </c>
      <c r="H430" s="11">
        <v>1</v>
      </c>
      <c r="I430" s="11">
        <v>1</v>
      </c>
      <c r="J430" s="11">
        <v>0</v>
      </c>
    </row>
    <row r="431" spans="2:10" x14ac:dyDescent="0.55000000000000004">
      <c r="B431" s="11">
        <v>7</v>
      </c>
      <c r="C431" s="11">
        <v>30.4</v>
      </c>
      <c r="D431" s="11">
        <v>0.16500000000000001</v>
      </c>
      <c r="E431" s="11">
        <v>47</v>
      </c>
      <c r="F431" s="11">
        <v>7</v>
      </c>
      <c r="G431" s="11">
        <v>6</v>
      </c>
      <c r="H431" s="11">
        <v>1</v>
      </c>
      <c r="I431" s="11">
        <v>1</v>
      </c>
      <c r="J431" s="11">
        <v>1</v>
      </c>
    </row>
    <row r="432" spans="2:10" x14ac:dyDescent="0.55000000000000004">
      <c r="B432" s="11">
        <v>1</v>
      </c>
      <c r="C432" s="11">
        <v>41.3</v>
      </c>
      <c r="D432" s="11">
        <v>0.91700000000000004</v>
      </c>
      <c r="E432" s="11">
        <v>29</v>
      </c>
      <c r="F432" s="11">
        <v>4</v>
      </c>
      <c r="G432" s="11">
        <v>5</v>
      </c>
      <c r="H432" s="11">
        <v>5</v>
      </c>
      <c r="I432" s="11">
        <v>1</v>
      </c>
      <c r="J432" s="11">
        <v>0</v>
      </c>
    </row>
    <row r="433" spans="2:10" x14ac:dyDescent="0.55000000000000004">
      <c r="B433" s="11">
        <v>2</v>
      </c>
      <c r="C433" s="11">
        <v>42.9</v>
      </c>
      <c r="D433" s="11">
        <v>0.69299999999999995</v>
      </c>
      <c r="E433" s="11">
        <v>21</v>
      </c>
      <c r="F433" s="11">
        <v>5</v>
      </c>
      <c r="G433" s="11">
        <v>6</v>
      </c>
      <c r="H433" s="11">
        <v>1</v>
      </c>
      <c r="I433" s="11">
        <v>1</v>
      </c>
      <c r="J433" s="11">
        <v>1</v>
      </c>
    </row>
    <row r="434" spans="2:10" x14ac:dyDescent="0.55000000000000004">
      <c r="B434" s="11">
        <v>5</v>
      </c>
      <c r="C434" s="11">
        <v>28.8</v>
      </c>
      <c r="D434" s="11">
        <v>0.153</v>
      </c>
      <c r="E434" s="11">
        <v>48</v>
      </c>
      <c r="F434" s="11">
        <v>5</v>
      </c>
      <c r="G434" s="11">
        <v>5</v>
      </c>
      <c r="H434" s="11">
        <v>1</v>
      </c>
      <c r="I434" s="11">
        <v>1</v>
      </c>
      <c r="J434" s="11">
        <v>0</v>
      </c>
    </row>
    <row r="435" spans="2:10" x14ac:dyDescent="0.55000000000000004">
      <c r="B435" s="11">
        <v>0</v>
      </c>
      <c r="C435" s="11">
        <v>36.799999999999997</v>
      </c>
      <c r="D435" s="11">
        <v>0.6</v>
      </c>
      <c r="E435" s="11">
        <v>25</v>
      </c>
      <c r="F435" s="11">
        <v>4</v>
      </c>
      <c r="G435" s="11">
        <v>5</v>
      </c>
      <c r="H435" s="11">
        <v>3</v>
      </c>
      <c r="I435" s="11">
        <v>1</v>
      </c>
      <c r="J435" s="11">
        <v>0</v>
      </c>
    </row>
    <row r="436" spans="2:10" x14ac:dyDescent="0.55000000000000004">
      <c r="B436" s="11">
        <v>1</v>
      </c>
      <c r="C436" s="11">
        <v>45.3</v>
      </c>
      <c r="D436" s="11">
        <v>0.50700000000000001</v>
      </c>
      <c r="E436" s="11">
        <v>26</v>
      </c>
      <c r="F436" s="11">
        <v>5</v>
      </c>
      <c r="G436" s="11">
        <v>6</v>
      </c>
      <c r="H436" s="11">
        <v>4</v>
      </c>
      <c r="I436" s="11">
        <v>2</v>
      </c>
      <c r="J436" s="11">
        <v>0</v>
      </c>
    </row>
    <row r="437" spans="2:10" x14ac:dyDescent="0.55000000000000004">
      <c r="B437" s="11">
        <v>1</v>
      </c>
      <c r="C437" s="11">
        <v>40</v>
      </c>
      <c r="D437" s="11">
        <v>1.258</v>
      </c>
      <c r="E437" s="11">
        <v>22</v>
      </c>
      <c r="F437" s="11">
        <v>8</v>
      </c>
      <c r="G437" s="11">
        <v>6</v>
      </c>
      <c r="H437" s="11">
        <v>4</v>
      </c>
      <c r="I437" s="11">
        <v>3</v>
      </c>
      <c r="J437" s="11">
        <v>1</v>
      </c>
    </row>
    <row r="438" spans="2:10" x14ac:dyDescent="0.55000000000000004">
      <c r="B438" s="11">
        <v>1</v>
      </c>
      <c r="C438" s="11">
        <v>29.3</v>
      </c>
      <c r="D438" s="11">
        <v>0.34899999999999998</v>
      </c>
      <c r="E438" s="11">
        <v>42</v>
      </c>
      <c r="F438" s="11">
        <v>6</v>
      </c>
      <c r="G438" s="11">
        <v>5</v>
      </c>
      <c r="H438" s="11">
        <v>3</v>
      </c>
      <c r="I438" s="11">
        <v>2</v>
      </c>
      <c r="J438" s="11">
        <v>1</v>
      </c>
    </row>
    <row r="439" spans="2:10" x14ac:dyDescent="0.55000000000000004">
      <c r="B439" s="11">
        <v>6</v>
      </c>
      <c r="C439" s="11">
        <v>24.3</v>
      </c>
      <c r="D439" s="11">
        <v>0.17799999999999999</v>
      </c>
      <c r="E439" s="11">
        <v>50</v>
      </c>
      <c r="F439" s="11">
        <v>7</v>
      </c>
      <c r="G439" s="11">
        <v>5</v>
      </c>
      <c r="H439" s="11">
        <v>1</v>
      </c>
      <c r="I439" s="11">
        <v>1</v>
      </c>
      <c r="J439" s="11">
        <v>1</v>
      </c>
    </row>
    <row r="440" spans="2:10" x14ac:dyDescent="0.55000000000000004">
      <c r="B440" s="11">
        <v>2</v>
      </c>
      <c r="C440" s="11">
        <v>30.8</v>
      </c>
      <c r="D440" s="11">
        <v>0.158</v>
      </c>
      <c r="E440" s="11">
        <v>21</v>
      </c>
      <c r="F440" s="11">
        <v>5</v>
      </c>
      <c r="G440" s="11">
        <v>5</v>
      </c>
      <c r="H440" s="11">
        <v>1</v>
      </c>
      <c r="I440" s="11">
        <v>1</v>
      </c>
      <c r="J440" s="11">
        <v>0</v>
      </c>
    </row>
    <row r="441" spans="2:10" x14ac:dyDescent="0.55000000000000004">
      <c r="B441" s="11">
        <v>1</v>
      </c>
      <c r="C441" s="11">
        <v>35.5</v>
      </c>
      <c r="D441" s="11">
        <v>0.28000000000000003</v>
      </c>
      <c r="E441" s="11">
        <v>25</v>
      </c>
      <c r="F441" s="11">
        <v>5</v>
      </c>
      <c r="G441" s="11">
        <v>3</v>
      </c>
      <c r="H441" s="11">
        <v>4</v>
      </c>
      <c r="I441" s="11">
        <v>1</v>
      </c>
      <c r="J441" s="11">
        <v>0</v>
      </c>
    </row>
    <row r="442" spans="2:10" x14ac:dyDescent="0.55000000000000004">
      <c r="B442" s="11">
        <v>6</v>
      </c>
      <c r="C442" s="11">
        <v>23.5</v>
      </c>
      <c r="D442" s="11">
        <v>0.129</v>
      </c>
      <c r="E442" s="11">
        <v>59</v>
      </c>
      <c r="F442" s="11">
        <v>8</v>
      </c>
      <c r="G442" s="11">
        <v>6</v>
      </c>
      <c r="H442" s="11">
        <v>1</v>
      </c>
      <c r="I442" s="11">
        <v>1</v>
      </c>
      <c r="J442" s="11">
        <v>1</v>
      </c>
    </row>
    <row r="443" spans="2:10" x14ac:dyDescent="0.55000000000000004">
      <c r="B443" s="11">
        <v>1</v>
      </c>
      <c r="C443" s="11">
        <v>19.5</v>
      </c>
      <c r="D443" s="11">
        <v>0.48199999999999998</v>
      </c>
      <c r="E443" s="11">
        <v>25</v>
      </c>
      <c r="F443" s="11">
        <v>4</v>
      </c>
      <c r="G443" s="11">
        <v>5</v>
      </c>
      <c r="H443" s="11">
        <v>3</v>
      </c>
      <c r="I443" s="11">
        <v>1</v>
      </c>
      <c r="J443" s="11">
        <v>0</v>
      </c>
    </row>
    <row r="444" spans="2:10" x14ac:dyDescent="0.55000000000000004">
      <c r="B444" s="11">
        <v>5</v>
      </c>
      <c r="C444" s="11">
        <v>34</v>
      </c>
      <c r="D444" s="11">
        <v>0.22</v>
      </c>
      <c r="E444" s="11">
        <v>38</v>
      </c>
      <c r="F444" s="11">
        <v>5</v>
      </c>
      <c r="G444" s="11">
        <v>5</v>
      </c>
      <c r="H444" s="11">
        <v>1</v>
      </c>
      <c r="I444" s="11">
        <v>1</v>
      </c>
      <c r="J444" s="11">
        <v>1</v>
      </c>
    </row>
    <row r="445" spans="2:10" x14ac:dyDescent="0.55000000000000004">
      <c r="B445" s="11">
        <v>7</v>
      </c>
      <c r="C445" s="11">
        <v>35.200000000000003</v>
      </c>
      <c r="D445" s="11">
        <v>0.69199999999999995</v>
      </c>
      <c r="E445" s="11">
        <v>54</v>
      </c>
      <c r="F445" s="11">
        <v>7</v>
      </c>
      <c r="G445" s="11">
        <v>6</v>
      </c>
      <c r="H445" s="11">
        <v>3</v>
      </c>
      <c r="I445" s="11">
        <v>2</v>
      </c>
      <c r="J445" s="11">
        <v>1</v>
      </c>
    </row>
    <row r="446" spans="2:10" x14ac:dyDescent="0.55000000000000004">
      <c r="B446" s="11">
        <v>11</v>
      </c>
      <c r="C446" s="11">
        <v>33.200000000000003</v>
      </c>
      <c r="D446" s="11">
        <v>0.42</v>
      </c>
      <c r="E446" s="11">
        <v>35</v>
      </c>
      <c r="F446" s="11">
        <v>6</v>
      </c>
      <c r="G446" s="11">
        <v>5</v>
      </c>
      <c r="H446" s="11">
        <v>1</v>
      </c>
      <c r="I446" s="11">
        <v>1</v>
      </c>
      <c r="J446" s="11">
        <v>0</v>
      </c>
    </row>
    <row r="447" spans="2:10" x14ac:dyDescent="0.55000000000000004">
      <c r="B447" s="11">
        <v>8</v>
      </c>
      <c r="C447" s="11">
        <v>28.7</v>
      </c>
      <c r="D447" s="11">
        <v>0.68700000000000006</v>
      </c>
      <c r="E447" s="11">
        <v>52</v>
      </c>
      <c r="F447" s="11">
        <v>5</v>
      </c>
      <c r="G447" s="11">
        <v>5</v>
      </c>
      <c r="H447" s="11">
        <v>2</v>
      </c>
      <c r="I447" s="11">
        <v>6</v>
      </c>
      <c r="J447" s="11">
        <v>1</v>
      </c>
    </row>
    <row r="448" spans="2:10" x14ac:dyDescent="0.55000000000000004">
      <c r="B448" s="11">
        <v>7</v>
      </c>
      <c r="C448" s="11">
        <v>38.5</v>
      </c>
      <c r="D448" s="11">
        <v>0.439</v>
      </c>
      <c r="E448" s="11">
        <v>43</v>
      </c>
      <c r="F448" s="11">
        <v>6</v>
      </c>
      <c r="G448" s="11">
        <v>5</v>
      </c>
      <c r="H448" s="11">
        <v>4</v>
      </c>
      <c r="I448" s="11">
        <v>2</v>
      </c>
      <c r="J448" s="11">
        <v>1</v>
      </c>
    </row>
    <row r="449" spans="2:10" x14ac:dyDescent="0.55000000000000004">
      <c r="B449" s="11">
        <v>10</v>
      </c>
      <c r="C449" s="11">
        <v>31.1</v>
      </c>
      <c r="D449" s="11">
        <v>0.20499999999999999</v>
      </c>
      <c r="E449" s="11">
        <v>41</v>
      </c>
      <c r="F449" s="11">
        <v>6</v>
      </c>
      <c r="G449" s="11">
        <v>5</v>
      </c>
      <c r="H449" s="11">
        <v>3</v>
      </c>
      <c r="I449" s="11">
        <v>2</v>
      </c>
      <c r="J449" s="11">
        <v>1</v>
      </c>
    </row>
    <row r="450" spans="2:10" x14ac:dyDescent="0.55000000000000004">
      <c r="B450" s="11">
        <v>8</v>
      </c>
      <c r="C450" s="11">
        <v>23.3</v>
      </c>
      <c r="D450" s="11">
        <v>0.67200000000000004</v>
      </c>
      <c r="E450" s="11">
        <v>32</v>
      </c>
      <c r="F450" s="11">
        <v>8</v>
      </c>
      <c r="G450" s="11">
        <v>5</v>
      </c>
      <c r="H450" s="11">
        <v>1</v>
      </c>
      <c r="I450" s="11">
        <v>1</v>
      </c>
      <c r="J450" s="11">
        <v>1</v>
      </c>
    </row>
    <row r="451" spans="2:10" x14ac:dyDescent="0.55000000000000004">
      <c r="B451" s="11">
        <v>5</v>
      </c>
      <c r="C451" s="11">
        <v>35.6</v>
      </c>
      <c r="D451" s="11">
        <v>0.378</v>
      </c>
      <c r="E451" s="11">
        <v>52</v>
      </c>
      <c r="F451" s="11">
        <v>4</v>
      </c>
      <c r="G451" s="11">
        <v>5</v>
      </c>
      <c r="H451" s="11">
        <v>3</v>
      </c>
      <c r="I451" s="11">
        <v>1</v>
      </c>
      <c r="J451" s="11">
        <v>1</v>
      </c>
    </row>
    <row r="452" spans="2:10" x14ac:dyDescent="0.55000000000000004">
      <c r="B452" s="11">
        <v>7</v>
      </c>
      <c r="C452" s="11">
        <v>39.1</v>
      </c>
      <c r="D452" s="11">
        <v>0.34399999999999997</v>
      </c>
      <c r="E452" s="11">
        <v>31</v>
      </c>
      <c r="F452" s="11">
        <v>5</v>
      </c>
      <c r="G452" s="11">
        <v>5</v>
      </c>
      <c r="H452" s="11">
        <v>3</v>
      </c>
      <c r="I452" s="11">
        <v>1</v>
      </c>
      <c r="J452" s="11">
        <v>1</v>
      </c>
    </row>
    <row r="453" spans="2:10" x14ac:dyDescent="0.55000000000000004">
      <c r="B453" s="11">
        <v>0</v>
      </c>
      <c r="C453" s="11">
        <v>28.7</v>
      </c>
      <c r="D453" s="11">
        <v>0.53200000000000003</v>
      </c>
      <c r="E453" s="11">
        <v>22</v>
      </c>
      <c r="F453" s="11">
        <v>4</v>
      </c>
      <c r="G453" s="11">
        <v>4</v>
      </c>
      <c r="H453" s="11">
        <v>3</v>
      </c>
      <c r="I453" s="11">
        <v>1</v>
      </c>
      <c r="J453" s="11">
        <v>0</v>
      </c>
    </row>
    <row r="454" spans="2:10" x14ac:dyDescent="0.55000000000000004">
      <c r="B454" s="11">
        <v>1</v>
      </c>
      <c r="C454" s="11">
        <v>35.799999999999997</v>
      </c>
      <c r="D454" s="11">
        <v>0.51400000000000001</v>
      </c>
      <c r="E454" s="11">
        <v>21</v>
      </c>
      <c r="F454" s="11">
        <v>5</v>
      </c>
      <c r="G454" s="11">
        <v>4</v>
      </c>
      <c r="H454" s="11">
        <v>3</v>
      </c>
      <c r="I454" s="11">
        <v>1</v>
      </c>
      <c r="J454" s="11">
        <v>0</v>
      </c>
    </row>
    <row r="455" spans="2:10" x14ac:dyDescent="0.55000000000000004">
      <c r="B455" s="11">
        <v>0</v>
      </c>
      <c r="C455" s="11">
        <v>44.6</v>
      </c>
      <c r="D455" s="11">
        <v>0.36599999999999999</v>
      </c>
      <c r="E455" s="11">
        <v>22</v>
      </c>
      <c r="F455" s="11">
        <v>4</v>
      </c>
      <c r="G455" s="11">
        <v>5</v>
      </c>
      <c r="H455" s="11">
        <v>4</v>
      </c>
      <c r="I455" s="11">
        <v>1</v>
      </c>
      <c r="J455" s="11">
        <v>0</v>
      </c>
    </row>
    <row r="456" spans="2:10" x14ac:dyDescent="0.55000000000000004">
      <c r="B456" s="11">
        <v>7</v>
      </c>
      <c r="C456" s="11">
        <v>39.9</v>
      </c>
      <c r="D456" s="11">
        <v>0.33100000000000002</v>
      </c>
      <c r="E456" s="11">
        <v>41</v>
      </c>
      <c r="F456" s="11">
        <v>8</v>
      </c>
      <c r="G456" s="11">
        <v>6</v>
      </c>
      <c r="H456" s="11">
        <v>1</v>
      </c>
      <c r="I456" s="11">
        <v>1</v>
      </c>
      <c r="J456" s="11">
        <v>1</v>
      </c>
    </row>
    <row r="457" spans="2:10" x14ac:dyDescent="0.55000000000000004">
      <c r="B457" s="11">
        <v>8</v>
      </c>
      <c r="C457" s="11">
        <v>27.8</v>
      </c>
      <c r="D457" s="11">
        <v>0.23699999999999999</v>
      </c>
      <c r="E457" s="11">
        <v>58</v>
      </c>
      <c r="F457" s="11">
        <v>5</v>
      </c>
      <c r="G457" s="11">
        <v>5</v>
      </c>
      <c r="H457" s="11">
        <v>1</v>
      </c>
      <c r="I457" s="11">
        <v>1</v>
      </c>
      <c r="J457" s="11">
        <v>0</v>
      </c>
    </row>
    <row r="458" spans="2:10" x14ac:dyDescent="0.55000000000000004">
      <c r="B458" s="11">
        <v>8</v>
      </c>
      <c r="C458" s="11">
        <v>26.1</v>
      </c>
      <c r="D458" s="11">
        <v>0.55100000000000005</v>
      </c>
      <c r="E458" s="11">
        <v>67</v>
      </c>
      <c r="F458" s="11">
        <v>8</v>
      </c>
      <c r="G458" s="11">
        <v>6</v>
      </c>
      <c r="H458" s="11">
        <v>1</v>
      </c>
      <c r="I458" s="11">
        <v>1</v>
      </c>
      <c r="J458" s="11">
        <v>0</v>
      </c>
    </row>
    <row r="459" spans="2:10" x14ac:dyDescent="0.55000000000000004">
      <c r="B459" s="11">
        <v>3</v>
      </c>
      <c r="C459" s="11">
        <v>32.4</v>
      </c>
      <c r="D459" s="11">
        <v>0.2</v>
      </c>
      <c r="E459" s="11">
        <v>63</v>
      </c>
      <c r="F459" s="11">
        <v>6</v>
      </c>
      <c r="G459" s="11">
        <v>6</v>
      </c>
      <c r="H459" s="11">
        <v>2</v>
      </c>
      <c r="I459" s="11">
        <v>1</v>
      </c>
      <c r="J459" s="11">
        <v>0</v>
      </c>
    </row>
    <row r="460" spans="2:10" x14ac:dyDescent="0.55000000000000004">
      <c r="B460" s="11">
        <v>4</v>
      </c>
      <c r="C460" s="11">
        <v>32</v>
      </c>
      <c r="D460" s="11">
        <v>0.443</v>
      </c>
      <c r="E460" s="11">
        <v>34</v>
      </c>
      <c r="F460" s="11">
        <v>5</v>
      </c>
      <c r="G460" s="11">
        <v>6</v>
      </c>
      <c r="H460" s="11">
        <v>2</v>
      </c>
      <c r="I460" s="11">
        <v>2</v>
      </c>
      <c r="J460" s="11">
        <v>0</v>
      </c>
    </row>
    <row r="461" spans="2:10" x14ac:dyDescent="0.55000000000000004">
      <c r="B461" s="11">
        <v>1</v>
      </c>
      <c r="C461" s="11">
        <v>33.299999999999997</v>
      </c>
      <c r="D461" s="11">
        <v>1.2509999999999999</v>
      </c>
      <c r="E461" s="11">
        <v>24</v>
      </c>
      <c r="F461" s="11">
        <v>4</v>
      </c>
      <c r="G461" s="11">
        <v>4</v>
      </c>
      <c r="H461" s="11">
        <v>3</v>
      </c>
      <c r="I461" s="11">
        <v>1</v>
      </c>
      <c r="J461" s="11">
        <v>0</v>
      </c>
    </row>
    <row r="462" spans="2:10" x14ac:dyDescent="0.55000000000000004">
      <c r="B462" s="11">
        <v>3</v>
      </c>
      <c r="C462" s="11">
        <v>30.4</v>
      </c>
      <c r="D462" s="11">
        <v>0.55100000000000005</v>
      </c>
      <c r="E462" s="11">
        <v>38</v>
      </c>
      <c r="F462" s="11">
        <v>4</v>
      </c>
      <c r="G462" s="11">
        <v>5</v>
      </c>
      <c r="H462" s="11">
        <v>2</v>
      </c>
      <c r="I462" s="11">
        <v>1</v>
      </c>
      <c r="J462" s="11">
        <v>0</v>
      </c>
    </row>
    <row r="463" spans="2:10" x14ac:dyDescent="0.55000000000000004">
      <c r="B463" s="11">
        <v>2</v>
      </c>
      <c r="C463" s="11">
        <v>45.5</v>
      </c>
      <c r="D463" s="11">
        <v>0.127</v>
      </c>
      <c r="E463" s="11">
        <v>23</v>
      </c>
      <c r="F463" s="11">
        <v>5</v>
      </c>
      <c r="G463" s="11">
        <v>6</v>
      </c>
      <c r="H463" s="11">
        <v>3</v>
      </c>
      <c r="I463" s="11">
        <v>2</v>
      </c>
      <c r="J463" s="11">
        <v>1</v>
      </c>
    </row>
    <row r="464" spans="2:10" x14ac:dyDescent="0.55000000000000004">
      <c r="B464" s="11">
        <v>0</v>
      </c>
      <c r="C464" s="11">
        <v>21.9</v>
      </c>
      <c r="D464" s="11">
        <v>0.254</v>
      </c>
      <c r="E464" s="11">
        <v>65</v>
      </c>
      <c r="F464" s="11">
        <v>7</v>
      </c>
      <c r="G464" s="11">
        <v>4</v>
      </c>
      <c r="H464" s="11">
        <v>1</v>
      </c>
      <c r="I464" s="11">
        <v>1</v>
      </c>
      <c r="J464" s="11">
        <v>0</v>
      </c>
    </row>
    <row r="465" spans="2:10" x14ac:dyDescent="0.55000000000000004">
      <c r="B465" s="11">
        <v>3</v>
      </c>
      <c r="C465" s="11">
        <v>34.299999999999997</v>
      </c>
      <c r="D465" s="11">
        <v>0.33600000000000002</v>
      </c>
      <c r="E465" s="11">
        <v>25</v>
      </c>
      <c r="F465" s="11">
        <v>4</v>
      </c>
      <c r="G465" s="11">
        <v>4</v>
      </c>
      <c r="H465" s="11">
        <v>3</v>
      </c>
      <c r="I465" s="11">
        <v>1</v>
      </c>
      <c r="J465" s="11">
        <v>0</v>
      </c>
    </row>
    <row r="466" spans="2:10" x14ac:dyDescent="0.55000000000000004">
      <c r="B466" s="11">
        <v>4</v>
      </c>
      <c r="C466" s="11">
        <v>29.5</v>
      </c>
      <c r="D466" s="11">
        <v>0.28699999999999998</v>
      </c>
      <c r="E466" s="11">
        <v>37</v>
      </c>
      <c r="F466" s="11">
        <v>6</v>
      </c>
      <c r="G466" s="11">
        <v>4</v>
      </c>
      <c r="H466" s="11">
        <v>3</v>
      </c>
      <c r="I466" s="11">
        <v>2</v>
      </c>
      <c r="J466" s="11">
        <v>0</v>
      </c>
    </row>
    <row r="467" spans="2:10" x14ac:dyDescent="0.55000000000000004">
      <c r="B467" s="11">
        <v>4</v>
      </c>
      <c r="C467" s="11">
        <v>36.700000000000003</v>
      </c>
      <c r="D467" s="11">
        <v>2.3290000000000002</v>
      </c>
      <c r="E467" s="11">
        <v>31</v>
      </c>
      <c r="F467" s="11">
        <v>8</v>
      </c>
      <c r="G467" s="11">
        <v>5</v>
      </c>
      <c r="H467" s="11">
        <v>4</v>
      </c>
      <c r="I467" s="11">
        <v>8</v>
      </c>
      <c r="J467" s="11">
        <v>0</v>
      </c>
    </row>
    <row r="468" spans="2:10" x14ac:dyDescent="0.55000000000000004">
      <c r="B468" s="11">
        <v>0</v>
      </c>
      <c r="C468" s="11">
        <v>34.299999999999997</v>
      </c>
      <c r="D468" s="11">
        <v>0.20300000000000001</v>
      </c>
      <c r="E468" s="11">
        <v>33</v>
      </c>
      <c r="F468" s="11">
        <v>5</v>
      </c>
      <c r="G468" s="11">
        <v>5</v>
      </c>
      <c r="H468" s="11">
        <v>3</v>
      </c>
      <c r="I468" s="11">
        <v>2</v>
      </c>
      <c r="J468" s="11">
        <v>1</v>
      </c>
    </row>
    <row r="469" spans="2:10" x14ac:dyDescent="0.55000000000000004">
      <c r="B469" s="11">
        <v>1</v>
      </c>
      <c r="C469" s="11">
        <v>23</v>
      </c>
      <c r="D469" s="11">
        <v>0.248</v>
      </c>
      <c r="E469" s="11">
        <v>21</v>
      </c>
      <c r="F469" s="11">
        <v>3</v>
      </c>
      <c r="G469" s="11">
        <v>4</v>
      </c>
      <c r="H469" s="11">
        <v>1</v>
      </c>
      <c r="I469" s="11">
        <v>1</v>
      </c>
      <c r="J469" s="11">
        <v>0</v>
      </c>
    </row>
    <row r="470" spans="2:10" x14ac:dyDescent="0.55000000000000004">
      <c r="B470" s="11">
        <v>10</v>
      </c>
      <c r="C470" s="11">
        <v>41.2</v>
      </c>
      <c r="D470" s="11">
        <v>0.441</v>
      </c>
      <c r="E470" s="11">
        <v>38</v>
      </c>
      <c r="F470" s="11">
        <v>6</v>
      </c>
      <c r="G470" s="11">
        <v>5</v>
      </c>
      <c r="H470" s="11">
        <v>3</v>
      </c>
      <c r="I470" s="11">
        <v>1</v>
      </c>
      <c r="J470" s="11">
        <v>1</v>
      </c>
    </row>
    <row r="471" spans="2:10" x14ac:dyDescent="0.55000000000000004">
      <c r="B471" s="11">
        <v>1</v>
      </c>
      <c r="C471" s="11">
        <v>37.4</v>
      </c>
      <c r="D471" s="11">
        <v>0.39900000000000002</v>
      </c>
      <c r="E471" s="11">
        <v>24</v>
      </c>
      <c r="F471" s="11">
        <v>6</v>
      </c>
      <c r="G471" s="11">
        <v>5</v>
      </c>
      <c r="H471" s="11">
        <v>5</v>
      </c>
      <c r="I471" s="11">
        <v>2</v>
      </c>
      <c r="J471" s="11">
        <v>0</v>
      </c>
    </row>
    <row r="472" spans="2:10" x14ac:dyDescent="0.55000000000000004">
      <c r="B472" s="11">
        <v>0</v>
      </c>
      <c r="C472" s="11">
        <v>30.5</v>
      </c>
      <c r="D472" s="11">
        <v>1.391</v>
      </c>
      <c r="E472" s="11">
        <v>25</v>
      </c>
      <c r="F472" s="11">
        <v>6</v>
      </c>
      <c r="G472" s="11">
        <v>5</v>
      </c>
      <c r="H472" s="11">
        <v>2</v>
      </c>
      <c r="I472" s="11">
        <v>2</v>
      </c>
      <c r="J472" s="11">
        <v>1</v>
      </c>
    </row>
    <row r="473" spans="2:10" x14ac:dyDescent="0.55000000000000004">
      <c r="B473" s="11">
        <v>1</v>
      </c>
      <c r="C473" s="11">
        <v>32.799999999999997</v>
      </c>
      <c r="D473" s="11">
        <v>0.26500000000000001</v>
      </c>
      <c r="E473" s="11">
        <v>45</v>
      </c>
      <c r="F473" s="11">
        <v>5</v>
      </c>
      <c r="G473" s="11">
        <v>7</v>
      </c>
      <c r="H473" s="11">
        <v>1</v>
      </c>
      <c r="I473" s="11">
        <v>1</v>
      </c>
      <c r="J473" s="11">
        <v>0</v>
      </c>
    </row>
    <row r="474" spans="2:10" x14ac:dyDescent="0.55000000000000004">
      <c r="B474" s="11">
        <v>7</v>
      </c>
      <c r="C474" s="11">
        <v>40.200000000000003</v>
      </c>
      <c r="D474" s="11">
        <v>0.69599999999999995</v>
      </c>
      <c r="E474" s="11">
        <v>37</v>
      </c>
      <c r="F474" s="11">
        <v>6</v>
      </c>
      <c r="G474" s="11">
        <v>6</v>
      </c>
      <c r="H474" s="11">
        <v>1</v>
      </c>
      <c r="I474" s="11">
        <v>1</v>
      </c>
      <c r="J474" s="11">
        <v>0</v>
      </c>
    </row>
    <row r="475" spans="2:10" x14ac:dyDescent="0.55000000000000004">
      <c r="B475" s="11">
        <v>7</v>
      </c>
      <c r="C475" s="11">
        <v>33.9</v>
      </c>
      <c r="D475" s="11">
        <v>0.82599999999999996</v>
      </c>
      <c r="E475" s="11">
        <v>34</v>
      </c>
      <c r="F475" s="11">
        <v>8</v>
      </c>
      <c r="G475" s="11">
        <v>4</v>
      </c>
      <c r="H475" s="11">
        <v>3</v>
      </c>
      <c r="I475" s="11">
        <v>4</v>
      </c>
      <c r="J475" s="11">
        <v>1</v>
      </c>
    </row>
    <row r="476" spans="2:10" x14ac:dyDescent="0.55000000000000004">
      <c r="B476" s="11">
        <v>12</v>
      </c>
      <c r="C476" s="11">
        <v>23.6</v>
      </c>
      <c r="D476" s="11">
        <v>0.13700000000000001</v>
      </c>
      <c r="E476" s="11">
        <v>44</v>
      </c>
      <c r="F476" s="11">
        <v>5</v>
      </c>
      <c r="G476" s="11">
        <v>6</v>
      </c>
      <c r="H476" s="11">
        <v>1</v>
      </c>
      <c r="I476" s="11">
        <v>1</v>
      </c>
      <c r="J476" s="11">
        <v>0</v>
      </c>
    </row>
    <row r="477" spans="2:10" x14ac:dyDescent="0.55000000000000004">
      <c r="B477" s="11">
        <v>2</v>
      </c>
      <c r="C477" s="11">
        <v>31.6</v>
      </c>
      <c r="D477" s="11">
        <v>0.80500000000000005</v>
      </c>
      <c r="E477" s="11">
        <v>66</v>
      </c>
      <c r="F477" s="11">
        <v>7</v>
      </c>
      <c r="G477" s="11">
        <v>6</v>
      </c>
      <c r="H477" s="11">
        <v>1</v>
      </c>
      <c r="I477" s="11">
        <v>1</v>
      </c>
      <c r="J477" s="11">
        <v>1</v>
      </c>
    </row>
    <row r="478" spans="2:10" x14ac:dyDescent="0.55000000000000004">
      <c r="B478" s="11">
        <v>5</v>
      </c>
      <c r="C478" s="11">
        <v>35.799999999999997</v>
      </c>
      <c r="D478" s="11">
        <v>0.51400000000000001</v>
      </c>
      <c r="E478" s="11">
        <v>25</v>
      </c>
      <c r="F478" s="11">
        <v>5</v>
      </c>
      <c r="G478" s="11">
        <v>5</v>
      </c>
      <c r="H478" s="11">
        <v>4</v>
      </c>
      <c r="I478" s="11">
        <v>2</v>
      </c>
      <c r="J478" s="11">
        <v>1</v>
      </c>
    </row>
    <row r="479" spans="2:10" x14ac:dyDescent="0.55000000000000004">
      <c r="B479" s="11">
        <v>0</v>
      </c>
      <c r="C479" s="11">
        <v>33.6</v>
      </c>
      <c r="D479" s="11">
        <v>0.51</v>
      </c>
      <c r="E479" s="11">
        <v>22</v>
      </c>
      <c r="F479" s="11">
        <v>5</v>
      </c>
      <c r="G479" s="11">
        <v>5</v>
      </c>
      <c r="H479" s="11">
        <v>3</v>
      </c>
      <c r="I479" s="11">
        <v>1</v>
      </c>
      <c r="J479" s="11">
        <v>1</v>
      </c>
    </row>
    <row r="480" spans="2:10" x14ac:dyDescent="0.55000000000000004">
      <c r="B480" s="11">
        <v>6</v>
      </c>
      <c r="C480" s="11">
        <v>32</v>
      </c>
      <c r="D480" s="11">
        <v>8.5000000000000006E-2</v>
      </c>
      <c r="E480" s="11">
        <v>46</v>
      </c>
      <c r="F480" s="11">
        <v>4</v>
      </c>
      <c r="G480" s="11">
        <v>5</v>
      </c>
      <c r="H480" s="11">
        <v>3</v>
      </c>
      <c r="I480" s="11">
        <v>2</v>
      </c>
      <c r="J480" s="11">
        <v>0</v>
      </c>
    </row>
    <row r="481" spans="2:10" x14ac:dyDescent="0.55000000000000004">
      <c r="B481" s="11">
        <v>7</v>
      </c>
      <c r="C481" s="11">
        <v>39.799999999999997</v>
      </c>
      <c r="D481" s="11">
        <v>0.45100000000000001</v>
      </c>
      <c r="E481" s="11">
        <v>41</v>
      </c>
      <c r="F481" s="11">
        <v>8</v>
      </c>
      <c r="G481" s="11">
        <v>6</v>
      </c>
      <c r="H481" s="11">
        <v>1</v>
      </c>
      <c r="I481" s="11">
        <v>1</v>
      </c>
      <c r="J481" s="11">
        <v>1</v>
      </c>
    </row>
    <row r="482" spans="2:10" x14ac:dyDescent="0.55000000000000004">
      <c r="B482" s="11">
        <v>1</v>
      </c>
      <c r="C482" s="11">
        <v>30.1</v>
      </c>
      <c r="D482" s="11">
        <v>0.89200000000000002</v>
      </c>
      <c r="E482" s="11">
        <v>23</v>
      </c>
      <c r="F482" s="11">
        <v>6</v>
      </c>
      <c r="G482" s="11">
        <v>6</v>
      </c>
      <c r="H482" s="11">
        <v>3</v>
      </c>
      <c r="I482" s="11">
        <v>4</v>
      </c>
      <c r="J482" s="11">
        <v>0</v>
      </c>
    </row>
    <row r="483" spans="2:10" x14ac:dyDescent="0.55000000000000004">
      <c r="B483" s="11">
        <v>5</v>
      </c>
      <c r="C483" s="11">
        <v>26</v>
      </c>
      <c r="D483" s="11">
        <v>0.29199999999999998</v>
      </c>
      <c r="E483" s="11">
        <v>30</v>
      </c>
      <c r="F483" s="11">
        <v>5</v>
      </c>
      <c r="G483" s="11">
        <v>5</v>
      </c>
      <c r="H483" s="11">
        <v>1</v>
      </c>
      <c r="I483" s="11">
        <v>1</v>
      </c>
      <c r="J483" s="11">
        <v>0</v>
      </c>
    </row>
    <row r="484" spans="2:10" x14ac:dyDescent="0.55000000000000004">
      <c r="B484" s="11">
        <v>7</v>
      </c>
      <c r="C484" s="11">
        <v>37.6</v>
      </c>
      <c r="D484" s="11">
        <v>0.30399999999999999</v>
      </c>
      <c r="E484" s="11">
        <v>51</v>
      </c>
      <c r="F484" s="11">
        <v>6</v>
      </c>
      <c r="G484" s="11">
        <v>6</v>
      </c>
      <c r="H484" s="11">
        <v>1</v>
      </c>
      <c r="I484" s="11">
        <v>1</v>
      </c>
      <c r="J484" s="11">
        <v>0</v>
      </c>
    </row>
    <row r="485" spans="2:10" x14ac:dyDescent="0.55000000000000004">
      <c r="B485" s="11">
        <v>4</v>
      </c>
      <c r="C485" s="11">
        <v>24</v>
      </c>
      <c r="D485" s="11">
        <v>0.96599999999999997</v>
      </c>
      <c r="E485" s="11">
        <v>33</v>
      </c>
      <c r="F485" s="11">
        <v>5</v>
      </c>
      <c r="G485" s="11">
        <v>4</v>
      </c>
      <c r="H485" s="11">
        <v>3</v>
      </c>
      <c r="I485" s="11">
        <v>2</v>
      </c>
      <c r="J485" s="11">
        <v>0</v>
      </c>
    </row>
    <row r="486" spans="2:10" x14ac:dyDescent="0.55000000000000004">
      <c r="B486" s="11">
        <v>1</v>
      </c>
      <c r="C486" s="11">
        <v>21.8</v>
      </c>
      <c r="D486" s="11">
        <v>0.41599999999999998</v>
      </c>
      <c r="E486" s="11">
        <v>26</v>
      </c>
      <c r="F486" s="11">
        <v>3</v>
      </c>
      <c r="G486" s="11">
        <v>5</v>
      </c>
      <c r="H486" s="11">
        <v>1</v>
      </c>
      <c r="I486" s="11">
        <v>1</v>
      </c>
      <c r="J486" s="11">
        <v>0</v>
      </c>
    </row>
    <row r="487" spans="2:10" x14ac:dyDescent="0.55000000000000004">
      <c r="B487" s="11">
        <v>0</v>
      </c>
      <c r="C487" s="11">
        <v>45.3</v>
      </c>
      <c r="D487" s="11">
        <v>0.68600000000000005</v>
      </c>
      <c r="E487" s="11">
        <v>24</v>
      </c>
      <c r="F487" s="11">
        <v>5</v>
      </c>
      <c r="G487" s="11">
        <v>5</v>
      </c>
      <c r="H487" s="11">
        <v>1</v>
      </c>
      <c r="I487" s="11">
        <v>1</v>
      </c>
      <c r="J487" s="11">
        <v>0</v>
      </c>
    </row>
    <row r="488" spans="2:10" x14ac:dyDescent="0.55000000000000004">
      <c r="B488" s="11">
        <v>3</v>
      </c>
      <c r="C488" s="11">
        <v>34.200000000000003</v>
      </c>
      <c r="D488" s="11">
        <v>1.292</v>
      </c>
      <c r="E488" s="11">
        <v>27</v>
      </c>
      <c r="F488" s="11">
        <v>4</v>
      </c>
      <c r="G488" s="11">
        <v>6</v>
      </c>
      <c r="H488" s="11">
        <v>3</v>
      </c>
      <c r="I488" s="11">
        <v>1</v>
      </c>
      <c r="J488" s="11">
        <v>1</v>
      </c>
    </row>
    <row r="489" spans="2:10" x14ac:dyDescent="0.55000000000000004">
      <c r="B489" s="11">
        <v>1</v>
      </c>
      <c r="C489" s="11">
        <v>25.3</v>
      </c>
      <c r="D489" s="11">
        <v>0.65800000000000003</v>
      </c>
      <c r="E489" s="11">
        <v>28</v>
      </c>
      <c r="F489" s="11">
        <v>5</v>
      </c>
      <c r="G489" s="11">
        <v>5</v>
      </c>
      <c r="H489" s="11">
        <v>1</v>
      </c>
      <c r="I489" s="11">
        <v>1</v>
      </c>
      <c r="J489" s="11">
        <v>0</v>
      </c>
    </row>
    <row r="490" spans="2:10" x14ac:dyDescent="0.55000000000000004">
      <c r="B490" s="11">
        <v>8</v>
      </c>
      <c r="C490" s="11">
        <v>30.5</v>
      </c>
      <c r="D490" s="11">
        <v>0.95499999999999996</v>
      </c>
      <c r="E490" s="11">
        <v>33</v>
      </c>
      <c r="F490" s="11">
        <v>5</v>
      </c>
      <c r="G490" s="11">
        <v>5</v>
      </c>
      <c r="H490" s="11">
        <v>1</v>
      </c>
      <c r="I490" s="11">
        <v>1</v>
      </c>
      <c r="J490" s="11">
        <v>1</v>
      </c>
    </row>
    <row r="491" spans="2:10" x14ac:dyDescent="0.55000000000000004">
      <c r="B491" s="11">
        <v>10</v>
      </c>
      <c r="C491" s="11">
        <v>25.5</v>
      </c>
      <c r="D491" s="11">
        <v>0.32600000000000001</v>
      </c>
      <c r="E491" s="11">
        <v>47</v>
      </c>
      <c r="F491" s="11">
        <v>7</v>
      </c>
      <c r="G491" s="11">
        <v>5</v>
      </c>
      <c r="H491" s="11">
        <v>2</v>
      </c>
      <c r="I491" s="11">
        <v>2</v>
      </c>
      <c r="J491" s="11">
        <v>1</v>
      </c>
    </row>
    <row r="492" spans="2:10" x14ac:dyDescent="0.55000000000000004">
      <c r="B492" s="11">
        <v>1</v>
      </c>
      <c r="C492" s="11">
        <v>46.3</v>
      </c>
      <c r="D492" s="11">
        <v>1.0960000000000001</v>
      </c>
      <c r="E492" s="11">
        <v>32</v>
      </c>
      <c r="F492" s="11">
        <v>4</v>
      </c>
      <c r="G492" s="11">
        <v>5</v>
      </c>
      <c r="H492" s="11">
        <v>4</v>
      </c>
      <c r="I492" s="11">
        <v>1</v>
      </c>
      <c r="J492" s="11">
        <v>0</v>
      </c>
    </row>
    <row r="493" spans="2:10" x14ac:dyDescent="0.55000000000000004">
      <c r="B493" s="11">
        <v>3</v>
      </c>
      <c r="C493" s="11">
        <v>23.1</v>
      </c>
      <c r="D493" s="11">
        <v>0.314</v>
      </c>
      <c r="E493" s="11">
        <v>22</v>
      </c>
      <c r="F493" s="11">
        <v>6</v>
      </c>
      <c r="G493" s="11">
        <v>5</v>
      </c>
      <c r="H493" s="11">
        <v>1</v>
      </c>
      <c r="I493" s="11">
        <v>1</v>
      </c>
      <c r="J493" s="11">
        <v>0</v>
      </c>
    </row>
    <row r="494" spans="2:10" x14ac:dyDescent="0.55000000000000004">
      <c r="B494" s="11">
        <v>1</v>
      </c>
      <c r="C494" s="11">
        <v>36.5</v>
      </c>
      <c r="D494" s="11">
        <v>0.875</v>
      </c>
      <c r="E494" s="11">
        <v>29</v>
      </c>
      <c r="F494" s="11">
        <v>8</v>
      </c>
      <c r="G494" s="11">
        <v>5</v>
      </c>
      <c r="H494" s="11">
        <v>3</v>
      </c>
      <c r="I494" s="11">
        <v>3</v>
      </c>
      <c r="J494" s="11">
        <v>1</v>
      </c>
    </row>
    <row r="495" spans="2:10" x14ac:dyDescent="0.55000000000000004">
      <c r="B495" s="11">
        <v>5</v>
      </c>
      <c r="C495" s="11">
        <v>48.8</v>
      </c>
      <c r="D495" s="11">
        <v>0.22700000000000001</v>
      </c>
      <c r="E495" s="11">
        <v>37</v>
      </c>
      <c r="F495" s="11">
        <v>6</v>
      </c>
      <c r="G495" s="11">
        <v>8</v>
      </c>
      <c r="H495" s="11">
        <v>1</v>
      </c>
      <c r="I495" s="11">
        <v>1</v>
      </c>
      <c r="J495" s="11">
        <v>1</v>
      </c>
    </row>
    <row r="496" spans="2:10" x14ac:dyDescent="0.55000000000000004">
      <c r="B496" s="11">
        <v>13</v>
      </c>
      <c r="C496" s="11">
        <v>40.6</v>
      </c>
      <c r="D496" s="11">
        <v>1.1739999999999999</v>
      </c>
      <c r="E496" s="11">
        <v>39</v>
      </c>
      <c r="F496" s="11">
        <v>7</v>
      </c>
      <c r="G496" s="11">
        <v>6</v>
      </c>
      <c r="H496" s="11">
        <v>3</v>
      </c>
      <c r="I496" s="11">
        <v>2</v>
      </c>
      <c r="J496" s="11">
        <v>0</v>
      </c>
    </row>
    <row r="497" spans="2:10" x14ac:dyDescent="0.55000000000000004">
      <c r="B497" s="11">
        <v>2</v>
      </c>
      <c r="C497" s="11">
        <v>27.7</v>
      </c>
      <c r="D497" s="11">
        <v>0.28999999999999998</v>
      </c>
      <c r="E497" s="11">
        <v>25</v>
      </c>
      <c r="F497" s="11">
        <v>4</v>
      </c>
      <c r="G497" s="11">
        <v>4</v>
      </c>
      <c r="H497" s="11">
        <v>2</v>
      </c>
      <c r="I497" s="11">
        <v>1</v>
      </c>
      <c r="J497" s="11">
        <v>0</v>
      </c>
    </row>
    <row r="498" spans="2:10" x14ac:dyDescent="0.55000000000000004">
      <c r="B498" s="11">
        <v>6</v>
      </c>
      <c r="C498" s="11">
        <v>35.700000000000003</v>
      </c>
      <c r="D498" s="11">
        <v>0.67400000000000004</v>
      </c>
      <c r="E498" s="11">
        <v>28</v>
      </c>
      <c r="F498" s="11">
        <v>5</v>
      </c>
      <c r="G498" s="11">
        <v>6</v>
      </c>
      <c r="H498" s="11">
        <v>4</v>
      </c>
      <c r="I498" s="11">
        <v>1</v>
      </c>
      <c r="J498" s="11">
        <v>0</v>
      </c>
    </row>
    <row r="499" spans="2:10" x14ac:dyDescent="0.55000000000000004">
      <c r="B499" s="11">
        <v>12</v>
      </c>
      <c r="C499" s="11">
        <v>39.200000000000003</v>
      </c>
      <c r="D499" s="11">
        <v>0.52800000000000002</v>
      </c>
      <c r="E499" s="11">
        <v>58</v>
      </c>
      <c r="F499" s="11">
        <v>6</v>
      </c>
      <c r="G499" s="11">
        <v>6</v>
      </c>
      <c r="H499" s="11">
        <v>4</v>
      </c>
      <c r="I499" s="11">
        <v>4</v>
      </c>
      <c r="J499" s="11">
        <v>1</v>
      </c>
    </row>
    <row r="500" spans="2:10" x14ac:dyDescent="0.55000000000000004">
      <c r="B500" s="11">
        <v>6</v>
      </c>
      <c r="C500" s="11">
        <v>37.700000000000003</v>
      </c>
      <c r="D500" s="11">
        <v>0.32400000000000001</v>
      </c>
      <c r="E500" s="11">
        <v>55</v>
      </c>
      <c r="F500" s="11">
        <v>5</v>
      </c>
      <c r="G500" s="11">
        <v>5</v>
      </c>
      <c r="H500" s="11">
        <v>3</v>
      </c>
      <c r="I500" s="11">
        <v>2</v>
      </c>
      <c r="J500" s="11">
        <v>0</v>
      </c>
    </row>
    <row r="501" spans="2:10" x14ac:dyDescent="0.55000000000000004">
      <c r="B501" s="11">
        <v>3</v>
      </c>
      <c r="C501" s="11">
        <v>25.6</v>
      </c>
      <c r="D501" s="11">
        <v>0.154</v>
      </c>
      <c r="E501" s="11">
        <v>24</v>
      </c>
      <c r="F501" s="11">
        <v>4</v>
      </c>
      <c r="G501" s="11">
        <v>4</v>
      </c>
      <c r="H501" s="11">
        <v>2</v>
      </c>
      <c r="I501" s="11">
        <v>1</v>
      </c>
      <c r="J501" s="11">
        <v>0</v>
      </c>
    </row>
    <row r="502" spans="2:10" x14ac:dyDescent="0.55000000000000004">
      <c r="B502" s="11">
        <v>2</v>
      </c>
      <c r="C502" s="11">
        <v>31.6</v>
      </c>
      <c r="D502" s="11">
        <v>0.42199999999999999</v>
      </c>
      <c r="E502" s="11">
        <v>25</v>
      </c>
      <c r="F502" s="11">
        <v>6</v>
      </c>
      <c r="G502" s="11">
        <v>4</v>
      </c>
      <c r="H502" s="11">
        <v>3</v>
      </c>
      <c r="I502" s="11">
        <v>2</v>
      </c>
      <c r="J502" s="11">
        <v>1</v>
      </c>
    </row>
    <row r="503" spans="2:10" x14ac:dyDescent="0.55000000000000004">
      <c r="B503" s="11">
        <v>2</v>
      </c>
      <c r="C503" s="11">
        <v>24.2</v>
      </c>
      <c r="D503" s="11">
        <v>0.61399999999999999</v>
      </c>
      <c r="E503" s="11">
        <v>23</v>
      </c>
      <c r="F503" s="11">
        <v>5</v>
      </c>
      <c r="G503" s="11">
        <v>4</v>
      </c>
      <c r="H503" s="11">
        <v>2</v>
      </c>
      <c r="I503" s="11">
        <v>3</v>
      </c>
      <c r="J503" s="11">
        <v>0</v>
      </c>
    </row>
    <row r="504" spans="2:10" x14ac:dyDescent="0.55000000000000004">
      <c r="B504" s="11">
        <v>0</v>
      </c>
      <c r="C504" s="11">
        <v>46.8</v>
      </c>
      <c r="D504" s="11">
        <v>0.96199999999999997</v>
      </c>
      <c r="E504" s="11">
        <v>31</v>
      </c>
      <c r="F504" s="11">
        <v>5</v>
      </c>
      <c r="G504" s="11">
        <v>6</v>
      </c>
      <c r="H504" s="11">
        <v>5</v>
      </c>
      <c r="I504" s="11">
        <v>2</v>
      </c>
      <c r="J504" s="11">
        <v>0</v>
      </c>
    </row>
    <row r="505" spans="2:10" x14ac:dyDescent="0.55000000000000004">
      <c r="B505" s="11">
        <v>1</v>
      </c>
      <c r="C505" s="11">
        <v>27.7</v>
      </c>
      <c r="D505" s="11">
        <v>0.29899999999999999</v>
      </c>
      <c r="E505" s="11">
        <v>21</v>
      </c>
      <c r="F505" s="11">
        <v>1</v>
      </c>
      <c r="G505" s="11">
        <v>5</v>
      </c>
      <c r="H505" s="11">
        <v>2</v>
      </c>
      <c r="I505" s="11">
        <v>1</v>
      </c>
      <c r="J505" s="11">
        <v>0</v>
      </c>
    </row>
    <row r="506" spans="2:10" x14ac:dyDescent="0.55000000000000004">
      <c r="B506" s="11">
        <v>4</v>
      </c>
      <c r="C506" s="11">
        <v>34</v>
      </c>
      <c r="D506" s="11">
        <v>0.39100000000000001</v>
      </c>
      <c r="E506" s="11">
        <v>25</v>
      </c>
      <c r="F506" s="11">
        <v>4</v>
      </c>
      <c r="G506" s="11">
        <v>5</v>
      </c>
      <c r="H506" s="11">
        <v>1</v>
      </c>
      <c r="I506" s="11">
        <v>1</v>
      </c>
      <c r="J506" s="11">
        <v>0</v>
      </c>
    </row>
    <row r="507" spans="2:10" x14ac:dyDescent="0.55000000000000004">
      <c r="B507" s="11">
        <v>11</v>
      </c>
      <c r="C507" s="11">
        <v>30.1</v>
      </c>
      <c r="D507" s="11">
        <v>0.3</v>
      </c>
      <c r="E507" s="11">
        <v>35</v>
      </c>
      <c r="F507" s="11">
        <v>4</v>
      </c>
      <c r="G507" s="11">
        <v>5</v>
      </c>
      <c r="H507" s="11">
        <v>1</v>
      </c>
      <c r="I507" s="11">
        <v>1</v>
      </c>
      <c r="J507" s="11">
        <v>0</v>
      </c>
    </row>
    <row r="508" spans="2:10" x14ac:dyDescent="0.55000000000000004">
      <c r="B508" s="11">
        <v>5</v>
      </c>
      <c r="C508" s="11">
        <v>32.299999999999997</v>
      </c>
      <c r="D508" s="11">
        <v>0.66</v>
      </c>
      <c r="E508" s="11">
        <v>35</v>
      </c>
      <c r="F508" s="11">
        <v>5</v>
      </c>
      <c r="G508" s="11">
        <v>5</v>
      </c>
      <c r="H508" s="11">
        <v>3</v>
      </c>
      <c r="I508" s="11">
        <v>1</v>
      </c>
      <c r="J508" s="11">
        <v>1</v>
      </c>
    </row>
    <row r="509" spans="2:10" x14ac:dyDescent="0.55000000000000004">
      <c r="B509" s="11">
        <v>0</v>
      </c>
      <c r="C509" s="11">
        <v>46.5</v>
      </c>
      <c r="D509" s="11">
        <v>1.159</v>
      </c>
      <c r="E509" s="11">
        <v>58</v>
      </c>
      <c r="F509" s="11">
        <v>7</v>
      </c>
      <c r="G509" s="11">
        <v>6</v>
      </c>
      <c r="H509" s="11">
        <v>3</v>
      </c>
      <c r="I509" s="11">
        <v>3</v>
      </c>
      <c r="J509" s="11">
        <v>0</v>
      </c>
    </row>
    <row r="510" spans="2:10" x14ac:dyDescent="0.55000000000000004">
      <c r="B510" s="11">
        <v>1</v>
      </c>
      <c r="C510" s="11">
        <v>24.3</v>
      </c>
      <c r="D510" s="11">
        <v>0.221</v>
      </c>
      <c r="E510" s="11">
        <v>25</v>
      </c>
      <c r="F510" s="11">
        <v>6</v>
      </c>
      <c r="G510" s="11">
        <v>5</v>
      </c>
      <c r="H510" s="11">
        <v>2</v>
      </c>
      <c r="I510" s="11">
        <v>2</v>
      </c>
      <c r="J510" s="11">
        <v>0</v>
      </c>
    </row>
    <row r="511" spans="2:10" x14ac:dyDescent="0.55000000000000004">
      <c r="B511" s="11">
        <v>2</v>
      </c>
      <c r="C511" s="11">
        <v>42.1</v>
      </c>
      <c r="D511" s="11">
        <v>0.52</v>
      </c>
      <c r="E511" s="11">
        <v>26</v>
      </c>
      <c r="F511" s="11">
        <v>5</v>
      </c>
      <c r="G511" s="11">
        <v>4</v>
      </c>
      <c r="H511" s="11">
        <v>3</v>
      </c>
      <c r="I511" s="11">
        <v>2</v>
      </c>
      <c r="J511" s="11">
        <v>0</v>
      </c>
    </row>
    <row r="512" spans="2:10" x14ac:dyDescent="0.55000000000000004">
      <c r="B512" s="11">
        <v>6</v>
      </c>
      <c r="C512" s="11">
        <v>46.1</v>
      </c>
      <c r="D512" s="11">
        <v>0.57099999999999995</v>
      </c>
      <c r="E512" s="11">
        <v>27</v>
      </c>
      <c r="F512" s="11">
        <v>7</v>
      </c>
      <c r="G512" s="11">
        <v>6</v>
      </c>
      <c r="H512" s="11">
        <v>4</v>
      </c>
      <c r="I512" s="11">
        <v>2</v>
      </c>
      <c r="J512" s="11">
        <v>0</v>
      </c>
    </row>
    <row r="513" spans="2:10" x14ac:dyDescent="0.55000000000000004">
      <c r="B513" s="11">
        <v>3</v>
      </c>
      <c r="C513" s="11">
        <v>30</v>
      </c>
      <c r="D513" s="11">
        <v>0.76100000000000001</v>
      </c>
      <c r="E513" s="11">
        <v>27</v>
      </c>
      <c r="F513" s="11">
        <v>6</v>
      </c>
      <c r="G513" s="11">
        <v>1</v>
      </c>
      <c r="H513" s="11">
        <v>1</v>
      </c>
      <c r="I513" s="11">
        <v>1</v>
      </c>
      <c r="J513" s="11">
        <v>1</v>
      </c>
    </row>
    <row r="514" spans="2:10" x14ac:dyDescent="0.55000000000000004">
      <c r="B514" s="11">
        <v>2</v>
      </c>
      <c r="C514" s="11">
        <v>32.9</v>
      </c>
      <c r="D514" s="11">
        <v>0.86699999999999999</v>
      </c>
      <c r="E514" s="11">
        <v>28</v>
      </c>
      <c r="F514" s="11">
        <v>5</v>
      </c>
      <c r="G514" s="11">
        <v>5</v>
      </c>
      <c r="H514" s="11">
        <v>2</v>
      </c>
      <c r="I514" s="11">
        <v>1</v>
      </c>
      <c r="J514" s="11">
        <v>1</v>
      </c>
    </row>
    <row r="515" spans="2:10" x14ac:dyDescent="0.55000000000000004">
      <c r="B515" s="11">
        <v>9</v>
      </c>
      <c r="C515" s="11">
        <v>33.299999999999997</v>
      </c>
      <c r="D515" s="11">
        <v>1.1140000000000001</v>
      </c>
      <c r="E515" s="11">
        <v>33</v>
      </c>
      <c r="F515" s="11">
        <v>5</v>
      </c>
      <c r="G515" s="11">
        <v>4</v>
      </c>
      <c r="H515" s="11">
        <v>1</v>
      </c>
      <c r="I515" s="11">
        <v>1</v>
      </c>
      <c r="J515" s="11">
        <v>1</v>
      </c>
    </row>
    <row r="516" spans="2:10" x14ac:dyDescent="0.55000000000000004">
      <c r="B516" s="11">
        <v>8</v>
      </c>
      <c r="C516" s="11">
        <v>33.700000000000003</v>
      </c>
      <c r="D516" s="11">
        <v>0.46700000000000003</v>
      </c>
      <c r="E516" s="11">
        <v>58</v>
      </c>
      <c r="F516" s="11">
        <v>8</v>
      </c>
      <c r="G516" s="11">
        <v>6</v>
      </c>
      <c r="H516" s="11">
        <v>3</v>
      </c>
      <c r="I516" s="11">
        <v>3</v>
      </c>
      <c r="J516" s="11">
        <v>1</v>
      </c>
    </row>
    <row r="517" spans="2:10" x14ac:dyDescent="0.55000000000000004">
      <c r="B517" s="11">
        <v>1</v>
      </c>
      <c r="C517" s="11">
        <v>18.2</v>
      </c>
      <c r="D517" s="11">
        <v>0.14699999999999999</v>
      </c>
      <c r="E517" s="11">
        <v>21</v>
      </c>
      <c r="F517" s="11">
        <v>4</v>
      </c>
      <c r="G517" s="11">
        <v>5</v>
      </c>
      <c r="H517" s="11">
        <v>2</v>
      </c>
      <c r="I517" s="11">
        <v>1</v>
      </c>
      <c r="J517" s="11">
        <v>0</v>
      </c>
    </row>
    <row r="518" spans="2:10" x14ac:dyDescent="0.55000000000000004">
      <c r="B518" s="11">
        <v>1</v>
      </c>
      <c r="C518" s="11">
        <v>42.4</v>
      </c>
      <c r="D518" s="11">
        <v>1.0760000000000001</v>
      </c>
      <c r="E518" s="11">
        <v>22</v>
      </c>
      <c r="F518" s="11">
        <v>6</v>
      </c>
      <c r="G518" s="11">
        <v>6</v>
      </c>
      <c r="H518" s="11">
        <v>2</v>
      </c>
      <c r="I518" s="11">
        <v>3</v>
      </c>
      <c r="J518" s="11">
        <v>0</v>
      </c>
    </row>
    <row r="519" spans="2:10" x14ac:dyDescent="0.55000000000000004">
      <c r="B519" s="11">
        <v>6</v>
      </c>
      <c r="C519" s="11">
        <v>27.8</v>
      </c>
      <c r="D519" s="11">
        <v>0.247</v>
      </c>
      <c r="E519" s="11">
        <v>66</v>
      </c>
      <c r="F519" s="11">
        <v>5</v>
      </c>
      <c r="G519" s="11">
        <v>6</v>
      </c>
      <c r="H519" s="11">
        <v>1</v>
      </c>
      <c r="I519" s="11">
        <v>1</v>
      </c>
      <c r="J519" s="11">
        <v>0</v>
      </c>
    </row>
    <row r="520" spans="2:10" x14ac:dyDescent="0.55000000000000004">
      <c r="B520" s="11">
        <v>1</v>
      </c>
      <c r="C520" s="11">
        <v>34.4</v>
      </c>
      <c r="D520" s="11">
        <v>0.52800000000000002</v>
      </c>
      <c r="E520" s="11">
        <v>25</v>
      </c>
      <c r="F520" s="11">
        <v>5</v>
      </c>
      <c r="G520" s="11">
        <v>5</v>
      </c>
      <c r="H520" s="11">
        <v>3</v>
      </c>
      <c r="I520" s="11">
        <v>2</v>
      </c>
      <c r="J520" s="11">
        <v>0</v>
      </c>
    </row>
    <row r="521" spans="2:10" x14ac:dyDescent="0.55000000000000004">
      <c r="B521" s="11">
        <v>3</v>
      </c>
      <c r="C521" s="11">
        <v>29.9</v>
      </c>
      <c r="D521" s="11">
        <v>0.26800000000000002</v>
      </c>
      <c r="E521" s="11">
        <v>31</v>
      </c>
      <c r="F521" s="11">
        <v>7</v>
      </c>
      <c r="G521" s="11">
        <v>5</v>
      </c>
      <c r="H521" s="11">
        <v>2</v>
      </c>
      <c r="I521" s="11">
        <v>2</v>
      </c>
      <c r="J521" s="11">
        <v>1</v>
      </c>
    </row>
    <row r="522" spans="2:10" x14ac:dyDescent="0.55000000000000004">
      <c r="B522" s="11">
        <v>6</v>
      </c>
      <c r="C522" s="11">
        <v>28.7</v>
      </c>
      <c r="D522" s="11">
        <v>0.35599999999999998</v>
      </c>
      <c r="E522" s="11">
        <v>23</v>
      </c>
      <c r="F522" s="11">
        <v>4</v>
      </c>
      <c r="G522" s="11">
        <v>4</v>
      </c>
      <c r="H522" s="11">
        <v>3</v>
      </c>
      <c r="I522" s="11">
        <v>1</v>
      </c>
      <c r="J522" s="11">
        <v>0</v>
      </c>
    </row>
    <row r="523" spans="2:10" x14ac:dyDescent="0.55000000000000004">
      <c r="B523" s="11">
        <v>1</v>
      </c>
      <c r="C523" s="11">
        <v>40.6</v>
      </c>
      <c r="D523" s="11">
        <v>0.68700000000000006</v>
      </c>
      <c r="E523" s="11">
        <v>23</v>
      </c>
      <c r="F523" s="11">
        <v>7</v>
      </c>
      <c r="G523" s="11">
        <v>6</v>
      </c>
      <c r="H523" s="11">
        <v>4</v>
      </c>
      <c r="I523" s="11">
        <v>5</v>
      </c>
      <c r="J523" s="11">
        <v>0</v>
      </c>
    </row>
    <row r="524" spans="2:10" x14ac:dyDescent="0.55000000000000004">
      <c r="B524" s="11">
        <v>0</v>
      </c>
      <c r="C524" s="11">
        <v>39.9</v>
      </c>
      <c r="D524" s="11">
        <v>0.38100000000000001</v>
      </c>
      <c r="E524" s="11">
        <v>25</v>
      </c>
      <c r="F524" s="11">
        <v>4</v>
      </c>
      <c r="G524" s="11">
        <v>5</v>
      </c>
      <c r="H524" s="11">
        <v>3</v>
      </c>
      <c r="I524" s="11">
        <v>2</v>
      </c>
      <c r="J524" s="11">
        <v>0</v>
      </c>
    </row>
    <row r="525" spans="2:10" x14ac:dyDescent="0.55000000000000004">
      <c r="B525" s="11">
        <v>4</v>
      </c>
      <c r="C525" s="11">
        <v>23.8</v>
      </c>
      <c r="D525" s="11">
        <v>0.27700000000000002</v>
      </c>
      <c r="E525" s="11">
        <v>60</v>
      </c>
      <c r="F525" s="11">
        <v>6</v>
      </c>
      <c r="G525" s="11">
        <v>5</v>
      </c>
      <c r="H525" s="11">
        <v>1</v>
      </c>
      <c r="I525" s="11">
        <v>1</v>
      </c>
      <c r="J525" s="11">
        <v>1</v>
      </c>
    </row>
    <row r="526" spans="2:10" x14ac:dyDescent="0.55000000000000004">
      <c r="B526" s="11">
        <v>3</v>
      </c>
      <c r="C526" s="11">
        <v>31.6</v>
      </c>
      <c r="D526" s="11">
        <v>0.85099999999999998</v>
      </c>
      <c r="E526" s="11">
        <v>28</v>
      </c>
      <c r="F526" s="11">
        <v>7</v>
      </c>
      <c r="G526" s="11">
        <v>5</v>
      </c>
      <c r="H526" s="11">
        <v>3</v>
      </c>
      <c r="I526" s="11">
        <v>3</v>
      </c>
      <c r="J526" s="11">
        <v>1</v>
      </c>
    </row>
    <row r="527" spans="2:10" x14ac:dyDescent="0.55000000000000004">
      <c r="B527" s="11">
        <v>1</v>
      </c>
      <c r="C527" s="11">
        <v>25.4</v>
      </c>
      <c r="D527" s="11">
        <v>0.94699999999999995</v>
      </c>
      <c r="E527" s="11">
        <v>21</v>
      </c>
      <c r="F527" s="11">
        <v>5</v>
      </c>
      <c r="G527" s="11">
        <v>4</v>
      </c>
      <c r="H527" s="11">
        <v>1</v>
      </c>
      <c r="I527" s="11">
        <v>2</v>
      </c>
      <c r="J527" s="11">
        <v>0</v>
      </c>
    </row>
    <row r="528" spans="2:10" x14ac:dyDescent="0.55000000000000004">
      <c r="B528" s="11">
        <v>1</v>
      </c>
      <c r="C528" s="11">
        <v>23.4</v>
      </c>
      <c r="D528" s="11">
        <v>0.44700000000000001</v>
      </c>
      <c r="E528" s="11">
        <v>33</v>
      </c>
      <c r="F528" s="11">
        <v>7</v>
      </c>
      <c r="G528" s="11">
        <v>5</v>
      </c>
      <c r="H528" s="11">
        <v>2</v>
      </c>
      <c r="I528" s="11">
        <v>2</v>
      </c>
      <c r="J528" s="11">
        <v>1</v>
      </c>
    </row>
    <row r="529" spans="2:10" x14ac:dyDescent="0.55000000000000004">
      <c r="B529" s="11">
        <v>0</v>
      </c>
      <c r="C529" s="11">
        <v>43.4</v>
      </c>
      <c r="D529" s="11">
        <v>1.0209999999999999</v>
      </c>
      <c r="E529" s="11">
        <v>35</v>
      </c>
      <c r="F529" s="11">
        <v>4</v>
      </c>
      <c r="G529" s="11">
        <v>7</v>
      </c>
      <c r="H529" s="11">
        <v>4</v>
      </c>
      <c r="I529" s="11">
        <v>1</v>
      </c>
      <c r="J529" s="11">
        <v>0</v>
      </c>
    </row>
    <row r="530" spans="2:10" x14ac:dyDescent="0.55000000000000004">
      <c r="B530" s="11">
        <v>3</v>
      </c>
      <c r="C530" s="11">
        <v>37.299999999999997</v>
      </c>
      <c r="D530" s="11">
        <v>0.23799999999999999</v>
      </c>
      <c r="E530" s="11">
        <v>40</v>
      </c>
      <c r="F530" s="11">
        <v>4</v>
      </c>
      <c r="G530" s="11">
        <v>6</v>
      </c>
      <c r="H530" s="11">
        <v>4</v>
      </c>
      <c r="I530" s="11">
        <v>1</v>
      </c>
      <c r="J530" s="11">
        <v>0</v>
      </c>
    </row>
    <row r="531" spans="2:10" x14ac:dyDescent="0.55000000000000004">
      <c r="B531" s="11">
        <v>3</v>
      </c>
      <c r="C531" s="11">
        <v>42.7</v>
      </c>
      <c r="D531" s="11">
        <v>0.55900000000000005</v>
      </c>
      <c r="E531" s="11">
        <v>21</v>
      </c>
      <c r="F531" s="11">
        <v>4</v>
      </c>
      <c r="G531" s="11">
        <v>6</v>
      </c>
      <c r="H531" s="11">
        <v>1</v>
      </c>
      <c r="I531" s="11">
        <v>1</v>
      </c>
      <c r="J531" s="11">
        <v>0</v>
      </c>
    </row>
    <row r="532" spans="2:10" x14ac:dyDescent="0.55000000000000004">
      <c r="B532" s="11">
        <v>0</v>
      </c>
      <c r="C532" s="11">
        <v>36.299999999999997</v>
      </c>
      <c r="D532" s="11">
        <v>0.25800000000000001</v>
      </c>
      <c r="E532" s="11">
        <v>52</v>
      </c>
      <c r="F532" s="11">
        <v>5</v>
      </c>
      <c r="G532" s="11">
        <v>5</v>
      </c>
      <c r="H532" s="11">
        <v>1</v>
      </c>
      <c r="I532" s="11">
        <v>1</v>
      </c>
      <c r="J532" s="11">
        <v>1</v>
      </c>
    </row>
    <row r="533" spans="2:10" x14ac:dyDescent="0.55000000000000004">
      <c r="B533" s="11">
        <v>3</v>
      </c>
      <c r="C533" s="11">
        <v>37.200000000000003</v>
      </c>
      <c r="D533" s="11">
        <v>0.26700000000000002</v>
      </c>
      <c r="E533" s="11">
        <v>28</v>
      </c>
      <c r="F533" s="11">
        <v>4</v>
      </c>
      <c r="G533" s="11">
        <v>5</v>
      </c>
      <c r="H533" s="11">
        <v>3</v>
      </c>
      <c r="I533" s="11">
        <v>1</v>
      </c>
      <c r="J533" s="11">
        <v>0</v>
      </c>
    </row>
    <row r="534" spans="2:10" x14ac:dyDescent="0.55000000000000004">
      <c r="B534" s="11">
        <v>3</v>
      </c>
      <c r="C534" s="11">
        <v>27.5</v>
      </c>
      <c r="D534" s="11">
        <v>0.30599999999999999</v>
      </c>
      <c r="E534" s="11">
        <v>22</v>
      </c>
      <c r="F534" s="11">
        <v>4</v>
      </c>
      <c r="G534" s="11">
        <v>6</v>
      </c>
      <c r="H534" s="11">
        <v>2</v>
      </c>
      <c r="I534" s="11">
        <v>1</v>
      </c>
      <c r="J534" s="11">
        <v>0</v>
      </c>
    </row>
    <row r="535" spans="2:10" x14ac:dyDescent="0.55000000000000004">
      <c r="B535" s="11">
        <v>1</v>
      </c>
      <c r="C535" s="11">
        <v>34.1</v>
      </c>
      <c r="D535" s="11">
        <v>0.32800000000000001</v>
      </c>
      <c r="E535" s="11">
        <v>38</v>
      </c>
      <c r="F535" s="11">
        <v>8</v>
      </c>
      <c r="G535" s="11">
        <v>5</v>
      </c>
      <c r="H535" s="11">
        <v>3</v>
      </c>
      <c r="I535" s="11">
        <v>2</v>
      </c>
      <c r="J535" s="11">
        <v>1</v>
      </c>
    </row>
    <row r="536" spans="2:10" x14ac:dyDescent="0.55000000000000004">
      <c r="B536" s="11">
        <v>1</v>
      </c>
      <c r="C536" s="11">
        <v>25.6</v>
      </c>
      <c r="D536" s="11">
        <v>0.123</v>
      </c>
      <c r="E536" s="11">
        <v>24</v>
      </c>
      <c r="F536" s="11">
        <v>7</v>
      </c>
      <c r="G536" s="11">
        <v>5</v>
      </c>
      <c r="H536" s="11">
        <v>2</v>
      </c>
      <c r="I536" s="11">
        <v>2</v>
      </c>
      <c r="J536" s="11">
        <v>0</v>
      </c>
    </row>
    <row r="537" spans="2:10" x14ac:dyDescent="0.55000000000000004">
      <c r="B537" s="11">
        <v>3</v>
      </c>
      <c r="C537" s="11">
        <v>22.6</v>
      </c>
      <c r="D537" s="11">
        <v>0.14199999999999999</v>
      </c>
      <c r="E537" s="11">
        <v>21</v>
      </c>
      <c r="F537" s="11">
        <v>5</v>
      </c>
      <c r="G537" s="11">
        <v>5</v>
      </c>
      <c r="H537" s="11">
        <v>1</v>
      </c>
      <c r="I537" s="11">
        <v>1</v>
      </c>
      <c r="J537" s="11">
        <v>0</v>
      </c>
    </row>
    <row r="538" spans="2:10" x14ac:dyDescent="0.55000000000000004">
      <c r="B538" s="11">
        <v>6</v>
      </c>
      <c r="C538" s="11">
        <v>24.3</v>
      </c>
      <c r="D538" s="11">
        <v>0.249</v>
      </c>
      <c r="E538" s="11">
        <v>29</v>
      </c>
      <c r="F538" s="11">
        <v>5</v>
      </c>
      <c r="G538" s="11">
        <v>5</v>
      </c>
      <c r="H538" s="11">
        <v>1</v>
      </c>
      <c r="I538" s="11">
        <v>1</v>
      </c>
      <c r="J538" s="11">
        <v>0</v>
      </c>
    </row>
    <row r="539" spans="2:10" x14ac:dyDescent="0.55000000000000004">
      <c r="B539" s="11">
        <v>4</v>
      </c>
      <c r="C539" s="11">
        <v>29.7</v>
      </c>
      <c r="D539" s="11">
        <v>0.29399999999999998</v>
      </c>
      <c r="E539" s="11">
        <v>36</v>
      </c>
      <c r="F539" s="11">
        <v>7</v>
      </c>
      <c r="G539" s="11">
        <v>6</v>
      </c>
      <c r="H539" s="11">
        <v>4</v>
      </c>
      <c r="I539" s="11">
        <v>1</v>
      </c>
      <c r="J539" s="11">
        <v>0</v>
      </c>
    </row>
    <row r="540" spans="2:10" x14ac:dyDescent="0.55000000000000004">
      <c r="B540" s="11">
        <v>2</v>
      </c>
      <c r="C540" s="11">
        <v>24.2</v>
      </c>
      <c r="D540" s="11">
        <v>1.698</v>
      </c>
      <c r="E540" s="11">
        <v>28</v>
      </c>
      <c r="F540" s="11">
        <v>4</v>
      </c>
      <c r="G540" s="11">
        <v>5</v>
      </c>
      <c r="H540" s="11">
        <v>2</v>
      </c>
      <c r="I540" s="11">
        <v>1</v>
      </c>
      <c r="J540" s="11">
        <v>0</v>
      </c>
    </row>
    <row r="541" spans="2:10" x14ac:dyDescent="0.55000000000000004">
      <c r="B541" s="11">
        <v>1</v>
      </c>
      <c r="C541" s="11">
        <v>33.200000000000003</v>
      </c>
      <c r="D541" s="11">
        <v>0.28899999999999998</v>
      </c>
      <c r="E541" s="11">
        <v>21</v>
      </c>
      <c r="F541" s="11">
        <v>4</v>
      </c>
      <c r="G541" s="11">
        <v>5</v>
      </c>
      <c r="H541" s="11">
        <v>3</v>
      </c>
      <c r="I541" s="11">
        <v>1</v>
      </c>
      <c r="J541" s="11">
        <v>0</v>
      </c>
    </row>
    <row r="542" spans="2:10" x14ac:dyDescent="0.55000000000000004">
      <c r="B542" s="11">
        <v>2</v>
      </c>
      <c r="C542" s="11">
        <v>0</v>
      </c>
      <c r="D542" s="11">
        <v>0.10199999999999999</v>
      </c>
      <c r="E542" s="11">
        <v>22</v>
      </c>
      <c r="F542" s="11">
        <v>3</v>
      </c>
      <c r="G542" s="11">
        <v>1</v>
      </c>
      <c r="H542" s="11">
        <v>1</v>
      </c>
      <c r="I542" s="11">
        <v>1</v>
      </c>
      <c r="J542" s="11">
        <v>0</v>
      </c>
    </row>
    <row r="543" spans="2:10" x14ac:dyDescent="0.55000000000000004">
      <c r="B543" s="11">
        <v>8</v>
      </c>
      <c r="C543" s="11">
        <v>23.1</v>
      </c>
      <c r="D543" s="11">
        <v>1.476</v>
      </c>
      <c r="E543" s="11">
        <v>46</v>
      </c>
      <c r="F543" s="11">
        <v>5</v>
      </c>
      <c r="G543" s="11">
        <v>5</v>
      </c>
      <c r="H543" s="11">
        <v>2</v>
      </c>
      <c r="I543" s="11">
        <v>1</v>
      </c>
      <c r="J543" s="11">
        <v>0</v>
      </c>
    </row>
    <row r="544" spans="2:10" x14ac:dyDescent="0.55000000000000004">
      <c r="B544" s="11">
        <v>1</v>
      </c>
      <c r="C544" s="11">
        <v>19.100000000000001</v>
      </c>
      <c r="D544" s="11">
        <v>0.25800000000000001</v>
      </c>
      <c r="E544" s="11">
        <v>21</v>
      </c>
      <c r="F544" s="11">
        <v>4</v>
      </c>
      <c r="G544" s="11">
        <v>4</v>
      </c>
      <c r="H544" s="11">
        <v>1</v>
      </c>
      <c r="I544" s="11">
        <v>1</v>
      </c>
      <c r="J544" s="11">
        <v>0</v>
      </c>
    </row>
    <row r="545" spans="2:10" x14ac:dyDescent="0.55000000000000004">
      <c r="B545" s="11">
        <v>2</v>
      </c>
      <c r="C545" s="11">
        <v>38.5</v>
      </c>
      <c r="D545" s="11">
        <v>0.30399999999999999</v>
      </c>
      <c r="E545" s="11">
        <v>41</v>
      </c>
      <c r="F545" s="11">
        <v>6</v>
      </c>
      <c r="G545" s="11">
        <v>1</v>
      </c>
      <c r="H545" s="11">
        <v>1</v>
      </c>
      <c r="I545" s="11">
        <v>1</v>
      </c>
      <c r="J545" s="11">
        <v>0</v>
      </c>
    </row>
    <row r="546" spans="2:10" x14ac:dyDescent="0.55000000000000004">
      <c r="B546" s="11">
        <v>2</v>
      </c>
      <c r="C546" s="11">
        <v>20.100000000000001</v>
      </c>
      <c r="D546" s="11">
        <v>0.25700000000000001</v>
      </c>
      <c r="E546" s="11">
        <v>23</v>
      </c>
      <c r="F546" s="11">
        <v>3</v>
      </c>
      <c r="G546" s="11">
        <v>5</v>
      </c>
      <c r="H546" s="11">
        <v>2</v>
      </c>
      <c r="I546" s="11">
        <v>1</v>
      </c>
      <c r="J546" s="11">
        <v>0</v>
      </c>
    </row>
    <row r="547" spans="2:10" x14ac:dyDescent="0.55000000000000004">
      <c r="B547" s="11">
        <v>4</v>
      </c>
      <c r="C547" s="11">
        <v>27.6</v>
      </c>
      <c r="D547" s="11">
        <v>0.24399999999999999</v>
      </c>
      <c r="E547" s="11">
        <v>40</v>
      </c>
      <c r="F547" s="11">
        <v>6</v>
      </c>
      <c r="G547" s="11">
        <v>5</v>
      </c>
      <c r="H547" s="11">
        <v>1</v>
      </c>
      <c r="I547" s="11">
        <v>1</v>
      </c>
      <c r="J547" s="11">
        <v>0</v>
      </c>
    </row>
    <row r="548" spans="2:10" x14ac:dyDescent="0.55000000000000004">
      <c r="B548" s="11">
        <v>9</v>
      </c>
      <c r="C548" s="11">
        <v>34.299999999999997</v>
      </c>
      <c r="D548" s="11">
        <v>1.1890000000000001</v>
      </c>
      <c r="E548" s="11">
        <v>42</v>
      </c>
      <c r="F548" s="11">
        <v>7</v>
      </c>
      <c r="G548" s="11">
        <v>6</v>
      </c>
      <c r="H548" s="11">
        <v>3</v>
      </c>
      <c r="I548" s="11">
        <v>2</v>
      </c>
      <c r="J548" s="11">
        <v>1</v>
      </c>
    </row>
    <row r="549" spans="2:10" x14ac:dyDescent="0.55000000000000004">
      <c r="B549" s="11">
        <v>7</v>
      </c>
      <c r="C549" s="11">
        <v>29.3</v>
      </c>
      <c r="D549" s="11">
        <v>0.76700000000000002</v>
      </c>
      <c r="E549" s="11">
        <v>36</v>
      </c>
      <c r="F549" s="11">
        <v>4</v>
      </c>
      <c r="G549" s="11">
        <v>6</v>
      </c>
      <c r="H549" s="11">
        <v>3</v>
      </c>
      <c r="I549" s="11">
        <v>1</v>
      </c>
      <c r="J549" s="11">
        <v>0</v>
      </c>
    </row>
    <row r="550" spans="2:10" x14ac:dyDescent="0.55000000000000004">
      <c r="B550" s="11">
        <v>7</v>
      </c>
      <c r="C550" s="11">
        <v>27.4</v>
      </c>
      <c r="D550" s="11">
        <v>0.29399999999999998</v>
      </c>
      <c r="E550" s="11">
        <v>40</v>
      </c>
      <c r="F550" s="11">
        <v>7</v>
      </c>
      <c r="G550" s="11">
        <v>5</v>
      </c>
      <c r="H550" s="11">
        <v>1</v>
      </c>
      <c r="I550" s="11">
        <v>1</v>
      </c>
      <c r="J550" s="11">
        <v>0</v>
      </c>
    </row>
    <row r="551" spans="2:10" x14ac:dyDescent="0.55000000000000004">
      <c r="B551" s="11">
        <v>5</v>
      </c>
      <c r="C551" s="11">
        <v>26.8</v>
      </c>
      <c r="D551" s="11">
        <v>0.26800000000000002</v>
      </c>
      <c r="E551" s="11">
        <v>27</v>
      </c>
      <c r="F551" s="11">
        <v>3</v>
      </c>
      <c r="G551" s="11">
        <v>4</v>
      </c>
      <c r="H551" s="11">
        <v>1</v>
      </c>
      <c r="I551" s="11">
        <v>1</v>
      </c>
      <c r="J551" s="11">
        <v>0</v>
      </c>
    </row>
    <row r="552" spans="2:10" x14ac:dyDescent="0.55000000000000004">
      <c r="B552" s="11">
        <v>8</v>
      </c>
      <c r="C552" s="11">
        <v>47.9</v>
      </c>
      <c r="D552" s="11">
        <v>0.13700000000000001</v>
      </c>
      <c r="E552" s="11">
        <v>43</v>
      </c>
      <c r="F552" s="11">
        <v>8</v>
      </c>
      <c r="G552" s="11">
        <v>6</v>
      </c>
      <c r="H552" s="11">
        <v>1</v>
      </c>
      <c r="I552" s="11">
        <v>1</v>
      </c>
      <c r="J552" s="11">
        <v>1</v>
      </c>
    </row>
    <row r="553" spans="2:10" x14ac:dyDescent="0.55000000000000004">
      <c r="B553" s="11">
        <v>5</v>
      </c>
      <c r="C553" s="11">
        <v>36.1</v>
      </c>
      <c r="D553" s="11">
        <v>0.26300000000000001</v>
      </c>
      <c r="E553" s="11">
        <v>33</v>
      </c>
      <c r="F553" s="11">
        <v>5</v>
      </c>
      <c r="G553" s="11">
        <v>5</v>
      </c>
      <c r="H553" s="11">
        <v>4</v>
      </c>
      <c r="I553" s="11">
        <v>1</v>
      </c>
      <c r="J553" s="11">
        <v>0</v>
      </c>
    </row>
    <row r="554" spans="2:10" x14ac:dyDescent="0.55000000000000004">
      <c r="B554" s="11">
        <v>2</v>
      </c>
      <c r="C554" s="11">
        <v>30.4</v>
      </c>
      <c r="D554" s="11">
        <v>0.96799999999999997</v>
      </c>
      <c r="E554" s="11">
        <v>21</v>
      </c>
      <c r="F554" s="11">
        <v>4</v>
      </c>
      <c r="G554" s="11">
        <v>4</v>
      </c>
      <c r="H554" s="11">
        <v>2</v>
      </c>
      <c r="I554" s="11">
        <v>1</v>
      </c>
      <c r="J554" s="11">
        <v>0</v>
      </c>
    </row>
    <row r="555" spans="2:10" x14ac:dyDescent="0.55000000000000004">
      <c r="B555" s="11">
        <v>12</v>
      </c>
      <c r="C555" s="11">
        <v>37.4</v>
      </c>
      <c r="D555" s="11">
        <v>0.24399999999999999</v>
      </c>
      <c r="E555" s="11">
        <v>41</v>
      </c>
      <c r="F555" s="11">
        <v>6</v>
      </c>
      <c r="G555" s="11">
        <v>6</v>
      </c>
      <c r="H555" s="11">
        <v>3</v>
      </c>
      <c r="I555" s="11">
        <v>1</v>
      </c>
      <c r="J555" s="11">
        <v>0</v>
      </c>
    </row>
    <row r="556" spans="2:10" x14ac:dyDescent="0.55000000000000004">
      <c r="B556" s="11">
        <v>3</v>
      </c>
      <c r="C556" s="11">
        <v>29.5</v>
      </c>
      <c r="D556" s="11">
        <v>0.626</v>
      </c>
      <c r="E556" s="11">
        <v>25</v>
      </c>
      <c r="F556" s="11">
        <v>5</v>
      </c>
      <c r="G556" s="11">
        <v>4</v>
      </c>
      <c r="H556" s="11">
        <v>1</v>
      </c>
      <c r="I556" s="11">
        <v>1</v>
      </c>
      <c r="J556" s="11">
        <v>0</v>
      </c>
    </row>
    <row r="557" spans="2:10" x14ac:dyDescent="0.55000000000000004">
      <c r="B557" s="11">
        <v>0</v>
      </c>
      <c r="C557" s="11">
        <v>40.6</v>
      </c>
      <c r="D557" s="11">
        <v>0.496</v>
      </c>
      <c r="E557" s="11">
        <v>21</v>
      </c>
      <c r="F557" s="11">
        <v>5</v>
      </c>
      <c r="G557" s="11">
        <v>5</v>
      </c>
      <c r="H557" s="11">
        <v>4</v>
      </c>
      <c r="I557" s="11">
        <v>1</v>
      </c>
      <c r="J557" s="11">
        <v>0</v>
      </c>
    </row>
    <row r="558" spans="2:10" x14ac:dyDescent="0.55000000000000004">
      <c r="B558" s="11">
        <v>11</v>
      </c>
      <c r="C558" s="11">
        <v>42.3</v>
      </c>
      <c r="D558" s="11">
        <v>0.78500000000000003</v>
      </c>
      <c r="E558" s="11">
        <v>48</v>
      </c>
      <c r="F558" s="11">
        <v>5</v>
      </c>
      <c r="G558" s="11">
        <v>6</v>
      </c>
      <c r="H558" s="11">
        <v>3</v>
      </c>
      <c r="I558" s="11">
        <v>2</v>
      </c>
      <c r="J558" s="11">
        <v>1</v>
      </c>
    </row>
    <row r="559" spans="2:10" x14ac:dyDescent="0.55000000000000004">
      <c r="B559" s="11">
        <v>9</v>
      </c>
      <c r="C559" s="11">
        <v>37.9</v>
      </c>
      <c r="D559" s="11">
        <v>0.63700000000000001</v>
      </c>
      <c r="E559" s="11">
        <v>40</v>
      </c>
      <c r="F559" s="11">
        <v>6</v>
      </c>
      <c r="G559" s="11">
        <v>6</v>
      </c>
      <c r="H559" s="11">
        <v>4</v>
      </c>
      <c r="I559" s="11">
        <v>2</v>
      </c>
      <c r="J559" s="11">
        <v>1</v>
      </c>
    </row>
    <row r="560" spans="2:10" x14ac:dyDescent="0.55000000000000004">
      <c r="B560" s="11">
        <v>10</v>
      </c>
      <c r="C560" s="11">
        <v>27.5</v>
      </c>
      <c r="D560" s="11">
        <v>0.14099999999999999</v>
      </c>
      <c r="E560" s="11">
        <v>40</v>
      </c>
      <c r="F560" s="11">
        <v>5</v>
      </c>
      <c r="G560" s="11">
        <v>5</v>
      </c>
      <c r="H560" s="11">
        <v>3</v>
      </c>
      <c r="I560" s="11">
        <v>1</v>
      </c>
      <c r="J560" s="11">
        <v>1</v>
      </c>
    </row>
    <row r="561" spans="2:10" x14ac:dyDescent="0.55000000000000004">
      <c r="B561" s="11">
        <v>13</v>
      </c>
      <c r="C561" s="11">
        <v>43.4</v>
      </c>
      <c r="D561" s="11">
        <v>0.58299999999999996</v>
      </c>
      <c r="E561" s="11">
        <v>42</v>
      </c>
      <c r="F561" s="11">
        <v>6</v>
      </c>
      <c r="G561" s="11">
        <v>6</v>
      </c>
      <c r="H561" s="11">
        <v>1</v>
      </c>
      <c r="I561" s="11">
        <v>1</v>
      </c>
      <c r="J561" s="11">
        <v>1</v>
      </c>
    </row>
    <row r="562" spans="2:10" x14ac:dyDescent="0.55000000000000004">
      <c r="B562" s="11">
        <v>0</v>
      </c>
      <c r="C562" s="11">
        <v>43.1</v>
      </c>
      <c r="D562" s="11">
        <v>2.2879999999999998</v>
      </c>
      <c r="E562" s="11">
        <v>33</v>
      </c>
      <c r="F562" s="11">
        <v>6</v>
      </c>
      <c r="G562" s="11">
        <v>3</v>
      </c>
      <c r="H562" s="11">
        <v>3</v>
      </c>
      <c r="I562" s="11">
        <v>2</v>
      </c>
      <c r="J562" s="11">
        <v>1</v>
      </c>
    </row>
    <row r="563" spans="2:10" x14ac:dyDescent="0.55000000000000004">
      <c r="B563" s="11">
        <v>6</v>
      </c>
      <c r="C563" s="11">
        <v>30.9</v>
      </c>
      <c r="D563" s="11">
        <v>0.32800000000000001</v>
      </c>
      <c r="E563" s="11">
        <v>31</v>
      </c>
      <c r="F563" s="11">
        <v>8</v>
      </c>
      <c r="G563" s="11">
        <v>5</v>
      </c>
      <c r="H563" s="11">
        <v>1</v>
      </c>
      <c r="I563" s="11">
        <v>1</v>
      </c>
      <c r="J563" s="11">
        <v>1</v>
      </c>
    </row>
    <row r="564" spans="2:10" x14ac:dyDescent="0.55000000000000004">
      <c r="B564" s="11">
        <v>2</v>
      </c>
      <c r="C564" s="11">
        <v>21.1</v>
      </c>
      <c r="D564" s="11">
        <v>0.64700000000000002</v>
      </c>
      <c r="E564" s="11">
        <v>26</v>
      </c>
      <c r="F564" s="11">
        <v>4</v>
      </c>
      <c r="G564" s="11">
        <v>5</v>
      </c>
      <c r="H564" s="11">
        <v>2</v>
      </c>
      <c r="I564" s="11">
        <v>1</v>
      </c>
      <c r="J564" s="11">
        <v>0</v>
      </c>
    </row>
    <row r="565" spans="2:10" x14ac:dyDescent="0.55000000000000004">
      <c r="B565" s="11">
        <v>0</v>
      </c>
      <c r="C565" s="11">
        <v>32</v>
      </c>
      <c r="D565" s="11">
        <v>0.68200000000000005</v>
      </c>
      <c r="E565" s="11">
        <v>22</v>
      </c>
      <c r="F565" s="11">
        <v>8</v>
      </c>
      <c r="G565" s="11">
        <v>6</v>
      </c>
      <c r="H565" s="11">
        <v>2</v>
      </c>
      <c r="I565" s="11">
        <v>2</v>
      </c>
      <c r="J565" s="11">
        <v>1</v>
      </c>
    </row>
    <row r="566" spans="2:10" x14ac:dyDescent="0.55000000000000004">
      <c r="B566" s="11">
        <v>13</v>
      </c>
      <c r="C566" s="11">
        <v>34.200000000000003</v>
      </c>
      <c r="D566" s="11">
        <v>0.251</v>
      </c>
      <c r="E566" s="11">
        <v>52</v>
      </c>
      <c r="F566" s="11">
        <v>5</v>
      </c>
      <c r="G566" s="11">
        <v>5</v>
      </c>
      <c r="H566" s="11">
        <v>1</v>
      </c>
      <c r="I566" s="11">
        <v>1</v>
      </c>
      <c r="J566" s="11">
        <v>0</v>
      </c>
    </row>
    <row r="567" spans="2:10" x14ac:dyDescent="0.55000000000000004">
      <c r="B567" s="11">
        <v>0</v>
      </c>
      <c r="C567" s="11">
        <v>35.700000000000003</v>
      </c>
      <c r="D567" s="11">
        <v>0.19800000000000001</v>
      </c>
      <c r="E567" s="11">
        <v>26</v>
      </c>
      <c r="F567" s="11">
        <v>5</v>
      </c>
      <c r="G567" s="11">
        <v>5</v>
      </c>
      <c r="H567" s="11">
        <v>1</v>
      </c>
      <c r="I567" s="11">
        <v>1</v>
      </c>
      <c r="J567" s="11">
        <v>0</v>
      </c>
    </row>
    <row r="568" spans="2:10" x14ac:dyDescent="0.55000000000000004">
      <c r="B568" s="11">
        <v>0</v>
      </c>
      <c r="C568" s="11">
        <v>0</v>
      </c>
      <c r="D568" s="11">
        <v>0.57199999999999995</v>
      </c>
      <c r="E568" s="11">
        <v>21</v>
      </c>
      <c r="F568" s="11">
        <v>5</v>
      </c>
      <c r="G568" s="11">
        <v>5</v>
      </c>
      <c r="H568" s="11">
        <v>2</v>
      </c>
      <c r="I568" s="11">
        <v>1</v>
      </c>
      <c r="J568" s="11">
        <v>0</v>
      </c>
    </row>
    <row r="569" spans="2:10" x14ac:dyDescent="0.55000000000000004">
      <c r="B569" s="11">
        <v>0</v>
      </c>
      <c r="C569" s="11">
        <v>22.5</v>
      </c>
      <c r="D569" s="11">
        <v>0.26200000000000001</v>
      </c>
      <c r="E569" s="11">
        <v>21</v>
      </c>
      <c r="F569" s="11">
        <v>6</v>
      </c>
      <c r="G569" s="11">
        <v>7</v>
      </c>
      <c r="H569" s="11">
        <v>1</v>
      </c>
      <c r="I569" s="11">
        <v>1</v>
      </c>
      <c r="J569" s="11">
        <v>0</v>
      </c>
    </row>
    <row r="570" spans="2:10" x14ac:dyDescent="0.55000000000000004">
      <c r="B570" s="11">
        <v>8</v>
      </c>
      <c r="C570" s="11">
        <v>38.700000000000003</v>
      </c>
      <c r="D570" s="11">
        <v>0.19</v>
      </c>
      <c r="E570" s="11">
        <v>42</v>
      </c>
      <c r="F570" s="11">
        <v>5</v>
      </c>
      <c r="G570" s="11">
        <v>5</v>
      </c>
      <c r="H570" s="11">
        <v>1</v>
      </c>
      <c r="I570" s="11">
        <v>1</v>
      </c>
      <c r="J570" s="11">
        <v>0</v>
      </c>
    </row>
    <row r="571" spans="2:10" x14ac:dyDescent="0.55000000000000004">
      <c r="B571" s="11">
        <v>10</v>
      </c>
      <c r="C571" s="11">
        <v>35.299999999999997</v>
      </c>
      <c r="D571" s="11">
        <v>0.13400000000000001</v>
      </c>
      <c r="E571" s="11">
        <v>29</v>
      </c>
      <c r="F571" s="11">
        <v>5</v>
      </c>
      <c r="G571" s="11">
        <v>1</v>
      </c>
      <c r="H571" s="11">
        <v>1</v>
      </c>
      <c r="I571" s="11">
        <v>1</v>
      </c>
      <c r="J571" s="11">
        <v>0</v>
      </c>
    </row>
    <row r="572" spans="2:10" x14ac:dyDescent="0.55000000000000004">
      <c r="B572" s="11">
        <v>3</v>
      </c>
      <c r="C572" s="11">
        <v>29.5</v>
      </c>
      <c r="D572" s="11">
        <v>0.121</v>
      </c>
      <c r="E572" s="11">
        <v>32</v>
      </c>
      <c r="F572" s="11">
        <v>5</v>
      </c>
      <c r="G572" s="11">
        <v>5</v>
      </c>
      <c r="H572" s="11">
        <v>1</v>
      </c>
      <c r="I572" s="11">
        <v>1</v>
      </c>
      <c r="J572" s="11">
        <v>0</v>
      </c>
    </row>
    <row r="573" spans="2:10" x14ac:dyDescent="0.55000000000000004">
      <c r="B573" s="11">
        <v>12</v>
      </c>
      <c r="C573" s="11">
        <v>26.5</v>
      </c>
      <c r="D573" s="11">
        <v>0.25900000000000001</v>
      </c>
      <c r="E573" s="11">
        <v>62</v>
      </c>
      <c r="F573" s="11">
        <v>5</v>
      </c>
      <c r="G573" s="11">
        <v>6</v>
      </c>
      <c r="H573" s="11">
        <v>2</v>
      </c>
      <c r="I573" s="11">
        <v>1</v>
      </c>
      <c r="J573" s="11">
        <v>0</v>
      </c>
    </row>
    <row r="574" spans="2:10" x14ac:dyDescent="0.55000000000000004">
      <c r="B574" s="11">
        <v>1</v>
      </c>
      <c r="C574" s="11">
        <v>23.2</v>
      </c>
      <c r="D574" s="11">
        <v>0.48699999999999999</v>
      </c>
      <c r="E574" s="11">
        <v>22</v>
      </c>
      <c r="F574" s="11">
        <v>4</v>
      </c>
      <c r="G574" s="11">
        <v>5</v>
      </c>
      <c r="H574" s="11">
        <v>2</v>
      </c>
      <c r="I574" s="11">
        <v>2</v>
      </c>
      <c r="J574" s="11">
        <v>0</v>
      </c>
    </row>
    <row r="575" spans="2:10" x14ac:dyDescent="0.55000000000000004">
      <c r="B575" s="11">
        <v>5</v>
      </c>
      <c r="C575" s="11">
        <v>0</v>
      </c>
      <c r="D575" s="11">
        <v>0.64</v>
      </c>
      <c r="E575" s="11">
        <v>69</v>
      </c>
      <c r="F575" s="11">
        <v>6</v>
      </c>
      <c r="G575" s="11">
        <v>6</v>
      </c>
      <c r="H575" s="11">
        <v>1</v>
      </c>
      <c r="I575" s="11">
        <v>1</v>
      </c>
      <c r="J575" s="11">
        <v>0</v>
      </c>
    </row>
    <row r="576" spans="2:10" x14ac:dyDescent="0.55000000000000004">
      <c r="B576" s="11">
        <v>6</v>
      </c>
      <c r="C576" s="11">
        <v>34.200000000000003</v>
      </c>
      <c r="D576" s="11">
        <v>0.26</v>
      </c>
      <c r="E576" s="11">
        <v>24</v>
      </c>
      <c r="F576" s="11">
        <v>5</v>
      </c>
      <c r="G576" s="11">
        <v>5</v>
      </c>
      <c r="H576" s="11">
        <v>4</v>
      </c>
      <c r="I576" s="11">
        <v>1</v>
      </c>
      <c r="J576" s="11">
        <v>0</v>
      </c>
    </row>
    <row r="577" spans="2:10" x14ac:dyDescent="0.55000000000000004">
      <c r="B577" s="11">
        <v>1</v>
      </c>
      <c r="C577" s="11">
        <v>31.2</v>
      </c>
      <c r="D577" s="11">
        <v>0.192</v>
      </c>
      <c r="E577" s="11">
        <v>23</v>
      </c>
      <c r="F577" s="11">
        <v>4</v>
      </c>
      <c r="G577" s="11">
        <v>5</v>
      </c>
      <c r="H577" s="11">
        <v>3</v>
      </c>
      <c r="I577" s="11">
        <v>1</v>
      </c>
      <c r="J577" s="11">
        <v>0</v>
      </c>
    </row>
    <row r="578" spans="2:10" x14ac:dyDescent="0.55000000000000004">
      <c r="B578" s="11">
        <v>4</v>
      </c>
      <c r="C578" s="11">
        <v>31.2</v>
      </c>
      <c r="D578" s="11">
        <v>0.252</v>
      </c>
      <c r="E578" s="11">
        <v>30</v>
      </c>
      <c r="F578" s="11">
        <v>6</v>
      </c>
      <c r="G578" s="11">
        <v>6</v>
      </c>
      <c r="H578" s="11">
        <v>1</v>
      </c>
      <c r="I578" s="11">
        <v>1</v>
      </c>
      <c r="J578" s="11">
        <v>0</v>
      </c>
    </row>
    <row r="579" spans="2:10" x14ac:dyDescent="0.55000000000000004">
      <c r="B579" s="11">
        <v>6</v>
      </c>
      <c r="C579" s="11">
        <v>46.2</v>
      </c>
      <c r="D579" s="11">
        <v>0.23799999999999999</v>
      </c>
      <c r="E579" s="11">
        <v>46</v>
      </c>
      <c r="F579" s="11">
        <v>6</v>
      </c>
      <c r="G579" s="11">
        <v>6</v>
      </c>
      <c r="H579" s="11">
        <v>3</v>
      </c>
      <c r="I579" s="11">
        <v>4</v>
      </c>
      <c r="J579" s="11">
        <v>1</v>
      </c>
    </row>
    <row r="580" spans="2:10" x14ac:dyDescent="0.55000000000000004">
      <c r="B580" s="11">
        <v>6</v>
      </c>
      <c r="C580" s="11">
        <v>29.3</v>
      </c>
      <c r="D580" s="11">
        <v>0.83899999999999997</v>
      </c>
      <c r="E580" s="11">
        <v>39</v>
      </c>
      <c r="F580" s="11">
        <v>7</v>
      </c>
      <c r="G580" s="11">
        <v>5</v>
      </c>
      <c r="H580" s="11">
        <v>3</v>
      </c>
      <c r="I580" s="11">
        <v>2</v>
      </c>
      <c r="J580" s="11">
        <v>0</v>
      </c>
    </row>
    <row r="581" spans="2:10" x14ac:dyDescent="0.55000000000000004">
      <c r="B581" s="11">
        <v>7</v>
      </c>
      <c r="C581" s="11">
        <v>34.200000000000003</v>
      </c>
      <c r="D581" s="11">
        <v>0.16400000000000001</v>
      </c>
      <c r="E581" s="11">
        <v>60</v>
      </c>
      <c r="F581" s="11">
        <v>8</v>
      </c>
      <c r="G581" s="11">
        <v>7</v>
      </c>
      <c r="H581" s="11">
        <v>3</v>
      </c>
      <c r="I581" s="11">
        <v>1</v>
      </c>
      <c r="J581" s="11">
        <v>0</v>
      </c>
    </row>
    <row r="582" spans="2:10" x14ac:dyDescent="0.55000000000000004">
      <c r="B582" s="11">
        <v>9</v>
      </c>
      <c r="C582" s="11">
        <v>33.1</v>
      </c>
      <c r="D582" s="11">
        <v>0.374</v>
      </c>
      <c r="E582" s="11">
        <v>40</v>
      </c>
      <c r="F582" s="11">
        <v>5</v>
      </c>
      <c r="G582" s="11">
        <v>5</v>
      </c>
      <c r="H582" s="11">
        <v>4</v>
      </c>
      <c r="I582" s="11">
        <v>1</v>
      </c>
      <c r="J582" s="11">
        <v>0</v>
      </c>
    </row>
    <row r="583" spans="2:10" x14ac:dyDescent="0.55000000000000004">
      <c r="B583" s="11">
        <v>14</v>
      </c>
      <c r="C583" s="11">
        <v>36.6</v>
      </c>
      <c r="D583" s="11">
        <v>0.41199999999999998</v>
      </c>
      <c r="E583" s="11">
        <v>46</v>
      </c>
      <c r="F583" s="11">
        <v>5</v>
      </c>
      <c r="G583" s="11">
        <v>6</v>
      </c>
      <c r="H583" s="11">
        <v>3</v>
      </c>
      <c r="I583" s="11">
        <v>2</v>
      </c>
      <c r="J583" s="11">
        <v>1</v>
      </c>
    </row>
    <row r="584" spans="2:10" x14ac:dyDescent="0.55000000000000004">
      <c r="B584" s="11">
        <v>10</v>
      </c>
      <c r="C584" s="11">
        <v>45.6</v>
      </c>
      <c r="D584" s="11">
        <v>1.1359999999999999</v>
      </c>
      <c r="E584" s="11">
        <v>38</v>
      </c>
      <c r="F584" s="11">
        <v>5</v>
      </c>
      <c r="G584" s="11">
        <v>6</v>
      </c>
      <c r="H584" s="11">
        <v>3</v>
      </c>
      <c r="I584" s="11">
        <v>1</v>
      </c>
      <c r="J584" s="11">
        <v>1</v>
      </c>
    </row>
    <row r="585" spans="2:10" x14ac:dyDescent="0.55000000000000004">
      <c r="B585" s="11">
        <v>3</v>
      </c>
      <c r="C585" s="11">
        <v>19.3</v>
      </c>
      <c r="D585" s="11">
        <v>0.28399999999999997</v>
      </c>
      <c r="E585" s="11">
        <v>30</v>
      </c>
      <c r="F585" s="11">
        <v>4</v>
      </c>
      <c r="G585" s="11">
        <v>6</v>
      </c>
      <c r="H585" s="11">
        <v>1</v>
      </c>
      <c r="I585" s="11">
        <v>1</v>
      </c>
      <c r="J585" s="11">
        <v>0</v>
      </c>
    </row>
    <row r="586" spans="2:10" x14ac:dyDescent="0.55000000000000004">
      <c r="B586" s="11">
        <v>5</v>
      </c>
      <c r="C586" s="11">
        <v>39.1</v>
      </c>
      <c r="D586" s="11">
        <v>0.251</v>
      </c>
      <c r="E586" s="11">
        <v>42</v>
      </c>
      <c r="F586" s="11">
        <v>5</v>
      </c>
      <c r="G586" s="11">
        <v>6</v>
      </c>
      <c r="H586" s="11">
        <v>3</v>
      </c>
      <c r="I586" s="11">
        <v>1</v>
      </c>
      <c r="J586" s="11">
        <v>0</v>
      </c>
    </row>
    <row r="587" spans="2:10" x14ac:dyDescent="0.55000000000000004">
      <c r="B587" s="11">
        <v>4</v>
      </c>
      <c r="C587" s="11">
        <v>20.8</v>
      </c>
      <c r="D587" s="11">
        <v>0.34</v>
      </c>
      <c r="E587" s="11">
        <v>26</v>
      </c>
      <c r="F587" s="11">
        <v>4</v>
      </c>
      <c r="G587" s="11">
        <v>4</v>
      </c>
      <c r="H587" s="11">
        <v>2</v>
      </c>
      <c r="I587" s="11">
        <v>1</v>
      </c>
      <c r="J587" s="11">
        <v>0</v>
      </c>
    </row>
    <row r="588" spans="2:10" x14ac:dyDescent="0.55000000000000004">
      <c r="B588" s="11">
        <v>2</v>
      </c>
      <c r="C588" s="11">
        <v>38.200000000000003</v>
      </c>
      <c r="D588" s="11">
        <v>0.32900000000000001</v>
      </c>
      <c r="E588" s="11">
        <v>29</v>
      </c>
      <c r="F588" s="11">
        <v>6</v>
      </c>
      <c r="G588" s="11">
        <v>5</v>
      </c>
      <c r="H588" s="11">
        <v>3</v>
      </c>
      <c r="I588" s="11">
        <v>2</v>
      </c>
      <c r="J588" s="11">
        <v>0</v>
      </c>
    </row>
    <row r="589" spans="2:10" x14ac:dyDescent="0.55000000000000004">
      <c r="B589" s="11">
        <v>2</v>
      </c>
      <c r="C589" s="11">
        <v>40.5</v>
      </c>
      <c r="D589" s="11">
        <v>0.67700000000000005</v>
      </c>
      <c r="E589" s="11">
        <v>25</v>
      </c>
      <c r="F589" s="11">
        <v>5</v>
      </c>
      <c r="G589" s="11">
        <v>5</v>
      </c>
      <c r="H589" s="11">
        <v>5</v>
      </c>
      <c r="I589" s="11">
        <v>1</v>
      </c>
      <c r="J589" s="11">
        <v>0</v>
      </c>
    </row>
    <row r="590" spans="2:10" x14ac:dyDescent="0.55000000000000004">
      <c r="B590" s="11">
        <v>0</v>
      </c>
      <c r="C590" s="11">
        <v>21.9</v>
      </c>
      <c r="D590" s="11">
        <v>0.33600000000000002</v>
      </c>
      <c r="E590" s="11">
        <v>25</v>
      </c>
      <c r="F590" s="11">
        <v>5</v>
      </c>
      <c r="G590" s="11">
        <v>5</v>
      </c>
      <c r="H590" s="11">
        <v>1</v>
      </c>
      <c r="I590" s="11">
        <v>1</v>
      </c>
      <c r="J590" s="11">
        <v>0</v>
      </c>
    </row>
    <row r="591" spans="2:10" x14ac:dyDescent="0.55000000000000004">
      <c r="B591" s="11">
        <v>8</v>
      </c>
      <c r="C591" s="11">
        <v>42.9</v>
      </c>
      <c r="D591" s="11">
        <v>0.51600000000000001</v>
      </c>
      <c r="E591" s="11">
        <v>36</v>
      </c>
      <c r="F591" s="11">
        <v>7</v>
      </c>
      <c r="G591" s="11">
        <v>6</v>
      </c>
      <c r="H591" s="11">
        <v>3</v>
      </c>
      <c r="I591" s="11">
        <v>2</v>
      </c>
      <c r="J591" s="11">
        <v>1</v>
      </c>
    </row>
    <row r="592" spans="2:10" x14ac:dyDescent="0.55000000000000004">
      <c r="B592" s="11">
        <v>9</v>
      </c>
      <c r="C592" s="11">
        <v>28.2</v>
      </c>
      <c r="D592" s="11">
        <v>1.282</v>
      </c>
      <c r="E592" s="11">
        <v>50</v>
      </c>
      <c r="F592" s="11">
        <v>5</v>
      </c>
      <c r="G592" s="11">
        <v>6</v>
      </c>
      <c r="H592" s="11">
        <v>2</v>
      </c>
      <c r="I592" s="11">
        <v>1</v>
      </c>
      <c r="J592" s="11">
        <v>1</v>
      </c>
    </row>
    <row r="593" spans="2:10" x14ac:dyDescent="0.55000000000000004">
      <c r="B593" s="11">
        <v>1</v>
      </c>
      <c r="C593" s="11">
        <v>29.9</v>
      </c>
      <c r="D593" s="11">
        <v>0.42199999999999999</v>
      </c>
      <c r="E593" s="11">
        <v>23</v>
      </c>
      <c r="F593" s="11">
        <v>4</v>
      </c>
      <c r="G593" s="11">
        <v>5</v>
      </c>
      <c r="H593" s="11">
        <v>2</v>
      </c>
      <c r="I593" s="11">
        <v>1</v>
      </c>
      <c r="J593" s="11">
        <v>0</v>
      </c>
    </row>
    <row r="594" spans="2:10" x14ac:dyDescent="0.55000000000000004">
      <c r="B594" s="11">
        <v>0</v>
      </c>
      <c r="C594" s="11">
        <v>42.1</v>
      </c>
      <c r="D594" s="11">
        <v>0.371</v>
      </c>
      <c r="E594" s="11">
        <v>21</v>
      </c>
      <c r="F594" s="11">
        <v>7</v>
      </c>
      <c r="G594" s="11">
        <v>6</v>
      </c>
      <c r="H594" s="11">
        <v>4</v>
      </c>
      <c r="I594" s="11">
        <v>1</v>
      </c>
      <c r="J594" s="11">
        <v>1</v>
      </c>
    </row>
    <row r="595" spans="2:10" x14ac:dyDescent="0.55000000000000004">
      <c r="B595" s="11">
        <v>7</v>
      </c>
      <c r="C595" s="11">
        <v>35.9</v>
      </c>
      <c r="D595" s="11">
        <v>0.58599999999999997</v>
      </c>
      <c r="E595" s="11">
        <v>51</v>
      </c>
      <c r="F595" s="11">
        <v>8</v>
      </c>
      <c r="G595" s="11">
        <v>6</v>
      </c>
      <c r="H595" s="11">
        <v>2</v>
      </c>
      <c r="I595" s="11">
        <v>2</v>
      </c>
      <c r="J595" s="11">
        <v>1</v>
      </c>
    </row>
    <row r="596" spans="2:10" x14ac:dyDescent="0.55000000000000004">
      <c r="B596" s="11">
        <v>1</v>
      </c>
      <c r="C596" s="11">
        <v>35</v>
      </c>
      <c r="D596" s="11">
        <v>0.90500000000000003</v>
      </c>
      <c r="E596" s="11">
        <v>52</v>
      </c>
      <c r="F596" s="11">
        <v>7</v>
      </c>
      <c r="G596" s="11">
        <v>6</v>
      </c>
      <c r="H596" s="11">
        <v>3</v>
      </c>
      <c r="I596" s="11">
        <v>1</v>
      </c>
      <c r="J596" s="11">
        <v>1</v>
      </c>
    </row>
    <row r="597" spans="2:10" x14ac:dyDescent="0.55000000000000004">
      <c r="B597" s="11">
        <v>3</v>
      </c>
      <c r="C597" s="11">
        <v>24.7</v>
      </c>
      <c r="D597" s="11">
        <v>0.94399999999999995</v>
      </c>
      <c r="E597" s="11">
        <v>39</v>
      </c>
      <c r="F597" s="11">
        <v>4</v>
      </c>
      <c r="G597" s="11">
        <v>4</v>
      </c>
      <c r="H597" s="11">
        <v>3</v>
      </c>
      <c r="I597" s="11">
        <v>2</v>
      </c>
      <c r="J597" s="11">
        <v>0</v>
      </c>
    </row>
    <row r="598" spans="2:10" x14ac:dyDescent="0.55000000000000004">
      <c r="B598" s="11">
        <v>9</v>
      </c>
      <c r="C598" s="11">
        <v>31.6</v>
      </c>
      <c r="D598" s="11">
        <v>0.28000000000000003</v>
      </c>
      <c r="E598" s="11">
        <v>38</v>
      </c>
      <c r="F598" s="11">
        <v>3</v>
      </c>
      <c r="G598" s="11">
        <v>6</v>
      </c>
      <c r="H598" s="11">
        <v>3</v>
      </c>
      <c r="I598" s="11">
        <v>1</v>
      </c>
      <c r="J598" s="11">
        <v>0</v>
      </c>
    </row>
    <row r="599" spans="2:10" x14ac:dyDescent="0.55000000000000004">
      <c r="B599" s="11">
        <v>3</v>
      </c>
      <c r="C599" s="11">
        <v>31</v>
      </c>
      <c r="D599" s="11">
        <v>0.248</v>
      </c>
      <c r="E599" s="11">
        <v>26</v>
      </c>
      <c r="F599" s="11">
        <v>4</v>
      </c>
      <c r="G599" s="11">
        <v>4</v>
      </c>
      <c r="H599" s="11">
        <v>3</v>
      </c>
      <c r="I599" s="11">
        <v>1</v>
      </c>
      <c r="J599" s="11">
        <v>1</v>
      </c>
    </row>
    <row r="600" spans="2:10" x14ac:dyDescent="0.55000000000000004">
      <c r="B600" s="11">
        <v>6</v>
      </c>
      <c r="C600" s="11">
        <v>33.6</v>
      </c>
      <c r="D600" s="11">
        <v>0.627</v>
      </c>
      <c r="E600" s="11">
        <v>50</v>
      </c>
      <c r="F600" s="11">
        <v>6</v>
      </c>
      <c r="G600" s="11">
        <v>5</v>
      </c>
      <c r="H600" s="11">
        <v>3</v>
      </c>
      <c r="I600" s="11">
        <v>1</v>
      </c>
      <c r="J600" s="11">
        <v>1</v>
      </c>
    </row>
    <row r="601" spans="2:10" x14ac:dyDescent="0.55000000000000004">
      <c r="B601" s="11">
        <v>1</v>
      </c>
      <c r="C601" s="11">
        <v>32</v>
      </c>
      <c r="D601" s="11">
        <v>0.39600000000000002</v>
      </c>
      <c r="E601" s="11">
        <v>22</v>
      </c>
      <c r="F601" s="11">
        <v>4</v>
      </c>
      <c r="G601" s="11">
        <v>5</v>
      </c>
      <c r="H601" s="11">
        <v>3</v>
      </c>
      <c r="I601" s="11">
        <v>1</v>
      </c>
      <c r="J601" s="11">
        <v>0</v>
      </c>
    </row>
    <row r="602" spans="2:10" x14ac:dyDescent="0.55000000000000004">
      <c r="B602" s="11">
        <v>0</v>
      </c>
      <c r="C602" s="11">
        <v>34.9</v>
      </c>
      <c r="D602" s="11">
        <v>0.72499999999999998</v>
      </c>
      <c r="E602" s="11">
        <v>23</v>
      </c>
      <c r="F602" s="11">
        <v>5</v>
      </c>
      <c r="G602" s="11">
        <v>5</v>
      </c>
      <c r="H602" s="11">
        <v>2</v>
      </c>
      <c r="I602" s="11">
        <v>1</v>
      </c>
      <c r="J602" s="11">
        <v>0</v>
      </c>
    </row>
    <row r="603" spans="2:10" x14ac:dyDescent="0.55000000000000004">
      <c r="B603" s="11">
        <v>2</v>
      </c>
      <c r="C603" s="11">
        <v>33.6</v>
      </c>
      <c r="D603" s="11">
        <v>0.40400000000000003</v>
      </c>
      <c r="E603" s="11">
        <v>23</v>
      </c>
      <c r="F603" s="11">
        <v>5</v>
      </c>
      <c r="G603" s="11">
        <v>5</v>
      </c>
      <c r="H603" s="11">
        <v>3</v>
      </c>
      <c r="I603" s="11">
        <v>1</v>
      </c>
      <c r="J603" s="11">
        <v>0</v>
      </c>
    </row>
    <row r="604" spans="2:10" x14ac:dyDescent="0.55000000000000004">
      <c r="B604" s="11">
        <v>0</v>
      </c>
      <c r="C604" s="11">
        <v>45.8</v>
      </c>
      <c r="D604" s="11">
        <v>0.55100000000000005</v>
      </c>
      <c r="E604" s="11">
        <v>31</v>
      </c>
      <c r="F604" s="11">
        <v>5</v>
      </c>
      <c r="G604" s="11">
        <v>6</v>
      </c>
      <c r="H604" s="11">
        <v>4</v>
      </c>
      <c r="I604" s="11">
        <v>3</v>
      </c>
      <c r="J604" s="11">
        <v>1</v>
      </c>
    </row>
    <row r="605" spans="2:10" x14ac:dyDescent="0.55000000000000004">
      <c r="B605" s="11">
        <v>4</v>
      </c>
      <c r="C605" s="11">
        <v>32.1</v>
      </c>
      <c r="D605" s="11">
        <v>0.61199999999999999</v>
      </c>
      <c r="E605" s="11">
        <v>22</v>
      </c>
      <c r="F605" s="11">
        <v>4</v>
      </c>
      <c r="G605" s="11">
        <v>5</v>
      </c>
      <c r="H605" s="11">
        <v>3</v>
      </c>
      <c r="I605" s="11">
        <v>1</v>
      </c>
      <c r="J605" s="11">
        <v>0</v>
      </c>
    </row>
    <row r="606" spans="2:10" x14ac:dyDescent="0.55000000000000004">
      <c r="B606" s="11">
        <v>4</v>
      </c>
      <c r="C606" s="11">
        <v>29.7</v>
      </c>
      <c r="D606" s="11">
        <v>0.38</v>
      </c>
      <c r="E606" s="11">
        <v>30</v>
      </c>
      <c r="F606" s="11">
        <v>5</v>
      </c>
      <c r="G606" s="11">
        <v>5</v>
      </c>
      <c r="H606" s="11">
        <v>1</v>
      </c>
      <c r="I606" s="11">
        <v>1</v>
      </c>
      <c r="J606" s="11">
        <v>1</v>
      </c>
    </row>
    <row r="607" spans="2:10" x14ac:dyDescent="0.55000000000000004">
      <c r="B607" s="11">
        <v>8</v>
      </c>
      <c r="C607" s="11">
        <v>35.6</v>
      </c>
      <c r="D607" s="11">
        <v>0.58699999999999997</v>
      </c>
      <c r="E607" s="11">
        <v>68</v>
      </c>
      <c r="F607" s="11">
        <v>4</v>
      </c>
      <c r="G607" s="11">
        <v>6</v>
      </c>
      <c r="H607" s="11">
        <v>1</v>
      </c>
      <c r="I607" s="11">
        <v>1</v>
      </c>
      <c r="J607" s="11">
        <v>0</v>
      </c>
    </row>
    <row r="608" spans="2:10" x14ac:dyDescent="0.55000000000000004">
      <c r="B608" s="11">
        <v>2</v>
      </c>
      <c r="C608" s="11">
        <v>40</v>
      </c>
      <c r="D608" s="11">
        <v>1.101</v>
      </c>
      <c r="E608" s="11">
        <v>24</v>
      </c>
      <c r="F608" s="11">
        <v>6</v>
      </c>
      <c r="G608" s="11">
        <v>5</v>
      </c>
      <c r="H608" s="11">
        <v>4</v>
      </c>
      <c r="I608" s="11">
        <v>1</v>
      </c>
      <c r="J608" s="11">
        <v>0</v>
      </c>
    </row>
    <row r="609" spans="2:10" x14ac:dyDescent="0.55000000000000004">
      <c r="B609" s="11">
        <v>5</v>
      </c>
      <c r="C609" s="11">
        <v>24.9</v>
      </c>
      <c r="D609" s="11">
        <v>0.74399999999999999</v>
      </c>
      <c r="E609" s="11">
        <v>57</v>
      </c>
      <c r="F609" s="11">
        <v>5</v>
      </c>
      <c r="G609" s="11">
        <v>5</v>
      </c>
      <c r="H609" s="11">
        <v>1</v>
      </c>
      <c r="I609" s="11">
        <v>1</v>
      </c>
      <c r="J609" s="11">
        <v>0</v>
      </c>
    </row>
    <row r="610" spans="2:10" x14ac:dyDescent="0.55000000000000004">
      <c r="B610" s="11">
        <v>1</v>
      </c>
      <c r="C610" s="11">
        <v>22.4</v>
      </c>
      <c r="D610" s="11">
        <v>0.20699999999999999</v>
      </c>
      <c r="E610" s="11">
        <v>27</v>
      </c>
      <c r="F610" s="11">
        <v>4</v>
      </c>
      <c r="G610" s="11">
        <v>8</v>
      </c>
      <c r="H610" s="11">
        <v>1</v>
      </c>
      <c r="I610" s="11">
        <v>1</v>
      </c>
      <c r="J610" s="11">
        <v>0</v>
      </c>
    </row>
    <row r="611" spans="2:10" x14ac:dyDescent="0.55000000000000004">
      <c r="B611" s="11">
        <v>4</v>
      </c>
      <c r="C611" s="11">
        <v>29.3</v>
      </c>
      <c r="D611" s="11">
        <v>0.317</v>
      </c>
      <c r="E611" s="11">
        <v>34</v>
      </c>
      <c r="F611" s="11">
        <v>4</v>
      </c>
      <c r="G611" s="11">
        <v>6</v>
      </c>
      <c r="H611" s="11">
        <v>2</v>
      </c>
      <c r="I611" s="11">
        <v>1</v>
      </c>
      <c r="J611" s="11">
        <v>0</v>
      </c>
    </row>
    <row r="612" spans="2:10" x14ac:dyDescent="0.55000000000000004">
      <c r="B612" s="11">
        <v>2</v>
      </c>
      <c r="C612" s="11">
        <v>28</v>
      </c>
      <c r="D612" s="11">
        <v>0.28399999999999997</v>
      </c>
      <c r="E612" s="11">
        <v>27</v>
      </c>
      <c r="F612" s="11">
        <v>6</v>
      </c>
      <c r="G612" s="11">
        <v>6</v>
      </c>
      <c r="H612" s="11">
        <v>1</v>
      </c>
      <c r="I612" s="11">
        <v>1</v>
      </c>
      <c r="J612" s="11">
        <v>0</v>
      </c>
    </row>
    <row r="613" spans="2:10" x14ac:dyDescent="0.55000000000000004">
      <c r="B613" s="11">
        <v>1</v>
      </c>
      <c r="C613" s="11">
        <v>19.5</v>
      </c>
      <c r="D613" s="11">
        <v>0.14899999999999999</v>
      </c>
      <c r="E613" s="11">
        <v>28</v>
      </c>
      <c r="F613" s="11">
        <v>5</v>
      </c>
      <c r="G613" s="11">
        <v>5</v>
      </c>
      <c r="H613" s="11">
        <v>1</v>
      </c>
      <c r="I613" s="11">
        <v>1</v>
      </c>
      <c r="J613" s="11">
        <v>0</v>
      </c>
    </row>
    <row r="614" spans="2:10" x14ac:dyDescent="0.55000000000000004">
      <c r="B614" s="11">
        <v>1</v>
      </c>
      <c r="C614" s="11">
        <v>32</v>
      </c>
      <c r="D614" s="11">
        <v>0.44400000000000001</v>
      </c>
      <c r="E614" s="11">
        <v>42</v>
      </c>
      <c r="F614" s="11">
        <v>5</v>
      </c>
      <c r="G614" s="11">
        <v>5</v>
      </c>
      <c r="H614" s="11">
        <v>3</v>
      </c>
      <c r="I614" s="11">
        <v>2</v>
      </c>
      <c r="J614" s="11">
        <v>0</v>
      </c>
    </row>
    <row r="615" spans="2:10" x14ac:dyDescent="0.55000000000000004">
      <c r="B615" s="11">
        <v>10</v>
      </c>
      <c r="C615" s="11">
        <v>27.7</v>
      </c>
      <c r="D615" s="11">
        <v>0.182</v>
      </c>
      <c r="E615" s="11">
        <v>54</v>
      </c>
      <c r="F615" s="11">
        <v>7</v>
      </c>
      <c r="G615" s="11">
        <v>6</v>
      </c>
      <c r="H615" s="11">
        <v>1</v>
      </c>
      <c r="I615" s="11">
        <v>1</v>
      </c>
      <c r="J615" s="11">
        <v>0</v>
      </c>
    </row>
    <row r="616" spans="2:10" x14ac:dyDescent="0.55000000000000004">
      <c r="B616" s="11">
        <v>10</v>
      </c>
      <c r="C616" s="11">
        <v>23.1</v>
      </c>
      <c r="D616" s="11">
        <v>0.59499999999999997</v>
      </c>
      <c r="E616" s="11">
        <v>56</v>
      </c>
      <c r="F616" s="11">
        <v>4</v>
      </c>
      <c r="G616" s="11">
        <v>5</v>
      </c>
      <c r="H616" s="11">
        <v>2</v>
      </c>
      <c r="I616" s="11">
        <v>1</v>
      </c>
      <c r="J616" s="11">
        <v>0</v>
      </c>
    </row>
    <row r="617" spans="2:10" x14ac:dyDescent="0.55000000000000004">
      <c r="B617" s="11">
        <v>0</v>
      </c>
      <c r="C617" s="11">
        <v>22.1</v>
      </c>
      <c r="D617" s="11">
        <v>0.20699999999999999</v>
      </c>
      <c r="E617" s="11">
        <v>21</v>
      </c>
      <c r="F617" s="11">
        <v>6</v>
      </c>
      <c r="G617" s="11">
        <v>5</v>
      </c>
      <c r="H617" s="11">
        <v>2</v>
      </c>
      <c r="I617" s="11">
        <v>2</v>
      </c>
      <c r="J617" s="11">
        <v>0</v>
      </c>
    </row>
    <row r="618" spans="2:10" x14ac:dyDescent="0.55000000000000004">
      <c r="B618" s="11">
        <v>2</v>
      </c>
      <c r="C618" s="11">
        <v>28.5</v>
      </c>
      <c r="D618" s="11">
        <v>1.6990000000000001</v>
      </c>
      <c r="E618" s="11">
        <v>25</v>
      </c>
      <c r="F618" s="11">
        <v>4</v>
      </c>
      <c r="G618" s="11">
        <v>4</v>
      </c>
      <c r="H618" s="11">
        <v>2</v>
      </c>
      <c r="I618" s="11">
        <v>2</v>
      </c>
      <c r="J618" s="11">
        <v>0</v>
      </c>
    </row>
    <row r="619" spans="2:10" x14ac:dyDescent="0.55000000000000004">
      <c r="B619" s="11">
        <v>7</v>
      </c>
      <c r="C619" s="11">
        <v>35.9</v>
      </c>
      <c r="D619" s="11">
        <v>1.127</v>
      </c>
      <c r="E619" s="11">
        <v>43</v>
      </c>
      <c r="F619" s="11">
        <v>5</v>
      </c>
      <c r="G619" s="11">
        <v>6</v>
      </c>
      <c r="H619" s="11">
        <v>3</v>
      </c>
      <c r="I619" s="11">
        <v>1</v>
      </c>
      <c r="J619" s="11">
        <v>1</v>
      </c>
    </row>
    <row r="620" spans="2:10" x14ac:dyDescent="0.55000000000000004">
      <c r="B620" s="11">
        <v>2</v>
      </c>
      <c r="C620" s="11">
        <v>25.4</v>
      </c>
      <c r="D620" s="11">
        <v>0.69899999999999995</v>
      </c>
      <c r="E620" s="11">
        <v>24</v>
      </c>
      <c r="F620" s="11">
        <v>6</v>
      </c>
      <c r="G620" s="11">
        <v>4</v>
      </c>
      <c r="H620" s="11">
        <v>3</v>
      </c>
      <c r="I620" s="11">
        <v>2</v>
      </c>
      <c r="J620" s="11">
        <v>0</v>
      </c>
    </row>
    <row r="621" spans="2:10" x14ac:dyDescent="0.55000000000000004">
      <c r="B621" s="11">
        <v>0</v>
      </c>
      <c r="C621" s="11">
        <v>21.1</v>
      </c>
      <c r="D621" s="11">
        <v>0.34200000000000003</v>
      </c>
      <c r="E621" s="11">
        <v>25</v>
      </c>
      <c r="F621" s="11">
        <v>3</v>
      </c>
      <c r="G621" s="11">
        <v>1</v>
      </c>
      <c r="H621" s="11">
        <v>1</v>
      </c>
      <c r="I621" s="11">
        <v>1</v>
      </c>
      <c r="J621" s="11">
        <v>0</v>
      </c>
    </row>
    <row r="622" spans="2:10" x14ac:dyDescent="0.55000000000000004">
      <c r="B622" s="11">
        <v>2</v>
      </c>
      <c r="C622" s="11">
        <v>36.200000000000003</v>
      </c>
      <c r="D622" s="11">
        <v>0.81599999999999995</v>
      </c>
      <c r="E622" s="11">
        <v>28</v>
      </c>
      <c r="F622" s="11">
        <v>5</v>
      </c>
      <c r="G622" s="11">
        <v>4</v>
      </c>
      <c r="H622" s="11">
        <v>4</v>
      </c>
      <c r="I622" s="11">
        <v>2</v>
      </c>
      <c r="J622" s="11">
        <v>0</v>
      </c>
    </row>
    <row r="623" spans="2:10" x14ac:dyDescent="0.55000000000000004">
      <c r="B623" s="11">
        <v>2</v>
      </c>
      <c r="C623" s="11">
        <v>0</v>
      </c>
      <c r="D623" s="11">
        <v>0.30399999999999999</v>
      </c>
      <c r="E623" s="11">
        <v>21</v>
      </c>
      <c r="F623" s="11">
        <v>4</v>
      </c>
      <c r="G623" s="11">
        <v>1</v>
      </c>
      <c r="H623" s="11">
        <v>1</v>
      </c>
      <c r="I623" s="11">
        <v>1</v>
      </c>
      <c r="J623" s="11">
        <v>0</v>
      </c>
    </row>
    <row r="624" spans="2:10" x14ac:dyDescent="0.55000000000000004">
      <c r="B624" s="11">
        <v>7</v>
      </c>
      <c r="C624" s="11">
        <v>35.5</v>
      </c>
      <c r="D624" s="11">
        <v>0.35499999999999998</v>
      </c>
      <c r="E624" s="11">
        <v>41</v>
      </c>
      <c r="F624" s="11">
        <v>8</v>
      </c>
      <c r="G624" s="11">
        <v>6</v>
      </c>
      <c r="H624" s="11">
        <v>3</v>
      </c>
      <c r="I624" s="11">
        <v>1</v>
      </c>
      <c r="J624" s="11">
        <v>1</v>
      </c>
    </row>
    <row r="625" spans="2:10" x14ac:dyDescent="0.55000000000000004">
      <c r="B625" s="11">
        <v>4</v>
      </c>
      <c r="C625" s="11">
        <v>28.4</v>
      </c>
      <c r="D625" s="11">
        <v>0.21199999999999999</v>
      </c>
      <c r="E625" s="11">
        <v>36</v>
      </c>
      <c r="F625" s="11">
        <v>8</v>
      </c>
      <c r="G625" s="11">
        <v>1</v>
      </c>
      <c r="H625" s="11">
        <v>1</v>
      </c>
      <c r="I625" s="11">
        <v>1</v>
      </c>
      <c r="J625" s="11">
        <v>1</v>
      </c>
    </row>
    <row r="626" spans="2:10" x14ac:dyDescent="0.55000000000000004">
      <c r="B626" s="11">
        <v>11</v>
      </c>
      <c r="C626" s="11">
        <v>33.299999999999997</v>
      </c>
      <c r="D626" s="11">
        <v>1.353</v>
      </c>
      <c r="E626" s="11">
        <v>51</v>
      </c>
      <c r="F626" s="11">
        <v>7</v>
      </c>
      <c r="G626" s="11">
        <v>5</v>
      </c>
      <c r="H626" s="11">
        <v>3</v>
      </c>
      <c r="I626" s="11">
        <v>2</v>
      </c>
      <c r="J626" s="11">
        <v>1</v>
      </c>
    </row>
    <row r="627" spans="2:10" x14ac:dyDescent="0.55000000000000004">
      <c r="B627" s="11">
        <v>1</v>
      </c>
      <c r="C627" s="11">
        <v>23.1</v>
      </c>
      <c r="D627" s="11">
        <v>0.40699999999999997</v>
      </c>
      <c r="E627" s="11">
        <v>26</v>
      </c>
      <c r="F627" s="11">
        <v>5</v>
      </c>
      <c r="G627" s="11">
        <v>3</v>
      </c>
      <c r="H627" s="11">
        <v>2</v>
      </c>
      <c r="I627" s="11">
        <v>2</v>
      </c>
      <c r="J627" s="11">
        <v>0</v>
      </c>
    </row>
    <row r="628" spans="2:10" x14ac:dyDescent="0.55000000000000004">
      <c r="B628" s="11">
        <v>11</v>
      </c>
      <c r="C628" s="11">
        <v>52.3</v>
      </c>
      <c r="D628" s="11">
        <v>0.57799999999999996</v>
      </c>
      <c r="E628" s="11">
        <v>40</v>
      </c>
      <c r="F628" s="11">
        <v>6</v>
      </c>
      <c r="G628" s="11">
        <v>1</v>
      </c>
      <c r="H628" s="11">
        <v>1</v>
      </c>
      <c r="I628" s="11">
        <v>1</v>
      </c>
      <c r="J628" s="11">
        <v>1</v>
      </c>
    </row>
    <row r="629" spans="2:10" x14ac:dyDescent="0.55000000000000004">
      <c r="B629" s="11">
        <v>3</v>
      </c>
      <c r="C629" s="11">
        <v>32.4</v>
      </c>
      <c r="D629" s="11">
        <v>0.54900000000000004</v>
      </c>
      <c r="E629" s="11">
        <v>27</v>
      </c>
      <c r="F629" s="11">
        <v>6</v>
      </c>
      <c r="G629" s="11">
        <v>5</v>
      </c>
      <c r="H629" s="11">
        <v>3</v>
      </c>
      <c r="I629" s="11">
        <v>2</v>
      </c>
      <c r="J629" s="11">
        <v>1</v>
      </c>
    </row>
    <row r="630" spans="2:10" x14ac:dyDescent="0.55000000000000004">
      <c r="B630" s="11">
        <v>9</v>
      </c>
      <c r="C630" s="11">
        <v>45.4</v>
      </c>
      <c r="D630" s="11">
        <v>0.72099999999999997</v>
      </c>
      <c r="E630" s="11">
        <v>54</v>
      </c>
      <c r="F630" s="11">
        <v>7</v>
      </c>
      <c r="G630" s="11">
        <v>8</v>
      </c>
      <c r="H630" s="11">
        <v>2</v>
      </c>
      <c r="I630" s="11">
        <v>3</v>
      </c>
      <c r="J630" s="11">
        <v>1</v>
      </c>
    </row>
    <row r="631" spans="2:10" x14ac:dyDescent="0.55000000000000004">
      <c r="B631" s="11">
        <v>1</v>
      </c>
      <c r="C631" s="11">
        <v>29.2</v>
      </c>
      <c r="D631" s="11">
        <v>0.192</v>
      </c>
      <c r="E631" s="11">
        <v>21</v>
      </c>
      <c r="F631" s="11">
        <v>4</v>
      </c>
      <c r="G631" s="11">
        <v>5</v>
      </c>
      <c r="H631" s="11">
        <v>2</v>
      </c>
      <c r="I631" s="11">
        <v>1</v>
      </c>
      <c r="J631" s="11">
        <v>0</v>
      </c>
    </row>
    <row r="632" spans="2:10" x14ac:dyDescent="0.55000000000000004">
      <c r="B632" s="11">
        <v>0</v>
      </c>
      <c r="C632" s="11">
        <v>47.9</v>
      </c>
      <c r="D632" s="11">
        <v>0.25900000000000001</v>
      </c>
      <c r="E632" s="11">
        <v>26</v>
      </c>
      <c r="F632" s="11">
        <v>7</v>
      </c>
      <c r="G632" s="11">
        <v>5</v>
      </c>
      <c r="H632" s="11">
        <v>4</v>
      </c>
      <c r="I632" s="11">
        <v>3</v>
      </c>
      <c r="J632" s="11">
        <v>0</v>
      </c>
    </row>
    <row r="633" spans="2:10" x14ac:dyDescent="0.55000000000000004">
      <c r="B633" s="11">
        <v>3</v>
      </c>
      <c r="C633" s="11">
        <v>34.4</v>
      </c>
      <c r="D633" s="11">
        <v>0.40200000000000002</v>
      </c>
      <c r="E633" s="11">
        <v>44</v>
      </c>
      <c r="F633" s="11">
        <v>6</v>
      </c>
      <c r="G633" s="11">
        <v>6</v>
      </c>
      <c r="H633" s="11">
        <v>1</v>
      </c>
      <c r="I633" s="11">
        <v>1</v>
      </c>
      <c r="J633" s="11">
        <v>1</v>
      </c>
    </row>
    <row r="634" spans="2:10" x14ac:dyDescent="0.55000000000000004">
      <c r="B634" s="11">
        <v>1</v>
      </c>
      <c r="C634" s="11">
        <v>20.399999999999999</v>
      </c>
      <c r="D634" s="11">
        <v>0.32300000000000001</v>
      </c>
      <c r="E634" s="11">
        <v>22</v>
      </c>
      <c r="F634" s="11">
        <v>3</v>
      </c>
      <c r="G634" s="11">
        <v>4</v>
      </c>
      <c r="H634" s="11">
        <v>2</v>
      </c>
      <c r="I634" s="11">
        <v>1</v>
      </c>
      <c r="J634" s="11">
        <v>0</v>
      </c>
    </row>
    <row r="635" spans="2:10" x14ac:dyDescent="0.55000000000000004">
      <c r="B635" s="11">
        <v>7</v>
      </c>
      <c r="C635" s="11">
        <v>33.299999999999997</v>
      </c>
      <c r="D635" s="11">
        <v>0.73799999999999999</v>
      </c>
      <c r="E635" s="11">
        <v>41</v>
      </c>
      <c r="F635" s="11">
        <v>4</v>
      </c>
      <c r="G635" s="11">
        <v>5</v>
      </c>
      <c r="H635" s="11">
        <v>3</v>
      </c>
      <c r="I635" s="11">
        <v>1</v>
      </c>
      <c r="J635" s="11">
        <v>0</v>
      </c>
    </row>
    <row r="636" spans="2:10" x14ac:dyDescent="0.55000000000000004">
      <c r="B636" s="11">
        <v>1</v>
      </c>
      <c r="C636" s="11">
        <v>27.2</v>
      </c>
      <c r="D636" s="11">
        <v>1.095</v>
      </c>
      <c r="E636" s="11">
        <v>22</v>
      </c>
      <c r="F636" s="11">
        <v>4</v>
      </c>
      <c r="G636" s="11">
        <v>5</v>
      </c>
      <c r="H636" s="11">
        <v>2</v>
      </c>
      <c r="I636" s="11">
        <v>1</v>
      </c>
      <c r="J636" s="11">
        <v>0</v>
      </c>
    </row>
    <row r="637" spans="2:10" x14ac:dyDescent="0.55000000000000004">
      <c r="B637" s="11">
        <v>7</v>
      </c>
      <c r="C637" s="11">
        <v>26.5</v>
      </c>
      <c r="D637" s="11">
        <v>0.29599999999999999</v>
      </c>
      <c r="E637" s="11">
        <v>29</v>
      </c>
      <c r="F637" s="11">
        <v>5</v>
      </c>
      <c r="G637" s="11">
        <v>4</v>
      </c>
      <c r="H637" s="11">
        <v>2</v>
      </c>
      <c r="I637" s="11">
        <v>1</v>
      </c>
      <c r="J637" s="11">
        <v>1</v>
      </c>
    </row>
    <row r="638" spans="2:10" x14ac:dyDescent="0.55000000000000004">
      <c r="B638" s="11">
        <v>4</v>
      </c>
      <c r="C638" s="11">
        <v>34.5</v>
      </c>
      <c r="D638" s="11">
        <v>0.59799999999999998</v>
      </c>
      <c r="E638" s="11">
        <v>28</v>
      </c>
      <c r="F638" s="11">
        <v>6</v>
      </c>
      <c r="G638" s="11">
        <v>6</v>
      </c>
      <c r="H638" s="11">
        <v>1</v>
      </c>
      <c r="I638" s="11">
        <v>2</v>
      </c>
      <c r="J638" s="11">
        <v>0</v>
      </c>
    </row>
    <row r="639" spans="2:10" x14ac:dyDescent="0.55000000000000004">
      <c r="B639" s="11">
        <v>0</v>
      </c>
      <c r="C639" s="11">
        <v>43.3</v>
      </c>
      <c r="D639" s="11">
        <v>0.222</v>
      </c>
      <c r="E639" s="11">
        <v>26</v>
      </c>
      <c r="F639" s="11">
        <v>8</v>
      </c>
      <c r="G639" s="11">
        <v>6</v>
      </c>
      <c r="H639" s="11">
        <v>4</v>
      </c>
      <c r="I639" s="11">
        <v>5</v>
      </c>
      <c r="J639" s="11">
        <v>1</v>
      </c>
    </row>
    <row r="640" spans="2:10" x14ac:dyDescent="0.55000000000000004">
      <c r="B640" s="11">
        <v>5</v>
      </c>
      <c r="C640" s="11">
        <v>45</v>
      </c>
      <c r="D640" s="11">
        <v>0.19</v>
      </c>
      <c r="E640" s="11">
        <v>47</v>
      </c>
      <c r="F640" s="11">
        <v>6</v>
      </c>
      <c r="G640" s="11">
        <v>6</v>
      </c>
      <c r="H640" s="11">
        <v>1</v>
      </c>
      <c r="I640" s="11">
        <v>1</v>
      </c>
      <c r="J640" s="11">
        <v>0</v>
      </c>
    </row>
    <row r="641" spans="2:10" x14ac:dyDescent="0.55000000000000004">
      <c r="B641" s="11">
        <v>7</v>
      </c>
      <c r="C641" s="11">
        <v>34.700000000000003</v>
      </c>
      <c r="D641" s="11">
        <v>0.71799999999999997</v>
      </c>
      <c r="E641" s="11">
        <v>42</v>
      </c>
      <c r="F641" s="11">
        <v>7</v>
      </c>
      <c r="G641" s="11">
        <v>5</v>
      </c>
      <c r="H641" s="11">
        <v>4</v>
      </c>
      <c r="I641" s="11">
        <v>4</v>
      </c>
      <c r="J641" s="11">
        <v>0</v>
      </c>
    </row>
    <row r="642" spans="2:10" x14ac:dyDescent="0.55000000000000004">
      <c r="B642" s="11">
        <v>4</v>
      </c>
      <c r="C642" s="11">
        <v>24.7</v>
      </c>
      <c r="D642" s="11">
        <v>0.14799999999999999</v>
      </c>
      <c r="E642" s="11">
        <v>21</v>
      </c>
      <c r="F642" s="11">
        <v>4</v>
      </c>
      <c r="G642" s="11">
        <v>5</v>
      </c>
      <c r="H642" s="11">
        <v>2</v>
      </c>
      <c r="I642" s="11">
        <v>1</v>
      </c>
      <c r="J642" s="11">
        <v>0</v>
      </c>
    </row>
    <row r="643" spans="2:10" x14ac:dyDescent="0.55000000000000004">
      <c r="B643" s="11">
        <v>1</v>
      </c>
      <c r="C643" s="11">
        <v>30</v>
      </c>
      <c r="D643" s="11">
        <v>0.52700000000000002</v>
      </c>
      <c r="E643" s="11">
        <v>22</v>
      </c>
      <c r="F643" s="11">
        <v>4</v>
      </c>
      <c r="G643" s="11">
        <v>5</v>
      </c>
      <c r="H643" s="11">
        <v>1</v>
      </c>
      <c r="I643" s="11">
        <v>1</v>
      </c>
      <c r="J643" s="11">
        <v>0</v>
      </c>
    </row>
    <row r="644" spans="2:10" x14ac:dyDescent="0.55000000000000004">
      <c r="B644" s="11">
        <v>10</v>
      </c>
      <c r="C644" s="11">
        <v>32.4</v>
      </c>
      <c r="D644" s="11">
        <v>0.27200000000000002</v>
      </c>
      <c r="E644" s="11">
        <v>42</v>
      </c>
      <c r="F644" s="11">
        <v>5</v>
      </c>
      <c r="G644" s="11">
        <v>5</v>
      </c>
      <c r="H644" s="11">
        <v>1</v>
      </c>
      <c r="I644" s="11">
        <v>1</v>
      </c>
      <c r="J644" s="11">
        <v>1</v>
      </c>
    </row>
    <row r="645" spans="2:10" x14ac:dyDescent="0.55000000000000004">
      <c r="B645" s="11">
        <v>0</v>
      </c>
      <c r="C645" s="11">
        <v>53.2</v>
      </c>
      <c r="D645" s="11">
        <v>0.75900000000000001</v>
      </c>
      <c r="E645" s="11">
        <v>25</v>
      </c>
      <c r="F645" s="11">
        <v>7</v>
      </c>
      <c r="G645" s="11">
        <v>5</v>
      </c>
      <c r="H645" s="11">
        <v>5</v>
      </c>
      <c r="I645" s="11">
        <v>1</v>
      </c>
      <c r="J645" s="11">
        <v>1</v>
      </c>
    </row>
    <row r="646" spans="2:10" x14ac:dyDescent="0.55000000000000004">
      <c r="B646" s="11">
        <v>6</v>
      </c>
      <c r="C646" s="11">
        <v>23.7</v>
      </c>
      <c r="D646" s="11">
        <v>0.19</v>
      </c>
      <c r="E646" s="11">
        <v>28</v>
      </c>
      <c r="F646" s="11">
        <v>4</v>
      </c>
      <c r="G646" s="11">
        <v>1</v>
      </c>
      <c r="H646" s="11">
        <v>1</v>
      </c>
      <c r="I646" s="11">
        <v>1</v>
      </c>
      <c r="J646" s="11">
        <v>0</v>
      </c>
    </row>
    <row r="647" spans="2:10" x14ac:dyDescent="0.55000000000000004">
      <c r="B647" s="11">
        <v>2</v>
      </c>
      <c r="C647" s="11">
        <v>36.6</v>
      </c>
      <c r="D647" s="11">
        <v>0.45300000000000001</v>
      </c>
      <c r="E647" s="11">
        <v>21</v>
      </c>
      <c r="F647" s="11">
        <v>4</v>
      </c>
      <c r="G647" s="11">
        <v>4</v>
      </c>
      <c r="H647" s="11">
        <v>2</v>
      </c>
      <c r="I647" s="11">
        <v>2</v>
      </c>
      <c r="J647" s="11">
        <v>0</v>
      </c>
    </row>
    <row r="648" spans="2:10" x14ac:dyDescent="0.55000000000000004">
      <c r="B648" s="11">
        <v>2</v>
      </c>
      <c r="C648" s="11">
        <v>30.1</v>
      </c>
      <c r="D648" s="11">
        <v>0.54700000000000004</v>
      </c>
      <c r="E648" s="11">
        <v>25</v>
      </c>
      <c r="F648" s="11">
        <v>4</v>
      </c>
      <c r="G648" s="11">
        <v>5</v>
      </c>
      <c r="H648" s="11">
        <v>2</v>
      </c>
      <c r="I648" s="11">
        <v>1</v>
      </c>
      <c r="J648" s="11">
        <v>0</v>
      </c>
    </row>
    <row r="649" spans="2:10" x14ac:dyDescent="0.55000000000000004">
      <c r="B649" s="11">
        <v>4</v>
      </c>
      <c r="C649" s="11">
        <v>32</v>
      </c>
      <c r="D649" s="11">
        <v>0.161</v>
      </c>
      <c r="E649" s="11">
        <v>31</v>
      </c>
      <c r="F649" s="11">
        <v>4</v>
      </c>
      <c r="G649" s="11">
        <v>5</v>
      </c>
      <c r="H649" s="11">
        <v>1</v>
      </c>
      <c r="I649" s="11">
        <v>1</v>
      </c>
      <c r="J649" s="11">
        <v>1</v>
      </c>
    </row>
    <row r="650" spans="2:10" x14ac:dyDescent="0.55000000000000004">
      <c r="B650" s="11">
        <v>5</v>
      </c>
      <c r="C650" s="11">
        <v>43.6</v>
      </c>
      <c r="D650" s="11">
        <v>1.034</v>
      </c>
      <c r="E650" s="11">
        <v>53</v>
      </c>
      <c r="F650" s="11">
        <v>8</v>
      </c>
      <c r="G650" s="11">
        <v>5</v>
      </c>
      <c r="H650" s="11">
        <v>3</v>
      </c>
      <c r="I650" s="11">
        <v>2</v>
      </c>
      <c r="J650" s="11">
        <v>1</v>
      </c>
    </row>
    <row r="651" spans="2:10" x14ac:dyDescent="0.55000000000000004">
      <c r="B651" s="11">
        <v>3</v>
      </c>
      <c r="C651" s="11">
        <v>34.5</v>
      </c>
      <c r="D651" s="11">
        <v>0.35599999999999998</v>
      </c>
      <c r="E651" s="11">
        <v>30</v>
      </c>
      <c r="F651" s="11">
        <v>7</v>
      </c>
      <c r="G651" s="11">
        <v>5</v>
      </c>
      <c r="H651" s="11">
        <v>3</v>
      </c>
      <c r="I651" s="11">
        <v>3</v>
      </c>
      <c r="J651" s="11">
        <v>1</v>
      </c>
    </row>
    <row r="652" spans="2:10" x14ac:dyDescent="0.55000000000000004">
      <c r="B652" s="11">
        <v>1</v>
      </c>
      <c r="C652" s="11">
        <v>33.799999999999997</v>
      </c>
      <c r="D652" s="11">
        <v>0.46600000000000003</v>
      </c>
      <c r="E652" s="11">
        <v>27</v>
      </c>
      <c r="F652" s="11">
        <v>5</v>
      </c>
      <c r="G652" s="11">
        <v>4</v>
      </c>
      <c r="H652" s="11">
        <v>2</v>
      </c>
      <c r="I652" s="11">
        <v>2</v>
      </c>
      <c r="J652" s="11">
        <v>0</v>
      </c>
    </row>
    <row r="653" spans="2:10" x14ac:dyDescent="0.55000000000000004">
      <c r="B653" s="11">
        <v>4</v>
      </c>
      <c r="C653" s="11">
        <v>28</v>
      </c>
      <c r="D653" s="11">
        <v>0.41899999999999998</v>
      </c>
      <c r="E653" s="11">
        <v>63</v>
      </c>
      <c r="F653" s="11">
        <v>6</v>
      </c>
      <c r="G653" s="11">
        <v>6</v>
      </c>
      <c r="H653" s="11">
        <v>3</v>
      </c>
      <c r="I653" s="11">
        <v>1</v>
      </c>
      <c r="J653" s="11">
        <v>0</v>
      </c>
    </row>
    <row r="654" spans="2:10" x14ac:dyDescent="0.55000000000000004">
      <c r="B654" s="11">
        <v>3</v>
      </c>
      <c r="C654" s="11">
        <v>21.8</v>
      </c>
      <c r="D654" s="11">
        <v>0.27900000000000003</v>
      </c>
      <c r="E654" s="11">
        <v>26</v>
      </c>
      <c r="F654" s="11">
        <v>4</v>
      </c>
      <c r="G654" s="11">
        <v>5</v>
      </c>
      <c r="H654" s="11">
        <v>2</v>
      </c>
      <c r="I654" s="11">
        <v>1</v>
      </c>
      <c r="J654" s="11">
        <v>0</v>
      </c>
    </row>
    <row r="655" spans="2:10" x14ac:dyDescent="0.55000000000000004">
      <c r="B655" s="11">
        <v>0</v>
      </c>
      <c r="C655" s="11">
        <v>41.3</v>
      </c>
      <c r="D655" s="11">
        <v>0.502</v>
      </c>
      <c r="E655" s="11">
        <v>28</v>
      </c>
      <c r="F655" s="11">
        <v>8</v>
      </c>
      <c r="G655" s="11">
        <v>5</v>
      </c>
      <c r="H655" s="11">
        <v>3</v>
      </c>
      <c r="I655" s="11">
        <v>3</v>
      </c>
      <c r="J655" s="11">
        <v>1</v>
      </c>
    </row>
    <row r="656" spans="2:10" x14ac:dyDescent="0.55000000000000004">
      <c r="B656" s="11">
        <v>8</v>
      </c>
      <c r="C656" s="11">
        <v>25.9</v>
      </c>
      <c r="D656" s="11">
        <v>0.16200000000000001</v>
      </c>
      <c r="E656" s="11">
        <v>39</v>
      </c>
      <c r="F656" s="11">
        <v>6</v>
      </c>
      <c r="G656" s="11">
        <v>5</v>
      </c>
      <c r="H656" s="11">
        <v>4</v>
      </c>
      <c r="I656" s="11">
        <v>1</v>
      </c>
      <c r="J656" s="11">
        <v>0</v>
      </c>
    </row>
    <row r="657" spans="2:10" x14ac:dyDescent="0.55000000000000004">
      <c r="B657" s="11">
        <v>2</v>
      </c>
      <c r="C657" s="11">
        <v>23.5</v>
      </c>
      <c r="D657" s="11">
        <v>0.191</v>
      </c>
      <c r="E657" s="11">
        <v>25</v>
      </c>
      <c r="F657" s="11">
        <v>4</v>
      </c>
      <c r="G657" s="11">
        <v>4</v>
      </c>
      <c r="H657" s="11">
        <v>1</v>
      </c>
      <c r="I657" s="11">
        <v>1</v>
      </c>
      <c r="J657" s="11">
        <v>0</v>
      </c>
    </row>
    <row r="658" spans="2:10" x14ac:dyDescent="0.55000000000000004">
      <c r="B658" s="11">
        <v>1</v>
      </c>
      <c r="C658" s="11">
        <v>36.5</v>
      </c>
      <c r="D658" s="11">
        <v>1.0569999999999999</v>
      </c>
      <c r="E658" s="11">
        <v>37</v>
      </c>
      <c r="F658" s="11">
        <v>6</v>
      </c>
      <c r="G658" s="11">
        <v>6</v>
      </c>
      <c r="H658" s="11">
        <v>4</v>
      </c>
      <c r="I658" s="11">
        <v>2</v>
      </c>
      <c r="J658" s="11">
        <v>1</v>
      </c>
    </row>
    <row r="659" spans="2:10" x14ac:dyDescent="0.55000000000000004">
      <c r="B659" s="11">
        <v>7</v>
      </c>
      <c r="C659" s="11">
        <v>0</v>
      </c>
      <c r="D659" s="11">
        <v>0.30499999999999999</v>
      </c>
      <c r="E659" s="11">
        <v>24</v>
      </c>
      <c r="F659" s="11">
        <v>5</v>
      </c>
      <c r="G659" s="11">
        <v>1</v>
      </c>
      <c r="H659" s="11">
        <v>1</v>
      </c>
      <c r="I659" s="11">
        <v>1</v>
      </c>
      <c r="J659" s="11">
        <v>0</v>
      </c>
    </row>
    <row r="660" spans="2:10" x14ac:dyDescent="0.55000000000000004">
      <c r="B660" s="11">
        <v>2</v>
      </c>
      <c r="C660" s="11">
        <v>25</v>
      </c>
      <c r="D660" s="11">
        <v>0.307</v>
      </c>
      <c r="E660" s="11">
        <v>24</v>
      </c>
      <c r="F660" s="11">
        <v>5</v>
      </c>
      <c r="G660" s="11">
        <v>5</v>
      </c>
      <c r="H660" s="11">
        <v>2</v>
      </c>
      <c r="I660" s="11">
        <v>1</v>
      </c>
      <c r="J660" s="11">
        <v>0</v>
      </c>
    </row>
    <row r="661" spans="2:10" x14ac:dyDescent="0.55000000000000004">
      <c r="B661" s="11">
        <v>1</v>
      </c>
      <c r="C661" s="11">
        <v>30.1</v>
      </c>
      <c r="D661" s="11">
        <v>0.39800000000000002</v>
      </c>
      <c r="E661" s="11">
        <v>59</v>
      </c>
      <c r="F661" s="11">
        <v>8</v>
      </c>
      <c r="G661" s="11">
        <v>4</v>
      </c>
      <c r="H661" s="11">
        <v>2</v>
      </c>
      <c r="I661" s="11">
        <v>8</v>
      </c>
      <c r="J661" s="11">
        <v>1</v>
      </c>
    </row>
    <row r="662" spans="2:10" x14ac:dyDescent="0.55000000000000004">
      <c r="B662" s="11">
        <v>7</v>
      </c>
      <c r="C662" s="11">
        <v>32.4</v>
      </c>
      <c r="D662" s="11">
        <v>0.26200000000000001</v>
      </c>
      <c r="E662" s="11">
        <v>37</v>
      </c>
      <c r="F662" s="11">
        <v>6</v>
      </c>
      <c r="G662" s="11">
        <v>6</v>
      </c>
      <c r="H662" s="11">
        <v>2</v>
      </c>
      <c r="I662" s="11">
        <v>2</v>
      </c>
      <c r="J662" s="11">
        <v>0</v>
      </c>
    </row>
    <row r="663" spans="2:10" x14ac:dyDescent="0.55000000000000004">
      <c r="B663" s="11">
        <v>2</v>
      </c>
      <c r="C663" s="11">
        <v>38</v>
      </c>
      <c r="D663" s="11">
        <v>0.67400000000000004</v>
      </c>
      <c r="E663" s="11">
        <v>23</v>
      </c>
      <c r="F663" s="11">
        <v>4</v>
      </c>
      <c r="G663" s="11">
        <v>5</v>
      </c>
      <c r="H663" s="11">
        <v>3</v>
      </c>
      <c r="I663" s="11">
        <v>2</v>
      </c>
      <c r="J663" s="11">
        <v>1</v>
      </c>
    </row>
    <row r="664" spans="2:10" x14ac:dyDescent="0.55000000000000004">
      <c r="B664" s="11">
        <v>2</v>
      </c>
      <c r="C664" s="11">
        <v>37.799999999999997</v>
      </c>
      <c r="D664" s="11">
        <v>0.498</v>
      </c>
      <c r="E664" s="11">
        <v>24</v>
      </c>
      <c r="F664" s="11">
        <v>5</v>
      </c>
      <c r="G664" s="11">
        <v>4</v>
      </c>
      <c r="H664" s="11">
        <v>3</v>
      </c>
      <c r="I664" s="11">
        <v>1</v>
      </c>
      <c r="J664" s="11">
        <v>0</v>
      </c>
    </row>
    <row r="665" spans="2:10" x14ac:dyDescent="0.55000000000000004">
      <c r="B665" s="11">
        <v>1</v>
      </c>
      <c r="C665" s="11">
        <v>28.7</v>
      </c>
      <c r="D665" s="11">
        <v>0.80100000000000005</v>
      </c>
      <c r="E665" s="11">
        <v>21</v>
      </c>
      <c r="F665" s="11">
        <v>6</v>
      </c>
      <c r="G665" s="11">
        <v>4</v>
      </c>
      <c r="H665" s="11">
        <v>3</v>
      </c>
      <c r="I665" s="11">
        <v>2</v>
      </c>
      <c r="J665" s="11">
        <v>0</v>
      </c>
    </row>
    <row r="666" spans="2:10" x14ac:dyDescent="0.55000000000000004">
      <c r="B666" s="11">
        <v>3</v>
      </c>
      <c r="C666" s="11">
        <v>25.6</v>
      </c>
      <c r="D666" s="11">
        <v>0.40200000000000002</v>
      </c>
      <c r="E666" s="11">
        <v>22</v>
      </c>
      <c r="F666" s="11">
        <v>6</v>
      </c>
      <c r="G666" s="11">
        <v>4</v>
      </c>
      <c r="H666" s="11">
        <v>1</v>
      </c>
      <c r="I666" s="11">
        <v>1</v>
      </c>
      <c r="J666" s="11">
        <v>1</v>
      </c>
    </row>
    <row r="667" spans="2:10" x14ac:dyDescent="0.55000000000000004">
      <c r="B667" s="11">
        <v>3</v>
      </c>
      <c r="C667" s="11">
        <v>33.200000000000003</v>
      </c>
      <c r="D667" s="11">
        <v>0.30499999999999999</v>
      </c>
      <c r="E667" s="11">
        <v>26</v>
      </c>
      <c r="F667" s="11">
        <v>5</v>
      </c>
      <c r="G667" s="11">
        <v>6</v>
      </c>
      <c r="H667" s="11">
        <v>3</v>
      </c>
      <c r="I667" s="11">
        <v>2</v>
      </c>
      <c r="J667" s="11">
        <v>0</v>
      </c>
    </row>
    <row r="668" spans="2:10" x14ac:dyDescent="0.55000000000000004">
      <c r="B668" s="11">
        <v>9</v>
      </c>
      <c r="C668" s="11">
        <v>25.9</v>
      </c>
      <c r="D668" s="11">
        <v>0.46</v>
      </c>
      <c r="E668" s="11">
        <v>81</v>
      </c>
      <c r="F668" s="11">
        <v>6</v>
      </c>
      <c r="G668" s="11">
        <v>5</v>
      </c>
      <c r="H668" s="11">
        <v>3</v>
      </c>
      <c r="I668" s="11">
        <v>1</v>
      </c>
      <c r="J668" s="11">
        <v>0</v>
      </c>
    </row>
    <row r="669" spans="2:10" x14ac:dyDescent="0.55000000000000004">
      <c r="B669" s="11">
        <v>11</v>
      </c>
      <c r="C669" s="11">
        <v>28.3</v>
      </c>
      <c r="D669" s="11">
        <v>0.26</v>
      </c>
      <c r="E669" s="11">
        <v>42</v>
      </c>
      <c r="F669" s="11">
        <v>6</v>
      </c>
      <c r="G669" s="11">
        <v>6</v>
      </c>
      <c r="H669" s="11">
        <v>3</v>
      </c>
      <c r="I669" s="11">
        <v>2</v>
      </c>
      <c r="J669" s="11">
        <v>1</v>
      </c>
    </row>
    <row r="670" spans="2:10" x14ac:dyDescent="0.55000000000000004">
      <c r="B670" s="11">
        <v>4</v>
      </c>
      <c r="C670" s="11">
        <v>27.5</v>
      </c>
      <c r="D670" s="11">
        <v>0.52700000000000002</v>
      </c>
      <c r="E670" s="11">
        <v>31</v>
      </c>
      <c r="F670" s="11">
        <v>6</v>
      </c>
      <c r="G670" s="11">
        <v>4</v>
      </c>
      <c r="H670" s="11">
        <v>1</v>
      </c>
      <c r="I670" s="11">
        <v>3</v>
      </c>
      <c r="J670" s="11">
        <v>0</v>
      </c>
    </row>
    <row r="671" spans="2:10" x14ac:dyDescent="0.55000000000000004">
      <c r="B671" s="11">
        <v>0</v>
      </c>
      <c r="C671" s="11">
        <v>35.799999999999997</v>
      </c>
      <c r="D671" s="11">
        <v>0.54500000000000004</v>
      </c>
      <c r="E671" s="11">
        <v>21</v>
      </c>
      <c r="F671" s="11">
        <v>4</v>
      </c>
      <c r="G671" s="11">
        <v>5</v>
      </c>
      <c r="H671" s="11">
        <v>2</v>
      </c>
      <c r="I671" s="11">
        <v>1</v>
      </c>
      <c r="J671" s="11">
        <v>0</v>
      </c>
    </row>
    <row r="672" spans="2:10" x14ac:dyDescent="0.55000000000000004">
      <c r="B672" s="11">
        <v>5</v>
      </c>
      <c r="C672" s="11">
        <v>34.700000000000003</v>
      </c>
      <c r="D672" s="11">
        <v>0.28999999999999998</v>
      </c>
      <c r="E672" s="11">
        <v>33</v>
      </c>
      <c r="F672" s="11">
        <v>5</v>
      </c>
      <c r="G672" s="11">
        <v>6</v>
      </c>
      <c r="H672" s="11">
        <v>1</v>
      </c>
      <c r="I672" s="11">
        <v>1</v>
      </c>
      <c r="J672" s="11">
        <v>0</v>
      </c>
    </row>
    <row r="673" spans="2:10" x14ac:dyDescent="0.55000000000000004">
      <c r="B673" s="11">
        <v>8</v>
      </c>
      <c r="C673" s="11">
        <v>0</v>
      </c>
      <c r="D673" s="11">
        <v>0.23200000000000001</v>
      </c>
      <c r="E673" s="11">
        <v>54</v>
      </c>
      <c r="F673" s="11">
        <v>6</v>
      </c>
      <c r="G673" s="11">
        <v>7</v>
      </c>
      <c r="H673" s="11">
        <v>1</v>
      </c>
      <c r="I673" s="11">
        <v>1</v>
      </c>
      <c r="J673" s="11">
        <v>1</v>
      </c>
    </row>
    <row r="674" spans="2:10" x14ac:dyDescent="0.55000000000000004">
      <c r="B674" s="11">
        <v>1</v>
      </c>
      <c r="C674" s="11">
        <v>19.399999999999999</v>
      </c>
      <c r="D674" s="11">
        <v>0.49099999999999999</v>
      </c>
      <c r="E674" s="11">
        <v>22</v>
      </c>
      <c r="F674" s="11">
        <v>5</v>
      </c>
      <c r="G674" s="11">
        <v>6</v>
      </c>
      <c r="H674" s="11">
        <v>1</v>
      </c>
      <c r="I674" s="11">
        <v>1</v>
      </c>
      <c r="J674" s="11">
        <v>0</v>
      </c>
    </row>
    <row r="675" spans="2:10" x14ac:dyDescent="0.55000000000000004">
      <c r="B675" s="11">
        <v>4</v>
      </c>
      <c r="C675" s="11">
        <v>25.6</v>
      </c>
      <c r="D675" s="11">
        <v>0.29399999999999998</v>
      </c>
      <c r="E675" s="11">
        <v>28</v>
      </c>
      <c r="F675" s="11">
        <v>4</v>
      </c>
      <c r="G675" s="11">
        <v>5</v>
      </c>
      <c r="H675" s="11">
        <v>2</v>
      </c>
      <c r="I675" s="11">
        <v>1</v>
      </c>
      <c r="J675" s="11">
        <v>0</v>
      </c>
    </row>
    <row r="676" spans="2:10" x14ac:dyDescent="0.55000000000000004">
      <c r="B676" s="11">
        <v>7</v>
      </c>
      <c r="C676" s="11">
        <v>46.7</v>
      </c>
      <c r="D676" s="11">
        <v>0.26100000000000001</v>
      </c>
      <c r="E676" s="11">
        <v>42</v>
      </c>
      <c r="F676" s="11">
        <v>4</v>
      </c>
      <c r="G676" s="11">
        <v>6</v>
      </c>
      <c r="H676" s="11">
        <v>4</v>
      </c>
      <c r="I676" s="11">
        <v>1</v>
      </c>
      <c r="J676" s="11">
        <v>0</v>
      </c>
    </row>
    <row r="677" spans="2:10" x14ac:dyDescent="0.55000000000000004">
      <c r="B677" s="11">
        <v>4</v>
      </c>
      <c r="C677" s="11">
        <v>33.1</v>
      </c>
      <c r="D677" s="11">
        <v>0.44600000000000001</v>
      </c>
      <c r="E677" s="11">
        <v>22</v>
      </c>
      <c r="F677" s="11">
        <v>4</v>
      </c>
      <c r="G677" s="11">
        <v>5</v>
      </c>
      <c r="H677" s="11">
        <v>3</v>
      </c>
      <c r="I677" s="11">
        <v>1</v>
      </c>
      <c r="J677" s="11">
        <v>0</v>
      </c>
    </row>
    <row r="678" spans="2:10" x14ac:dyDescent="0.55000000000000004">
      <c r="B678" s="11">
        <v>5</v>
      </c>
      <c r="C678" s="11">
        <v>28.6</v>
      </c>
      <c r="D678" s="11">
        <v>0.41099999999999998</v>
      </c>
      <c r="E678" s="11">
        <v>26</v>
      </c>
      <c r="F678" s="11">
        <v>6</v>
      </c>
      <c r="G678" s="11">
        <v>5</v>
      </c>
      <c r="H678" s="11">
        <v>3</v>
      </c>
      <c r="I678" s="11">
        <v>2</v>
      </c>
      <c r="J678" s="11">
        <v>0</v>
      </c>
    </row>
    <row r="679" spans="2:10" x14ac:dyDescent="0.55000000000000004">
      <c r="B679" s="11">
        <v>5</v>
      </c>
      <c r="C679" s="11">
        <v>27.6</v>
      </c>
      <c r="D679" s="11">
        <v>0.25800000000000001</v>
      </c>
      <c r="E679" s="11">
        <v>37</v>
      </c>
      <c r="F679" s="11">
        <v>4</v>
      </c>
      <c r="G679" s="11">
        <v>6</v>
      </c>
      <c r="H679" s="11">
        <v>3</v>
      </c>
      <c r="I679" s="11">
        <v>1</v>
      </c>
      <c r="J679" s="11">
        <v>0</v>
      </c>
    </row>
    <row r="680" spans="2:10" x14ac:dyDescent="0.55000000000000004">
      <c r="B680" s="11">
        <v>0</v>
      </c>
      <c r="C680" s="11">
        <v>21.7</v>
      </c>
      <c r="D680" s="11">
        <v>0.73499999999999999</v>
      </c>
      <c r="E680" s="11">
        <v>67</v>
      </c>
      <c r="F680" s="11">
        <v>3</v>
      </c>
      <c r="G680" s="11">
        <v>4</v>
      </c>
      <c r="H680" s="11">
        <v>1</v>
      </c>
      <c r="I680" s="11">
        <v>1</v>
      </c>
      <c r="J680" s="11">
        <v>0</v>
      </c>
    </row>
    <row r="681" spans="2:10" x14ac:dyDescent="0.55000000000000004">
      <c r="B681" s="11">
        <v>4</v>
      </c>
      <c r="C681" s="11">
        <v>35.1</v>
      </c>
      <c r="D681" s="11">
        <v>0.23100000000000001</v>
      </c>
      <c r="E681" s="11">
        <v>23</v>
      </c>
      <c r="F681" s="11">
        <v>6</v>
      </c>
      <c r="G681" s="11">
        <v>6</v>
      </c>
      <c r="H681" s="11">
        <v>2</v>
      </c>
      <c r="I681" s="11">
        <v>3</v>
      </c>
      <c r="J681" s="11">
        <v>0</v>
      </c>
    </row>
    <row r="682" spans="2:10" x14ac:dyDescent="0.55000000000000004">
      <c r="B682" s="11">
        <v>4</v>
      </c>
      <c r="C682" s="11">
        <v>27.8</v>
      </c>
      <c r="D682" s="11">
        <v>0.30599999999999999</v>
      </c>
      <c r="E682" s="11">
        <v>28</v>
      </c>
      <c r="F682" s="11">
        <v>4</v>
      </c>
      <c r="G682" s="11">
        <v>4</v>
      </c>
      <c r="H682" s="11">
        <v>2</v>
      </c>
      <c r="I682" s="11">
        <v>1</v>
      </c>
      <c r="J682" s="11">
        <v>0</v>
      </c>
    </row>
    <row r="683" spans="2:10" x14ac:dyDescent="0.55000000000000004">
      <c r="B683" s="11">
        <v>1</v>
      </c>
      <c r="C683" s="11">
        <v>26.1</v>
      </c>
      <c r="D683" s="11">
        <v>0.17899999999999999</v>
      </c>
      <c r="E683" s="11">
        <v>22</v>
      </c>
      <c r="F683" s="11">
        <v>7</v>
      </c>
      <c r="G683" s="11">
        <v>4</v>
      </c>
      <c r="H683" s="11">
        <v>1</v>
      </c>
      <c r="I683" s="11">
        <v>1</v>
      </c>
      <c r="J683" s="11">
        <v>0</v>
      </c>
    </row>
    <row r="684" spans="2:10" x14ac:dyDescent="0.55000000000000004">
      <c r="B684" s="11">
        <v>2</v>
      </c>
      <c r="C684" s="11">
        <v>29.8</v>
      </c>
      <c r="D684" s="11">
        <v>0.71699999999999997</v>
      </c>
      <c r="E684" s="11">
        <v>22</v>
      </c>
      <c r="F684" s="11">
        <v>5</v>
      </c>
      <c r="G684" s="11">
        <v>4</v>
      </c>
      <c r="H684" s="11">
        <v>2</v>
      </c>
      <c r="I684" s="11">
        <v>2</v>
      </c>
      <c r="J684" s="11">
        <v>0</v>
      </c>
    </row>
    <row r="685" spans="2:10" x14ac:dyDescent="0.55000000000000004">
      <c r="B685" s="11">
        <v>1</v>
      </c>
      <c r="C685" s="11">
        <v>27.8</v>
      </c>
      <c r="D685" s="11">
        <v>0.55900000000000005</v>
      </c>
      <c r="E685" s="11">
        <v>21</v>
      </c>
      <c r="F685" s="11">
        <v>4</v>
      </c>
      <c r="G685" s="11">
        <v>2</v>
      </c>
      <c r="H685" s="11">
        <v>2</v>
      </c>
      <c r="I685" s="11">
        <v>1</v>
      </c>
      <c r="J685" s="11">
        <v>0</v>
      </c>
    </row>
    <row r="686" spans="2:10" x14ac:dyDescent="0.55000000000000004">
      <c r="B686" s="11">
        <v>1</v>
      </c>
      <c r="C686" s="11">
        <v>40.700000000000003</v>
      </c>
      <c r="D686" s="11">
        <v>0.53600000000000003</v>
      </c>
      <c r="E686" s="11">
        <v>21</v>
      </c>
      <c r="F686" s="11">
        <v>6</v>
      </c>
      <c r="G686" s="11">
        <v>5</v>
      </c>
      <c r="H686" s="11">
        <v>4</v>
      </c>
      <c r="I686" s="11">
        <v>5</v>
      </c>
      <c r="J686" s="11">
        <v>0</v>
      </c>
    </row>
    <row r="687" spans="2:10" x14ac:dyDescent="0.55000000000000004">
      <c r="B687" s="11">
        <v>0</v>
      </c>
      <c r="C687" s="11">
        <v>18.399999999999999</v>
      </c>
      <c r="D687" s="11">
        <v>0.58199999999999996</v>
      </c>
      <c r="E687" s="11">
        <v>27</v>
      </c>
      <c r="F687" s="11">
        <v>5</v>
      </c>
      <c r="G687" s="11">
        <v>5</v>
      </c>
      <c r="H687" s="11">
        <v>1</v>
      </c>
      <c r="I687" s="11">
        <v>1</v>
      </c>
      <c r="J687" s="11">
        <v>0</v>
      </c>
    </row>
    <row r="688" spans="2:10" x14ac:dyDescent="0.55000000000000004">
      <c r="B688" s="11">
        <v>5</v>
      </c>
      <c r="C688" s="11">
        <v>32</v>
      </c>
      <c r="D688" s="11">
        <v>0.45200000000000001</v>
      </c>
      <c r="E688" s="11">
        <v>58</v>
      </c>
      <c r="F688" s="11">
        <v>6</v>
      </c>
      <c r="G688" s="11">
        <v>6</v>
      </c>
      <c r="H688" s="11">
        <v>3</v>
      </c>
      <c r="I688" s="11">
        <v>3</v>
      </c>
      <c r="J688" s="11">
        <v>1</v>
      </c>
    </row>
    <row r="689" spans="2:10" x14ac:dyDescent="0.55000000000000004">
      <c r="B689" s="11">
        <v>0</v>
      </c>
      <c r="C689" s="11">
        <v>42.4</v>
      </c>
      <c r="D689" s="11">
        <v>0.20499999999999999</v>
      </c>
      <c r="E689" s="11">
        <v>29</v>
      </c>
      <c r="F689" s="11">
        <v>6</v>
      </c>
      <c r="G689" s="11">
        <v>1</v>
      </c>
      <c r="H689" s="11">
        <v>1</v>
      </c>
      <c r="I689" s="11">
        <v>1</v>
      </c>
      <c r="J689" s="11">
        <v>1</v>
      </c>
    </row>
    <row r="690" spans="2:10" x14ac:dyDescent="0.55000000000000004">
      <c r="B690" s="11">
        <v>2</v>
      </c>
      <c r="C690" s="11">
        <v>28.9</v>
      </c>
      <c r="D690" s="11">
        <v>0.77300000000000002</v>
      </c>
      <c r="E690" s="11">
        <v>25</v>
      </c>
      <c r="F690" s="11">
        <v>4</v>
      </c>
      <c r="G690" s="11">
        <v>1</v>
      </c>
      <c r="H690" s="11">
        <v>2</v>
      </c>
      <c r="I690" s="11">
        <v>1</v>
      </c>
      <c r="J690" s="11">
        <v>0</v>
      </c>
    </row>
    <row r="691" spans="2:10" x14ac:dyDescent="0.55000000000000004">
      <c r="B691" s="11">
        <v>1</v>
      </c>
      <c r="C691" s="11">
        <v>28.7</v>
      </c>
      <c r="D691" s="11">
        <v>0.65400000000000003</v>
      </c>
      <c r="E691" s="11">
        <v>22</v>
      </c>
      <c r="F691" s="11">
        <v>6</v>
      </c>
      <c r="G691" s="11">
        <v>4</v>
      </c>
      <c r="H691" s="11">
        <v>2</v>
      </c>
      <c r="I691" s="11">
        <v>1</v>
      </c>
      <c r="J691" s="11">
        <v>0</v>
      </c>
    </row>
    <row r="692" spans="2:10" x14ac:dyDescent="0.55000000000000004">
      <c r="B692" s="11">
        <v>1</v>
      </c>
      <c r="C692" s="11">
        <v>34.799999999999997</v>
      </c>
      <c r="D692" s="11">
        <v>0.217</v>
      </c>
      <c r="E692" s="11">
        <v>24</v>
      </c>
      <c r="F692" s="11">
        <v>5</v>
      </c>
      <c r="G692" s="11">
        <v>6</v>
      </c>
      <c r="H692" s="11">
        <v>4</v>
      </c>
      <c r="I692" s="11">
        <v>2</v>
      </c>
      <c r="J692" s="11">
        <v>0</v>
      </c>
    </row>
    <row r="693" spans="2:10" x14ac:dyDescent="0.55000000000000004">
      <c r="B693" s="11">
        <v>2</v>
      </c>
      <c r="C693" s="11">
        <v>32.200000000000003</v>
      </c>
      <c r="D693" s="11">
        <v>0.497</v>
      </c>
      <c r="E693" s="11">
        <v>22</v>
      </c>
      <c r="F693" s="11">
        <v>4</v>
      </c>
      <c r="G693" s="11">
        <v>5</v>
      </c>
      <c r="H693" s="11">
        <v>2</v>
      </c>
      <c r="I693" s="11">
        <v>1</v>
      </c>
      <c r="J693" s="11">
        <v>0</v>
      </c>
    </row>
    <row r="694" spans="2:10" x14ac:dyDescent="0.55000000000000004">
      <c r="B694" s="11">
        <v>5</v>
      </c>
      <c r="C694" s="11">
        <v>52.9</v>
      </c>
      <c r="D694" s="11">
        <v>0.20899999999999999</v>
      </c>
      <c r="E694" s="11">
        <v>28</v>
      </c>
      <c r="F694" s="11">
        <v>5</v>
      </c>
      <c r="G694" s="11">
        <v>7</v>
      </c>
      <c r="H694" s="11">
        <v>1</v>
      </c>
      <c r="I694" s="11">
        <v>1</v>
      </c>
      <c r="J694" s="11">
        <v>1</v>
      </c>
    </row>
    <row r="695" spans="2:10" x14ac:dyDescent="0.55000000000000004">
      <c r="B695" s="11">
        <v>2</v>
      </c>
      <c r="C695" s="11">
        <v>30.1</v>
      </c>
      <c r="D695" s="11">
        <v>0.14099999999999999</v>
      </c>
      <c r="E695" s="11">
        <v>22</v>
      </c>
      <c r="F695" s="11">
        <v>4</v>
      </c>
      <c r="G695" s="11">
        <v>4</v>
      </c>
      <c r="H695" s="11">
        <v>1</v>
      </c>
      <c r="I695" s="11">
        <v>1</v>
      </c>
      <c r="J695" s="11">
        <v>0</v>
      </c>
    </row>
    <row r="696" spans="2:10" x14ac:dyDescent="0.55000000000000004">
      <c r="B696" s="11">
        <v>3</v>
      </c>
      <c r="C696" s="11">
        <v>39.299999999999997</v>
      </c>
      <c r="D696" s="11">
        <v>0.70399999999999996</v>
      </c>
      <c r="E696" s="11">
        <v>27</v>
      </c>
      <c r="F696" s="11">
        <v>6</v>
      </c>
      <c r="G696" s="11">
        <v>6</v>
      </c>
      <c r="H696" s="11">
        <v>4</v>
      </c>
      <c r="I696" s="11">
        <v>3</v>
      </c>
      <c r="J696" s="11">
        <v>0</v>
      </c>
    </row>
    <row r="697" spans="2:10" x14ac:dyDescent="0.55000000000000004">
      <c r="B697" s="11">
        <v>3</v>
      </c>
      <c r="C697" s="11">
        <v>31.6</v>
      </c>
      <c r="D697" s="11">
        <v>0.94899999999999995</v>
      </c>
      <c r="E697" s="11">
        <v>28</v>
      </c>
      <c r="F697" s="11">
        <v>5</v>
      </c>
      <c r="G697" s="11">
        <v>5</v>
      </c>
      <c r="H697" s="11">
        <v>2</v>
      </c>
      <c r="I697" s="11">
        <v>1</v>
      </c>
      <c r="J697" s="11">
        <v>0</v>
      </c>
    </row>
    <row r="698" spans="2:10" x14ac:dyDescent="0.55000000000000004">
      <c r="B698" s="11">
        <v>5</v>
      </c>
      <c r="C698" s="11">
        <v>31.6</v>
      </c>
      <c r="D698" s="11">
        <v>0.36099999999999999</v>
      </c>
      <c r="E698" s="11">
        <v>25</v>
      </c>
      <c r="F698" s="11">
        <v>6</v>
      </c>
      <c r="G698" s="11">
        <v>6</v>
      </c>
      <c r="H698" s="11">
        <v>3</v>
      </c>
      <c r="I698" s="11">
        <v>2</v>
      </c>
      <c r="J698" s="11">
        <v>1</v>
      </c>
    </row>
    <row r="699" spans="2:10" x14ac:dyDescent="0.55000000000000004">
      <c r="B699" s="11">
        <v>3</v>
      </c>
      <c r="C699" s="11">
        <v>26.3</v>
      </c>
      <c r="D699" s="11">
        <v>0.107</v>
      </c>
      <c r="E699" s="11">
        <v>24</v>
      </c>
      <c r="F699" s="11">
        <v>5</v>
      </c>
      <c r="G699" s="11">
        <v>5</v>
      </c>
      <c r="H699" s="11">
        <v>2</v>
      </c>
      <c r="I699" s="11">
        <v>1</v>
      </c>
      <c r="J699" s="11">
        <v>0</v>
      </c>
    </row>
    <row r="700" spans="2:10" x14ac:dyDescent="0.55000000000000004">
      <c r="B700" s="11">
        <v>10</v>
      </c>
      <c r="C700" s="11">
        <v>35.5</v>
      </c>
      <c r="D700" s="11">
        <v>0.28499999999999998</v>
      </c>
      <c r="E700" s="11">
        <v>47</v>
      </c>
      <c r="F700" s="11">
        <v>3</v>
      </c>
      <c r="G700" s="11">
        <v>7</v>
      </c>
      <c r="H700" s="11">
        <v>2</v>
      </c>
      <c r="I700" s="11">
        <v>1</v>
      </c>
      <c r="J700" s="11">
        <v>0</v>
      </c>
    </row>
    <row r="701" spans="2:10" x14ac:dyDescent="0.55000000000000004">
      <c r="B701" s="11">
        <v>1</v>
      </c>
      <c r="C701" s="11">
        <v>30.1</v>
      </c>
      <c r="D701" s="11">
        <v>0.14299999999999999</v>
      </c>
      <c r="E701" s="11">
        <v>23</v>
      </c>
      <c r="F701" s="11">
        <v>5</v>
      </c>
      <c r="G701" s="11">
        <v>6</v>
      </c>
      <c r="H701" s="11">
        <v>2</v>
      </c>
      <c r="I701" s="11">
        <v>1</v>
      </c>
      <c r="J701" s="11">
        <v>0</v>
      </c>
    </row>
    <row r="702" spans="2:10" x14ac:dyDescent="0.55000000000000004">
      <c r="B702" s="11">
        <v>0</v>
      </c>
      <c r="C702" s="11">
        <v>32.4</v>
      </c>
      <c r="D702" s="11">
        <v>0.14099999999999999</v>
      </c>
      <c r="E702" s="11">
        <v>24</v>
      </c>
      <c r="F702" s="11">
        <v>5</v>
      </c>
      <c r="G702" s="11">
        <v>1</v>
      </c>
      <c r="H702" s="11">
        <v>1</v>
      </c>
      <c r="I702" s="11">
        <v>1</v>
      </c>
      <c r="J702" s="11">
        <v>1</v>
      </c>
    </row>
    <row r="703" spans="2:10" x14ac:dyDescent="0.55000000000000004">
      <c r="B703" s="11">
        <v>4</v>
      </c>
      <c r="C703" s="11">
        <v>37.700000000000003</v>
      </c>
      <c r="D703" s="11">
        <v>0.36199999999999999</v>
      </c>
      <c r="E703" s="11">
        <v>29</v>
      </c>
      <c r="F703" s="11">
        <v>4</v>
      </c>
      <c r="G703" s="11">
        <v>6</v>
      </c>
      <c r="H703" s="11">
        <v>4</v>
      </c>
      <c r="I703" s="11">
        <v>1</v>
      </c>
      <c r="J703" s="11">
        <v>0</v>
      </c>
    </row>
    <row r="704" spans="2:10" x14ac:dyDescent="0.55000000000000004">
      <c r="B704" s="11">
        <v>1</v>
      </c>
      <c r="C704" s="11">
        <v>18.2</v>
      </c>
      <c r="D704" s="11">
        <v>0.29899999999999999</v>
      </c>
      <c r="E704" s="11">
        <v>21</v>
      </c>
      <c r="F704" s="11">
        <v>4</v>
      </c>
      <c r="G704" s="11">
        <v>5</v>
      </c>
      <c r="H704" s="11">
        <v>2</v>
      </c>
      <c r="I704" s="11">
        <v>1</v>
      </c>
      <c r="J704" s="11">
        <v>0</v>
      </c>
    </row>
    <row r="705" spans="2:10" x14ac:dyDescent="0.55000000000000004">
      <c r="B705" s="11">
        <v>5</v>
      </c>
      <c r="C705" s="11">
        <v>26.2</v>
      </c>
      <c r="D705" s="11">
        <v>0.245</v>
      </c>
      <c r="E705" s="11">
        <v>30</v>
      </c>
      <c r="F705" s="11">
        <v>5</v>
      </c>
      <c r="G705" s="11">
        <v>5</v>
      </c>
      <c r="H705" s="11">
        <v>2</v>
      </c>
      <c r="I705" s="11">
        <v>2</v>
      </c>
      <c r="J705" s="11">
        <v>0</v>
      </c>
    </row>
    <row r="706" spans="2:10" x14ac:dyDescent="0.55000000000000004">
      <c r="B706" s="11">
        <v>0</v>
      </c>
      <c r="C706" s="11">
        <v>30.8</v>
      </c>
      <c r="D706" s="11">
        <v>0.59699999999999998</v>
      </c>
      <c r="E706" s="11">
        <v>21</v>
      </c>
      <c r="F706" s="11">
        <v>5</v>
      </c>
      <c r="G706" s="11">
        <v>5</v>
      </c>
      <c r="H706" s="11">
        <v>3</v>
      </c>
      <c r="I706" s="11">
        <v>1</v>
      </c>
      <c r="J706" s="11">
        <v>0</v>
      </c>
    </row>
    <row r="707" spans="2:10" x14ac:dyDescent="0.55000000000000004">
      <c r="B707" s="11">
        <v>8</v>
      </c>
      <c r="C707" s="11">
        <v>34.5</v>
      </c>
      <c r="D707" s="11">
        <v>0.42299999999999999</v>
      </c>
      <c r="E707" s="11">
        <v>37</v>
      </c>
      <c r="F707" s="11">
        <v>8</v>
      </c>
      <c r="G707" s="11">
        <v>6</v>
      </c>
      <c r="H707" s="11">
        <v>3</v>
      </c>
      <c r="I707" s="11">
        <v>3</v>
      </c>
      <c r="J707" s="11">
        <v>1</v>
      </c>
    </row>
    <row r="708" spans="2:10" x14ac:dyDescent="0.55000000000000004">
      <c r="B708" s="11">
        <v>7</v>
      </c>
      <c r="C708" s="11">
        <v>30.4</v>
      </c>
      <c r="D708" s="11">
        <v>0.38300000000000001</v>
      </c>
      <c r="E708" s="11">
        <v>36</v>
      </c>
      <c r="F708" s="11">
        <v>7</v>
      </c>
      <c r="G708" s="11">
        <v>5</v>
      </c>
      <c r="H708" s="11">
        <v>1</v>
      </c>
      <c r="I708" s="11">
        <v>1</v>
      </c>
      <c r="J708" s="11">
        <v>1</v>
      </c>
    </row>
    <row r="709" spans="2:10" x14ac:dyDescent="0.55000000000000004">
      <c r="B709" s="11">
        <v>4</v>
      </c>
      <c r="C709" s="11">
        <v>32.799999999999997</v>
      </c>
      <c r="D709" s="11">
        <v>0.14499999999999999</v>
      </c>
      <c r="E709" s="11">
        <v>33</v>
      </c>
      <c r="F709" s="11">
        <v>4</v>
      </c>
      <c r="G709" s="11">
        <v>5</v>
      </c>
      <c r="H709" s="11">
        <v>4</v>
      </c>
      <c r="I709" s="11">
        <v>1</v>
      </c>
      <c r="J709" s="11">
        <v>0</v>
      </c>
    </row>
    <row r="710" spans="2:10" x14ac:dyDescent="0.55000000000000004">
      <c r="B710" s="11">
        <v>5</v>
      </c>
      <c r="C710" s="11">
        <v>29.6</v>
      </c>
      <c r="D710" s="11">
        <v>0.439</v>
      </c>
      <c r="E710" s="11">
        <v>40</v>
      </c>
      <c r="F710" s="11">
        <v>6</v>
      </c>
      <c r="G710" s="11">
        <v>6</v>
      </c>
      <c r="H710" s="11">
        <v>3</v>
      </c>
      <c r="I710" s="11">
        <v>1</v>
      </c>
      <c r="J710" s="11">
        <v>0</v>
      </c>
    </row>
    <row r="711" spans="2:10" x14ac:dyDescent="0.55000000000000004">
      <c r="B711" s="11">
        <v>2</v>
      </c>
      <c r="C711" s="11">
        <v>28.7</v>
      </c>
      <c r="D711" s="11">
        <v>9.1999999999999998E-2</v>
      </c>
      <c r="E711" s="11">
        <v>25</v>
      </c>
      <c r="F711" s="11">
        <v>5</v>
      </c>
      <c r="G711" s="11">
        <v>5</v>
      </c>
      <c r="H711" s="11">
        <v>2</v>
      </c>
      <c r="I711" s="11">
        <v>1</v>
      </c>
      <c r="J711" s="11">
        <v>0</v>
      </c>
    </row>
    <row r="712" spans="2:10" x14ac:dyDescent="0.55000000000000004">
      <c r="B712" s="11">
        <v>1</v>
      </c>
      <c r="C712" s="11">
        <v>49.3</v>
      </c>
      <c r="D712" s="11">
        <v>0.35799999999999998</v>
      </c>
      <c r="E712" s="11">
        <v>27</v>
      </c>
      <c r="F712" s="11">
        <v>6</v>
      </c>
      <c r="G712" s="11">
        <v>7</v>
      </c>
      <c r="H712" s="11">
        <v>4</v>
      </c>
      <c r="I712" s="11">
        <v>1</v>
      </c>
      <c r="J712" s="11">
        <v>1</v>
      </c>
    </row>
    <row r="713" spans="2:10" x14ac:dyDescent="0.55000000000000004">
      <c r="B713" s="11">
        <v>1</v>
      </c>
      <c r="C713" s="11">
        <v>23.9</v>
      </c>
      <c r="D713" s="11">
        <v>0.26</v>
      </c>
      <c r="E713" s="11">
        <v>22</v>
      </c>
      <c r="F713" s="11">
        <v>4</v>
      </c>
      <c r="G713" s="11">
        <v>4</v>
      </c>
      <c r="H713" s="11">
        <v>2</v>
      </c>
      <c r="I713" s="11">
        <v>1</v>
      </c>
      <c r="J713" s="11">
        <v>0</v>
      </c>
    </row>
    <row r="714" spans="2:10" x14ac:dyDescent="0.55000000000000004">
      <c r="B714" s="11">
        <v>4</v>
      </c>
      <c r="C714" s="11">
        <v>31.3</v>
      </c>
      <c r="D714" s="11">
        <v>0.33800000000000002</v>
      </c>
      <c r="E714" s="11">
        <v>37</v>
      </c>
      <c r="F714" s="11">
        <v>7</v>
      </c>
      <c r="G714" s="11">
        <v>5</v>
      </c>
      <c r="H714" s="11">
        <v>3</v>
      </c>
      <c r="I714" s="11">
        <v>2</v>
      </c>
      <c r="J714" s="11">
        <v>0</v>
      </c>
    </row>
    <row r="715" spans="2:10" x14ac:dyDescent="0.55000000000000004">
      <c r="B715" s="11">
        <v>2</v>
      </c>
      <c r="C715" s="11">
        <v>27.3</v>
      </c>
      <c r="D715" s="11">
        <v>8.5000000000000006E-2</v>
      </c>
      <c r="E715" s="11">
        <v>22</v>
      </c>
      <c r="F715" s="11">
        <v>4</v>
      </c>
      <c r="G715" s="11">
        <v>5</v>
      </c>
      <c r="H715" s="11">
        <v>2</v>
      </c>
      <c r="I715" s="11">
        <v>1</v>
      </c>
      <c r="J715" s="11">
        <v>0</v>
      </c>
    </row>
    <row r="716" spans="2:10" x14ac:dyDescent="0.55000000000000004">
      <c r="B716" s="11">
        <v>2</v>
      </c>
      <c r="C716" s="11">
        <v>24.2</v>
      </c>
      <c r="D716" s="11">
        <v>0.33200000000000002</v>
      </c>
      <c r="E716" s="11">
        <v>22</v>
      </c>
      <c r="F716" s="11">
        <v>3</v>
      </c>
      <c r="G716" s="11">
        <v>4</v>
      </c>
      <c r="H716" s="11">
        <v>3</v>
      </c>
      <c r="I716" s="11">
        <v>1</v>
      </c>
      <c r="J716" s="11">
        <v>0</v>
      </c>
    </row>
    <row r="717" spans="2:10" x14ac:dyDescent="0.55000000000000004">
      <c r="B717" s="11">
        <v>3</v>
      </c>
      <c r="C717" s="11">
        <v>30.5</v>
      </c>
      <c r="D717" s="11">
        <v>0.34499999999999997</v>
      </c>
      <c r="E717" s="11">
        <v>29</v>
      </c>
      <c r="F717" s="11">
        <v>8</v>
      </c>
      <c r="G717" s="11">
        <v>5</v>
      </c>
      <c r="H717" s="11">
        <v>1</v>
      </c>
      <c r="I717" s="11">
        <v>1</v>
      </c>
      <c r="J717" s="11">
        <v>1</v>
      </c>
    </row>
    <row r="718" spans="2:10" x14ac:dyDescent="0.55000000000000004">
      <c r="B718" s="11">
        <v>1</v>
      </c>
      <c r="C718" s="11">
        <v>32.799999999999997</v>
      </c>
      <c r="D718" s="11">
        <v>0.34100000000000003</v>
      </c>
      <c r="E718" s="11">
        <v>50</v>
      </c>
      <c r="F718" s="11">
        <v>7</v>
      </c>
      <c r="G718" s="11">
        <v>6</v>
      </c>
      <c r="H718" s="11">
        <v>4</v>
      </c>
      <c r="I718" s="11">
        <v>1</v>
      </c>
      <c r="J718" s="11">
        <v>0</v>
      </c>
    </row>
    <row r="719" spans="2:10" x14ac:dyDescent="0.55000000000000004">
      <c r="B719" s="11">
        <v>5</v>
      </c>
      <c r="C719" s="11">
        <v>29</v>
      </c>
      <c r="D719" s="11">
        <v>1.224</v>
      </c>
      <c r="E719" s="11">
        <v>32</v>
      </c>
      <c r="F719" s="11">
        <v>4</v>
      </c>
      <c r="G719" s="11">
        <v>5</v>
      </c>
      <c r="H719" s="11">
        <v>2</v>
      </c>
      <c r="I719" s="11">
        <v>1</v>
      </c>
      <c r="J719" s="11">
        <v>1</v>
      </c>
    </row>
    <row r="720" spans="2:10" x14ac:dyDescent="0.55000000000000004">
      <c r="B720" s="11">
        <v>1</v>
      </c>
      <c r="C720" s="11">
        <v>39</v>
      </c>
      <c r="D720" s="11">
        <v>1.222</v>
      </c>
      <c r="E720" s="11">
        <v>33</v>
      </c>
      <c r="F720" s="11">
        <v>7</v>
      </c>
      <c r="G720" s="11">
        <v>5</v>
      </c>
      <c r="H720" s="11">
        <v>1</v>
      </c>
      <c r="I720" s="11">
        <v>1</v>
      </c>
      <c r="J720" s="11">
        <v>1</v>
      </c>
    </row>
    <row r="721" spans="2:10" x14ac:dyDescent="0.55000000000000004">
      <c r="B721" s="11">
        <v>2</v>
      </c>
      <c r="C721" s="11">
        <v>32.4</v>
      </c>
      <c r="D721" s="11">
        <v>0.69799999999999995</v>
      </c>
      <c r="E721" s="11">
        <v>27</v>
      </c>
      <c r="F721" s="11">
        <v>5</v>
      </c>
      <c r="G721" s="11">
        <v>5</v>
      </c>
      <c r="H721" s="11">
        <v>3</v>
      </c>
      <c r="I721" s="11">
        <v>2</v>
      </c>
      <c r="J721" s="11">
        <v>0</v>
      </c>
    </row>
    <row r="722" spans="2:10" x14ac:dyDescent="0.55000000000000004">
      <c r="B722" s="11">
        <v>4</v>
      </c>
      <c r="C722" s="11">
        <v>28.9</v>
      </c>
      <c r="D722" s="11">
        <v>0.376</v>
      </c>
      <c r="E722" s="11">
        <v>46</v>
      </c>
      <c r="F722" s="11">
        <v>5</v>
      </c>
      <c r="G722" s="11">
        <v>5</v>
      </c>
      <c r="H722" s="11">
        <v>1</v>
      </c>
      <c r="I722" s="11">
        <v>1</v>
      </c>
      <c r="J722" s="11">
        <v>1</v>
      </c>
    </row>
    <row r="723" spans="2:10" x14ac:dyDescent="0.55000000000000004">
      <c r="B723" s="11">
        <v>6</v>
      </c>
      <c r="C723" s="11">
        <v>35.4</v>
      </c>
      <c r="D723" s="11">
        <v>0.54200000000000004</v>
      </c>
      <c r="E723" s="11">
        <v>29</v>
      </c>
      <c r="F723" s="11">
        <v>6</v>
      </c>
      <c r="G723" s="11">
        <v>5</v>
      </c>
      <c r="H723" s="11">
        <v>2</v>
      </c>
      <c r="I723" s="11">
        <v>2</v>
      </c>
      <c r="J723" s="11">
        <v>1</v>
      </c>
    </row>
    <row r="724" spans="2:10" x14ac:dyDescent="0.55000000000000004">
      <c r="B724" s="11">
        <v>1</v>
      </c>
      <c r="C724" s="11">
        <v>39</v>
      </c>
      <c r="D724" s="11">
        <v>0.26100000000000001</v>
      </c>
      <c r="E724" s="11">
        <v>28</v>
      </c>
      <c r="F724" s="11">
        <v>5</v>
      </c>
      <c r="G724" s="11">
        <v>6</v>
      </c>
      <c r="H724" s="11">
        <v>4</v>
      </c>
      <c r="I724" s="11">
        <v>1</v>
      </c>
      <c r="J724" s="11">
        <v>0</v>
      </c>
    </row>
    <row r="725" spans="2:10" x14ac:dyDescent="0.55000000000000004">
      <c r="B725" s="11">
        <v>7</v>
      </c>
      <c r="C725" s="11">
        <v>39.4</v>
      </c>
      <c r="D725" s="11">
        <v>0.25700000000000001</v>
      </c>
      <c r="E725" s="11">
        <v>43</v>
      </c>
      <c r="F725" s="11">
        <v>6</v>
      </c>
      <c r="G725" s="11">
        <v>5</v>
      </c>
      <c r="H725" s="11">
        <v>1</v>
      </c>
      <c r="I725" s="11">
        <v>1</v>
      </c>
      <c r="J725" s="11">
        <v>1</v>
      </c>
    </row>
    <row r="726" spans="2:10" x14ac:dyDescent="0.55000000000000004">
      <c r="B726" s="11">
        <v>8</v>
      </c>
      <c r="C726" s="11">
        <v>32.4</v>
      </c>
      <c r="D726" s="11">
        <v>0.443</v>
      </c>
      <c r="E726" s="11">
        <v>45</v>
      </c>
      <c r="F726" s="11">
        <v>7</v>
      </c>
      <c r="G726" s="11">
        <v>6</v>
      </c>
      <c r="H726" s="11">
        <v>3</v>
      </c>
      <c r="I726" s="11">
        <v>1</v>
      </c>
      <c r="J726" s="11">
        <v>1</v>
      </c>
    </row>
    <row r="727" spans="2:10" x14ac:dyDescent="0.55000000000000004">
      <c r="B727" s="11">
        <v>2</v>
      </c>
      <c r="C727" s="11">
        <v>42.7</v>
      </c>
      <c r="D727" s="11">
        <v>0.84499999999999997</v>
      </c>
      <c r="E727" s="11">
        <v>54</v>
      </c>
      <c r="F727" s="11">
        <v>5</v>
      </c>
      <c r="G727" s="11">
        <v>7</v>
      </c>
      <c r="H727" s="11">
        <v>1</v>
      </c>
      <c r="I727" s="11">
        <v>1</v>
      </c>
      <c r="J727" s="11">
        <v>0</v>
      </c>
    </row>
    <row r="728" spans="2:10" x14ac:dyDescent="0.55000000000000004">
      <c r="B728" s="11">
        <v>4</v>
      </c>
      <c r="C728" s="11">
        <v>32.9</v>
      </c>
      <c r="D728" s="11">
        <v>0.30199999999999999</v>
      </c>
      <c r="E728" s="11">
        <v>23</v>
      </c>
      <c r="F728" s="11">
        <v>6</v>
      </c>
      <c r="G728" s="11">
        <v>1</v>
      </c>
      <c r="H728" s="11">
        <v>1</v>
      </c>
      <c r="I728" s="11">
        <v>1</v>
      </c>
      <c r="J728" s="11">
        <v>1</v>
      </c>
    </row>
    <row r="729" spans="2:10" x14ac:dyDescent="0.55000000000000004">
      <c r="B729" s="11">
        <v>5</v>
      </c>
      <c r="C729" s="11">
        <v>31.2</v>
      </c>
      <c r="D729" s="11">
        <v>0.34300000000000003</v>
      </c>
      <c r="E729" s="11">
        <v>44</v>
      </c>
      <c r="F729" s="11">
        <v>5</v>
      </c>
      <c r="G729" s="11">
        <v>5</v>
      </c>
      <c r="H729" s="11">
        <v>1</v>
      </c>
      <c r="I729" s="11">
        <v>1</v>
      </c>
      <c r="J729" s="11">
        <v>1</v>
      </c>
    </row>
    <row r="730" spans="2:10" x14ac:dyDescent="0.55000000000000004">
      <c r="B730" s="11">
        <v>8</v>
      </c>
      <c r="C730" s="11">
        <v>32</v>
      </c>
      <c r="D730" s="11">
        <v>0.6</v>
      </c>
      <c r="E730" s="11">
        <v>42</v>
      </c>
      <c r="F730" s="11">
        <v>3</v>
      </c>
      <c r="G730" s="11">
        <v>5</v>
      </c>
      <c r="H730" s="11">
        <v>2</v>
      </c>
      <c r="I730" s="11">
        <v>1</v>
      </c>
      <c r="J730" s="11">
        <v>0</v>
      </c>
    </row>
    <row r="731" spans="2:10" x14ac:dyDescent="0.55000000000000004">
      <c r="B731" s="11">
        <v>2</v>
      </c>
      <c r="C731" s="11">
        <v>38.5</v>
      </c>
      <c r="D731" s="11">
        <v>0.32400000000000001</v>
      </c>
      <c r="E731" s="11">
        <v>26</v>
      </c>
      <c r="F731" s="11">
        <v>5</v>
      </c>
      <c r="G731" s="11">
        <v>5</v>
      </c>
      <c r="H731" s="11">
        <v>3</v>
      </c>
      <c r="I731" s="11">
        <v>1</v>
      </c>
      <c r="J731" s="11">
        <v>0</v>
      </c>
    </row>
    <row r="732" spans="2:10" x14ac:dyDescent="0.55000000000000004">
      <c r="B732" s="11">
        <v>11</v>
      </c>
      <c r="C732" s="11">
        <v>36.1</v>
      </c>
      <c r="D732" s="11">
        <v>0.55700000000000005</v>
      </c>
      <c r="E732" s="11">
        <v>50</v>
      </c>
      <c r="F732" s="11">
        <v>6</v>
      </c>
      <c r="G732" s="11">
        <v>5</v>
      </c>
      <c r="H732" s="11">
        <v>3</v>
      </c>
      <c r="I732" s="11">
        <v>2</v>
      </c>
      <c r="J732" s="11">
        <v>1</v>
      </c>
    </row>
    <row r="733" spans="2:10" x14ac:dyDescent="0.55000000000000004">
      <c r="B733" s="11">
        <v>11</v>
      </c>
      <c r="C733" s="11">
        <v>36.6</v>
      </c>
      <c r="D733" s="11">
        <v>0.254</v>
      </c>
      <c r="E733" s="11">
        <v>51</v>
      </c>
      <c r="F733" s="11">
        <v>6</v>
      </c>
      <c r="G733" s="11">
        <v>7</v>
      </c>
      <c r="H733" s="11">
        <v>3</v>
      </c>
      <c r="I733" s="11">
        <v>2</v>
      </c>
      <c r="J733" s="11">
        <v>1</v>
      </c>
    </row>
    <row r="734" spans="2:10" x14ac:dyDescent="0.55000000000000004">
      <c r="B734" s="11">
        <v>14</v>
      </c>
      <c r="C734" s="11">
        <v>33.6</v>
      </c>
      <c r="D734" s="11">
        <v>0.21199999999999999</v>
      </c>
      <c r="E734" s="11">
        <v>38</v>
      </c>
      <c r="F734" s="11">
        <v>8</v>
      </c>
      <c r="G734" s="11">
        <v>5</v>
      </c>
      <c r="H734" s="11">
        <v>3</v>
      </c>
      <c r="I734" s="11">
        <v>1</v>
      </c>
      <c r="J734" s="11">
        <v>1</v>
      </c>
    </row>
    <row r="735" spans="2:10" x14ac:dyDescent="0.55000000000000004">
      <c r="B735" s="11">
        <v>10</v>
      </c>
      <c r="C735" s="11">
        <v>27.1</v>
      </c>
      <c r="D735" s="11">
        <v>1.4410000000000001</v>
      </c>
      <c r="E735" s="11">
        <v>57</v>
      </c>
      <c r="F735" s="11">
        <v>6</v>
      </c>
      <c r="G735" s="11">
        <v>6</v>
      </c>
      <c r="H735" s="11">
        <v>1</v>
      </c>
      <c r="I735" s="11">
        <v>1</v>
      </c>
      <c r="J735" s="11">
        <v>0</v>
      </c>
    </row>
    <row r="736" spans="2:10" x14ac:dyDescent="0.55000000000000004">
      <c r="B736" s="11">
        <v>2</v>
      </c>
      <c r="C736" s="11">
        <v>23.3</v>
      </c>
      <c r="D736" s="11">
        <v>0.56000000000000005</v>
      </c>
      <c r="E736" s="11">
        <v>53</v>
      </c>
      <c r="F736" s="11">
        <v>5</v>
      </c>
      <c r="G736" s="11">
        <v>5</v>
      </c>
      <c r="H736" s="11">
        <v>1</v>
      </c>
      <c r="I736" s="11">
        <v>1</v>
      </c>
      <c r="J736" s="11">
        <v>0</v>
      </c>
    </row>
    <row r="737" spans="2:10" x14ac:dyDescent="0.55000000000000004">
      <c r="B737" s="11">
        <v>6</v>
      </c>
      <c r="C737" s="11">
        <v>35.5</v>
      </c>
      <c r="D737" s="11">
        <v>0.27800000000000002</v>
      </c>
      <c r="E737" s="11">
        <v>66</v>
      </c>
      <c r="F737" s="11">
        <v>8</v>
      </c>
      <c r="G737" s="11">
        <v>7</v>
      </c>
      <c r="H737" s="11">
        <v>1</v>
      </c>
      <c r="I737" s="11">
        <v>1</v>
      </c>
      <c r="J737" s="11">
        <v>1</v>
      </c>
    </row>
    <row r="738" spans="2:10" x14ac:dyDescent="0.55000000000000004">
      <c r="B738" s="11">
        <v>7</v>
      </c>
      <c r="C738" s="11">
        <v>27.4</v>
      </c>
      <c r="D738" s="11">
        <v>0.73199999999999998</v>
      </c>
      <c r="E738" s="11">
        <v>34</v>
      </c>
      <c r="F738" s="11">
        <v>5</v>
      </c>
      <c r="G738" s="11">
        <v>5</v>
      </c>
      <c r="H738" s="11">
        <v>1</v>
      </c>
      <c r="I738" s="11">
        <v>1</v>
      </c>
      <c r="J738" s="11">
        <v>1</v>
      </c>
    </row>
    <row r="739" spans="2:10" x14ac:dyDescent="0.55000000000000004">
      <c r="B739" s="11">
        <v>4</v>
      </c>
      <c r="C739" s="11">
        <v>33.200000000000003</v>
      </c>
      <c r="D739" s="11">
        <v>0.23</v>
      </c>
      <c r="E739" s="11">
        <v>24</v>
      </c>
      <c r="F739" s="11">
        <v>5</v>
      </c>
      <c r="G739" s="11">
        <v>5</v>
      </c>
      <c r="H739" s="11">
        <v>3</v>
      </c>
      <c r="I739" s="11">
        <v>2</v>
      </c>
      <c r="J739" s="11">
        <v>0</v>
      </c>
    </row>
    <row r="740" spans="2:10" x14ac:dyDescent="0.55000000000000004">
      <c r="B740" s="11">
        <v>0</v>
      </c>
      <c r="C740" s="11">
        <v>27.4</v>
      </c>
      <c r="D740" s="11">
        <v>0.254</v>
      </c>
      <c r="E740" s="11">
        <v>36</v>
      </c>
      <c r="F740" s="11">
        <v>5</v>
      </c>
      <c r="G740" s="11">
        <v>5</v>
      </c>
      <c r="H740" s="11">
        <v>2</v>
      </c>
      <c r="I740" s="11">
        <v>1</v>
      </c>
      <c r="J740" s="11">
        <v>1</v>
      </c>
    </row>
    <row r="741" spans="2:10" x14ac:dyDescent="0.55000000000000004">
      <c r="B741" s="11">
        <v>3</v>
      </c>
      <c r="C741" s="11">
        <v>23.5</v>
      </c>
      <c r="D741" s="11">
        <v>0.187</v>
      </c>
      <c r="E741" s="11">
        <v>23</v>
      </c>
      <c r="F741" s="11">
        <v>5</v>
      </c>
      <c r="G741" s="11">
        <v>1</v>
      </c>
      <c r="H741" s="11">
        <v>1</v>
      </c>
      <c r="I741" s="11">
        <v>1</v>
      </c>
      <c r="J741" s="11">
        <v>0</v>
      </c>
    </row>
    <row r="742" spans="2:10" x14ac:dyDescent="0.55000000000000004">
      <c r="B742" s="11">
        <v>6</v>
      </c>
      <c r="C742" s="11">
        <v>33.6</v>
      </c>
      <c r="D742" s="11">
        <v>0.73299999999999998</v>
      </c>
      <c r="E742" s="11">
        <v>34</v>
      </c>
      <c r="F742" s="11">
        <v>5</v>
      </c>
      <c r="G742" s="11">
        <v>5</v>
      </c>
      <c r="H742" s="11">
        <v>4</v>
      </c>
      <c r="I742" s="11">
        <v>3</v>
      </c>
      <c r="J742" s="11">
        <v>0</v>
      </c>
    </row>
    <row r="743" spans="2:10" x14ac:dyDescent="0.55000000000000004">
      <c r="B743" s="11">
        <v>0</v>
      </c>
      <c r="C743" s="11">
        <v>25</v>
      </c>
      <c r="D743" s="11">
        <v>0.253</v>
      </c>
      <c r="E743" s="11">
        <v>22</v>
      </c>
      <c r="F743" s="11">
        <v>4</v>
      </c>
      <c r="G743" s="11">
        <v>1</v>
      </c>
      <c r="H743" s="11">
        <v>1</v>
      </c>
      <c r="I743" s="11">
        <v>1</v>
      </c>
      <c r="J743" s="11">
        <v>0</v>
      </c>
    </row>
    <row r="744" spans="2:10" x14ac:dyDescent="0.55000000000000004">
      <c r="B744" s="11">
        <v>3</v>
      </c>
      <c r="C744" s="11">
        <v>32.9</v>
      </c>
      <c r="D744" s="11">
        <v>0.59299999999999997</v>
      </c>
      <c r="E744" s="11">
        <v>36</v>
      </c>
      <c r="F744" s="11">
        <v>7</v>
      </c>
      <c r="G744" s="11">
        <v>4</v>
      </c>
      <c r="H744" s="11">
        <v>2</v>
      </c>
      <c r="I744" s="11">
        <v>2</v>
      </c>
      <c r="J744" s="11">
        <v>1</v>
      </c>
    </row>
    <row r="745" spans="2:10" x14ac:dyDescent="0.55000000000000004">
      <c r="B745" s="11">
        <v>2</v>
      </c>
      <c r="C745" s="11">
        <v>39.700000000000003</v>
      </c>
      <c r="D745" s="11">
        <v>0.215</v>
      </c>
      <c r="E745" s="11">
        <v>29</v>
      </c>
      <c r="F745" s="11">
        <v>5</v>
      </c>
      <c r="G745" s="11">
        <v>5</v>
      </c>
      <c r="H745" s="11">
        <v>3</v>
      </c>
      <c r="I745" s="11">
        <v>1</v>
      </c>
      <c r="J745" s="11">
        <v>0</v>
      </c>
    </row>
    <row r="746" spans="2:10" x14ac:dyDescent="0.55000000000000004">
      <c r="B746" s="11">
        <v>1</v>
      </c>
      <c r="C746" s="11">
        <v>22.3</v>
      </c>
      <c r="D746" s="11">
        <v>0.20499999999999999</v>
      </c>
      <c r="E746" s="11">
        <v>24</v>
      </c>
      <c r="F746" s="11">
        <v>5</v>
      </c>
      <c r="G746" s="11">
        <v>4</v>
      </c>
      <c r="H746" s="11">
        <v>2</v>
      </c>
      <c r="I746" s="11">
        <v>1</v>
      </c>
      <c r="J746" s="11">
        <v>0</v>
      </c>
    </row>
    <row r="747" spans="2:10" x14ac:dyDescent="0.55000000000000004">
      <c r="B747" s="11">
        <v>4</v>
      </c>
      <c r="C747" s="11">
        <v>31.2</v>
      </c>
      <c r="D747" s="11">
        <v>1.1819999999999999</v>
      </c>
      <c r="E747" s="11">
        <v>22</v>
      </c>
      <c r="F747" s="11">
        <v>6</v>
      </c>
      <c r="G747" s="11">
        <v>5</v>
      </c>
      <c r="H747" s="11">
        <v>1</v>
      </c>
      <c r="I747" s="11">
        <v>1</v>
      </c>
      <c r="J747" s="11">
        <v>1</v>
      </c>
    </row>
    <row r="748" spans="2:10" x14ac:dyDescent="0.55000000000000004">
      <c r="B748" s="11">
        <v>9</v>
      </c>
      <c r="C748" s="11">
        <v>44</v>
      </c>
      <c r="D748" s="11">
        <v>0.40300000000000002</v>
      </c>
      <c r="E748" s="11">
        <v>43</v>
      </c>
      <c r="F748" s="11">
        <v>7</v>
      </c>
      <c r="G748" s="11">
        <v>5</v>
      </c>
      <c r="H748" s="11">
        <v>3</v>
      </c>
      <c r="I748" s="11">
        <v>1</v>
      </c>
      <c r="J748" s="11">
        <v>1</v>
      </c>
    </row>
    <row r="749" spans="2:10" x14ac:dyDescent="0.55000000000000004">
      <c r="B749" s="11">
        <v>8</v>
      </c>
      <c r="C749" s="11">
        <v>37.5</v>
      </c>
      <c r="D749" s="11">
        <v>0.60499999999999998</v>
      </c>
      <c r="E749" s="11">
        <v>57</v>
      </c>
      <c r="F749" s="11">
        <v>8</v>
      </c>
      <c r="G749" s="11">
        <v>5</v>
      </c>
      <c r="H749" s="11">
        <v>3</v>
      </c>
      <c r="I749" s="11">
        <v>3</v>
      </c>
      <c r="J749" s="11">
        <v>1</v>
      </c>
    </row>
    <row r="750" spans="2:10" x14ac:dyDescent="0.55000000000000004">
      <c r="B750" s="11">
        <v>0</v>
      </c>
      <c r="C750" s="11">
        <v>37.9</v>
      </c>
      <c r="D750" s="11">
        <v>0.33400000000000002</v>
      </c>
      <c r="E750" s="11">
        <v>28</v>
      </c>
      <c r="F750" s="11">
        <v>6</v>
      </c>
      <c r="G750" s="11">
        <v>5</v>
      </c>
      <c r="H750" s="11">
        <v>1</v>
      </c>
      <c r="I750" s="11">
        <v>1</v>
      </c>
      <c r="J750" s="11">
        <v>1</v>
      </c>
    </row>
    <row r="751" spans="2:10" x14ac:dyDescent="0.55000000000000004">
      <c r="B751" s="11">
        <v>1</v>
      </c>
      <c r="C751" s="11">
        <v>26.6</v>
      </c>
      <c r="D751" s="11">
        <v>0.28299999999999997</v>
      </c>
      <c r="E751" s="11">
        <v>24</v>
      </c>
      <c r="F751" s="11">
        <v>4</v>
      </c>
      <c r="G751" s="11">
        <v>5</v>
      </c>
      <c r="H751" s="11">
        <v>2</v>
      </c>
      <c r="I751" s="11">
        <v>1</v>
      </c>
      <c r="J751" s="11">
        <v>0</v>
      </c>
    </row>
    <row r="752" spans="2:10" x14ac:dyDescent="0.55000000000000004">
      <c r="B752" s="11">
        <v>8</v>
      </c>
      <c r="C752" s="11">
        <v>32.9</v>
      </c>
      <c r="D752" s="11">
        <v>0.27</v>
      </c>
      <c r="E752" s="11">
        <v>39</v>
      </c>
      <c r="F752" s="11">
        <v>6</v>
      </c>
      <c r="G752" s="11">
        <v>5</v>
      </c>
      <c r="H752" s="11">
        <v>1</v>
      </c>
      <c r="I752" s="11">
        <v>1</v>
      </c>
      <c r="J752" s="11">
        <v>1</v>
      </c>
    </row>
    <row r="753" spans="2:10" x14ac:dyDescent="0.55000000000000004">
      <c r="B753" s="11">
        <v>7</v>
      </c>
      <c r="C753" s="11">
        <v>32.799999999999997</v>
      </c>
      <c r="D753" s="11">
        <v>0.25800000000000001</v>
      </c>
      <c r="E753" s="11">
        <v>42</v>
      </c>
      <c r="F753" s="11">
        <v>5</v>
      </c>
      <c r="G753" s="11">
        <v>5</v>
      </c>
      <c r="H753" s="11">
        <v>1</v>
      </c>
      <c r="I753" s="11">
        <v>1</v>
      </c>
      <c r="J753" s="11">
        <v>1</v>
      </c>
    </row>
    <row r="754" spans="2:10" x14ac:dyDescent="0.55000000000000004">
      <c r="B754" s="11">
        <v>1</v>
      </c>
      <c r="C754" s="11">
        <v>43.3</v>
      </c>
      <c r="D754" s="11">
        <v>0.183</v>
      </c>
      <c r="E754" s="11">
        <v>33</v>
      </c>
      <c r="F754" s="11">
        <v>5</v>
      </c>
      <c r="G754" s="11">
        <v>2</v>
      </c>
      <c r="H754" s="11">
        <v>4</v>
      </c>
      <c r="I754" s="11">
        <v>1</v>
      </c>
      <c r="J754" s="11">
        <v>0</v>
      </c>
    </row>
    <row r="755" spans="2:10" x14ac:dyDescent="0.55000000000000004">
      <c r="B755" s="11">
        <v>0</v>
      </c>
      <c r="C755" s="11">
        <v>52.3</v>
      </c>
      <c r="D755" s="11">
        <v>0.42699999999999999</v>
      </c>
      <c r="E755" s="11">
        <v>23</v>
      </c>
      <c r="F755" s="11">
        <v>7</v>
      </c>
      <c r="G755" s="11">
        <v>6</v>
      </c>
      <c r="H755" s="11">
        <v>3</v>
      </c>
      <c r="I755" s="11">
        <v>7</v>
      </c>
      <c r="J755" s="11">
        <v>0</v>
      </c>
    </row>
    <row r="756" spans="2:10" x14ac:dyDescent="0.55000000000000004">
      <c r="B756" s="11">
        <v>1</v>
      </c>
      <c r="C756" s="11">
        <v>32.799999999999997</v>
      </c>
      <c r="D756" s="11">
        <v>0.23400000000000001</v>
      </c>
      <c r="E756" s="11">
        <v>45</v>
      </c>
      <c r="F756" s="11">
        <v>6</v>
      </c>
      <c r="G756" s="11">
        <v>7</v>
      </c>
      <c r="H756" s="11">
        <v>3</v>
      </c>
      <c r="I756" s="11">
        <v>2</v>
      </c>
      <c r="J756" s="11">
        <v>1</v>
      </c>
    </row>
    <row r="757" spans="2:10" x14ac:dyDescent="0.55000000000000004">
      <c r="B757" s="11">
        <v>2</v>
      </c>
      <c r="C757" s="11">
        <v>39.1</v>
      </c>
      <c r="D757" s="11">
        <v>0.88600000000000001</v>
      </c>
      <c r="E757" s="11">
        <v>23</v>
      </c>
      <c r="F757" s="11">
        <v>5</v>
      </c>
      <c r="G757" s="11">
        <v>5</v>
      </c>
      <c r="H757" s="11">
        <v>3</v>
      </c>
      <c r="I757" s="11">
        <v>1</v>
      </c>
      <c r="J757" s="11">
        <v>0</v>
      </c>
    </row>
    <row r="758" spans="2:10" x14ac:dyDescent="0.55000000000000004">
      <c r="B758" s="11">
        <v>1</v>
      </c>
      <c r="C758" s="11">
        <v>49.7</v>
      </c>
      <c r="D758" s="11">
        <v>0.32500000000000001</v>
      </c>
      <c r="E758" s="11">
        <v>31</v>
      </c>
      <c r="F758" s="11">
        <v>5</v>
      </c>
      <c r="G758" s="11">
        <v>6</v>
      </c>
      <c r="H758" s="11">
        <v>5</v>
      </c>
      <c r="I758" s="11">
        <v>3</v>
      </c>
      <c r="J758" s="11">
        <v>1</v>
      </c>
    </row>
    <row r="759" spans="2:10" x14ac:dyDescent="0.55000000000000004">
      <c r="B759" s="11">
        <v>13</v>
      </c>
      <c r="C759" s="11">
        <v>26.8</v>
      </c>
      <c r="D759" s="11">
        <v>0.73099999999999998</v>
      </c>
      <c r="E759" s="11">
        <v>43</v>
      </c>
      <c r="F759" s="11">
        <v>7</v>
      </c>
      <c r="G759" s="11">
        <v>6</v>
      </c>
      <c r="H759" s="11">
        <v>3</v>
      </c>
      <c r="I759" s="11">
        <v>1</v>
      </c>
      <c r="J759" s="11">
        <v>1</v>
      </c>
    </row>
    <row r="760" spans="2:10" x14ac:dyDescent="0.55000000000000004">
      <c r="B760" s="11">
        <v>2</v>
      </c>
      <c r="C760" s="11">
        <v>21.8</v>
      </c>
      <c r="D760" s="11">
        <v>0.155</v>
      </c>
      <c r="E760" s="11">
        <v>22</v>
      </c>
      <c r="F760" s="11">
        <v>5</v>
      </c>
      <c r="G760" s="11">
        <v>4</v>
      </c>
      <c r="H760" s="11">
        <v>3</v>
      </c>
      <c r="I760" s="11">
        <v>1</v>
      </c>
      <c r="J760" s="11">
        <v>0</v>
      </c>
    </row>
    <row r="761" spans="2:10" x14ac:dyDescent="0.55000000000000004">
      <c r="B761" s="11">
        <v>7</v>
      </c>
      <c r="C761" s="11">
        <v>37.200000000000003</v>
      </c>
      <c r="D761" s="11">
        <v>0.20399999999999999</v>
      </c>
      <c r="E761" s="11">
        <v>45</v>
      </c>
      <c r="F761" s="11">
        <v>5</v>
      </c>
      <c r="G761" s="11">
        <v>5</v>
      </c>
      <c r="H761" s="11">
        <v>4</v>
      </c>
      <c r="I761" s="11">
        <v>1</v>
      </c>
      <c r="J761" s="11">
        <v>0</v>
      </c>
    </row>
    <row r="762" spans="2:10" x14ac:dyDescent="0.55000000000000004">
      <c r="B762" s="11">
        <v>1</v>
      </c>
      <c r="C762" s="11">
        <v>26.5</v>
      </c>
      <c r="D762" s="11">
        <v>0.16500000000000001</v>
      </c>
      <c r="E762" s="11">
        <v>24</v>
      </c>
      <c r="F762" s="11">
        <v>5</v>
      </c>
      <c r="G762" s="11">
        <v>5</v>
      </c>
      <c r="H762" s="11">
        <v>2</v>
      </c>
      <c r="I762" s="11">
        <v>1</v>
      </c>
      <c r="J762" s="11">
        <v>0</v>
      </c>
    </row>
    <row r="763" spans="2:10" x14ac:dyDescent="0.55000000000000004">
      <c r="B763" s="11">
        <v>0</v>
      </c>
      <c r="C763" s="11">
        <v>67.099999999999994</v>
      </c>
      <c r="D763" s="11">
        <v>0.31900000000000001</v>
      </c>
      <c r="E763" s="11">
        <v>26</v>
      </c>
      <c r="F763" s="11">
        <v>6</v>
      </c>
      <c r="G763" s="11">
        <v>8</v>
      </c>
      <c r="H763" s="11">
        <v>4</v>
      </c>
      <c r="I763" s="11">
        <v>2</v>
      </c>
      <c r="J763" s="11">
        <v>1</v>
      </c>
    </row>
    <row r="764" spans="2:10" x14ac:dyDescent="0.55000000000000004">
      <c r="B764" s="11">
        <v>0</v>
      </c>
      <c r="C764" s="11">
        <v>34.6</v>
      </c>
      <c r="D764" s="11">
        <v>0.53400000000000003</v>
      </c>
      <c r="E764" s="11">
        <v>21</v>
      </c>
      <c r="F764" s="11">
        <v>6</v>
      </c>
      <c r="G764" s="11">
        <v>4</v>
      </c>
      <c r="H764" s="11">
        <v>3</v>
      </c>
      <c r="I764" s="11">
        <v>2</v>
      </c>
      <c r="J764" s="11">
        <v>1</v>
      </c>
    </row>
    <row r="765" spans="2:10" x14ac:dyDescent="0.55000000000000004">
      <c r="B765" s="11">
        <v>12</v>
      </c>
      <c r="C765" s="11">
        <v>35.299999999999997</v>
      </c>
      <c r="D765" s="11">
        <v>0.378</v>
      </c>
      <c r="E765" s="11">
        <v>48</v>
      </c>
      <c r="F765" s="11">
        <v>4</v>
      </c>
      <c r="G765" s="11">
        <v>5</v>
      </c>
      <c r="H765" s="11">
        <v>4</v>
      </c>
      <c r="I765" s="11">
        <v>1</v>
      </c>
      <c r="J765" s="11">
        <v>0</v>
      </c>
    </row>
    <row r="766" spans="2:10" x14ac:dyDescent="0.55000000000000004">
      <c r="B766" s="11">
        <v>6</v>
      </c>
      <c r="C766" s="11">
        <v>39.799999999999997</v>
      </c>
      <c r="D766" s="11">
        <v>0.17699999999999999</v>
      </c>
      <c r="E766" s="11">
        <v>28</v>
      </c>
      <c r="F766" s="11">
        <v>4</v>
      </c>
      <c r="G766" s="11">
        <v>6</v>
      </c>
      <c r="H766" s="11">
        <v>3</v>
      </c>
      <c r="I766" s="11">
        <v>1</v>
      </c>
      <c r="J766" s="11">
        <v>0</v>
      </c>
    </row>
    <row r="767" spans="2:10" x14ac:dyDescent="0.55000000000000004">
      <c r="B767" s="11">
        <v>1</v>
      </c>
      <c r="C767" s="11">
        <v>25.9</v>
      </c>
      <c r="D767" s="11">
        <v>0.67300000000000004</v>
      </c>
      <c r="E767" s="11">
        <v>36</v>
      </c>
      <c r="F767" s="11">
        <v>4</v>
      </c>
      <c r="G767" s="11">
        <v>5</v>
      </c>
      <c r="H767" s="11">
        <v>2</v>
      </c>
      <c r="I767" s="11">
        <v>1</v>
      </c>
      <c r="J767" s="11">
        <v>0</v>
      </c>
    </row>
    <row r="768" spans="2:10" x14ac:dyDescent="0.55000000000000004">
      <c r="B768" s="11">
        <v>1</v>
      </c>
      <c r="C768" s="11">
        <v>37.200000000000003</v>
      </c>
      <c r="D768" s="11">
        <v>0.50900000000000001</v>
      </c>
      <c r="E768" s="11">
        <v>22</v>
      </c>
      <c r="F768" s="11">
        <v>4</v>
      </c>
      <c r="G768" s="11">
        <v>4</v>
      </c>
      <c r="H768" s="11">
        <v>3</v>
      </c>
      <c r="I768" s="11">
        <v>1</v>
      </c>
      <c r="J768" s="11">
        <v>0</v>
      </c>
    </row>
    <row r="769" spans="2:10" x14ac:dyDescent="0.55000000000000004">
      <c r="B769" s="11">
        <v>3</v>
      </c>
      <c r="C769" s="11">
        <v>33.299999999999997</v>
      </c>
      <c r="D769" s="11">
        <v>1.1539999999999999</v>
      </c>
      <c r="E769" s="11">
        <v>52</v>
      </c>
      <c r="F769" s="11">
        <v>8</v>
      </c>
      <c r="G769" s="11">
        <v>6</v>
      </c>
      <c r="H769" s="11">
        <v>3</v>
      </c>
      <c r="I769" s="11">
        <v>2</v>
      </c>
      <c r="J769" s="11">
        <v>1</v>
      </c>
    </row>
    <row r="770" spans="2:10" x14ac:dyDescent="0.55000000000000004">
      <c r="B770" s="11">
        <v>7</v>
      </c>
      <c r="C770" s="11">
        <v>35.9</v>
      </c>
      <c r="D770" s="11">
        <v>0.745</v>
      </c>
      <c r="E770" s="11">
        <v>41</v>
      </c>
      <c r="F770" s="11">
        <v>8</v>
      </c>
      <c r="G770" s="11">
        <v>5</v>
      </c>
      <c r="H770" s="11">
        <v>3</v>
      </c>
      <c r="I770" s="11">
        <v>1</v>
      </c>
      <c r="J770" s="11">
        <v>1</v>
      </c>
    </row>
    <row r="771" spans="2:10" x14ac:dyDescent="0.55000000000000004">
      <c r="B771" s="11">
        <v>5</v>
      </c>
      <c r="C771" s="11">
        <v>37.700000000000003</v>
      </c>
      <c r="D771" s="11">
        <v>0.151</v>
      </c>
      <c r="E771" s="11">
        <v>52</v>
      </c>
      <c r="F771" s="11">
        <v>7</v>
      </c>
      <c r="G771" s="11">
        <v>7</v>
      </c>
      <c r="H771" s="11">
        <v>1</v>
      </c>
      <c r="I771" s="11">
        <v>1</v>
      </c>
      <c r="J771" s="11">
        <v>1</v>
      </c>
    </row>
    <row r="772" spans="2:10" x14ac:dyDescent="0.55000000000000004">
      <c r="B772" s="11">
        <v>0</v>
      </c>
      <c r="C772" s="11">
        <v>27.3</v>
      </c>
      <c r="D772" s="11">
        <v>0.23100000000000001</v>
      </c>
      <c r="E772" s="11">
        <v>59</v>
      </c>
      <c r="F772" s="11">
        <v>6</v>
      </c>
      <c r="G772" s="11">
        <v>6</v>
      </c>
      <c r="H772" s="11">
        <v>3</v>
      </c>
      <c r="I772" s="11">
        <v>1</v>
      </c>
      <c r="J772" s="11">
        <v>0</v>
      </c>
    </row>
    <row r="773" spans="2:10" x14ac:dyDescent="0.55000000000000004">
      <c r="B773" s="11">
        <v>3</v>
      </c>
      <c r="C773" s="11">
        <v>30.9</v>
      </c>
      <c r="D773" s="11">
        <v>0.29899999999999999</v>
      </c>
      <c r="E773" s="11">
        <v>34</v>
      </c>
      <c r="F773" s="11">
        <v>8</v>
      </c>
      <c r="G773" s="11">
        <v>5</v>
      </c>
      <c r="H773" s="11">
        <v>2</v>
      </c>
      <c r="I773" s="11">
        <v>2</v>
      </c>
      <c r="J773" s="11">
        <v>0</v>
      </c>
    </row>
    <row r="774" spans="2:10" x14ac:dyDescent="0.55000000000000004">
      <c r="B774" s="11">
        <v>0</v>
      </c>
      <c r="C774" s="11">
        <v>36.5</v>
      </c>
      <c r="D774" s="11">
        <v>0.33</v>
      </c>
      <c r="E774" s="11">
        <v>26</v>
      </c>
      <c r="F774" s="11">
        <v>4</v>
      </c>
      <c r="G774" s="11">
        <v>6</v>
      </c>
      <c r="H774" s="11">
        <v>4</v>
      </c>
      <c r="I774" s="11">
        <v>1</v>
      </c>
      <c r="J774" s="11">
        <v>0</v>
      </c>
    </row>
    <row r="775" spans="2:10" x14ac:dyDescent="0.55000000000000004">
      <c r="B775" s="11">
        <v>4</v>
      </c>
      <c r="C775" s="11">
        <v>39.5</v>
      </c>
      <c r="D775" s="11">
        <v>0.159</v>
      </c>
      <c r="E775" s="11">
        <v>25</v>
      </c>
      <c r="F775" s="11">
        <v>4</v>
      </c>
      <c r="G775" s="11">
        <v>6</v>
      </c>
      <c r="H775" s="11">
        <v>2</v>
      </c>
      <c r="I775" s="11">
        <v>1</v>
      </c>
      <c r="J775" s="11">
        <v>0</v>
      </c>
    </row>
    <row r="776" spans="2:10" x14ac:dyDescent="0.55000000000000004">
      <c r="B776" s="11">
        <v>7</v>
      </c>
      <c r="C776" s="11">
        <v>29.9</v>
      </c>
      <c r="D776" s="11">
        <v>0.21</v>
      </c>
      <c r="E776" s="11">
        <v>50</v>
      </c>
      <c r="F776" s="11">
        <v>6</v>
      </c>
      <c r="G776" s="11">
        <v>6</v>
      </c>
      <c r="H776" s="11">
        <v>1</v>
      </c>
      <c r="I776" s="11">
        <v>1</v>
      </c>
      <c r="J776" s="11">
        <v>0</v>
      </c>
    </row>
    <row r="777" spans="2:10" x14ac:dyDescent="0.55000000000000004">
      <c r="B777" s="11">
        <v>4</v>
      </c>
      <c r="C777" s="11">
        <v>32</v>
      </c>
      <c r="D777" s="11">
        <v>0.22600000000000001</v>
      </c>
      <c r="E777" s="11">
        <v>35</v>
      </c>
      <c r="F777" s="11">
        <v>5</v>
      </c>
      <c r="G777" s="11">
        <v>5</v>
      </c>
      <c r="H777" s="11">
        <v>1</v>
      </c>
      <c r="I777" s="11">
        <v>1</v>
      </c>
      <c r="J777" s="11">
        <v>1</v>
      </c>
    </row>
    <row r="778" spans="2:10" x14ac:dyDescent="0.55000000000000004">
      <c r="B778" s="11">
        <v>6</v>
      </c>
      <c r="C778" s="11">
        <v>26.6</v>
      </c>
      <c r="D778" s="11">
        <v>0.30399999999999999</v>
      </c>
      <c r="E778" s="11">
        <v>66</v>
      </c>
      <c r="F778" s="11">
        <v>7</v>
      </c>
      <c r="G778" s="11">
        <v>5</v>
      </c>
      <c r="H778" s="11">
        <v>1</v>
      </c>
      <c r="I778" s="11">
        <v>1</v>
      </c>
      <c r="J778" s="11">
        <v>0</v>
      </c>
    </row>
    <row r="779" spans="2:10" x14ac:dyDescent="0.55000000000000004">
      <c r="B779" s="11">
        <v>3</v>
      </c>
      <c r="C779" s="11">
        <v>31.6</v>
      </c>
      <c r="D779" s="11">
        <v>0.19700000000000001</v>
      </c>
      <c r="E779" s="11">
        <v>25</v>
      </c>
      <c r="F779" s="11">
        <v>5</v>
      </c>
      <c r="G779" s="11">
        <v>5</v>
      </c>
      <c r="H779" s="11">
        <v>3</v>
      </c>
      <c r="I779" s="11">
        <v>1</v>
      </c>
      <c r="J779" s="11">
        <v>1</v>
      </c>
    </row>
    <row r="780" spans="2:10" x14ac:dyDescent="0.55000000000000004">
      <c r="B780" s="11">
        <v>11</v>
      </c>
      <c r="C780" s="11">
        <v>46.2</v>
      </c>
      <c r="D780" s="11">
        <v>0.126</v>
      </c>
      <c r="E780" s="11">
        <v>42</v>
      </c>
      <c r="F780" s="11">
        <v>5</v>
      </c>
      <c r="G780" s="11">
        <v>5</v>
      </c>
      <c r="H780" s="11">
        <v>4</v>
      </c>
      <c r="I780" s="11">
        <v>1</v>
      </c>
      <c r="J780" s="11">
        <v>0</v>
      </c>
    </row>
    <row r="781" spans="2:10" x14ac:dyDescent="0.55000000000000004">
      <c r="B781" s="11">
        <v>2</v>
      </c>
      <c r="C781" s="11">
        <v>36.799999999999997</v>
      </c>
      <c r="D781" s="11">
        <v>0.629</v>
      </c>
      <c r="E781" s="11">
        <v>24</v>
      </c>
      <c r="F781" s="11">
        <v>4</v>
      </c>
      <c r="G781" s="11">
        <v>5</v>
      </c>
      <c r="H781" s="11">
        <v>3</v>
      </c>
      <c r="I781" s="11">
        <v>1</v>
      </c>
      <c r="J781" s="11">
        <v>0</v>
      </c>
    </row>
    <row r="782" spans="2:10" x14ac:dyDescent="0.55000000000000004">
      <c r="B782" s="11">
        <v>2</v>
      </c>
      <c r="C782" s="11">
        <v>39.6</v>
      </c>
      <c r="D782" s="11">
        <v>0.93</v>
      </c>
      <c r="E782" s="11">
        <v>27</v>
      </c>
      <c r="F782" s="11">
        <v>4</v>
      </c>
      <c r="G782" s="11">
        <v>5</v>
      </c>
      <c r="H782" s="11">
        <v>1</v>
      </c>
      <c r="I782" s="11">
        <v>1</v>
      </c>
      <c r="J782" s="11">
        <v>0</v>
      </c>
    </row>
    <row r="783" spans="2:10" x14ac:dyDescent="0.55000000000000004">
      <c r="B783" s="11">
        <v>8</v>
      </c>
      <c r="C783" s="11">
        <v>30</v>
      </c>
      <c r="D783" s="11">
        <v>0.183</v>
      </c>
      <c r="E783" s="11">
        <v>38</v>
      </c>
      <c r="F783" s="11">
        <v>5</v>
      </c>
      <c r="G783" s="11">
        <v>1</v>
      </c>
      <c r="H783" s="11">
        <v>1</v>
      </c>
      <c r="I783" s="11">
        <v>1</v>
      </c>
      <c r="J783" s="11">
        <v>1</v>
      </c>
    </row>
    <row r="784" spans="2:10" x14ac:dyDescent="0.55000000000000004">
      <c r="B784" s="11">
        <v>4</v>
      </c>
      <c r="C784" s="11">
        <v>44.5</v>
      </c>
      <c r="D784" s="11">
        <v>0.90400000000000003</v>
      </c>
      <c r="E784" s="11">
        <v>26</v>
      </c>
      <c r="F784" s="11">
        <v>5</v>
      </c>
      <c r="G784" s="11">
        <v>5</v>
      </c>
      <c r="H784" s="11">
        <v>1</v>
      </c>
      <c r="I784" s="11">
        <v>1</v>
      </c>
      <c r="J784" s="11">
        <v>0</v>
      </c>
    </row>
    <row r="785" spans="2:10" x14ac:dyDescent="0.55000000000000004">
      <c r="B785" s="11">
        <v>2</v>
      </c>
      <c r="C785" s="11">
        <v>33.799999999999997</v>
      </c>
      <c r="D785" s="11">
        <v>8.7999999999999995E-2</v>
      </c>
      <c r="E785" s="11">
        <v>31</v>
      </c>
      <c r="F785" s="11">
        <v>6</v>
      </c>
      <c r="G785" s="11">
        <v>4</v>
      </c>
      <c r="H785" s="11">
        <v>2</v>
      </c>
      <c r="I785" s="11">
        <v>2</v>
      </c>
      <c r="J785" s="11">
        <v>0</v>
      </c>
    </row>
    <row r="786" spans="2:10" x14ac:dyDescent="0.55000000000000004">
      <c r="B786" s="11">
        <v>3</v>
      </c>
      <c r="C786" s="11">
        <v>29.7</v>
      </c>
      <c r="D786" s="11">
        <v>0.29299999999999998</v>
      </c>
      <c r="E786" s="11">
        <v>23</v>
      </c>
      <c r="F786" s="11">
        <v>3</v>
      </c>
      <c r="G786" s="11">
        <v>5</v>
      </c>
      <c r="H786" s="11">
        <v>3</v>
      </c>
      <c r="I786" s="11">
        <v>1</v>
      </c>
      <c r="J786" s="11">
        <v>0</v>
      </c>
    </row>
    <row r="787" spans="2:10" x14ac:dyDescent="0.55000000000000004">
      <c r="B787" s="11">
        <v>1</v>
      </c>
      <c r="C787" s="11">
        <v>35.1</v>
      </c>
      <c r="D787" s="11">
        <v>0.69199999999999995</v>
      </c>
      <c r="E787" s="11">
        <v>30</v>
      </c>
      <c r="F787" s="11">
        <v>5</v>
      </c>
      <c r="G787" s="11">
        <v>5</v>
      </c>
      <c r="H787" s="11">
        <v>3</v>
      </c>
      <c r="I787" s="11">
        <v>2</v>
      </c>
      <c r="J787" s="11">
        <v>1</v>
      </c>
    </row>
    <row r="788" spans="2:10" x14ac:dyDescent="0.55000000000000004">
      <c r="B788" s="11">
        <v>2</v>
      </c>
      <c r="C788" s="11">
        <v>20.399999999999999</v>
      </c>
      <c r="D788" s="11">
        <v>0.23499999999999999</v>
      </c>
      <c r="E788" s="11">
        <v>27</v>
      </c>
      <c r="F788" s="11">
        <v>4</v>
      </c>
      <c r="G788" s="11">
        <v>5</v>
      </c>
      <c r="H788" s="11">
        <v>2</v>
      </c>
      <c r="I788" s="11">
        <v>1</v>
      </c>
      <c r="J788" s="11">
        <v>0</v>
      </c>
    </row>
  </sheetData>
  <autoFilter ref="B20:J788"/>
  <mergeCells count="22">
    <mergeCell ref="B19:J19"/>
    <mergeCell ref="B5:C5"/>
    <mergeCell ref="D5:E5"/>
    <mergeCell ref="F5:G5"/>
    <mergeCell ref="B4:G4"/>
    <mergeCell ref="J4:L4"/>
    <mergeCell ref="B15:D15"/>
    <mergeCell ref="B16:D16"/>
    <mergeCell ref="B17:D17"/>
    <mergeCell ref="E10:M10"/>
    <mergeCell ref="E12:M12"/>
    <mergeCell ref="E13:M13"/>
    <mergeCell ref="E14:M14"/>
    <mergeCell ref="E15:M15"/>
    <mergeCell ref="E16:M16"/>
    <mergeCell ref="E17:M17"/>
    <mergeCell ref="B14:D14"/>
    <mergeCell ref="B9:M9"/>
    <mergeCell ref="B10:D10"/>
    <mergeCell ref="B11:D11"/>
    <mergeCell ref="B12:D12"/>
    <mergeCell ref="B13:D13"/>
  </mergeCells>
  <hyperlinks>
    <hyperlink ref="B5" location="'Data_Partition'!$B$21:$J$481" display="Training Data"/>
    <hyperlink ref="D5" location="'Data_Partition'!$B$482:$J$788" display="Validation Data"/>
    <hyperlink ref="F5" location="'Data_Partition'!$B$20:$J$788" display="All Data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461"/>
  <sheetViews>
    <sheetView showGridLines="0" topLeftCell="A151" workbookViewId="0">
      <selection activeCell="C166" sqref="C166:E170"/>
    </sheetView>
  </sheetViews>
  <sheetFormatPr defaultRowHeight="14.4" x14ac:dyDescent="0.55000000000000004"/>
  <cols>
    <col min="14" max="14" width="10.3125" bestFit="1" customWidth="1"/>
  </cols>
  <sheetData>
    <row r="1" spans="2:66" x14ac:dyDescent="0.55000000000000004">
      <c r="BF1" s="11">
        <v>0</v>
      </c>
      <c r="BG1" t="str">
        <f t="shared" ref="BG1:BG7" si="0">"0"</f>
        <v>0</v>
      </c>
      <c r="BH1" t="str">
        <f xml:space="preserve"> IF($BF$1 &gt;= $G$141, "1","0")</f>
        <v>0</v>
      </c>
      <c r="BI1">
        <f xml:space="preserve"> IF( AND( $BG$1 = "1", $BH$1 = "1" ), 1, IF( AND( $BG$1 = "1", $BH$1 = "0" ), 2, IF( AND( $BG$1 = "0", $BH$1 = "1" ), 3, 4 ) ) )</f>
        <v>4</v>
      </c>
      <c r="BK1" s="11">
        <v>0.1</v>
      </c>
      <c r="BL1" t="str">
        <f t="shared" ref="BL1:BL6" si="1">"0"</f>
        <v>0</v>
      </c>
      <c r="BM1" t="str">
        <f xml:space="preserve"> IF($BK$1 &gt;= $G$164, "1","0")</f>
        <v>0</v>
      </c>
      <c r="BN1">
        <f xml:space="preserve"> IF( AND( $BL$1 = "1", $BM$1 = "1" ), 1, IF( AND( $BL$1 = "1", $BM$1 = "0" ), 2, IF( AND( $BL$1 = "0", $BM$1 = "1" ), 3, 4 ) ) )</f>
        <v>4</v>
      </c>
    </row>
    <row r="2" spans="2:66" ht="18.3" x14ac:dyDescent="0.7">
      <c r="B2" s="10" t="s">
        <v>368</v>
      </c>
      <c r="N2" t="s">
        <v>424</v>
      </c>
      <c r="BF2" s="11">
        <v>7.1428571428571425E-2</v>
      </c>
      <c r="BG2" t="str">
        <f t="shared" si="0"/>
        <v>0</v>
      </c>
      <c r="BH2" t="str">
        <f xml:space="preserve"> IF($BF$2 &gt;= $G$141, "1","0")</f>
        <v>0</v>
      </c>
      <c r="BI2">
        <f xml:space="preserve"> IF( AND( $BG$2 = "1", $BH$2 = "1" ), 1, IF( AND( $BG$2 = "1", $BH$2 = "0" ), 2, IF( AND( $BG$2 = "0", $BH$2 = "1" ), 3, 4 ) ) )</f>
        <v>4</v>
      </c>
      <c r="BK2" s="11">
        <v>0</v>
      </c>
      <c r="BL2" t="str">
        <f t="shared" si="1"/>
        <v>0</v>
      </c>
      <c r="BM2" t="str">
        <f xml:space="preserve"> IF($BK$2 &gt;= $G$164, "1","0")</f>
        <v>0</v>
      </c>
      <c r="BN2">
        <f xml:space="preserve"> IF( AND( $BL$2 = "1", $BM$2 = "1" ), 1, IF( AND( $BL$2 = "1", $BM$2 = "0" ), 2, IF( AND( $BL$2 = "0", $BM$2 = "1" ), 3, 4 ) ) )</f>
        <v>4</v>
      </c>
    </row>
    <row r="3" spans="2:66" x14ac:dyDescent="0.55000000000000004">
      <c r="BF3" s="11">
        <v>0</v>
      </c>
      <c r="BG3" t="str">
        <f t="shared" si="0"/>
        <v>0</v>
      </c>
      <c r="BH3" t="str">
        <f xml:space="preserve"> IF($BF$3 &gt;= $G$141, "1","0")</f>
        <v>0</v>
      </c>
      <c r="BI3">
        <f xml:space="preserve"> IF( AND( $BG$3 = "1", $BH$3 = "1" ), 1, IF( AND( $BG$3 = "1", $BH$3 = "0" ), 2, IF( AND( $BG$3 = "0", $BH$3 = "1" ), 3, 4 ) ) )</f>
        <v>4</v>
      </c>
      <c r="BK3" s="11">
        <v>0.26315789473684215</v>
      </c>
      <c r="BL3" t="str">
        <f t="shared" si="1"/>
        <v>0</v>
      </c>
      <c r="BM3" t="str">
        <f xml:space="preserve"> IF($BK$3 &gt;= $G$164, "1","0")</f>
        <v>0</v>
      </c>
      <c r="BN3">
        <f xml:space="preserve"> IF( AND( $BL$3 = "1", $BM$3 = "1" ), 1, IF( AND( $BL$3 = "1", $BM$3 = "0" ), 2, IF( AND( $BL$3 = "0", $BM$3 = "1" ), 3, 4 ) ) )</f>
        <v>4</v>
      </c>
    </row>
    <row r="4" spans="2:66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  <c r="BF4" s="11">
        <v>0</v>
      </c>
      <c r="BG4" t="str">
        <f t="shared" si="0"/>
        <v>0</v>
      </c>
      <c r="BH4" t="str">
        <f xml:space="preserve"> IF($BF$4 &gt;= $G$141, "1","0")</f>
        <v>0</v>
      </c>
      <c r="BI4">
        <f xml:space="preserve"> IF( AND( $BG$4 = "1", $BH$4 = "1" ), 1, IF( AND( $BG$4 = "1", $BH$4 = "0" ), 2, IF( AND( $BG$4 = "0", $BH$4 = "1" ), 3, 4 ) ) )</f>
        <v>4</v>
      </c>
      <c r="BK4" s="11">
        <v>7.1428571428571425E-2</v>
      </c>
      <c r="BL4" t="str">
        <f t="shared" si="1"/>
        <v>0</v>
      </c>
      <c r="BM4" t="str">
        <f xml:space="preserve"> IF($BK$4 &gt;= $G$164, "1","0")</f>
        <v>0</v>
      </c>
      <c r="BN4">
        <f xml:space="preserve"> IF( AND( $BL$4 = "1", $BM$4 = "1" ), 1, IF( AND( $BL$4 = "1", $BM$4 = "0" ), 2, IF( AND( $BL$4 = "0", $BM$4 = "1" ), 3, 4 ) ) )</f>
        <v>4</v>
      </c>
    </row>
    <row r="5" spans="2:66" x14ac:dyDescent="0.55000000000000004">
      <c r="B5" s="39" t="s">
        <v>421</v>
      </c>
      <c r="C5" s="38"/>
      <c r="D5" s="39" t="s">
        <v>39</v>
      </c>
      <c r="E5" s="38"/>
      <c r="F5" s="39" t="s">
        <v>352</v>
      </c>
      <c r="G5" s="38"/>
      <c r="H5" s="39" t="s">
        <v>353</v>
      </c>
      <c r="I5" s="38"/>
      <c r="J5" s="39" t="s">
        <v>354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  <c r="BF5" s="11">
        <v>0</v>
      </c>
      <c r="BG5" t="str">
        <f t="shared" si="0"/>
        <v>0</v>
      </c>
      <c r="BH5" t="str">
        <f xml:space="preserve"> IF($BF$5 &gt;= $G$141, "1","0")</f>
        <v>0</v>
      </c>
      <c r="BI5">
        <f xml:space="preserve"> IF( AND( $BG$5 = "1", $BH$5 = "1" ), 1, IF( AND( $BG$5 = "1", $BH$5 = "0" ), 2, IF( AND( $BG$5 = "0", $BH$5 = "1" ), 3, 4 ) ) )</f>
        <v>4</v>
      </c>
      <c r="BK5" s="11">
        <v>0</v>
      </c>
      <c r="BL5" t="str">
        <f t="shared" si="1"/>
        <v>0</v>
      </c>
      <c r="BM5" t="str">
        <f xml:space="preserve"> IF($BK$5 &gt;= $G$164, "1","0")</f>
        <v>0</v>
      </c>
      <c r="BN5">
        <f xml:space="preserve"> IF( AND( $BL$5 = "1", $BM$5 = "1" ), 1, IF( AND( $BL$5 = "1", $BM$5 = "0" ), 2, IF( AND( $BL$5 = "0", $BM$5 = "1" ), 3, 4 ) ) )</f>
        <v>4</v>
      </c>
    </row>
    <row r="6" spans="2:66" x14ac:dyDescent="0.55000000000000004">
      <c r="B6" s="39" t="s">
        <v>355</v>
      </c>
      <c r="C6" s="38"/>
      <c r="D6" s="39" t="s">
        <v>258</v>
      </c>
      <c r="E6" s="38"/>
      <c r="F6" s="39" t="s">
        <v>359</v>
      </c>
      <c r="G6" s="38"/>
      <c r="H6" s="39" t="s">
        <v>360</v>
      </c>
      <c r="I6" s="38"/>
      <c r="J6" s="36"/>
      <c r="K6" s="38"/>
      <c r="N6" s="11">
        <v>1</v>
      </c>
      <c r="O6" s="11">
        <v>19</v>
      </c>
      <c r="P6" s="11">
        <v>4</v>
      </c>
      <c r="Q6" s="11">
        <v>24</v>
      </c>
      <c r="BF6" s="11">
        <v>0</v>
      </c>
      <c r="BG6" t="str">
        <f t="shared" si="0"/>
        <v>0</v>
      </c>
      <c r="BH6" t="str">
        <f xml:space="preserve"> IF($BF$6 &gt;= $G$141, "1","0")</f>
        <v>0</v>
      </c>
      <c r="BI6">
        <f xml:space="preserve"> IF( AND( $BG$6 = "1", $BH$6 = "1" ), 1, IF( AND( $BG$6 = "1", $BH$6 = "0" ), 2, IF( AND( $BG$6 = "0", $BH$6 = "1" ), 3, 4 ) ) )</f>
        <v>4</v>
      </c>
      <c r="BK6" s="11">
        <v>0.50000000000000011</v>
      </c>
      <c r="BL6" t="str">
        <f t="shared" si="1"/>
        <v>0</v>
      </c>
      <c r="BM6" t="str">
        <f xml:space="preserve"> IF($BK$6 &gt;= $G$164, "1","0")</f>
        <v>1</v>
      </c>
      <c r="BN6">
        <f xml:space="preserve"> IF( AND( $BL$6 = "1", $BM$6 = "1" ), 1, IF( AND( $BL$6 = "1", $BM$6 = "0" ), 2, IF( AND( $BL$6 = "0", $BM$6 = "1" ), 3, 4 ) ) )</f>
        <v>3</v>
      </c>
    </row>
    <row r="7" spans="2:66" x14ac:dyDescent="0.55000000000000004">
      <c r="BF7" s="11">
        <v>0.1</v>
      </c>
      <c r="BG7" t="str">
        <f t="shared" si="0"/>
        <v>0</v>
      </c>
      <c r="BH7" t="str">
        <f xml:space="preserve"> IF($BF$7 &gt;= $G$141, "1","0")</f>
        <v>0</v>
      </c>
      <c r="BI7">
        <f xml:space="preserve"> IF( AND( $BG$7 = "1", $BH$7 = "1" ), 1, IF( AND( $BG$7 = "1", $BH$7 = "0" ), 2, IF( AND( $BG$7 = "0", $BH$7 = "1" ), 3, 4 ) ) )</f>
        <v>4</v>
      </c>
      <c r="BK7" s="11">
        <v>0.50000000000000011</v>
      </c>
      <c r="BL7" t="str">
        <f>"1"</f>
        <v>1</v>
      </c>
      <c r="BM7" t="str">
        <f xml:space="preserve"> IF($BK$7 &gt;= $G$164, "1","0")</f>
        <v>1</v>
      </c>
      <c r="BN7">
        <f xml:space="preserve"> IF( AND( $BL$7 = "1", $BM$7 = "1" ), 1, IF( AND( $BL$7 = "1", $BM$7 = "0" ), 2, IF( AND( $BL$7 = "0", $BM$7 = "1" ), 3, 4 ) ) )</f>
        <v>1</v>
      </c>
    </row>
    <row r="8" spans="2:66" x14ac:dyDescent="0.55000000000000004">
      <c r="BF8" s="11">
        <v>0.70000000000000007</v>
      </c>
      <c r="BG8" t="str">
        <f>"1"</f>
        <v>1</v>
      </c>
      <c r="BH8" t="str">
        <f xml:space="preserve"> IF($BF$8 &gt;= $G$141, "1","0")</f>
        <v>1</v>
      </c>
      <c r="BI8">
        <f xml:space="preserve"> IF( AND( $BG$8 = "1", $BH$8 = "1" ), 1, IF( AND( $BG$8 = "1", $BH$8 = "0" ), 2, IF( AND( $BG$8 = "0", $BH$8 = "1" ), 3, 4 ) ) )</f>
        <v>1</v>
      </c>
      <c r="BK8" s="11">
        <v>0</v>
      </c>
      <c r="BL8" t="str">
        <f>"0"</f>
        <v>0</v>
      </c>
      <c r="BM8" t="str">
        <f xml:space="preserve"> IF($BK$8 &gt;= $G$164, "1","0")</f>
        <v>0</v>
      </c>
      <c r="BN8">
        <f xml:space="preserve"> IF( AND( $BL$8 = "1", $BM$8 = "1" ), 1, IF( AND( $BL$8 = "1", $BM$8 = "0" ), 2, IF( AND( $BL$8 = "0", $BM$8 = "1" ), 3, 4 ) ) )</f>
        <v>4</v>
      </c>
    </row>
    <row r="9" spans="2:66" x14ac:dyDescent="0.55000000000000004">
      <c r="BF9" s="11">
        <v>0.50000000000000011</v>
      </c>
      <c r="BG9" t="str">
        <f>"1"</f>
        <v>1</v>
      </c>
      <c r="BH9" t="str">
        <f xml:space="preserve"> IF($BF$9 &gt;= $G$141, "1","0")</f>
        <v>1</v>
      </c>
      <c r="BI9">
        <f xml:space="preserve"> IF( AND( $BG$9 = "1", $BH$9 = "1" ), 1, IF( AND( $BG$9 = "1", $BH$9 = "0" ), 2, IF( AND( $BG$9 = "0", $BH$9 = "1" ), 3, 4 ) ) )</f>
        <v>1</v>
      </c>
      <c r="BK9" s="11">
        <v>0.70454545454545459</v>
      </c>
      <c r="BL9" t="str">
        <f>"1"</f>
        <v>1</v>
      </c>
      <c r="BM9" t="str">
        <f xml:space="preserve"> IF($BK$9 &gt;= $G$164, "1","0")</f>
        <v>1</v>
      </c>
      <c r="BN9">
        <f xml:space="preserve"> IF( AND( $BL$9 = "1", $BM$9 = "1" ), 1, IF( AND( $BL$9 = "1", $BM$9 = "0" ), 2, IF( AND( $BL$9 = "0", $BM$9 = "1" ), 3, 4 ) ) )</f>
        <v>1</v>
      </c>
    </row>
    <row r="10" spans="2:66" x14ac:dyDescent="0.55000000000000004">
      <c r="BF10" s="11">
        <v>0</v>
      </c>
      <c r="BG10" t="str">
        <f t="shared" ref="BG10:BG45" si="2">"0"</f>
        <v>0</v>
      </c>
      <c r="BH10" t="str">
        <f xml:space="preserve"> IF($BF$10 &gt;= $G$141, "1","0")</f>
        <v>0</v>
      </c>
      <c r="BI10">
        <f xml:space="preserve"> IF( AND( $BG$10 = "1", $BH$10 = "1" ), 1, IF( AND( $BG$10 = "1", $BH$10 = "0" ), 2, IF( AND( $BG$10 = "0", $BH$10 = "1" ), 3, 4 ) ) )</f>
        <v>4</v>
      </c>
      <c r="BK10" s="11">
        <v>0.90243902439024393</v>
      </c>
      <c r="BL10" t="str">
        <f>"1"</f>
        <v>1</v>
      </c>
      <c r="BM10" t="str">
        <f xml:space="preserve"> IF($BK$10 &gt;= $G$164, "1","0")</f>
        <v>1</v>
      </c>
      <c r="BN10">
        <f xml:space="preserve"> IF( AND( $BL$10 = "1", $BM$10 = "1" ), 1, IF( AND( $BL$10 = "1", $BM$10 = "0" ), 2, IF( AND( $BL$10 = "0", $BM$10 = "1" ), 3, 4 ) ) )</f>
        <v>1</v>
      </c>
    </row>
    <row r="11" spans="2:66" x14ac:dyDescent="0.55000000000000004">
      <c r="BF11" s="11">
        <v>0</v>
      </c>
      <c r="BG11" t="str">
        <f t="shared" si="2"/>
        <v>0</v>
      </c>
      <c r="BH11" t="str">
        <f xml:space="preserve"> IF($BF$11 &gt;= $G$141, "1","0")</f>
        <v>0</v>
      </c>
      <c r="BI11">
        <f xml:space="preserve"> IF( AND( $BG$11 = "1", $BH$11 = "1" ), 1, IF( AND( $BG$11 = "1", $BH$11 = "0" ), 2, IF( AND( $BG$11 = "0", $BH$11 = "1" ), 3, 4 ) ) )</f>
        <v>4</v>
      </c>
      <c r="BK11" s="11">
        <v>0.70454545454545459</v>
      </c>
      <c r="BL11" t="str">
        <f>"0"</f>
        <v>0</v>
      </c>
      <c r="BM11" t="str">
        <f xml:space="preserve"> IF($BK$11 &gt;= $G$164, "1","0")</f>
        <v>1</v>
      </c>
      <c r="BN11">
        <f xml:space="preserve"> IF( AND( $BL$11 = "1", $BM$11 = "1" ), 1, IF( AND( $BL$11 = "1", $BM$11 = "0" ), 2, IF( AND( $BL$11 = "0", $BM$11 = "1" ), 3, 4 ) ) )</f>
        <v>3</v>
      </c>
    </row>
    <row r="12" spans="2:66" ht="18.3" x14ac:dyDescent="0.7">
      <c r="B12" s="9" t="s">
        <v>39</v>
      </c>
      <c r="BF12" s="11">
        <v>0</v>
      </c>
      <c r="BG12" t="str">
        <f t="shared" si="2"/>
        <v>0</v>
      </c>
      <c r="BH12" t="str">
        <f xml:space="preserve"> IF($BF$12 &gt;= $G$141, "1","0")</f>
        <v>0</v>
      </c>
      <c r="BI12">
        <f xml:space="preserve"> IF( AND( $BG$12 = "1", $BH$12 = "1" ), 1, IF( AND( $BG$12 = "1", $BH$12 = "0" ), 2, IF( AND( $BG$12 = "0", $BH$12 = "1" ), 3, 4 ) ) )</f>
        <v>4</v>
      </c>
      <c r="BK12" s="11">
        <v>0</v>
      </c>
      <c r="BL12" t="str">
        <f>"0"</f>
        <v>0</v>
      </c>
      <c r="BM12" t="str">
        <f xml:space="preserve"> IF($BK$12 &gt;= $G$164, "1","0")</f>
        <v>0</v>
      </c>
      <c r="BN12">
        <f xml:space="preserve"> IF( AND( $BL$12 = "1", $BM$12 = "1" ), 1, IF( AND( $BL$12 = "1", $BM$12 = "0" ), 2, IF( AND( $BL$12 = "0", $BM$12 = "1" ), 3, 4 ) ) )</f>
        <v>4</v>
      </c>
    </row>
    <row r="13" spans="2:66" x14ac:dyDescent="0.55000000000000004">
      <c r="BF13" s="11">
        <v>0.16666666666666666</v>
      </c>
      <c r="BG13" t="str">
        <f t="shared" si="2"/>
        <v>0</v>
      </c>
      <c r="BH13" t="str">
        <f xml:space="preserve"> IF($BF$13 &gt;= $G$141, "1","0")</f>
        <v>0</v>
      </c>
      <c r="BI13">
        <f xml:space="preserve"> IF( AND( $BG$13 = "1", $BH$13 = "1" ), 1, IF( AND( $BG$13 = "1", $BH$13 = "0" ), 2, IF( AND( $BG$13 = "0", $BH$13 = "1" ), 3, 4 ) ) )</f>
        <v>4</v>
      </c>
      <c r="BK13" s="11">
        <v>0.70000000000000007</v>
      </c>
      <c r="BL13" t="str">
        <f>"1"</f>
        <v>1</v>
      </c>
      <c r="BM13" t="str">
        <f xml:space="preserve"> IF($BK$13 &gt;= $G$164, "1","0")</f>
        <v>1</v>
      </c>
      <c r="BN13">
        <f xml:space="preserve"> IF( AND( $BL$13 = "1", $BM$13 = "1" ), 1, IF( AND( $BL$13 = "1", $BM$13 = "0" ), 2, IF( AND( $BL$13 = "0", $BM$13 = "1" ), 3, 4 ) ) )</f>
        <v>1</v>
      </c>
    </row>
    <row r="14" spans="2:66" ht="15.6" x14ac:dyDescent="0.6">
      <c r="C14" s="33" t="s">
        <v>40</v>
      </c>
      <c r="D14" s="34"/>
      <c r="E14" s="34"/>
      <c r="F14" s="34"/>
      <c r="G14" s="34"/>
      <c r="H14" s="34"/>
      <c r="I14" s="34"/>
      <c r="J14" s="34"/>
      <c r="K14" s="35"/>
      <c r="BF14" s="11">
        <v>0</v>
      </c>
      <c r="BG14" t="str">
        <f t="shared" si="2"/>
        <v>0</v>
      </c>
      <c r="BH14" t="str">
        <f xml:space="preserve"> IF($BF$14 &gt;= $G$141, "1","0")</f>
        <v>0</v>
      </c>
      <c r="BI14">
        <f xml:space="preserve"> IF( AND( $BG$14 = "1", $BH$14 = "1" ), 1, IF( AND( $BG$14 = "1", $BH$14 = "0" ), 2, IF( AND( $BG$14 = "0", $BH$14 = "1" ), 3, 4 ) ) )</f>
        <v>4</v>
      </c>
      <c r="BK14" s="11">
        <v>1</v>
      </c>
      <c r="BL14" t="str">
        <f>"1"</f>
        <v>1</v>
      </c>
      <c r="BM14" t="str">
        <f xml:space="preserve"> IF($BK$14 &gt;= $G$164, "1","0")</f>
        <v>1</v>
      </c>
      <c r="BN14">
        <f xml:space="preserve"> IF( AND( $BL$14 = "1", $BM$14 = "1" ), 1, IF( AND( $BL$14 = "1", $BM$14 = "0" ), 2, IF( AND( $BL$14 = "0", $BM$14 = "1" ), 3, 4 ) ) )</f>
        <v>1</v>
      </c>
    </row>
    <row r="15" spans="2:66" x14ac:dyDescent="0.55000000000000004">
      <c r="C15" s="31" t="s">
        <v>41</v>
      </c>
      <c r="D15" s="52"/>
      <c r="E15" s="52"/>
      <c r="F15" s="32"/>
      <c r="G15" s="40" t="s">
        <v>42</v>
      </c>
      <c r="H15" s="41"/>
      <c r="I15" s="41"/>
      <c r="J15" s="41"/>
      <c r="K15" s="42"/>
      <c r="BF15" s="11">
        <v>0</v>
      </c>
      <c r="BG15" t="str">
        <f t="shared" si="2"/>
        <v>0</v>
      </c>
      <c r="BH15" t="str">
        <f xml:space="preserve"> IF($BF$15 &gt;= $G$141, "1","0")</f>
        <v>0</v>
      </c>
      <c r="BI15">
        <f xml:space="preserve"> IF( AND( $BG$15 = "1", $BH$15 = "1" ), 1, IF( AND( $BG$15 = "1", $BH$15 = "0" ), 2, IF( AND( $BG$15 = "0", $BH$15 = "1" ), 3, 4 ) ) )</f>
        <v>4</v>
      </c>
      <c r="BK15" s="11">
        <v>0.33333333333333331</v>
      </c>
      <c r="BL15" t="str">
        <f>"0"</f>
        <v>0</v>
      </c>
      <c r="BM15" t="str">
        <f xml:space="preserve"> IF($BK$15 &gt;= $G$164, "1","0")</f>
        <v>0</v>
      </c>
      <c r="BN15">
        <f xml:space="preserve"> IF( AND( $BL$15 = "1", $BM$15 = "1" ), 1, IF( AND( $BL$15 = "1", $BM$15 = "0" ), 2, IF( AND( $BL$15 = "0", $BM$15 = "1" ), 3, 4 ) ) )</f>
        <v>4</v>
      </c>
    </row>
    <row r="16" spans="2:66" x14ac:dyDescent="0.55000000000000004">
      <c r="C16" s="31" t="s">
        <v>43</v>
      </c>
      <c r="D16" s="52"/>
      <c r="E16" s="52"/>
      <c r="F16" s="32"/>
      <c r="G16" s="40" t="s">
        <v>152</v>
      </c>
      <c r="H16" s="41"/>
      <c r="I16" s="41"/>
      <c r="J16" s="41"/>
      <c r="K16" s="42"/>
      <c r="BF16" s="11">
        <v>0</v>
      </c>
      <c r="BG16" t="str">
        <f t="shared" si="2"/>
        <v>0</v>
      </c>
      <c r="BH16" t="str">
        <f xml:space="preserve"> IF($BF$16 &gt;= $G$141, "1","0")</f>
        <v>0</v>
      </c>
      <c r="BI16">
        <f xml:space="preserve"> IF( AND( $BG$16 = "1", $BH$16 = "1" ), 1, IF( AND( $BG$16 = "1", $BH$16 = "0" ), 2, IF( AND( $BG$16 = "0", $BH$16 = "1" ), 3, 4 ) ) )</f>
        <v>4</v>
      </c>
      <c r="BK16" s="11">
        <v>0</v>
      </c>
      <c r="BL16" t="str">
        <f>"0"</f>
        <v>0</v>
      </c>
      <c r="BM16" t="str">
        <f xml:space="preserve"> IF($BK$16 &gt;= $G$164, "1","0")</f>
        <v>0</v>
      </c>
      <c r="BN16">
        <f xml:space="preserve"> IF( AND( $BL$16 = "1", $BM$16 = "1" ), 1, IF( AND( $BL$16 = "1", $BM$16 = "0" ), 2, IF( AND( $BL$16 = "0", $BM$16 = "1" ), 3, 4 ) ) )</f>
        <v>4</v>
      </c>
    </row>
    <row r="17" spans="3:66" x14ac:dyDescent="0.55000000000000004">
      <c r="C17" s="31" t="s">
        <v>163</v>
      </c>
      <c r="D17" s="52"/>
      <c r="E17" s="52"/>
      <c r="F17" s="32"/>
      <c r="G17" s="40" t="s">
        <v>161</v>
      </c>
      <c r="H17" s="41"/>
      <c r="I17" s="41"/>
      <c r="J17" s="41"/>
      <c r="K17" s="42"/>
      <c r="BF17" s="11">
        <v>7.1428571428571425E-2</v>
      </c>
      <c r="BG17" t="str">
        <f t="shared" si="2"/>
        <v>0</v>
      </c>
      <c r="BH17" t="str">
        <f xml:space="preserve"> IF($BF$17 &gt;= $G$141, "1","0")</f>
        <v>0</v>
      </c>
      <c r="BI17">
        <f xml:space="preserve"> IF( AND( $BG$17 = "1", $BH$17 = "1" ), 1, IF( AND( $BG$17 = "1", $BH$17 = "0" ), 2, IF( AND( $BG$17 = "0", $BH$17 = "1" ), 3, 4 ) ) )</f>
        <v>4</v>
      </c>
      <c r="BK17" s="11">
        <v>0.50000000000000011</v>
      </c>
      <c r="BL17" t="str">
        <f>"0"</f>
        <v>0</v>
      </c>
      <c r="BM17" t="str">
        <f xml:space="preserve"> IF($BK$17 &gt;= $G$164, "1","0")</f>
        <v>1</v>
      </c>
      <c r="BN17">
        <f xml:space="preserve"> IF( AND( $BL$17 = "1", $BM$17 = "1" ), 1, IF( AND( $BL$17 = "1", $BM$17 = "0" ), 2, IF( AND( $BL$17 = "0", $BM$17 = "1" ), 3, 4 ) ) )</f>
        <v>3</v>
      </c>
    </row>
    <row r="18" spans="3:66" x14ac:dyDescent="0.55000000000000004">
      <c r="C18" s="31" t="s">
        <v>164</v>
      </c>
      <c r="D18" s="52"/>
      <c r="E18" s="52"/>
      <c r="F18" s="32"/>
      <c r="G18" s="40">
        <v>461</v>
      </c>
      <c r="H18" s="41"/>
      <c r="I18" s="41"/>
      <c r="J18" s="41"/>
      <c r="K18" s="42"/>
      <c r="BF18" s="11">
        <v>0</v>
      </c>
      <c r="BG18" t="str">
        <f t="shared" si="2"/>
        <v>0</v>
      </c>
      <c r="BH18" t="str">
        <f xml:space="preserve"> IF($BF$18 &gt;= $G$141, "1","0")</f>
        <v>0</v>
      </c>
      <c r="BI18">
        <f xml:space="preserve"> IF( AND( $BG$18 = "1", $BH$18 = "1" ), 1, IF( AND( $BG$18 = "1", $BH$18 = "0" ), 2, IF( AND( $BG$18 = "0", $BH$18 = "1" ), 3, 4 ) ) )</f>
        <v>4</v>
      </c>
      <c r="BK18" s="11">
        <v>0.70454545454545459</v>
      </c>
      <c r="BL18" t="str">
        <f>"1"</f>
        <v>1</v>
      </c>
      <c r="BM18" t="str">
        <f xml:space="preserve"> IF($BK$18 &gt;= $G$164, "1","0")</f>
        <v>1</v>
      </c>
      <c r="BN18">
        <f xml:space="preserve"> IF( AND( $BL$18 = "1", $BM$18 = "1" ), 1, IF( AND( $BL$18 = "1", $BM$18 = "0" ), 2, IF( AND( $BL$18 = "0", $BM$18 = "1" ), 3, 4 ) ) )</f>
        <v>1</v>
      </c>
    </row>
    <row r="19" spans="3:66" x14ac:dyDescent="0.55000000000000004">
      <c r="C19" s="31" t="s">
        <v>165</v>
      </c>
      <c r="D19" s="52"/>
      <c r="E19" s="52"/>
      <c r="F19" s="32"/>
      <c r="G19" s="40" t="s">
        <v>153</v>
      </c>
      <c r="H19" s="41"/>
      <c r="I19" s="41"/>
      <c r="J19" s="41"/>
      <c r="K19" s="42"/>
      <c r="BF19" s="11">
        <v>0</v>
      </c>
      <c r="BG19" t="str">
        <f t="shared" si="2"/>
        <v>0</v>
      </c>
      <c r="BH19" t="str">
        <f xml:space="preserve"> IF($BF$19 &gt;= $G$141, "1","0")</f>
        <v>0</v>
      </c>
      <c r="BI19">
        <f xml:space="preserve"> IF( AND( $BG$19 = "1", $BH$19 = "1" ), 1, IF( AND( $BG$19 = "1", $BH$19 = "0" ), 2, IF( AND( $BG$19 = "0", $BH$19 = "1" ), 3, 4 ) ) )</f>
        <v>4</v>
      </c>
      <c r="BK19" s="11">
        <v>0.26315789473684215</v>
      </c>
      <c r="BL19" t="str">
        <f>"0"</f>
        <v>0</v>
      </c>
      <c r="BM19" t="str">
        <f xml:space="preserve"> IF($BK$19 &gt;= $G$164, "1","0")</f>
        <v>0</v>
      </c>
      <c r="BN19">
        <f xml:space="preserve"> IF( AND( $BL$19 = "1", $BM$19 = "1" ), 1, IF( AND( $BL$19 = "1", $BM$19 = "0" ), 2, IF( AND( $BL$19 = "0", $BM$19 = "1" ), 3, 4 ) ) )</f>
        <v>4</v>
      </c>
    </row>
    <row r="20" spans="3:66" x14ac:dyDescent="0.55000000000000004">
      <c r="C20" s="31" t="s">
        <v>166</v>
      </c>
      <c r="D20" s="52"/>
      <c r="E20" s="52"/>
      <c r="F20" s="32"/>
      <c r="G20" s="40">
        <v>307</v>
      </c>
      <c r="H20" s="41"/>
      <c r="I20" s="41"/>
      <c r="J20" s="41"/>
      <c r="K20" s="42"/>
      <c r="BF20" s="11">
        <v>0</v>
      </c>
      <c r="BG20" t="str">
        <f t="shared" si="2"/>
        <v>0</v>
      </c>
      <c r="BH20" t="str">
        <f xml:space="preserve"> IF($BF$20 &gt;= $G$141, "1","0")</f>
        <v>0</v>
      </c>
      <c r="BI20">
        <f xml:space="preserve"> IF( AND( $BG$20 = "1", $BH$20 = "1" ), 1, IF( AND( $BG$20 = "1", $BH$20 = "0" ), 2, IF( AND( $BG$20 = "0", $BH$20 = "1" ), 3, 4 ) ) )</f>
        <v>4</v>
      </c>
      <c r="BK20" s="11">
        <v>0</v>
      </c>
      <c r="BL20" t="str">
        <f>"0"</f>
        <v>0</v>
      </c>
      <c r="BM20" t="str">
        <f xml:space="preserve"> IF($BK$20 &gt;= $G$164, "1","0")</f>
        <v>0</v>
      </c>
      <c r="BN20">
        <f xml:space="preserve"> IF( AND( $BL$20 = "1", $BM$20 = "1" ), 1, IF( AND( $BL$20 = "1", $BM$20 = "0" ), 2, IF( AND( $BL$20 = "0", $BM$20 = "1" ), 3, 4 ) ) )</f>
        <v>4</v>
      </c>
    </row>
    <row r="21" spans="3:66" x14ac:dyDescent="0.55000000000000004">
      <c r="BF21" s="11">
        <v>0</v>
      </c>
      <c r="BG21" t="str">
        <f t="shared" si="2"/>
        <v>0</v>
      </c>
      <c r="BH21" t="str">
        <f xml:space="preserve"> IF($BF$21 &gt;= $G$141, "1","0")</f>
        <v>0</v>
      </c>
      <c r="BI21">
        <f xml:space="preserve"> IF( AND( $BG$21 = "1", $BH$21 = "1" ), 1, IF( AND( $BG$21 = "1", $BH$21 = "0" ), 2, IF( AND( $BG$21 = "0", $BH$21 = "1" ), 3, 4 ) ) )</f>
        <v>4</v>
      </c>
      <c r="BK21" s="11">
        <v>0</v>
      </c>
      <c r="BL21" t="str">
        <f>"1"</f>
        <v>1</v>
      </c>
      <c r="BM21" t="str">
        <f xml:space="preserve"> IF($BK$21 &gt;= $G$164, "1","0")</f>
        <v>0</v>
      </c>
      <c r="BN21">
        <f xml:space="preserve"> IF( AND( $BL$21 = "1", $BM$21 = "1" ), 1, IF( AND( $BL$21 = "1", $BM$21 = "0" ), 2, IF( AND( $BL$21 = "0", $BM$21 = "1" ), 3, 4 ) ) )</f>
        <v>2</v>
      </c>
    </row>
    <row r="22" spans="3:66" ht="15.6" x14ac:dyDescent="0.6">
      <c r="C22" s="33" t="s">
        <v>99</v>
      </c>
      <c r="D22" s="34"/>
      <c r="E22" s="34"/>
      <c r="F22" s="34"/>
      <c r="G22" s="34"/>
      <c r="H22" s="34"/>
      <c r="I22" s="34"/>
      <c r="J22" s="34"/>
      <c r="K22" s="34"/>
      <c r="L22" s="35"/>
      <c r="BF22" s="11">
        <v>0</v>
      </c>
      <c r="BG22" t="str">
        <f t="shared" si="2"/>
        <v>0</v>
      </c>
      <c r="BH22" t="str">
        <f xml:space="preserve"> IF($BF$22 &gt;= $G$141, "1","0")</f>
        <v>0</v>
      </c>
      <c r="BI22">
        <f xml:space="preserve"> IF( AND( $BG$22 = "1", $BH$22 = "1" ), 1, IF( AND( $BG$22 = "1", $BH$22 = "0" ), 2, IF( AND( $BG$22 = "0", $BH$22 = "1" ), 3, 4 ) ) )</f>
        <v>4</v>
      </c>
      <c r="BK22" s="11">
        <v>0</v>
      </c>
      <c r="BL22" t="str">
        <f>"0"</f>
        <v>0</v>
      </c>
      <c r="BM22" t="str">
        <f xml:space="preserve"> IF($BK$22 &gt;= $G$164, "1","0")</f>
        <v>0</v>
      </c>
      <c r="BN22">
        <f xml:space="preserve"> IF( AND( $BL$22 = "1", $BM$22 = "1" ), 1, IF( AND( $BL$22 = "1", $BM$22 = "0" ), 2, IF( AND( $BL$22 = "0", $BM$22 = "1" ), 3, 4 ) ) )</f>
        <v>4</v>
      </c>
    </row>
    <row r="23" spans="3:66" x14ac:dyDescent="0.55000000000000004">
      <c r="C23" s="31" t="s">
        <v>167</v>
      </c>
      <c r="D23" s="32"/>
      <c r="E23" s="40">
        <v>8</v>
      </c>
      <c r="F23" s="41"/>
      <c r="G23" s="41"/>
      <c r="H23" s="41"/>
      <c r="I23" s="41"/>
      <c r="J23" s="41"/>
      <c r="K23" s="41"/>
      <c r="L23" s="42"/>
      <c r="BF23" s="11">
        <v>0</v>
      </c>
      <c r="BG23" t="str">
        <f t="shared" si="2"/>
        <v>0</v>
      </c>
      <c r="BH23" t="str">
        <f xml:space="preserve"> IF($BF$23 &gt;= $G$141, "1","0")</f>
        <v>0</v>
      </c>
      <c r="BI23">
        <f xml:space="preserve"> IF( AND( $BG$23 = "1", $BH$23 = "1" ), 1, IF( AND( $BG$23 = "1", $BH$23 = "0" ), 2, IF( AND( $BG$23 = "0", $BH$23 = "1" ), 3, 4 ) ) )</f>
        <v>4</v>
      </c>
      <c r="BK23" s="11">
        <v>0.70454545454545459</v>
      </c>
      <c r="BL23" t="str">
        <f>"0"</f>
        <v>0</v>
      </c>
      <c r="BM23" t="str">
        <f xml:space="preserve"> IF($BK$23 &gt;= $G$164, "1","0")</f>
        <v>1</v>
      </c>
      <c r="BN23">
        <f xml:space="preserve"> IF( AND( $BL$23 = "1", $BM$23 = "1" ), 1, IF( AND( $BL$23 = "1", $BM$23 = "0" ), 2, IF( AND( $BL$23 = "0", $BM$23 = "1" ), 3, 4 ) ) )</f>
        <v>3</v>
      </c>
    </row>
    <row r="24" spans="3:66" x14ac:dyDescent="0.55000000000000004">
      <c r="C24" s="31" t="s">
        <v>168</v>
      </c>
      <c r="D24" s="32"/>
      <c r="E24" s="11" t="s">
        <v>0</v>
      </c>
      <c r="F24" s="11" t="s">
        <v>5</v>
      </c>
      <c r="G24" s="11" t="s">
        <v>6</v>
      </c>
      <c r="H24" s="11" t="s">
        <v>48</v>
      </c>
      <c r="I24" s="11" t="s">
        <v>55</v>
      </c>
      <c r="J24" s="11" t="s">
        <v>56</v>
      </c>
      <c r="K24" s="11" t="s">
        <v>57</v>
      </c>
      <c r="L24" s="11" t="s">
        <v>58</v>
      </c>
      <c r="BF24" s="11">
        <v>0.1</v>
      </c>
      <c r="BG24" t="str">
        <f t="shared" si="2"/>
        <v>0</v>
      </c>
      <c r="BH24" t="str">
        <f xml:space="preserve"> IF($BF$24 &gt;= $G$141, "1","0")</f>
        <v>0</v>
      </c>
      <c r="BI24">
        <f xml:space="preserve"> IF( AND( $BG$24 = "1", $BH$24 = "1" ), 1, IF( AND( $BG$24 = "1", $BH$24 = "0" ), 2, IF( AND( $BG$24 = "0", $BH$24 = "1" ), 3, 4 ) ) )</f>
        <v>4</v>
      </c>
      <c r="BK24" s="11">
        <v>0</v>
      </c>
      <c r="BL24" t="str">
        <f>"0"</f>
        <v>0</v>
      </c>
      <c r="BM24" t="str">
        <f xml:space="preserve"> IF($BK$24 &gt;= $G$164, "1","0")</f>
        <v>0</v>
      </c>
      <c r="BN24">
        <f xml:space="preserve"> IF( AND( $BL$24 = "1", $BM$24 = "1" ), 1, IF( AND( $BL$24 = "1", $BM$24 = "0" ), 2, IF( AND( $BL$24 = "0", $BM$24 = "1" ), 3, 4 ) ) )</f>
        <v>4</v>
      </c>
    </row>
    <row r="25" spans="3:66" x14ac:dyDescent="0.55000000000000004">
      <c r="C25" s="31" t="s">
        <v>169</v>
      </c>
      <c r="D25" s="32"/>
      <c r="E25" s="36" t="s">
        <v>8</v>
      </c>
      <c r="F25" s="37"/>
      <c r="G25" s="37"/>
      <c r="H25" s="37"/>
      <c r="I25" s="37"/>
      <c r="J25" s="37"/>
      <c r="K25" s="37"/>
      <c r="L25" s="38"/>
      <c r="BF25" s="11">
        <v>0</v>
      </c>
      <c r="BG25" t="str">
        <f t="shared" si="2"/>
        <v>0</v>
      </c>
      <c r="BH25" t="str">
        <f xml:space="preserve"> IF($BF$25 &gt;= $G$141, "1","0")</f>
        <v>0</v>
      </c>
      <c r="BI25">
        <f xml:space="preserve"> IF( AND( $BG$25 = "1", $BH$25 = "1" ), 1, IF( AND( $BG$25 = "1", $BH$25 = "0" ), 2, IF( AND( $BG$25 = "0", $BH$25 = "1" ), 3, 4 ) ) )</f>
        <v>4</v>
      </c>
      <c r="BK25" s="11">
        <v>0</v>
      </c>
      <c r="BL25" t="str">
        <f>"0"</f>
        <v>0</v>
      </c>
      <c r="BM25" t="str">
        <f xml:space="preserve"> IF($BK$25 &gt;= $G$164, "1","0")</f>
        <v>0</v>
      </c>
      <c r="BN25">
        <f xml:space="preserve"> IF( AND( $BL$25 = "1", $BM$25 = "1" ), 1, IF( AND( $BL$25 = "1", $BM$25 = "0" ), 2, IF( AND( $BL$25 = "0", $BM$25 = "1" ), 3, 4 ) ) )</f>
        <v>4</v>
      </c>
    </row>
    <row r="26" spans="3:66" x14ac:dyDescent="0.55000000000000004">
      <c r="BF26" s="11">
        <v>0</v>
      </c>
      <c r="BG26" t="str">
        <f t="shared" si="2"/>
        <v>0</v>
      </c>
      <c r="BH26" t="str">
        <f xml:space="preserve"> IF($BF$26 &gt;= $G$141, "1","0")</f>
        <v>0</v>
      </c>
      <c r="BI26">
        <f xml:space="preserve"> IF( AND( $BG$26 = "1", $BH$26 = "1" ), 1, IF( AND( $BG$26 = "1", $BH$26 = "0" ), 2, IF( AND( $BG$26 = "0", $BH$26 = "1" ), 3, 4 ) ) )</f>
        <v>4</v>
      </c>
      <c r="BK26" s="11">
        <v>0.18181818181818182</v>
      </c>
      <c r="BL26" t="str">
        <f>"0"</f>
        <v>0</v>
      </c>
      <c r="BM26" t="str">
        <f xml:space="preserve"> IF($BK$26 &gt;= $G$164, "1","0")</f>
        <v>0</v>
      </c>
      <c r="BN26">
        <f xml:space="preserve"> IF( AND( $BL$26 = "1", $BM$26 = "1" ), 1, IF( AND( $BL$26 = "1", $BM$26 = "0" ), 2, IF( AND( $BL$26 = "0", $BM$26 = "1" ), 3, 4 ) ) )</f>
        <v>4</v>
      </c>
    </row>
    <row r="27" spans="3:66" ht="15.6" x14ac:dyDescent="0.6">
      <c r="C27" s="33" t="s">
        <v>170</v>
      </c>
      <c r="D27" s="34"/>
      <c r="E27" s="34"/>
      <c r="F27" s="34"/>
      <c r="G27" s="35"/>
      <c r="BF27" s="11">
        <v>0</v>
      </c>
      <c r="BG27" t="str">
        <f t="shared" si="2"/>
        <v>0</v>
      </c>
      <c r="BH27" t="str">
        <f xml:space="preserve"> IF($BF$27 &gt;= $G$141, "1","0")</f>
        <v>0</v>
      </c>
      <c r="BI27">
        <f xml:space="preserve"> IF( AND( $BG$27 = "1", $BH$27 = "1" ), 1, IF( AND( $BG$27 = "1", $BH$27 = "0" ), 2, IF( AND( $BG$27 = "0", $BH$27 = "1" ), 3, 4 ) ) )</f>
        <v>4</v>
      </c>
      <c r="BK27" s="11">
        <v>0.70454545454545459</v>
      </c>
      <c r="BL27" t="str">
        <f>"1"</f>
        <v>1</v>
      </c>
      <c r="BM27" t="str">
        <f xml:space="preserve"> IF($BK$27 &gt;= $G$164, "1","0")</f>
        <v>1</v>
      </c>
      <c r="BN27">
        <f xml:space="preserve"> IF( AND( $BL$27 = "1", $BM$27 = "1" ), 1, IF( AND( $BL$27 = "1", $BM$27 = "0" ), 2, IF( AND( $BL$27 = "0", $BM$27 = "1" ), 3, 4 ) ) )</f>
        <v>1</v>
      </c>
    </row>
    <row r="28" spans="3:66" x14ac:dyDescent="0.55000000000000004">
      <c r="C28" s="31" t="s">
        <v>369</v>
      </c>
      <c r="D28" s="52"/>
      <c r="E28" s="52"/>
      <c r="F28" s="32"/>
      <c r="G28" s="26" t="s">
        <v>172</v>
      </c>
      <c r="BF28" s="11">
        <v>0</v>
      </c>
      <c r="BG28" t="str">
        <f t="shared" si="2"/>
        <v>0</v>
      </c>
      <c r="BH28" t="str">
        <f xml:space="preserve"> IF($BF$28 &gt;= $G$141, "1","0")</f>
        <v>0</v>
      </c>
      <c r="BI28">
        <f xml:space="preserve"> IF( AND( $BG$28 = "1", $BH$28 = "1" ), 1, IF( AND( $BG$28 = "1", $BH$28 = "0" ), 2, IF( AND( $BG$28 = "0", $BH$28 = "1" ), 3, 4 ) ) )</f>
        <v>4</v>
      </c>
      <c r="BK28" s="11">
        <v>1</v>
      </c>
      <c r="BL28" t="str">
        <f>"0"</f>
        <v>0</v>
      </c>
      <c r="BM28" t="str">
        <f xml:space="preserve"> IF($BK$28 &gt;= $G$164, "1","0")</f>
        <v>1</v>
      </c>
      <c r="BN28">
        <f xml:space="preserve"> IF( AND( $BL$28 = "1", $BM$28 = "1" ), 1, IF( AND( $BL$28 = "1", $BM$28 = "0" ), 2, IF( AND( $BL$28 = "0", $BM$28 = "1" ), 3, 4 ) ) )</f>
        <v>3</v>
      </c>
    </row>
    <row r="29" spans="3:66" x14ac:dyDescent="0.55000000000000004">
      <c r="C29" s="31" t="s">
        <v>370</v>
      </c>
      <c r="D29" s="52"/>
      <c r="E29" s="52"/>
      <c r="F29" s="32"/>
      <c r="G29" s="26">
        <v>46</v>
      </c>
      <c r="BF29" s="11">
        <v>0.16666666666666666</v>
      </c>
      <c r="BG29" t="str">
        <f t="shared" si="2"/>
        <v>0</v>
      </c>
      <c r="BH29" t="str">
        <f xml:space="preserve"> IF($BF$29 &gt;= $G$141, "1","0")</f>
        <v>0</v>
      </c>
      <c r="BI29">
        <f xml:space="preserve"> IF( AND( $BG$29 = "1", $BH$29 = "1" ), 1, IF( AND( $BG$29 = "1", $BH$29 = "0" ), 2, IF( AND( $BG$29 = "0", $BH$29 = "1" ), 3, 4 ) ) )</f>
        <v>4</v>
      </c>
      <c r="BK29" s="11">
        <v>0</v>
      </c>
      <c r="BL29" t="str">
        <f>"0"</f>
        <v>0</v>
      </c>
      <c r="BM29" t="str">
        <f xml:space="preserve"> IF($BK$29 &gt;= $G$164, "1","0")</f>
        <v>0</v>
      </c>
      <c r="BN29">
        <f xml:space="preserve"> IF( AND( $BL$29 = "1", $BM$29 = "1" ), 1, IF( AND( $BL$29 = "1", $BM$29 = "0" ), 2, IF( AND( $BL$29 = "0", $BM$29 = "1" ), 3, 4 ) ) )</f>
        <v>4</v>
      </c>
    </row>
    <row r="30" spans="3:66" x14ac:dyDescent="0.55000000000000004">
      <c r="C30" s="31" t="s">
        <v>371</v>
      </c>
      <c r="D30" s="52"/>
      <c r="E30" s="52"/>
      <c r="F30" s="32"/>
      <c r="G30" s="26" t="s">
        <v>172</v>
      </c>
      <c r="BF30" s="11">
        <v>0</v>
      </c>
      <c r="BG30" t="str">
        <f t="shared" si="2"/>
        <v>0</v>
      </c>
      <c r="BH30" t="str">
        <f xml:space="preserve"> IF($BF$30 &gt;= $G$141, "1","0")</f>
        <v>0</v>
      </c>
      <c r="BI30">
        <f xml:space="preserve"> IF( AND( $BG$30 = "1", $BH$30 = "1" ), 1, IF( AND( $BG$30 = "1", $BH$30 = "0" ), 2, IF( AND( $BG$30 = "0", $BH$30 = "1" ), 3, 4 ) ) )</f>
        <v>4</v>
      </c>
      <c r="BK30" s="11">
        <v>0.50000000000000011</v>
      </c>
      <c r="BL30" t="str">
        <f>"0"</f>
        <v>0</v>
      </c>
      <c r="BM30" t="str">
        <f xml:space="preserve"> IF($BK$30 &gt;= $G$164, "1","0")</f>
        <v>1</v>
      </c>
      <c r="BN30">
        <f xml:space="preserve"> IF( AND( $BL$30 = "1", $BM$30 = "1" ), 1, IF( AND( $BL$30 = "1", $BM$30 = "0" ), 2, IF( AND( $BL$30 = "0", $BM$30 = "1" ), 3, 4 ) ) )</f>
        <v>3</v>
      </c>
    </row>
    <row r="31" spans="3:66" x14ac:dyDescent="0.55000000000000004">
      <c r="C31" s="31" t="s">
        <v>372</v>
      </c>
      <c r="D31" s="52"/>
      <c r="E31" s="52"/>
      <c r="F31" s="32"/>
      <c r="G31" s="26">
        <v>7</v>
      </c>
      <c r="BF31" s="11">
        <v>0.16666666666666666</v>
      </c>
      <c r="BG31" t="str">
        <f t="shared" si="2"/>
        <v>0</v>
      </c>
      <c r="BH31" t="str">
        <f xml:space="preserve"> IF($BF$31 &gt;= $G$141, "1","0")</f>
        <v>0</v>
      </c>
      <c r="BI31">
        <f xml:space="preserve"> IF( AND( $BG$31 = "1", $BH$31 = "1" ), 1, IF( AND( $BG$31 = "1", $BH$31 = "0" ), 2, IF( AND( $BG$31 = "0", $BH$31 = "1" ), 3, 4 ) ) )</f>
        <v>4</v>
      </c>
      <c r="BK31" s="11">
        <v>1</v>
      </c>
      <c r="BL31" t="str">
        <f>"0"</f>
        <v>0</v>
      </c>
      <c r="BM31" t="str">
        <f xml:space="preserve"> IF($BK$31 &gt;= $G$164, "1","0")</f>
        <v>1</v>
      </c>
      <c r="BN31">
        <f xml:space="preserve"> IF( AND( $BL$31 = "1", $BM$31 = "1" ), 1, IF( AND( $BL$31 = "1", $BM$31 = "0" ), 2, IF( AND( $BL$31 = "0", $BM$31 = "1" ), 3, 4 ) ) )</f>
        <v>3</v>
      </c>
    </row>
    <row r="32" spans="3:66" x14ac:dyDescent="0.55000000000000004">
      <c r="C32" s="31" t="s">
        <v>373</v>
      </c>
      <c r="D32" s="52"/>
      <c r="E32" s="52"/>
      <c r="F32" s="32"/>
      <c r="G32" s="26" t="s">
        <v>288</v>
      </c>
      <c r="BF32" s="11">
        <v>0</v>
      </c>
      <c r="BG32" t="str">
        <f t="shared" si="2"/>
        <v>0</v>
      </c>
      <c r="BH32" t="str">
        <f xml:space="preserve"> IF($BF$32 &gt;= $G$141, "1","0")</f>
        <v>0</v>
      </c>
      <c r="BI32">
        <f xml:space="preserve"> IF( AND( $BG$32 = "1", $BH$32 = "1" ), 1, IF( AND( $BG$32 = "1", $BH$32 = "0" ), 2, IF( AND( $BG$32 = "0", $BH$32 = "1" ), 3, 4 ) ) )</f>
        <v>4</v>
      </c>
      <c r="BK32" s="11">
        <v>1</v>
      </c>
      <c r="BL32" t="str">
        <f>"1"</f>
        <v>1</v>
      </c>
      <c r="BM32" t="str">
        <f xml:space="preserve"> IF($BK$32 &gt;= $G$164, "1","0")</f>
        <v>1</v>
      </c>
      <c r="BN32">
        <f xml:space="preserve"> IF( AND( $BL$32 = "1", $BM$32 = "1" ), 1, IF( AND( $BL$32 = "1", $BM$32 = "0" ), 2, IF( AND( $BL$32 = "0", $BM$32 = "1" ), 3, 4 ) ) )</f>
        <v>1</v>
      </c>
    </row>
    <row r="33" spans="2:66" x14ac:dyDescent="0.55000000000000004">
      <c r="C33" s="31" t="s">
        <v>374</v>
      </c>
      <c r="D33" s="52"/>
      <c r="E33" s="52"/>
      <c r="F33" s="32"/>
      <c r="G33" s="26" t="s">
        <v>172</v>
      </c>
      <c r="BF33" s="11">
        <v>0.125</v>
      </c>
      <c r="BG33" t="str">
        <f t="shared" si="2"/>
        <v>0</v>
      </c>
      <c r="BH33" t="str">
        <f xml:space="preserve"> IF($BF$33 &gt;= $G$141, "1","0")</f>
        <v>0</v>
      </c>
      <c r="BI33">
        <f xml:space="preserve"> IF( AND( $BG$33 = "1", $BH$33 = "1" ), 1, IF( AND( $BG$33 = "1", $BH$33 = "0" ), 2, IF( AND( $BG$33 = "0", $BH$33 = "1" ), 3, 4 ) ) )</f>
        <v>4</v>
      </c>
      <c r="BK33" s="11">
        <v>0.50000000000000011</v>
      </c>
      <c r="BL33" t="str">
        <f>"1"</f>
        <v>1</v>
      </c>
      <c r="BM33" t="str">
        <f xml:space="preserve"> IF($BK$33 &gt;= $G$164, "1","0")</f>
        <v>1</v>
      </c>
      <c r="BN33">
        <f xml:space="preserve"> IF( AND( $BL$33 = "1", $BM$33 = "1" ), 1, IF( AND( $BL$33 = "1", $BM$33 = "0" ), 2, IF( AND( $BL$33 = "0", $BM$33 = "1" ), 3, 4 ) ) )</f>
        <v>1</v>
      </c>
    </row>
    <row r="34" spans="2:66" x14ac:dyDescent="0.55000000000000004">
      <c r="C34" s="31" t="s">
        <v>375</v>
      </c>
      <c r="D34" s="52"/>
      <c r="E34" s="52"/>
      <c r="F34" s="32"/>
      <c r="G34" s="26" t="s">
        <v>172</v>
      </c>
      <c r="BF34" s="11">
        <v>0</v>
      </c>
      <c r="BG34" t="str">
        <f t="shared" si="2"/>
        <v>0</v>
      </c>
      <c r="BH34" t="str">
        <f xml:space="preserve"> IF($BF$34 &gt;= $G$141, "1","0")</f>
        <v>0</v>
      </c>
      <c r="BI34">
        <f xml:space="preserve"> IF( AND( $BG$34 = "1", $BH$34 = "1" ), 1, IF( AND( $BG$34 = "1", $BH$34 = "0" ), 2, IF( AND( $BG$34 = "0", $BH$34 = "1" ), 3, 4 ) ) )</f>
        <v>4</v>
      </c>
      <c r="BK34" s="11">
        <v>0.70454545454545459</v>
      </c>
      <c r="BL34" t="str">
        <f>"1"</f>
        <v>1</v>
      </c>
      <c r="BM34" t="str">
        <f xml:space="preserve"> IF($BK$34 &gt;= $G$164, "1","0")</f>
        <v>1</v>
      </c>
      <c r="BN34">
        <f xml:space="preserve"> IF( AND( $BL$34 = "1", $BM$34 = "1" ), 1, IF( AND( $BL$34 = "1", $BM$34 = "0" ), 2, IF( AND( $BL$34 = "0", $BM$34 = "1" ), 3, 4 ) ) )</f>
        <v>1</v>
      </c>
    </row>
    <row r="35" spans="2:66" x14ac:dyDescent="0.55000000000000004">
      <c r="C35" s="31" t="s">
        <v>376</v>
      </c>
      <c r="D35" s="52"/>
      <c r="E35" s="52"/>
      <c r="F35" s="32"/>
      <c r="G35" s="26" t="s">
        <v>172</v>
      </c>
      <c r="BF35" s="11">
        <v>0.1</v>
      </c>
      <c r="BG35" t="str">
        <f t="shared" si="2"/>
        <v>0</v>
      </c>
      <c r="BH35" t="str">
        <f xml:space="preserve"> IF($BF$35 &gt;= $G$141, "1","0")</f>
        <v>0</v>
      </c>
      <c r="BI35">
        <f xml:space="preserve"> IF( AND( $BG$35 = "1", $BH$35 = "1" ), 1, IF( AND( $BG$35 = "1", $BH$35 = "0" ), 2, IF( AND( $BG$35 = "0", $BH$35 = "1" ), 3, 4 ) ) )</f>
        <v>4</v>
      </c>
      <c r="BK35" s="11">
        <v>0.90243902439024393</v>
      </c>
      <c r="BL35" t="str">
        <f>"1"</f>
        <v>1</v>
      </c>
      <c r="BM35" t="str">
        <f xml:space="preserve"> IF($BK$35 &gt;= $G$164, "1","0")</f>
        <v>1</v>
      </c>
      <c r="BN35">
        <f xml:space="preserve"> IF( AND( $BL$35 = "1", $BM$35 = "1" ), 1, IF( AND( $BL$35 = "1", $BM$35 = "0" ), 2, IF( AND( $BL$35 = "0", $BM$35 = "1" ), 3, 4 ) ) )</f>
        <v>1</v>
      </c>
    </row>
    <row r="36" spans="2:66" x14ac:dyDescent="0.55000000000000004">
      <c r="BF36" s="11">
        <v>0</v>
      </c>
      <c r="BG36" t="str">
        <f t="shared" si="2"/>
        <v>0</v>
      </c>
      <c r="BH36" t="str">
        <f xml:space="preserve"> IF($BF$36 &gt;= $G$141, "1","0")</f>
        <v>0</v>
      </c>
      <c r="BI36">
        <f xml:space="preserve"> IF( AND( $BG$36 = "1", $BH$36 = "1" ), 1, IF( AND( $BG$36 = "1", $BH$36 = "0" ), 2, IF( AND( $BG$36 = "0", $BH$36 = "1" ), 3, 4 ) ) )</f>
        <v>4</v>
      </c>
      <c r="BK36" s="11">
        <v>0</v>
      </c>
      <c r="BL36" t="str">
        <f>"0"</f>
        <v>0</v>
      </c>
      <c r="BM36" t="str">
        <f xml:space="preserve"> IF($BK$36 &gt;= $G$164, "1","0")</f>
        <v>0</v>
      </c>
      <c r="BN36">
        <f xml:space="preserve"> IF( AND( $BL$36 = "1", $BM$36 = "1" ), 1, IF( AND( $BL$36 = "1", $BM$36 = "0" ), 2, IF( AND( $BL$36 = "0", $BM$36 = "1" ), 3, 4 ) ) )</f>
        <v>4</v>
      </c>
    </row>
    <row r="37" spans="2:66" ht="15.6" x14ac:dyDescent="0.6">
      <c r="C37" s="33" t="s">
        <v>178</v>
      </c>
      <c r="D37" s="34"/>
      <c r="E37" s="34"/>
      <c r="F37" s="34"/>
      <c r="G37" s="35"/>
      <c r="BF37" s="11">
        <v>0.1</v>
      </c>
      <c r="BG37" t="str">
        <f t="shared" si="2"/>
        <v>0</v>
      </c>
      <c r="BH37" t="str">
        <f xml:space="preserve"> IF($BF$37 &gt;= $G$141, "1","0")</f>
        <v>0</v>
      </c>
      <c r="BI37">
        <f xml:space="preserve"> IF( AND( $BG$37 = "1", $BH$37 = "1" ), 1, IF( AND( $BG$37 = "1", $BH$37 = "0" ), 2, IF( AND( $BG$37 = "0", $BH$37 = "1" ), 3, 4 ) ) )</f>
        <v>4</v>
      </c>
      <c r="BK37" s="11">
        <v>0.50000000000000011</v>
      </c>
      <c r="BL37" t="str">
        <f>"0"</f>
        <v>0</v>
      </c>
      <c r="BM37" t="str">
        <f xml:space="preserve"> IF($BK$37 &gt;= $G$164, "1","0")</f>
        <v>1</v>
      </c>
      <c r="BN37">
        <f xml:space="preserve"> IF( AND( $BL$37 = "1", $BM$37 = "1" ), 1, IF( AND( $BL$37 = "1", $BM$37 = "0" ), 2, IF( AND( $BL$37 = "0", $BM$37 = "1" ), 3, 4 ) ) )</f>
        <v>3</v>
      </c>
    </row>
    <row r="38" spans="2:66" x14ac:dyDescent="0.55000000000000004">
      <c r="C38" s="36" t="s">
        <v>179</v>
      </c>
      <c r="D38" s="37"/>
      <c r="E38" s="37"/>
      <c r="F38" s="37"/>
      <c r="G38" s="38"/>
      <c r="BF38" s="11">
        <v>0.16666666666666666</v>
      </c>
      <c r="BG38" t="str">
        <f t="shared" si="2"/>
        <v>0</v>
      </c>
      <c r="BH38" t="str">
        <f xml:space="preserve"> IF($BF$38 &gt;= $G$141, "1","0")</f>
        <v>0</v>
      </c>
      <c r="BI38">
        <f xml:space="preserve"> IF( AND( $BG$38 = "1", $BH$38 = "1" ), 1, IF( AND( $BG$38 = "1", $BH$38 = "0" ), 2, IF( AND( $BG$38 = "0", $BH$38 = "1" ), 3, 4 ) ) )</f>
        <v>4</v>
      </c>
      <c r="BK38" s="11">
        <v>0.26315789473684215</v>
      </c>
      <c r="BL38" t="str">
        <f>"0"</f>
        <v>0</v>
      </c>
      <c r="BM38" t="str">
        <f xml:space="preserve"> IF($BK$38 &gt;= $G$164, "1","0")</f>
        <v>0</v>
      </c>
      <c r="BN38">
        <f xml:space="preserve"> IF( AND( $BL$38 = "1", $BM$38 = "1" ), 1, IF( AND( $BL$38 = "1", $BM$38 = "0" ), 2, IF( AND( $BL$38 = "0", $BM$38 = "1" ), 3, 4 ) ) )</f>
        <v>4</v>
      </c>
    </row>
    <row r="39" spans="2:66" x14ac:dyDescent="0.55000000000000004">
      <c r="C39" s="36" t="s">
        <v>181</v>
      </c>
      <c r="D39" s="37"/>
      <c r="E39" s="37"/>
      <c r="F39" s="37"/>
      <c r="G39" s="38"/>
      <c r="BF39" s="11">
        <v>0</v>
      </c>
      <c r="BG39" t="str">
        <f t="shared" si="2"/>
        <v>0</v>
      </c>
      <c r="BH39" t="str">
        <f xml:space="preserve"> IF($BF$39 &gt;= $G$141, "1","0")</f>
        <v>0</v>
      </c>
      <c r="BI39">
        <f xml:space="preserve"> IF( AND( $BG$39 = "1", $BH$39 = "1" ), 1, IF( AND( $BG$39 = "1", $BH$39 = "0" ), 2, IF( AND( $BG$39 = "0", $BH$39 = "1" ), 3, 4 ) ) )</f>
        <v>4</v>
      </c>
      <c r="BK39" s="11">
        <v>0.50000000000000011</v>
      </c>
      <c r="BL39" t="str">
        <f>"0"</f>
        <v>0</v>
      </c>
      <c r="BM39" t="str">
        <f xml:space="preserve"> IF($BK$39 &gt;= $G$164, "1","0")</f>
        <v>1</v>
      </c>
      <c r="BN39">
        <f xml:space="preserve"> IF( AND( $BL$39 = "1", $BM$39 = "1" ), 1, IF( AND( $BL$39 = "1", $BM$39 = "0" ), 2, IF( AND( $BL$39 = "0", $BM$39 = "1" ), 3, 4 ) ) )</f>
        <v>3</v>
      </c>
    </row>
    <row r="40" spans="2:66" x14ac:dyDescent="0.55000000000000004">
      <c r="C40" s="36" t="s">
        <v>182</v>
      </c>
      <c r="D40" s="37"/>
      <c r="E40" s="37"/>
      <c r="F40" s="37"/>
      <c r="G40" s="38"/>
      <c r="BF40" s="11">
        <v>0</v>
      </c>
      <c r="BG40" t="str">
        <f t="shared" si="2"/>
        <v>0</v>
      </c>
      <c r="BH40" t="str">
        <f xml:space="preserve"> IF($BF$40 &gt;= $G$141, "1","0")</f>
        <v>0</v>
      </c>
      <c r="BI40">
        <f xml:space="preserve"> IF( AND( $BG$40 = "1", $BH$40 = "1" ), 1, IF( AND( $BG$40 = "1", $BH$40 = "0" ), 2, IF( AND( $BG$40 = "0", $BH$40 = "1" ), 3, 4 ) ) )</f>
        <v>4</v>
      </c>
      <c r="BK40" s="11">
        <v>0.90243902439024393</v>
      </c>
      <c r="BL40" t="str">
        <f>"1"</f>
        <v>1</v>
      </c>
      <c r="BM40" t="str">
        <f xml:space="preserve"> IF($BK$40 &gt;= $G$164, "1","0")</f>
        <v>1</v>
      </c>
      <c r="BN40">
        <f xml:space="preserve"> IF( AND( $BL$40 = "1", $BM$40 = "1" ), 1, IF( AND( $BL$40 = "1", $BM$40 = "0" ), 2, IF( AND( $BL$40 = "0", $BM$40 = "1" ), 3, 4 ) ) )</f>
        <v>1</v>
      </c>
    </row>
    <row r="41" spans="2:66" x14ac:dyDescent="0.55000000000000004">
      <c r="C41" s="36" t="s">
        <v>184</v>
      </c>
      <c r="D41" s="37"/>
      <c r="E41" s="37"/>
      <c r="F41" s="37"/>
      <c r="G41" s="38"/>
      <c r="BF41" s="11">
        <v>0</v>
      </c>
      <c r="BG41" t="str">
        <f t="shared" si="2"/>
        <v>0</v>
      </c>
      <c r="BH41" t="str">
        <f xml:space="preserve"> IF($BF$41 &gt;= $G$141, "1","0")</f>
        <v>0</v>
      </c>
      <c r="BI41">
        <f xml:space="preserve"> IF( AND( $BG$41 = "1", $BH$41 = "1" ), 1, IF( AND( $BG$41 = "1", $BH$41 = "0" ), 2, IF( AND( $BG$41 = "0", $BH$41 = "1" ), 3, 4 ) ) )</f>
        <v>4</v>
      </c>
      <c r="BK41" s="11">
        <v>0.75</v>
      </c>
      <c r="BL41" t="str">
        <f>"0"</f>
        <v>0</v>
      </c>
      <c r="BM41" t="str">
        <f xml:space="preserve"> IF($BK$41 &gt;= $G$164, "1","0")</f>
        <v>1</v>
      </c>
      <c r="BN41">
        <f xml:space="preserve"> IF( AND( $BL$41 = "1", $BM$41 = "1" ), 1, IF( AND( $BL$41 = "1", $BM$41 = "0" ), 2, IF( AND( $BL$41 = "0", $BM$41 = "1" ), 3, 4 ) ) )</f>
        <v>3</v>
      </c>
    </row>
    <row r="42" spans="2:66" x14ac:dyDescent="0.55000000000000004">
      <c r="BF42" s="11">
        <v>0</v>
      </c>
      <c r="BG42" t="str">
        <f t="shared" si="2"/>
        <v>0</v>
      </c>
      <c r="BH42" t="str">
        <f xml:space="preserve"> IF($BF$42 &gt;= $G$141, "1","0")</f>
        <v>0</v>
      </c>
      <c r="BI42">
        <f xml:space="preserve"> IF( AND( $BG$42 = "1", $BH$42 = "1" ), 1, IF( AND( $BG$42 = "1", $BH$42 = "0" ), 2, IF( AND( $BG$42 = "0", $BH$42 = "1" ), 3, 4 ) ) )</f>
        <v>4</v>
      </c>
      <c r="BK42" s="11">
        <v>0.33333333333333331</v>
      </c>
      <c r="BL42" t="str">
        <f>"0"</f>
        <v>0</v>
      </c>
      <c r="BM42" t="str">
        <f xml:space="preserve"> IF($BK$42 &gt;= $G$164, "1","0")</f>
        <v>0</v>
      </c>
      <c r="BN42">
        <f xml:space="preserve"> IF( AND( $BL$42 = "1", $BM$42 = "1" ), 1, IF( AND( $BL$42 = "1", $BM$42 = "0" ), 2, IF( AND( $BL$42 = "0", $BM$42 = "1" ), 3, 4 ) ) )</f>
        <v>4</v>
      </c>
    </row>
    <row r="43" spans="2:66" ht="18.3" x14ac:dyDescent="0.7">
      <c r="B43" s="9" t="s">
        <v>377</v>
      </c>
      <c r="BF43" s="11">
        <v>0</v>
      </c>
      <c r="BG43" t="str">
        <f t="shared" si="2"/>
        <v>0</v>
      </c>
      <c r="BH43" t="str">
        <f xml:space="preserve"> IF($BF$43 &gt;= $G$141, "1","0")</f>
        <v>0</v>
      </c>
      <c r="BI43">
        <f xml:space="preserve"> IF( AND( $BG$43 = "1", $BH$43 = "1" ), 1, IF( AND( $BG$43 = "1", $BH$43 = "0" ), 2, IF( AND( $BG$43 = "0", $BH$43 = "1" ), 3, 4 ) ) )</f>
        <v>4</v>
      </c>
      <c r="BK43" s="11">
        <v>0.16666666666666666</v>
      </c>
      <c r="BL43" t="str">
        <f>"0"</f>
        <v>0</v>
      </c>
      <c r="BM43" t="str">
        <f xml:space="preserve"> IF($BK$43 &gt;= $G$164, "1","0")</f>
        <v>0</v>
      </c>
      <c r="BN43">
        <f xml:space="preserve"> IF( AND( $BL$43 = "1", $BM$43 = "1" ), 1, IF( AND( $BL$43 = "1", $BM$43 = "0" ), 2, IF( AND( $BL$43 = "0", $BM$43 = "1" ), 3, 4 ) ) )</f>
        <v>4</v>
      </c>
    </row>
    <row r="44" spans="2:66" x14ac:dyDescent="0.55000000000000004">
      <c r="BF44" s="11">
        <v>0</v>
      </c>
      <c r="BG44" t="str">
        <f t="shared" si="2"/>
        <v>0</v>
      </c>
      <c r="BH44" t="str">
        <f xml:space="preserve"> IF($BF$44 &gt;= $G$141, "1","0")</f>
        <v>0</v>
      </c>
      <c r="BI44">
        <f xml:space="preserve"> IF( AND( $BG$44 = "1", $BH$44 = "1" ), 1, IF( AND( $BG$44 = "1", $BH$44 = "0" ), 2, IF( AND( $BG$44 = "0", $BH$44 = "1" ), 3, 4 ) ) )</f>
        <v>4</v>
      </c>
      <c r="BK44" s="11">
        <v>0</v>
      </c>
      <c r="BL44" t="str">
        <f>"1"</f>
        <v>1</v>
      </c>
      <c r="BM44" t="str">
        <f xml:space="preserve"> IF($BK$44 &gt;= $G$164, "1","0")</f>
        <v>0</v>
      </c>
      <c r="BN44">
        <f xml:space="preserve"> IF( AND( $BL$44 = "1", $BM$44 = "1" ), 1, IF( AND( $BL$44 = "1", $BM$44 = "0" ), 2, IF( AND( $BL$44 = "0", $BM$44 = "1" ), 3, 4 ) ) )</f>
        <v>2</v>
      </c>
    </row>
    <row r="45" spans="2:66" x14ac:dyDescent="0.55000000000000004">
      <c r="C45" s="58" t="s">
        <v>378</v>
      </c>
      <c r="D45" s="60"/>
      <c r="E45" s="60"/>
      <c r="F45" s="59"/>
      <c r="BF45" s="11">
        <v>0.16666666666666666</v>
      </c>
      <c r="BG45" t="str">
        <f t="shared" si="2"/>
        <v>0</v>
      </c>
      <c r="BH45" t="str">
        <f xml:space="preserve"> IF($BF$45 &gt;= $G$141, "1","0")</f>
        <v>0</v>
      </c>
      <c r="BI45">
        <f xml:space="preserve"> IF( AND( $BG$45 = "1", $BH$45 = "1" ), 1, IF( AND( $BG$45 = "1", $BH$45 = "0" ), 2, IF( AND( $BG$45 = "0", $BH$45 = "1" ), 3, 4 ) ) )</f>
        <v>4</v>
      </c>
      <c r="BK45" s="11">
        <v>0.70000000000000007</v>
      </c>
      <c r="BL45" t="str">
        <f>"1"</f>
        <v>1</v>
      </c>
      <c r="BM45" t="str">
        <f xml:space="preserve"> IF($BK$45 &gt;= $G$164, "1","0")</f>
        <v>1</v>
      </c>
      <c r="BN45">
        <f xml:space="preserve"> IF( AND( $BL$45 = "1", $BM$45 = "1" ), 1, IF( AND( $BL$45 = "1", $BM$45 = "0" ), 2, IF( AND( $BL$45 = "0", $BM$45 = "1" ), 3, 4 ) ) )</f>
        <v>1</v>
      </c>
    </row>
    <row r="46" spans="2:66" x14ac:dyDescent="0.55000000000000004">
      <c r="BF46" s="11">
        <v>0.50000000000000011</v>
      </c>
      <c r="BG46" t="str">
        <f>"1"</f>
        <v>1</v>
      </c>
      <c r="BH46" t="str">
        <f xml:space="preserve"> IF($BF$46 &gt;= $G$141, "1","0")</f>
        <v>1</v>
      </c>
      <c r="BI46">
        <f xml:space="preserve"> IF( AND( $BG$46 = "1", $BH$46 = "1" ), 1, IF( AND( $BG$46 = "1", $BH$46 = "0" ), 2, IF( AND( $BG$46 = "0", $BH$46 = "1" ), 3, 4 ) ) )</f>
        <v>1</v>
      </c>
      <c r="BK46" s="11">
        <v>7.1428571428571425E-2</v>
      </c>
      <c r="BL46" t="str">
        <f>"0"</f>
        <v>0</v>
      </c>
      <c r="BM46" t="str">
        <f xml:space="preserve"> IF($BK$46 &gt;= $G$164, "1","0")</f>
        <v>0</v>
      </c>
      <c r="BN46">
        <f xml:space="preserve"> IF( AND( $BL$46 = "1", $BM$46 = "1" ), 1, IF( AND( $BL$46 = "1", $BM$46 = "0" ), 2, IF( AND( $BL$46 = "0", $BM$46 = "1" ), 3, 4 ) ) )</f>
        <v>4</v>
      </c>
    </row>
    <row r="47" spans="2:66" x14ac:dyDescent="0.55000000000000004">
      <c r="C47" s="12" t="s">
        <v>107</v>
      </c>
      <c r="D47" s="12" t="s">
        <v>379</v>
      </c>
      <c r="BF47" s="11">
        <v>0</v>
      </c>
      <c r="BG47" t="str">
        <f t="shared" ref="BG47:BG53" si="3">"0"</f>
        <v>0</v>
      </c>
      <c r="BH47" t="str">
        <f xml:space="preserve"> IF($BF$47 &gt;= $G$141, "1","0")</f>
        <v>0</v>
      </c>
      <c r="BI47">
        <f xml:space="preserve"> IF( AND( $BG$47 = "1", $BH$47 = "1" ), 1, IF( AND( $BG$47 = "1", $BH$47 = "0" ), 2, IF( AND( $BG$47 = "0", $BH$47 = "1" ), 3, 4 ) ) )</f>
        <v>4</v>
      </c>
      <c r="BK47" s="11">
        <v>0.90243902439024393</v>
      </c>
      <c r="BL47" t="str">
        <f>"1"</f>
        <v>1</v>
      </c>
      <c r="BM47" t="str">
        <f xml:space="preserve"> IF($BK$47 &gt;= $G$164, "1","0")</f>
        <v>1</v>
      </c>
      <c r="BN47">
        <f xml:space="preserve"> IF( AND( $BL$47 = "1", $BM$47 = "1" ), 1, IF( AND( $BL$47 = "1", $BM$47 = "0" ), 2, IF( AND( $BL$47 = "0", $BM$47 = "1" ), 3, 4 ) ) )</f>
        <v>1</v>
      </c>
    </row>
    <row r="48" spans="2:66" x14ac:dyDescent="0.55000000000000004">
      <c r="C48" s="18">
        <v>0</v>
      </c>
      <c r="D48" s="11">
        <v>0.64208242950108463</v>
      </c>
      <c r="BF48" s="11">
        <v>7.1428571428571425E-2</v>
      </c>
      <c r="BG48" t="str">
        <f t="shared" si="3"/>
        <v>0</v>
      </c>
      <c r="BH48" t="str">
        <f xml:space="preserve"> IF($BF$48 &gt;= $G$141, "1","0")</f>
        <v>0</v>
      </c>
      <c r="BI48">
        <f xml:space="preserve"> IF( AND( $BG$48 = "1", $BH$48 = "1" ), 1, IF( AND( $BG$48 = "1", $BH$48 = "0" ), 2, IF( AND( $BG$48 = "0", $BH$48 = "1" ), 3, 4 ) ) )</f>
        <v>4</v>
      </c>
      <c r="BK48" s="11">
        <v>0.70454545454545459</v>
      </c>
      <c r="BL48" t="str">
        <f>"0"</f>
        <v>0</v>
      </c>
      <c r="BM48" t="str">
        <f xml:space="preserve"> IF($BK$48 &gt;= $G$164, "1","0")</f>
        <v>1</v>
      </c>
      <c r="BN48">
        <f xml:space="preserve"> IF( AND( $BL$48 = "1", $BM$48 = "1" ), 1, IF( AND( $BL$48 = "1", $BM$48 = "0" ), 2, IF( AND( $BL$48 = "0", $BM$48 = "1" ), 3, 4 ) ) )</f>
        <v>3</v>
      </c>
    </row>
    <row r="49" spans="2:66" x14ac:dyDescent="0.55000000000000004">
      <c r="C49" s="18">
        <v>1</v>
      </c>
      <c r="D49" s="11">
        <v>0.35791757049891543</v>
      </c>
      <c r="E49" s="31" t="s">
        <v>380</v>
      </c>
      <c r="F49" s="32"/>
      <c r="BF49" s="11">
        <v>0.50000000000000011</v>
      </c>
      <c r="BG49" t="str">
        <f t="shared" si="3"/>
        <v>0</v>
      </c>
      <c r="BH49" t="str">
        <f xml:space="preserve"> IF($BF$49 &gt;= $G$141, "1","0")</f>
        <v>1</v>
      </c>
      <c r="BI49">
        <f xml:space="preserve"> IF( AND( $BG$49 = "1", $BH$49 = "1" ), 1, IF( AND( $BG$49 = "1", $BH$49 = "0" ), 2, IF( AND( $BG$49 = "0", $BH$49 = "1" ), 3, 4 ) ) )</f>
        <v>3</v>
      </c>
      <c r="BK49" s="11">
        <v>0.18181818181818182</v>
      </c>
      <c r="BL49" t="str">
        <f>"0"</f>
        <v>0</v>
      </c>
      <c r="BM49" t="str">
        <f xml:space="preserve"> IF($BK$49 &gt;= $G$164, "1","0")</f>
        <v>0</v>
      </c>
      <c r="BN49">
        <f xml:space="preserve"> IF( AND( $BL$49 = "1", $BM$49 = "1" ), 1, IF( AND( $BL$49 = "1", $BM$49 = "0" ), 2, IF( AND( $BL$49 = "0", $BM$49 = "1" ), 3, 4 ) ) )</f>
        <v>4</v>
      </c>
    </row>
    <row r="50" spans="2:66" x14ac:dyDescent="0.55000000000000004">
      <c r="BF50" s="11">
        <v>0</v>
      </c>
      <c r="BG50" t="str">
        <f t="shared" si="3"/>
        <v>0</v>
      </c>
      <c r="BH50" t="str">
        <f xml:space="preserve"> IF($BF$50 &gt;= $G$141, "1","0")</f>
        <v>0</v>
      </c>
      <c r="BI50">
        <f xml:space="preserve"> IF( AND( $BG$50 = "1", $BH$50 = "1" ), 1, IF( AND( $BG$50 = "1", $BH$50 = "0" ), 2, IF( AND( $BG$50 = "0", $BH$50 = "1" ), 3, 4 ) ) )</f>
        <v>4</v>
      </c>
      <c r="BK50" s="11">
        <v>0.50000000000000011</v>
      </c>
      <c r="BL50" t="str">
        <f>"0"</f>
        <v>0</v>
      </c>
      <c r="BM50" t="str">
        <f xml:space="preserve"> IF($BK$50 &gt;= $G$164, "1","0")</f>
        <v>1</v>
      </c>
      <c r="BN50">
        <f xml:space="preserve"> IF( AND( $BL$50 = "1", $BM$50 = "1" ), 1, IF( AND( $BL$50 = "1", $BM$50 = "0" ), 2, IF( AND( $BL$50 = "0", $BM$50 = "1" ), 3, 4 ) ) )</f>
        <v>3</v>
      </c>
    </row>
    <row r="51" spans="2:66" ht="18.3" x14ac:dyDescent="0.7">
      <c r="B51" s="9" t="s">
        <v>381</v>
      </c>
      <c r="BF51" s="11">
        <v>0</v>
      </c>
      <c r="BG51" t="str">
        <f t="shared" si="3"/>
        <v>0</v>
      </c>
      <c r="BH51" t="str">
        <f xml:space="preserve"> IF($BF$51 &gt;= $G$141, "1","0")</f>
        <v>0</v>
      </c>
      <c r="BI51">
        <f xml:space="preserve"> IF( AND( $BG$51 = "1", $BH$51 = "1" ), 1, IF( AND( $BG$51 = "1", $BH$51 = "0" ), 2, IF( AND( $BG$51 = "0", $BH$51 = "1" ), 3, 4 ) ) )</f>
        <v>4</v>
      </c>
      <c r="BK51" s="11">
        <v>0.26315789473684215</v>
      </c>
      <c r="BL51" t="str">
        <f>"1"</f>
        <v>1</v>
      </c>
      <c r="BM51" t="str">
        <f xml:space="preserve"> IF($BK$51 &gt;= $G$164, "1","0")</f>
        <v>0</v>
      </c>
      <c r="BN51">
        <f xml:space="preserve"> IF( AND( $BL$51 = "1", $BM$51 = "1" ), 1, IF( AND( $BL$51 = "1", $BM$51 = "0" ), 2, IF( AND( $BL$51 = "0", $BM$51 = "1" ), 3, 4 ) ) )</f>
        <v>2</v>
      </c>
    </row>
    <row r="52" spans="2:66" x14ac:dyDescent="0.55000000000000004">
      <c r="BF52" s="11">
        <v>0</v>
      </c>
      <c r="BG52" t="str">
        <f t="shared" si="3"/>
        <v>0</v>
      </c>
      <c r="BH52" t="str">
        <f xml:space="preserve"> IF($BF$52 &gt;= $G$141, "1","0")</f>
        <v>0</v>
      </c>
      <c r="BI52">
        <f xml:space="preserve"> IF( AND( $BG$52 = "1", $BH$52 = "1" ), 1, IF( AND( $BG$52 = "1", $BH$52 = "0" ), 2, IF( AND( $BG$52 = "0", $BH$52 = "1" ), 3, 4 ) ) )</f>
        <v>4</v>
      </c>
      <c r="BK52" s="11">
        <v>0</v>
      </c>
      <c r="BL52" t="str">
        <f>"0"</f>
        <v>0</v>
      </c>
      <c r="BM52" t="str">
        <f xml:space="preserve"> IF($BK$52 &gt;= $G$164, "1","0")</f>
        <v>0</v>
      </c>
      <c r="BN52">
        <f xml:space="preserve"> IF( AND( $BL$52 = "1", $BM$52 = "1" ), 1, IF( AND( $BL$52 = "1", $BM$52 = "0" ), 2, IF( AND( $BL$52 = "0", $BM$52 = "1" ), 3, 4 ) ) )</f>
        <v>4</v>
      </c>
    </row>
    <row r="53" spans="2:66" x14ac:dyDescent="0.55000000000000004">
      <c r="C53" s="12" t="s">
        <v>364</v>
      </c>
      <c r="D53" s="12" t="s">
        <v>199</v>
      </c>
      <c r="BF53" s="11">
        <v>0</v>
      </c>
      <c r="BG53" t="str">
        <f t="shared" si="3"/>
        <v>0</v>
      </c>
      <c r="BH53" t="str">
        <f xml:space="preserve"> IF($BF$53 &gt;= $G$141, "1","0")</f>
        <v>0</v>
      </c>
      <c r="BI53">
        <f xml:space="preserve"> IF( AND( $BG$53 = "1", $BH$53 = "1" ), 1, IF( AND( $BG$53 = "1", $BH$53 = "0" ), 2, IF( AND( $BG$53 = "0", $BH$53 = "1" ), 3, 4 ) ) )</f>
        <v>4</v>
      </c>
      <c r="BK53" s="11">
        <v>0</v>
      </c>
      <c r="BL53" t="str">
        <f>"0"</f>
        <v>0</v>
      </c>
      <c r="BM53" t="str">
        <f xml:space="preserve"> IF($BK$53 &gt;= $G$164, "1","0")</f>
        <v>0</v>
      </c>
      <c r="BN53">
        <f xml:space="preserve"> IF( AND( $BL$53 = "1", $BM$53 = "1" ), 1, IF( AND( $BL$53 = "1", $BM$53 = "0" ), 2, IF( AND( $BL$53 = "0", $BM$53 = "1" ), 3, 4 ) ) )</f>
        <v>4</v>
      </c>
    </row>
    <row r="54" spans="2:66" x14ac:dyDescent="0.55000000000000004">
      <c r="C54" s="18">
        <v>0</v>
      </c>
      <c r="D54" s="11">
        <v>35.791757049891537</v>
      </c>
      <c r="BF54" s="11">
        <v>0.16666666666666666</v>
      </c>
      <c r="BG54" t="str">
        <f>"1"</f>
        <v>1</v>
      </c>
      <c r="BH54" t="str">
        <f xml:space="preserve"> IF($BF$54 &gt;= $G$141, "1","0")</f>
        <v>0</v>
      </c>
      <c r="BI54">
        <f xml:space="preserve"> IF( AND( $BG$54 = "1", $BH$54 = "1" ), 1, IF( AND( $BG$54 = "1", $BH$54 = "0" ), 2, IF( AND( $BG$54 = "0", $BH$54 = "1" ), 3, 4 ) ) )</f>
        <v>2</v>
      </c>
      <c r="BK54" s="11">
        <v>0.90243902439024393</v>
      </c>
      <c r="BL54" t="str">
        <f>"1"</f>
        <v>1</v>
      </c>
      <c r="BM54" t="str">
        <f xml:space="preserve"> IF($BK$54 &gt;= $G$164, "1","0")</f>
        <v>1</v>
      </c>
      <c r="BN54">
        <f xml:space="preserve"> IF( AND( $BL$54 = "1", $BM$54 = "1" ), 1, IF( AND( $BL$54 = "1", $BM$54 = "0" ), 2, IF( AND( $BL$54 = "0", $BM$54 = "1" ), 3, 4 ) ) )</f>
        <v>1</v>
      </c>
    </row>
    <row r="55" spans="2:66" x14ac:dyDescent="0.55000000000000004">
      <c r="C55" s="18">
        <v>1</v>
      </c>
      <c r="D55" s="11">
        <v>25.379609544468551</v>
      </c>
      <c r="BF55" s="11">
        <v>0.70000000000000007</v>
      </c>
      <c r="BG55" t="str">
        <f>"1"</f>
        <v>1</v>
      </c>
      <c r="BH55" t="str">
        <f xml:space="preserve"> IF($BF$55 &gt;= $G$141, "1","0")</f>
        <v>1</v>
      </c>
      <c r="BI55">
        <f xml:space="preserve"> IF( AND( $BG$55 = "1", $BH$55 = "1" ), 1, IF( AND( $BG$55 = "1", $BH$55 = "0" ), 2, IF( AND( $BG$55 = "0", $BH$55 = "1" ), 3, 4 ) ) )</f>
        <v>1</v>
      </c>
      <c r="BK55" s="11">
        <v>0.70000000000000007</v>
      </c>
      <c r="BL55" t="str">
        <f t="shared" ref="BL55:BL66" si="4">"0"</f>
        <v>0</v>
      </c>
      <c r="BM55" t="str">
        <f xml:space="preserve"> IF($BK$55 &gt;= $G$164, "1","0")</f>
        <v>1</v>
      </c>
      <c r="BN55">
        <f xml:space="preserve"> IF( AND( $BL$55 = "1", $BM$55 = "1" ), 1, IF( AND( $BL$55 = "1", $BM$55 = "0" ), 2, IF( AND( $BL$55 = "0", $BM$55 = "1" ), 3, 4 ) ) )</f>
        <v>3</v>
      </c>
    </row>
    <row r="56" spans="2:66" x14ac:dyDescent="0.55000000000000004">
      <c r="C56" s="18">
        <v>2</v>
      </c>
      <c r="D56" s="11">
        <v>25.379609544468551</v>
      </c>
      <c r="BF56" s="11">
        <v>0.16666666666666666</v>
      </c>
      <c r="BG56" t="str">
        <f t="shared" ref="BG56:BG64" si="5">"0"</f>
        <v>0</v>
      </c>
      <c r="BH56" t="str">
        <f xml:space="preserve"> IF($BF$56 &gt;= $G$141, "1","0")</f>
        <v>0</v>
      </c>
      <c r="BI56">
        <f xml:space="preserve"> IF( AND( $BG$56 = "1", $BH$56 = "1" ), 1, IF( AND( $BG$56 = "1", $BH$56 = "0" ), 2, IF( AND( $BG$56 = "0", $BH$56 = "1" ), 3, 4 ) ) )</f>
        <v>4</v>
      </c>
      <c r="BK56" s="11">
        <v>0</v>
      </c>
      <c r="BL56" t="str">
        <f t="shared" si="4"/>
        <v>0</v>
      </c>
      <c r="BM56" t="str">
        <f xml:space="preserve"> IF($BK$56 &gt;= $G$164, "1","0")</f>
        <v>0</v>
      </c>
      <c r="BN56">
        <f xml:space="preserve"> IF( AND( $BL$56 = "1", $BM$56 = "1" ), 1, IF( AND( $BL$56 = "1", $BM$56 = "0" ), 2, IF( AND( $BL$56 = "0", $BM$56 = "1" ), 3, 4 ) ) )</f>
        <v>4</v>
      </c>
    </row>
    <row r="57" spans="2:66" x14ac:dyDescent="0.55000000000000004">
      <c r="C57" s="18">
        <v>3</v>
      </c>
      <c r="D57" s="11">
        <v>24.728850325379611</v>
      </c>
      <c r="BF57" s="11">
        <v>0</v>
      </c>
      <c r="BG57" t="str">
        <f t="shared" si="5"/>
        <v>0</v>
      </c>
      <c r="BH57" t="str">
        <f xml:space="preserve"> IF($BF$57 &gt;= $G$141, "1","0")</f>
        <v>0</v>
      </c>
      <c r="BI57">
        <f xml:space="preserve"> IF( AND( $BG$57 = "1", $BH$57 = "1" ), 1, IF( AND( $BG$57 = "1", $BH$57 = "0" ), 2, IF( AND( $BG$57 = "0", $BH$57 = "1" ), 3, 4 ) ) )</f>
        <v>4</v>
      </c>
      <c r="BK57" s="11">
        <v>0</v>
      </c>
      <c r="BL57" t="str">
        <f t="shared" si="4"/>
        <v>0</v>
      </c>
      <c r="BM57" t="str">
        <f xml:space="preserve"> IF($BK$57 &gt;= $G$164, "1","0")</f>
        <v>0</v>
      </c>
      <c r="BN57">
        <f xml:space="preserve"> IF( AND( $BL$57 = "1", $BM$57 = "1" ), 1, IF( AND( $BL$57 = "1", $BM$57 = "0" ), 2, IF( AND( $BL$57 = "0", $BM$57 = "1" ), 3, 4 ) ) )</f>
        <v>4</v>
      </c>
    </row>
    <row r="58" spans="2:66" x14ac:dyDescent="0.55000000000000004">
      <c r="C58" s="18">
        <v>4</v>
      </c>
      <c r="D58" s="11">
        <v>24.728850325379611</v>
      </c>
      <c r="BF58" s="11">
        <v>0.1</v>
      </c>
      <c r="BG58" t="str">
        <f t="shared" si="5"/>
        <v>0</v>
      </c>
      <c r="BH58" t="str">
        <f xml:space="preserve"> IF($BF$58 &gt;= $G$141, "1","0")</f>
        <v>0</v>
      </c>
      <c r="BI58">
        <f xml:space="preserve"> IF( AND( $BG$58 = "1", $BH$58 = "1" ), 1, IF( AND( $BG$58 = "1", $BH$58 = "0" ), 2, IF( AND( $BG$58 = "0", $BH$58 = "1" ), 3, 4 ) ) )</f>
        <v>4</v>
      </c>
      <c r="BK58" s="11">
        <v>0.90243902439024393</v>
      </c>
      <c r="BL58" t="str">
        <f t="shared" si="4"/>
        <v>0</v>
      </c>
      <c r="BM58" t="str">
        <f xml:space="preserve"> IF($BK$58 &gt;= $G$164, "1","0")</f>
        <v>1</v>
      </c>
      <c r="BN58">
        <f xml:space="preserve"> IF( AND( $BL$58 = "1", $BM$58 = "1" ), 1, IF( AND( $BL$58 = "1", $BM$58 = "0" ), 2, IF( AND( $BL$58 = "0", $BM$58 = "1" ), 3, 4 ) ) )</f>
        <v>3</v>
      </c>
    </row>
    <row r="59" spans="2:66" x14ac:dyDescent="0.55000000000000004">
      <c r="C59" s="18">
        <v>5</v>
      </c>
      <c r="D59" s="11">
        <v>24.295010845986983</v>
      </c>
      <c r="BF59" s="11">
        <v>0.16666666666666666</v>
      </c>
      <c r="BG59" t="str">
        <f t="shared" si="5"/>
        <v>0</v>
      </c>
      <c r="BH59" t="str">
        <f xml:space="preserve"> IF($BF$59 &gt;= $G$141, "1","0")</f>
        <v>0</v>
      </c>
      <c r="BI59">
        <f xml:space="preserve"> IF( AND( $BG$59 = "1", $BH$59 = "1" ), 1, IF( AND( $BG$59 = "1", $BH$59 = "0" ), 2, IF( AND( $BG$59 = "0", $BH$59 = "1" ), 3, 4 ) ) )</f>
        <v>4</v>
      </c>
      <c r="BK59" s="11">
        <v>7.1428571428571425E-2</v>
      </c>
      <c r="BL59" t="str">
        <f t="shared" si="4"/>
        <v>0</v>
      </c>
      <c r="BM59" t="str">
        <f xml:space="preserve"> IF($BK$59 &gt;= $G$164, "1","0")</f>
        <v>0</v>
      </c>
      <c r="BN59">
        <f xml:space="preserve"> IF( AND( $BL$59 = "1", $BM$59 = "1" ), 1, IF( AND( $BL$59 = "1", $BM$59 = "0" ), 2, IF( AND( $BL$59 = "0", $BM$59 = "1" ), 3, 4 ) ) )</f>
        <v>4</v>
      </c>
    </row>
    <row r="60" spans="2:66" x14ac:dyDescent="0.55000000000000004">
      <c r="C60" s="18">
        <v>6</v>
      </c>
      <c r="D60" s="11">
        <v>24.078091106290671</v>
      </c>
      <c r="BF60" s="11">
        <v>7.1428571428571425E-2</v>
      </c>
      <c r="BG60" t="str">
        <f t="shared" si="5"/>
        <v>0</v>
      </c>
      <c r="BH60" t="str">
        <f xml:space="preserve"> IF($BF$60 &gt;= $G$141, "1","0")</f>
        <v>0</v>
      </c>
      <c r="BI60">
        <f xml:space="preserve"> IF( AND( $BG$60 = "1", $BH$60 = "1" ), 1, IF( AND( $BG$60 = "1", $BH$60 = "0" ), 2, IF( AND( $BG$60 = "0", $BH$60 = "1" ), 3, 4 ) ) )</f>
        <v>4</v>
      </c>
      <c r="BK60" s="11">
        <v>0</v>
      </c>
      <c r="BL60" t="str">
        <f t="shared" si="4"/>
        <v>0</v>
      </c>
      <c r="BM60" t="str">
        <f xml:space="preserve"> IF($BK$60 &gt;= $G$164, "1","0")</f>
        <v>0</v>
      </c>
      <c r="BN60">
        <f xml:space="preserve"> IF( AND( $BL$60 = "1", $BM$60 = "1" ), 1, IF( AND( $BL$60 = "1", $BM$60 = "0" ), 2, IF( AND( $BL$60 = "0", $BM$60 = "1" ), 3, 4 ) ) )</f>
        <v>4</v>
      </c>
    </row>
    <row r="61" spans="2:66" x14ac:dyDescent="0.55000000000000004">
      <c r="C61" s="18">
        <v>7</v>
      </c>
      <c r="D61" s="11">
        <v>24.078091106290671</v>
      </c>
      <c r="BF61" s="11">
        <v>0</v>
      </c>
      <c r="BG61" t="str">
        <f t="shared" si="5"/>
        <v>0</v>
      </c>
      <c r="BH61" t="str">
        <f xml:space="preserve"> IF($BF$61 &gt;= $G$141, "1","0")</f>
        <v>0</v>
      </c>
      <c r="BI61">
        <f xml:space="preserve"> IF( AND( $BG$61 = "1", $BH$61 = "1" ), 1, IF( AND( $BG$61 = "1", $BH$61 = "0" ), 2, IF( AND( $BG$61 = "0", $BH$61 = "1" ), 3, 4 ) ) )</f>
        <v>4</v>
      </c>
      <c r="BK61" s="11">
        <v>0</v>
      </c>
      <c r="BL61" t="str">
        <f t="shared" si="4"/>
        <v>0</v>
      </c>
      <c r="BM61" t="str">
        <f xml:space="preserve"> IF($BK$61 &gt;= $G$164, "1","0")</f>
        <v>0</v>
      </c>
      <c r="BN61">
        <f xml:space="preserve"> IF( AND( $BL$61 = "1", $BM$61 = "1" ), 1, IF( AND( $BL$61 = "1", $BM$61 = "0" ), 2, IF( AND( $BL$61 = "0", $BM$61 = "1" ), 3, 4 ) ) )</f>
        <v>4</v>
      </c>
    </row>
    <row r="62" spans="2:66" x14ac:dyDescent="0.55000000000000004">
      <c r="C62" s="18">
        <v>8</v>
      </c>
      <c r="D62" s="11">
        <v>23.210412147505423</v>
      </c>
      <c r="BF62" s="11">
        <v>0</v>
      </c>
      <c r="BG62" t="str">
        <f t="shared" si="5"/>
        <v>0</v>
      </c>
      <c r="BH62" t="str">
        <f xml:space="preserve"> IF($BF$62 &gt;= $G$141, "1","0")</f>
        <v>0</v>
      </c>
      <c r="BI62">
        <f xml:space="preserve"> IF( AND( $BG$62 = "1", $BH$62 = "1" ), 1, IF( AND( $BG$62 = "1", $BH$62 = "0" ), 2, IF( AND( $BG$62 = "0", $BH$62 = "1" ), 3, 4 ) ) )</f>
        <v>4</v>
      </c>
      <c r="BK62" s="11">
        <v>7.1428571428571425E-2</v>
      </c>
      <c r="BL62" t="str">
        <f t="shared" si="4"/>
        <v>0</v>
      </c>
      <c r="BM62" t="str">
        <f xml:space="preserve"> IF($BK$62 &gt;= $G$164, "1","0")</f>
        <v>0</v>
      </c>
      <c r="BN62">
        <f xml:space="preserve"> IF( AND( $BL$62 = "1", $BM$62 = "1" ), 1, IF( AND( $BL$62 = "1", $BM$62 = "0" ), 2, IF( AND( $BL$62 = "0", $BM$62 = "1" ), 3, 4 ) ) )</f>
        <v>4</v>
      </c>
    </row>
    <row r="63" spans="2:66" x14ac:dyDescent="0.55000000000000004">
      <c r="C63" s="18">
        <v>9</v>
      </c>
      <c r="D63" s="11">
        <v>19.73969631236443</v>
      </c>
      <c r="BF63" s="11">
        <v>0</v>
      </c>
      <c r="BG63" t="str">
        <f t="shared" si="5"/>
        <v>0</v>
      </c>
      <c r="BH63" t="str">
        <f xml:space="preserve"> IF($BF$63 &gt;= $G$141, "1","0")</f>
        <v>0</v>
      </c>
      <c r="BI63">
        <f xml:space="preserve"> IF( AND( $BG$63 = "1", $BH$63 = "1" ), 1, IF( AND( $BG$63 = "1", $BH$63 = "0" ), 2, IF( AND( $BG$63 = "0", $BH$63 = "1" ), 3, 4 ) ) )</f>
        <v>4</v>
      </c>
      <c r="BK63" s="11">
        <v>0</v>
      </c>
      <c r="BL63" t="str">
        <f t="shared" si="4"/>
        <v>0</v>
      </c>
      <c r="BM63" t="str">
        <f xml:space="preserve"> IF($BK$63 &gt;= $G$164, "1","0")</f>
        <v>0</v>
      </c>
      <c r="BN63">
        <f xml:space="preserve"> IF( AND( $BL$63 = "1", $BM$63 = "1" ), 1, IF( AND( $BL$63 = "1", $BM$63 = "0" ), 2, IF( AND( $BL$63 = "0", $BM$63 = "1" ), 3, 4 ) ) )</f>
        <v>4</v>
      </c>
    </row>
    <row r="64" spans="2:66" x14ac:dyDescent="0.55000000000000004">
      <c r="C64" s="18">
        <v>10</v>
      </c>
      <c r="D64" s="11">
        <v>19.522776572668114</v>
      </c>
      <c r="BF64" s="11">
        <v>0.16666666666666666</v>
      </c>
      <c r="BG64" t="str">
        <f t="shared" si="5"/>
        <v>0</v>
      </c>
      <c r="BH64" t="str">
        <f xml:space="preserve"> IF($BF$64 &gt;= $G$141, "1","0")</f>
        <v>0</v>
      </c>
      <c r="BI64">
        <f xml:space="preserve"> IF( AND( $BG$64 = "1", $BH$64 = "1" ), 1, IF( AND( $BG$64 = "1", $BH$64 = "0" ), 2, IF( AND( $BG$64 = "0", $BH$64 = "1" ), 3, 4 ) ) )</f>
        <v>4</v>
      </c>
      <c r="BK64" s="11">
        <v>0.55555555555555558</v>
      </c>
      <c r="BL64" t="str">
        <f t="shared" si="4"/>
        <v>0</v>
      </c>
      <c r="BM64" t="str">
        <f xml:space="preserve"> IF($BK$64 &gt;= $G$164, "1","0")</f>
        <v>1</v>
      </c>
      <c r="BN64">
        <f xml:space="preserve"> IF( AND( $BL$64 = "1", $BM$64 = "1" ), 1, IF( AND( $BL$64 = "1", $BM$64 = "0" ), 2, IF( AND( $BL$64 = "0", $BM$64 = "1" ), 3, 4 ) ) )</f>
        <v>3</v>
      </c>
    </row>
    <row r="65" spans="3:66" x14ac:dyDescent="0.55000000000000004">
      <c r="C65" s="18">
        <v>11</v>
      </c>
      <c r="D65" s="11">
        <v>19.522776572668114</v>
      </c>
      <c r="BF65" s="11">
        <v>0.70000000000000007</v>
      </c>
      <c r="BG65" t="str">
        <f>"1"</f>
        <v>1</v>
      </c>
      <c r="BH65" t="str">
        <f xml:space="preserve"> IF($BF$65 &gt;= $G$141, "1","0")</f>
        <v>1</v>
      </c>
      <c r="BI65">
        <f xml:space="preserve"> IF( AND( $BG$65 = "1", $BH$65 = "1" ), 1, IF( AND( $BG$65 = "1", $BH$65 = "0" ), 2, IF( AND( $BG$65 = "0", $BH$65 = "1" ), 3, 4 ) ) )</f>
        <v>1</v>
      </c>
      <c r="BK65" s="11">
        <v>0</v>
      </c>
      <c r="BL65" t="str">
        <f t="shared" si="4"/>
        <v>0</v>
      </c>
      <c r="BM65" t="str">
        <f xml:space="preserve"> IF($BK$65 &gt;= $G$164, "1","0")</f>
        <v>0</v>
      </c>
      <c r="BN65">
        <f xml:space="preserve"> IF( AND( $BL$65 = "1", $BM$65 = "1" ), 1, IF( AND( $BL$65 = "1", $BM$65 = "0" ), 2, IF( AND( $BL$65 = "0", $BM$65 = "1" ), 3, 4 ) ) )</f>
        <v>4</v>
      </c>
    </row>
    <row r="66" spans="3:66" x14ac:dyDescent="0.55000000000000004">
      <c r="C66" s="18">
        <v>12</v>
      </c>
      <c r="D66" s="11">
        <v>19.522776572668114</v>
      </c>
      <c r="BF66" s="11">
        <v>0</v>
      </c>
      <c r="BG66" t="str">
        <f>"0"</f>
        <v>0</v>
      </c>
      <c r="BH66" t="str">
        <f xml:space="preserve"> IF($BF$66 &gt;= $G$141, "1","0")</f>
        <v>0</v>
      </c>
      <c r="BI66">
        <f xml:space="preserve"> IF( AND( $BG$66 = "1", $BH$66 = "1" ), 1, IF( AND( $BG$66 = "1", $BH$66 = "0" ), 2, IF( AND( $BG$66 = "0", $BH$66 = "1" ), 3, 4 ) ) )</f>
        <v>4</v>
      </c>
      <c r="BK66" s="11">
        <v>0.55555555555555558</v>
      </c>
      <c r="BL66" t="str">
        <f t="shared" si="4"/>
        <v>0</v>
      </c>
      <c r="BM66" t="str">
        <f xml:space="preserve"> IF($BK$66 &gt;= $G$164, "1","0")</f>
        <v>1</v>
      </c>
      <c r="BN66">
        <f xml:space="preserve"> IF( AND( $BL$66 = "1", $BM$66 = "1" ), 1, IF( AND( $BL$66 = "1", $BM$66 = "0" ), 2, IF( AND( $BL$66 = "0", $BM$66 = "1" ), 3, 4 ) ) )</f>
        <v>3</v>
      </c>
    </row>
    <row r="67" spans="3:66" x14ac:dyDescent="0.55000000000000004">
      <c r="C67" s="18">
        <v>13</v>
      </c>
      <c r="D67" s="11">
        <v>19.522776572668114</v>
      </c>
      <c r="BF67" s="11">
        <v>1</v>
      </c>
      <c r="BG67" t="str">
        <f>"1"</f>
        <v>1</v>
      </c>
      <c r="BH67" t="str">
        <f xml:space="preserve"> IF($BF$67 &gt;= $G$141, "1","0")</f>
        <v>1</v>
      </c>
      <c r="BI67">
        <f xml:space="preserve"> IF( AND( $BG$67 = "1", $BH$67 = "1" ), 1, IF( AND( $BG$67 = "1", $BH$67 = "0" ), 2, IF( AND( $BG$67 = "0", $BH$67 = "1" ), 3, 4 ) ) )</f>
        <v>1</v>
      </c>
      <c r="BK67" s="11">
        <v>0.90243902439024393</v>
      </c>
      <c r="BL67" t="str">
        <f>"1"</f>
        <v>1</v>
      </c>
      <c r="BM67" t="str">
        <f xml:space="preserve"> IF($BK$67 &gt;= $G$164, "1","0")</f>
        <v>1</v>
      </c>
      <c r="BN67">
        <f xml:space="preserve"> IF( AND( $BL$67 = "1", $BM$67 = "1" ), 1, IF( AND( $BL$67 = "1", $BM$67 = "0" ), 2, IF( AND( $BL$67 = "0", $BM$67 = "1" ), 3, 4 ) ) )</f>
        <v>1</v>
      </c>
    </row>
    <row r="68" spans="3:66" x14ac:dyDescent="0.55000000000000004">
      <c r="C68" s="18">
        <v>14</v>
      </c>
      <c r="D68" s="11">
        <v>19.522776572668114</v>
      </c>
      <c r="BF68" s="11">
        <v>0.50000000000000011</v>
      </c>
      <c r="BG68" t="str">
        <f>"0"</f>
        <v>0</v>
      </c>
      <c r="BH68" t="str">
        <f xml:space="preserve"> IF($BF$68 &gt;= $G$141, "1","0")</f>
        <v>1</v>
      </c>
      <c r="BI68">
        <f xml:space="preserve"> IF( AND( $BG$68 = "1", $BH$68 = "1" ), 1, IF( AND( $BG$68 = "1", $BH$68 = "0" ), 2, IF( AND( $BG$68 = "0", $BH$68 = "1" ), 3, 4 ) ) )</f>
        <v>3</v>
      </c>
      <c r="BK68" s="11">
        <v>0.70454545454545459</v>
      </c>
      <c r="BL68" t="str">
        <f>"0"</f>
        <v>0</v>
      </c>
      <c r="BM68" t="str">
        <f xml:space="preserve"> IF($BK$68 &gt;= $G$164, "1","0")</f>
        <v>1</v>
      </c>
      <c r="BN68">
        <f xml:space="preserve"> IF( AND( $BL$68 = "1", $BM$68 = "1" ), 1, IF( AND( $BL$68 = "1", $BM$68 = "0" ), 2, IF( AND( $BL$68 = "0", $BM$68 = "1" ), 3, 4 ) ) )</f>
        <v>3</v>
      </c>
    </row>
    <row r="69" spans="3:66" x14ac:dyDescent="0.55000000000000004">
      <c r="C69" s="18">
        <v>15</v>
      </c>
      <c r="D69" s="11">
        <v>19.08893709327549</v>
      </c>
      <c r="BF69" s="11">
        <v>0.42857142857142855</v>
      </c>
      <c r="BG69" t="str">
        <f>"0"</f>
        <v>0</v>
      </c>
      <c r="BH69" t="str">
        <f xml:space="preserve"> IF($BF$69 &gt;= $G$141, "1","0")</f>
        <v>0</v>
      </c>
      <c r="BI69">
        <f xml:space="preserve"> IF( AND( $BG$69 = "1", $BH$69 = "1" ), 1, IF( AND( $BG$69 = "1", $BH$69 = "0" ), 2, IF( AND( $BG$69 = "0", $BH$69 = "1" ), 3, 4 ) ) )</f>
        <v>4</v>
      </c>
      <c r="BK69" s="11">
        <v>0.90243902439024393</v>
      </c>
      <c r="BL69" t="str">
        <f>"0"</f>
        <v>0</v>
      </c>
      <c r="BM69" t="str">
        <f xml:space="preserve"> IF($BK$69 &gt;= $G$164, "1","0")</f>
        <v>1</v>
      </c>
      <c r="BN69">
        <f xml:space="preserve"> IF( AND( $BL$69 = "1", $BM$69 = "1" ), 1, IF( AND( $BL$69 = "1", $BM$69 = "0" ), 2, IF( AND( $BL$69 = "0", $BM$69 = "1" ), 3, 4 ) ) )</f>
        <v>3</v>
      </c>
    </row>
    <row r="70" spans="3:66" x14ac:dyDescent="0.55000000000000004">
      <c r="C70" s="18">
        <v>16</v>
      </c>
      <c r="D70" s="11">
        <v>19.088937093275486</v>
      </c>
      <c r="BF70" s="11">
        <v>0.16666666666666666</v>
      </c>
      <c r="BG70" t="str">
        <f>"0"</f>
        <v>0</v>
      </c>
      <c r="BH70" t="str">
        <f xml:space="preserve"> IF($BF$70 &gt;= $G$141, "1","0")</f>
        <v>0</v>
      </c>
      <c r="BI70">
        <f xml:space="preserve"> IF( AND( $BG$70 = "1", $BH$70 = "1" ), 1, IF( AND( $BG$70 = "1", $BH$70 = "0" ), 2, IF( AND( $BG$70 = "0", $BH$70 = "1" ), 3, 4 ) ) )</f>
        <v>4</v>
      </c>
      <c r="BK70" s="11">
        <v>0.125</v>
      </c>
      <c r="BL70" t="str">
        <f>"0"</f>
        <v>0</v>
      </c>
      <c r="BM70" t="str">
        <f xml:space="preserve"> IF($BK$70 &gt;= $G$164, "1","0")</f>
        <v>0</v>
      </c>
      <c r="BN70">
        <f xml:space="preserve"> IF( AND( $BL$70 = "1", $BM$70 = "1" ), 1, IF( AND( $BL$70 = "1", $BM$70 = "0" ), 2, IF( AND( $BL$70 = "0", $BM$70 = "1" ), 3, 4 ) ) )</f>
        <v>4</v>
      </c>
    </row>
    <row r="71" spans="3:66" x14ac:dyDescent="0.55000000000000004">
      <c r="C71" s="18">
        <v>17</v>
      </c>
      <c r="D71" s="11">
        <v>18.43817787418655</v>
      </c>
      <c r="BF71" s="11">
        <v>0</v>
      </c>
      <c r="BG71" t="str">
        <f>"0"</f>
        <v>0</v>
      </c>
      <c r="BH71" t="str">
        <f xml:space="preserve"> IF($BF$71 &gt;= $G$141, "1","0")</f>
        <v>0</v>
      </c>
      <c r="BI71">
        <f xml:space="preserve"> IF( AND( $BG$71 = "1", $BH$71 = "1" ), 1, IF( AND( $BG$71 = "1", $BH$71 = "0" ), 2, IF( AND( $BG$71 = "0", $BH$71 = "1" ), 3, 4 ) ) )</f>
        <v>4</v>
      </c>
      <c r="BK71" s="11">
        <v>1</v>
      </c>
      <c r="BL71" t="str">
        <f>"1"</f>
        <v>1</v>
      </c>
      <c r="BM71" t="str">
        <f xml:space="preserve"> IF($BK$71 &gt;= $G$164, "1","0")</f>
        <v>1</v>
      </c>
      <c r="BN71">
        <f xml:space="preserve"> IF( AND( $BL$71 = "1", $BM$71 = "1" ), 1, IF( AND( $BL$71 = "1", $BM$71 = "0" ), 2, IF( AND( $BL$71 = "0", $BM$71 = "1" ), 3, 4 ) ) )</f>
        <v>1</v>
      </c>
    </row>
    <row r="72" spans="3:66" x14ac:dyDescent="0.55000000000000004">
      <c r="C72" s="18">
        <v>18</v>
      </c>
      <c r="D72" s="11">
        <v>18.221258134490238</v>
      </c>
      <c r="BF72" s="11">
        <v>0.75</v>
      </c>
      <c r="BG72" t="str">
        <f>"1"</f>
        <v>1</v>
      </c>
      <c r="BH72" t="str">
        <f xml:space="preserve"> IF($BF$72 &gt;= $G$141, "1","0")</f>
        <v>1</v>
      </c>
      <c r="BI72">
        <f xml:space="preserve"> IF( AND( $BG$72 = "1", $BH$72 = "1" ), 1, IF( AND( $BG$72 = "1", $BH$72 = "0" ), 2, IF( AND( $BG$72 = "0", $BH$72 = "1" ), 3, 4 ) ) )</f>
        <v>1</v>
      </c>
      <c r="BK72" s="11">
        <v>0.55555555555555558</v>
      </c>
      <c r="BL72" t="str">
        <f>"0"</f>
        <v>0</v>
      </c>
      <c r="BM72" t="str">
        <f xml:space="preserve"> IF($BK$72 &gt;= $G$164, "1","0")</f>
        <v>1</v>
      </c>
      <c r="BN72">
        <f xml:space="preserve"> IF( AND( $BL$72 = "1", $BM$72 = "1" ), 1, IF( AND( $BL$72 = "1", $BM$72 = "0" ), 2, IF( AND( $BL$72 = "0", $BM$72 = "1" ), 3, 4 ) ) )</f>
        <v>3</v>
      </c>
    </row>
    <row r="73" spans="3:66" x14ac:dyDescent="0.55000000000000004">
      <c r="C73" s="18">
        <v>19</v>
      </c>
      <c r="D73" s="11">
        <v>18.221258134490238</v>
      </c>
      <c r="BF73" s="11">
        <v>0</v>
      </c>
      <c r="BG73" t="str">
        <f>"0"</f>
        <v>0</v>
      </c>
      <c r="BH73" t="str">
        <f xml:space="preserve"> IF($BF$73 &gt;= $G$141, "1","0")</f>
        <v>0</v>
      </c>
      <c r="BI73">
        <f xml:space="preserve"> IF( AND( $BG$73 = "1", $BH$73 = "1" ), 1, IF( AND( $BG$73 = "1", $BH$73 = "0" ), 2, IF( AND( $BG$73 = "0", $BH$73 = "1" ), 3, 4 ) ) )</f>
        <v>4</v>
      </c>
      <c r="BK73" s="11">
        <v>0.1</v>
      </c>
      <c r="BL73" t="str">
        <f>"0"</f>
        <v>0</v>
      </c>
      <c r="BM73" t="str">
        <f xml:space="preserve"> IF($BK$73 &gt;= $G$164, "1","0")</f>
        <v>0</v>
      </c>
      <c r="BN73">
        <f xml:space="preserve"> IF( AND( $BL$73 = "1", $BM$73 = "1" ), 1, IF( AND( $BL$73 = "1", $BM$73 = "0" ), 2, IF( AND( $BL$73 = "0", $BM$73 = "1" ), 3, 4 ) ) )</f>
        <v>4</v>
      </c>
    </row>
    <row r="74" spans="3:66" x14ac:dyDescent="0.55000000000000004">
      <c r="C74" s="18">
        <v>20</v>
      </c>
      <c r="D74" s="11">
        <v>17.353579175704986</v>
      </c>
      <c r="BF74" s="11">
        <v>0</v>
      </c>
      <c r="BG74" t="str">
        <f>"0"</f>
        <v>0</v>
      </c>
      <c r="BH74" t="str">
        <f xml:space="preserve"> IF($BF$74 &gt;= $G$141, "1","0")</f>
        <v>0</v>
      </c>
      <c r="BI74">
        <f xml:space="preserve"> IF( AND( $BG$74 = "1", $BH$74 = "1" ), 1, IF( AND( $BG$74 = "1", $BH$74 = "0" ), 2, IF( AND( $BG$74 = "0", $BH$74 = "1" ), 3, 4 ) ) )</f>
        <v>4</v>
      </c>
      <c r="BK74" s="11">
        <v>0.55555555555555558</v>
      </c>
      <c r="BL74" t="str">
        <f>"0"</f>
        <v>0</v>
      </c>
      <c r="BM74" t="str">
        <f xml:space="preserve"> IF($BK$74 &gt;= $G$164, "1","0")</f>
        <v>1</v>
      </c>
      <c r="BN74">
        <f xml:space="preserve"> IF( AND( $BL$74 = "1", $BM$74 = "1" ), 1, IF( AND( $BL$74 = "1", $BM$74 = "0" ), 2, IF( AND( $BL$74 = "0", $BM$74 = "1" ), 3, 4 ) ) )</f>
        <v>3</v>
      </c>
    </row>
    <row r="75" spans="3:66" x14ac:dyDescent="0.55000000000000004">
      <c r="C75" s="18">
        <v>21</v>
      </c>
      <c r="D75" s="11">
        <v>17.136659436008674</v>
      </c>
      <c r="BF75" s="11">
        <v>0.1</v>
      </c>
      <c r="BG75" t="str">
        <f>"0"</f>
        <v>0</v>
      </c>
      <c r="BH75" t="str">
        <f xml:space="preserve"> IF($BF$75 &gt;= $G$141, "1","0")</f>
        <v>0</v>
      </c>
      <c r="BI75">
        <f xml:space="preserve"> IF( AND( $BG$75 = "1", $BH$75 = "1" ), 1, IF( AND( $BG$75 = "1", $BH$75 = "0" ), 2, IF( AND( $BG$75 = "0", $BH$75 = "1" ), 3, 4 ) ) )</f>
        <v>4</v>
      </c>
      <c r="BK75" s="11">
        <v>0.1</v>
      </c>
      <c r="BL75" t="str">
        <f>"0"</f>
        <v>0</v>
      </c>
      <c r="BM75" t="str">
        <f xml:space="preserve"> IF($BK$75 &gt;= $G$164, "1","0")</f>
        <v>0</v>
      </c>
      <c r="BN75">
        <f xml:space="preserve"> IF( AND( $BL$75 = "1", $BM$75 = "1" ), 1, IF( AND( $BL$75 = "1", $BM$75 = "0" ), 2, IF( AND( $BL$75 = "0", $BM$75 = "1" ), 3, 4 ) ) )</f>
        <v>4</v>
      </c>
    </row>
    <row r="76" spans="3:66" x14ac:dyDescent="0.55000000000000004">
      <c r="C76" s="18">
        <v>22</v>
      </c>
      <c r="D76" s="11">
        <v>16.919739696312362</v>
      </c>
      <c r="BF76" s="11">
        <v>0.16666666666666666</v>
      </c>
      <c r="BG76" t="str">
        <f>"1"</f>
        <v>1</v>
      </c>
      <c r="BH76" t="str">
        <f xml:space="preserve"> IF($BF$76 &gt;= $G$141, "1","0")</f>
        <v>0</v>
      </c>
      <c r="BI76">
        <f xml:space="preserve"> IF( AND( $BG$76 = "1", $BH$76 = "1" ), 1, IF( AND( $BG$76 = "1", $BH$76 = "0" ), 2, IF( AND( $BG$76 = "0", $BH$76 = "1" ), 3, 4 ) ) )</f>
        <v>2</v>
      </c>
      <c r="BK76" s="11">
        <v>0.16666666666666666</v>
      </c>
      <c r="BL76" t="str">
        <f>"0"</f>
        <v>0</v>
      </c>
      <c r="BM76" t="str">
        <f xml:space="preserve"> IF($BK$76 &gt;= $G$164, "1","0")</f>
        <v>0</v>
      </c>
      <c r="BN76">
        <f xml:space="preserve"> IF( AND( $BL$76 = "1", $BM$76 = "1" ), 1, IF( AND( $BL$76 = "1", $BM$76 = "0" ), 2, IF( AND( $BL$76 = "0", $BM$76 = "1" ), 3, 4 ) ) )</f>
        <v>4</v>
      </c>
    </row>
    <row r="77" spans="3:66" x14ac:dyDescent="0.55000000000000004">
      <c r="C77" s="18">
        <v>23</v>
      </c>
      <c r="D77" s="11">
        <v>16.919739696312362</v>
      </c>
      <c r="BF77" s="11">
        <v>0</v>
      </c>
      <c r="BG77" t="str">
        <f>"0"</f>
        <v>0</v>
      </c>
      <c r="BH77" t="str">
        <f xml:space="preserve"> IF($BF$77 &gt;= $G$141, "1","0")</f>
        <v>0</v>
      </c>
      <c r="BI77">
        <f xml:space="preserve"> IF( AND( $BG$77 = "1", $BH$77 = "1" ), 1, IF( AND( $BG$77 = "1", $BH$77 = "0" ), 2, IF( AND( $BG$77 = "0", $BH$77 = "1" ), 3, 4 ) ) )</f>
        <v>4</v>
      </c>
      <c r="BK77" s="11">
        <v>0.70454545454545459</v>
      </c>
      <c r="BL77" t="str">
        <f t="shared" ref="BL77:BL82" si="6">"1"</f>
        <v>1</v>
      </c>
      <c r="BM77" t="str">
        <f xml:space="preserve"> IF($BK$77 &gt;= $G$164, "1","0")</f>
        <v>1</v>
      </c>
      <c r="BN77">
        <f xml:space="preserve"> IF( AND( $BL$77 = "1", $BM$77 = "1" ), 1, IF( AND( $BL$77 = "1", $BM$77 = "0" ), 2, IF( AND( $BL$77 = "0", $BM$77 = "1" ), 3, 4 ) ) )</f>
        <v>1</v>
      </c>
    </row>
    <row r="78" spans="3:66" x14ac:dyDescent="0.55000000000000004">
      <c r="C78" s="18">
        <v>24</v>
      </c>
      <c r="D78" s="11">
        <v>16.919739696312359</v>
      </c>
      <c r="BF78" s="11">
        <v>0.70000000000000007</v>
      </c>
      <c r="BG78" t="str">
        <f>"0"</f>
        <v>0</v>
      </c>
      <c r="BH78" t="str">
        <f xml:space="preserve"> IF($BF$78 &gt;= $G$141, "1","0")</f>
        <v>1</v>
      </c>
      <c r="BI78">
        <f xml:space="preserve"> IF( AND( $BG$78 = "1", $BH$78 = "1" ), 1, IF( AND( $BG$78 = "1", $BH$78 = "0" ), 2, IF( AND( $BG$78 = "0", $BH$78 = "1" ), 3, 4 ) ) )</f>
        <v>3</v>
      </c>
      <c r="BK78" s="11">
        <v>0.70454545454545459</v>
      </c>
      <c r="BL78" t="str">
        <f t="shared" si="6"/>
        <v>1</v>
      </c>
      <c r="BM78" t="str">
        <f xml:space="preserve"> IF($BK$78 &gt;= $G$164, "1","0")</f>
        <v>1</v>
      </c>
      <c r="BN78">
        <f xml:space="preserve"> IF( AND( $BL$78 = "1", $BM$78 = "1" ), 1, IF( AND( $BL$78 = "1", $BM$78 = "0" ), 2, IF( AND( $BL$78 = "0", $BM$78 = "1" ), 3, 4 ) ) )</f>
        <v>1</v>
      </c>
    </row>
    <row r="79" spans="3:66" x14ac:dyDescent="0.55000000000000004">
      <c r="C79" s="18">
        <v>25</v>
      </c>
      <c r="D79" s="11">
        <v>16.919739696312359</v>
      </c>
      <c r="BF79" s="11">
        <v>7.1428571428571425E-2</v>
      </c>
      <c r="BG79" t="str">
        <f>"0"</f>
        <v>0</v>
      </c>
      <c r="BH79" t="str">
        <f xml:space="preserve"> IF($BF$79 &gt;= $G$141, "1","0")</f>
        <v>0</v>
      </c>
      <c r="BI79">
        <f xml:space="preserve"> IF( AND( $BG$79 = "1", $BH$79 = "1" ), 1, IF( AND( $BG$79 = "1", $BH$79 = "0" ), 2, IF( AND( $BG$79 = "0", $BH$79 = "1" ), 3, 4 ) ) )</f>
        <v>4</v>
      </c>
      <c r="BK79" s="11">
        <v>0.55555555555555558</v>
      </c>
      <c r="BL79" t="str">
        <f t="shared" si="6"/>
        <v>1</v>
      </c>
      <c r="BM79" t="str">
        <f xml:space="preserve"> IF($BK$79 &gt;= $G$164, "1","0")</f>
        <v>1</v>
      </c>
      <c r="BN79">
        <f xml:space="preserve"> IF( AND( $BL$79 = "1", $BM$79 = "1" ), 1, IF( AND( $BL$79 = "1", $BM$79 = "0" ), 2, IF( AND( $BL$79 = "0", $BM$79 = "1" ), 3, 4 ) ) )</f>
        <v>1</v>
      </c>
    </row>
    <row r="80" spans="3:66" x14ac:dyDescent="0.55000000000000004">
      <c r="BF80" s="11">
        <v>0.50000000000000011</v>
      </c>
      <c r="BG80" t="str">
        <f>"0"</f>
        <v>0</v>
      </c>
      <c r="BH80" t="str">
        <f xml:space="preserve"> IF($BF$80 &gt;= $G$141, "1","0")</f>
        <v>1</v>
      </c>
      <c r="BI80">
        <f xml:space="preserve"> IF( AND( $BG$80 = "1", $BH$80 = "1" ), 1, IF( AND( $BG$80 = "1", $BH$80 = "0" ), 2, IF( AND( $BG$80 = "0", $BH$80 = "1" ), 3, 4 ) ) )</f>
        <v>3</v>
      </c>
      <c r="BK80" s="11">
        <v>0.70454545454545459</v>
      </c>
      <c r="BL80" t="str">
        <f t="shared" si="6"/>
        <v>1</v>
      </c>
      <c r="BM80" t="str">
        <f xml:space="preserve"> IF($BK$80 &gt;= $G$164, "1","0")</f>
        <v>1</v>
      </c>
      <c r="BN80">
        <f xml:space="preserve"> IF( AND( $BL$80 = "1", $BM$80 = "1" ), 1, IF( AND( $BL$80 = "1", $BM$80 = "0" ), 2, IF( AND( $BL$80 = "0", $BM$80 = "1" ), 3, 4 ) ) )</f>
        <v>1</v>
      </c>
    </row>
    <row r="81" spans="2:66" ht="18.3" x14ac:dyDescent="0.7">
      <c r="B81" s="9" t="s">
        <v>382</v>
      </c>
      <c r="BF81" s="11">
        <v>7.1428571428571425E-2</v>
      </c>
      <c r="BG81" t="str">
        <f>"1"</f>
        <v>1</v>
      </c>
      <c r="BH81" t="str">
        <f xml:space="preserve"> IF($BF$81 &gt;= $G$141, "1","0")</f>
        <v>0</v>
      </c>
      <c r="BI81">
        <f xml:space="preserve"> IF( AND( $BG$81 = "1", $BH$81 = "1" ), 1, IF( AND( $BG$81 = "1", $BH$81 = "0" ), 2, IF( AND( $BG$81 = "0", $BH$81 = "1" ), 3, 4 ) ) )</f>
        <v>2</v>
      </c>
      <c r="BK81" s="11">
        <v>0.70454545454545459</v>
      </c>
      <c r="BL81" t="str">
        <f t="shared" si="6"/>
        <v>1</v>
      </c>
      <c r="BM81" t="str">
        <f xml:space="preserve"> IF($BK$81 &gt;= $G$164, "1","0")</f>
        <v>1</v>
      </c>
      <c r="BN81">
        <f xml:space="preserve"> IF( AND( $BL$81 = "1", $BM$81 = "1" ), 1, IF( AND( $BL$81 = "1", $BM$81 = "0" ), 2, IF( AND( $BL$81 = "0", $BM$81 = "1" ), 3, 4 ) ) )</f>
        <v>1</v>
      </c>
    </row>
    <row r="82" spans="2:66" x14ac:dyDescent="0.55000000000000004">
      <c r="BF82" s="11">
        <v>1</v>
      </c>
      <c r="BG82" t="str">
        <f>"1"</f>
        <v>1</v>
      </c>
      <c r="BH82" t="str">
        <f xml:space="preserve"> IF($BF$82 &gt;= $G$141, "1","0")</f>
        <v>1</v>
      </c>
      <c r="BI82">
        <f xml:space="preserve"> IF( AND( $BG$82 = "1", $BH$82 = "1" ), 1, IF( AND( $BG$82 = "1", $BH$82 = "0" ), 2, IF( AND( $BG$82 = "0", $BH$82 = "1" ), 3, 4 ) ) )</f>
        <v>1</v>
      </c>
      <c r="BK82" s="11">
        <v>0.90243902439024393</v>
      </c>
      <c r="BL82" t="str">
        <f t="shared" si="6"/>
        <v>1</v>
      </c>
      <c r="BM82" t="str">
        <f xml:space="preserve"> IF($BK$82 &gt;= $G$164, "1","0")</f>
        <v>1</v>
      </c>
      <c r="BN82">
        <f xml:space="preserve"> IF( AND( $BL$82 = "1", $BM$82 = "1" ), 1, IF( AND( $BL$82 = "1", $BM$82 = "0" ), 2, IF( AND( $BL$82 = "0", $BM$82 = "1" ), 3, 4 ) ) )</f>
        <v>1</v>
      </c>
    </row>
    <row r="83" spans="2:66" x14ac:dyDescent="0.55000000000000004">
      <c r="C83" s="31" t="s">
        <v>383</v>
      </c>
      <c r="D83" s="32"/>
      <c r="E83" s="11">
        <v>25</v>
      </c>
      <c r="H83" s="31" t="s">
        <v>384</v>
      </c>
      <c r="I83" s="32"/>
      <c r="J83" s="11">
        <v>26</v>
      </c>
      <c r="BF83" s="11">
        <v>0.16666666666666666</v>
      </c>
      <c r="BG83" t="str">
        <f t="shared" ref="BG83:BG95" si="7">"0"</f>
        <v>0</v>
      </c>
      <c r="BH83" t="str">
        <f xml:space="preserve"> IF($BF$83 &gt;= $G$141, "1","0")</f>
        <v>0</v>
      </c>
      <c r="BI83">
        <f xml:space="preserve"> IF( AND( $BG$83 = "1", $BH$83 = "1" ), 1, IF( AND( $BG$83 = "1", $BH$83 = "0" ), 2, IF( AND( $BG$83 = "0", $BH$83 = "1" ), 3, 4 ) ) )</f>
        <v>4</v>
      </c>
      <c r="BK83" s="11">
        <v>0</v>
      </c>
      <c r="BL83" t="str">
        <f>"0"</f>
        <v>0</v>
      </c>
      <c r="BM83" t="str">
        <f xml:space="preserve"> IF($BK$83 &gt;= $G$164, "1","0")</f>
        <v>0</v>
      </c>
      <c r="BN83">
        <f xml:space="preserve"> IF( AND( $BL$83 = "1", $BM$83 = "1" ), 1, IF( AND( $BL$83 = "1", $BM$83 = "0" ), 2, IF( AND( $BL$83 = "0", $BM$83 = "1" ), 3, 4 ) ) )</f>
        <v>4</v>
      </c>
    </row>
    <row r="84" spans="2:66" x14ac:dyDescent="0.55000000000000004">
      <c r="BF84" s="11">
        <v>0</v>
      </c>
      <c r="BG84" t="str">
        <f t="shared" si="7"/>
        <v>0</v>
      </c>
      <c r="BH84" t="str">
        <f xml:space="preserve"> IF($BF$84 &gt;= $G$141, "1","0")</f>
        <v>0</v>
      </c>
      <c r="BI84">
        <f xml:space="preserve"> IF( AND( $BG$84 = "1", $BH$84 = "1" ), 1, IF( AND( $BG$84 = "1", $BH$84 = "0" ), 2, IF( AND( $BG$84 = "0", $BH$84 = "1" ), 3, 4 ) ) )</f>
        <v>4</v>
      </c>
      <c r="BK84" s="11">
        <v>0.70000000000000007</v>
      </c>
      <c r="BL84" t="str">
        <f>"1"</f>
        <v>1</v>
      </c>
      <c r="BM84" t="str">
        <f xml:space="preserve"> IF($BK$84 &gt;= $G$164, "1","0")</f>
        <v>1</v>
      </c>
      <c r="BN84">
        <f xml:space="preserve"> IF( AND( $BL$84 = "1", $BM$84 = "1" ), 1, IF( AND( $BL$84 = "1", $BM$84 = "0" ), 2, IF( AND( $BL$84 = "0", $BM$84 = "1" ), 3, 4 ) ) )</f>
        <v>1</v>
      </c>
    </row>
    <row r="85" spans="2:66" x14ac:dyDescent="0.55000000000000004">
      <c r="C85" s="12" t="s">
        <v>385</v>
      </c>
      <c r="D85" s="12" t="s">
        <v>386</v>
      </c>
      <c r="E85" s="12" t="s">
        <v>387</v>
      </c>
      <c r="F85" s="12" t="s">
        <v>327</v>
      </c>
      <c r="G85" s="12" t="s">
        <v>328</v>
      </c>
      <c r="H85" s="12" t="s">
        <v>323</v>
      </c>
      <c r="I85" s="12" t="s">
        <v>388</v>
      </c>
      <c r="J85" s="12" t="s">
        <v>389</v>
      </c>
      <c r="K85" s="12" t="s">
        <v>390</v>
      </c>
      <c r="L85" s="12" t="s">
        <v>107</v>
      </c>
      <c r="M85" s="12" t="s">
        <v>300</v>
      </c>
      <c r="BF85" s="11">
        <v>0</v>
      </c>
      <c r="BG85" t="str">
        <f t="shared" si="7"/>
        <v>0</v>
      </c>
      <c r="BH85" t="str">
        <f xml:space="preserve"> IF($BF$85 &gt;= $G$141, "1","0")</f>
        <v>0</v>
      </c>
      <c r="BI85">
        <f xml:space="preserve"> IF( AND( $BG$85 = "1", $BH$85 = "1" ), 1, IF( AND( $BG$85 = "1", $BH$85 = "0" ), 2, IF( AND( $BG$85 = "0", $BH$85 = "1" ), 3, 4 ) ) )</f>
        <v>4</v>
      </c>
      <c r="BK85" s="11">
        <v>0.26315789473684215</v>
      </c>
      <c r="BL85" t="str">
        <f t="shared" ref="BL85:BL97" si="8">"0"</f>
        <v>0</v>
      </c>
      <c r="BM85" t="str">
        <f xml:space="preserve"> IF($BK$85 &gt;= $G$164, "1","0")</f>
        <v>0</v>
      </c>
      <c r="BN85">
        <f xml:space="preserve"> IF( AND( $BL$85 = "1", $BM$85 = "1" ), 1, IF( AND( $BL$85 = "1", $BM$85 = "0" ), 2, IF( AND( $BL$85 = "0", $BM$85 = "1" ), 3, 4 ) ) )</f>
        <v>4</v>
      </c>
    </row>
    <row r="86" spans="2:66" x14ac:dyDescent="0.55000000000000004">
      <c r="C86" s="30">
        <v>0</v>
      </c>
      <c r="D86" s="30">
        <v>0</v>
      </c>
      <c r="E86" s="30" t="s">
        <v>233</v>
      </c>
      <c r="F86" s="30">
        <v>1</v>
      </c>
      <c r="G86" s="30">
        <v>2</v>
      </c>
      <c r="H86" s="30" t="s">
        <v>55</v>
      </c>
      <c r="I86" s="30">
        <v>6.5</v>
      </c>
      <c r="J86" s="30">
        <v>461</v>
      </c>
      <c r="K86" s="30">
        <v>0.35791757049891537</v>
      </c>
      <c r="L86" s="30">
        <v>0</v>
      </c>
      <c r="M86" s="30" t="s">
        <v>391</v>
      </c>
      <c r="BF86" s="11">
        <v>0.16666666666666666</v>
      </c>
      <c r="BG86" t="str">
        <f t="shared" si="7"/>
        <v>0</v>
      </c>
      <c r="BH86" t="str">
        <f xml:space="preserve"> IF($BF$86 &gt;= $G$141, "1","0")</f>
        <v>0</v>
      </c>
      <c r="BI86">
        <f xml:space="preserve"> IF( AND( $BG$86 = "1", $BH$86 = "1" ), 1, IF( AND( $BG$86 = "1", $BH$86 = "0" ), 2, IF( AND( $BG$86 = "0", $BH$86 = "1" ), 3, 4 ) ) )</f>
        <v>4</v>
      </c>
      <c r="BK86" s="11">
        <v>0.16666666666666666</v>
      </c>
      <c r="BL86" t="str">
        <f t="shared" si="8"/>
        <v>0</v>
      </c>
      <c r="BM86" t="str">
        <f xml:space="preserve"> IF($BK$86 &gt;= $G$164, "1","0")</f>
        <v>0</v>
      </c>
      <c r="BN86">
        <f xml:space="preserve"> IF( AND( $BL$86 = "1", $BM$86 = "1" ), 1, IF( AND( $BL$86 = "1", $BM$86 = "0" ), 2, IF( AND( $BL$86 = "0", $BM$86 = "1" ), 3, 4 ) ) )</f>
        <v>4</v>
      </c>
    </row>
    <row r="87" spans="2:66" x14ac:dyDescent="0.55000000000000004">
      <c r="C87" s="30">
        <v>1</v>
      </c>
      <c r="D87" s="30">
        <v>1</v>
      </c>
      <c r="E87" s="30">
        <v>0</v>
      </c>
      <c r="F87" s="30">
        <v>3</v>
      </c>
      <c r="G87" s="30">
        <v>4</v>
      </c>
      <c r="H87" s="30" t="s">
        <v>5</v>
      </c>
      <c r="I87" s="30">
        <v>26.95</v>
      </c>
      <c r="J87" s="30">
        <v>375</v>
      </c>
      <c r="K87" s="30">
        <v>0.21258134490238612</v>
      </c>
      <c r="L87" s="30">
        <v>0</v>
      </c>
      <c r="M87" s="30" t="s">
        <v>391</v>
      </c>
      <c r="BF87" s="11">
        <v>0.50000000000000011</v>
      </c>
      <c r="BG87" t="str">
        <f t="shared" si="7"/>
        <v>0</v>
      </c>
      <c r="BH87" t="str">
        <f xml:space="preserve"> IF($BF$87 &gt;= $G$141, "1","0")</f>
        <v>1</v>
      </c>
      <c r="BI87">
        <f xml:space="preserve"> IF( AND( $BG$87 = "1", $BH$87 = "1" ), 1, IF( AND( $BG$87 = "1", $BH$87 = "0" ), 2, IF( AND( $BG$87 = "0", $BH$87 = "1" ), 3, 4 ) ) )</f>
        <v>3</v>
      </c>
      <c r="BK87" s="11">
        <v>0</v>
      </c>
      <c r="BL87" t="str">
        <f t="shared" si="8"/>
        <v>0</v>
      </c>
      <c r="BM87" t="str">
        <f xml:space="preserve"> IF($BK$87 &gt;= $G$164, "1","0")</f>
        <v>0</v>
      </c>
      <c r="BN87">
        <f xml:space="preserve"> IF( AND( $BL$87 = "1", $BM$87 = "1" ), 1, IF( AND( $BL$87 = "1", $BM$87 = "0" ), 2, IF( AND( $BL$87 = "0", $BM$87 = "1" ), 3, 4 ) ) )</f>
        <v>4</v>
      </c>
    </row>
    <row r="88" spans="2:66" x14ac:dyDescent="0.55000000000000004">
      <c r="C88" s="30">
        <v>2</v>
      </c>
      <c r="D88" s="30">
        <v>1</v>
      </c>
      <c r="E88" s="30">
        <v>0</v>
      </c>
      <c r="F88" s="30">
        <v>5</v>
      </c>
      <c r="G88" s="30">
        <v>6</v>
      </c>
      <c r="H88" s="30" t="s">
        <v>5</v>
      </c>
      <c r="I88" s="30">
        <v>23.1</v>
      </c>
      <c r="J88" s="30">
        <v>86</v>
      </c>
      <c r="K88" s="30">
        <v>4.1214750542299367E-2</v>
      </c>
      <c r="L88" s="30">
        <v>1</v>
      </c>
      <c r="M88" s="30" t="s">
        <v>391</v>
      </c>
      <c r="BF88" s="11">
        <v>0</v>
      </c>
      <c r="BG88" t="str">
        <f t="shared" si="7"/>
        <v>0</v>
      </c>
      <c r="BH88" t="str">
        <f xml:space="preserve"> IF($BF$88 &gt;= $G$141, "1","0")</f>
        <v>0</v>
      </c>
      <c r="BI88">
        <f xml:space="preserve"> IF( AND( $BG$88 = "1", $BH$88 = "1" ), 1, IF( AND( $BG$88 = "1", $BH$88 = "0" ), 2, IF( AND( $BG$88 = "0", $BH$88 = "1" ), 3, 4 ) ) )</f>
        <v>4</v>
      </c>
      <c r="BK88" s="11">
        <v>0</v>
      </c>
      <c r="BL88" t="str">
        <f t="shared" si="8"/>
        <v>0</v>
      </c>
      <c r="BM88" t="str">
        <f xml:space="preserve"> IF($BK$88 &gt;= $G$164, "1","0")</f>
        <v>0</v>
      </c>
      <c r="BN88">
        <f xml:space="preserve"> IF( AND( $BL$88 = "1", $BM$88 = "1" ), 1, IF( AND( $BL$88 = "1", $BM$88 = "0" ), 2, IF( AND( $BL$88 = "0", $BM$88 = "1" ), 3, 4 ) ) )</f>
        <v>4</v>
      </c>
    </row>
    <row r="89" spans="2:66" x14ac:dyDescent="0.55000000000000004">
      <c r="C89" s="30">
        <v>3</v>
      </c>
      <c r="D89" s="30">
        <v>2</v>
      </c>
      <c r="E89" s="30">
        <v>1</v>
      </c>
      <c r="F89" s="30">
        <v>7</v>
      </c>
      <c r="G89" s="30">
        <v>8</v>
      </c>
      <c r="H89" s="30" t="s">
        <v>0</v>
      </c>
      <c r="I89" s="30">
        <v>9.5</v>
      </c>
      <c r="J89" s="30">
        <v>96</v>
      </c>
      <c r="K89" s="30">
        <v>6.5075921908893664E-3</v>
      </c>
      <c r="L89" s="30">
        <v>0</v>
      </c>
      <c r="M89" s="30" t="s">
        <v>391</v>
      </c>
      <c r="BF89" s="11">
        <v>0</v>
      </c>
      <c r="BG89" t="str">
        <f t="shared" si="7"/>
        <v>0</v>
      </c>
      <c r="BH89" t="str">
        <f xml:space="preserve"> IF($BF$89 &gt;= $G$141, "1","0")</f>
        <v>0</v>
      </c>
      <c r="BI89">
        <f xml:space="preserve"> IF( AND( $BG$89 = "1", $BH$89 = "1" ), 1, IF( AND( $BG$89 = "1", $BH$89 = "0" ), 2, IF( AND( $BG$89 = "0", $BH$89 = "1" ), 3, 4 ) ) )</f>
        <v>4</v>
      </c>
      <c r="BK89" s="11">
        <v>0.55555555555555558</v>
      </c>
      <c r="BL89" t="str">
        <f t="shared" si="8"/>
        <v>0</v>
      </c>
      <c r="BM89" t="str">
        <f xml:space="preserve"> IF($BK$89 &gt;= $G$164, "1","0")</f>
        <v>1</v>
      </c>
      <c r="BN89">
        <f xml:space="preserve"> IF( AND( $BL$89 = "1", $BM$89 = "1" ), 1, IF( AND( $BL$89 = "1", $BM$89 = "0" ), 2, IF( AND( $BL$89 = "0", $BM$89 = "1" ), 3, 4 ) ) )</f>
        <v>3</v>
      </c>
    </row>
    <row r="90" spans="2:66" x14ac:dyDescent="0.55000000000000004">
      <c r="C90" s="30">
        <v>4</v>
      </c>
      <c r="D90" s="30">
        <v>2</v>
      </c>
      <c r="E90" s="30">
        <v>1</v>
      </c>
      <c r="F90" s="30">
        <v>9</v>
      </c>
      <c r="G90" s="30">
        <v>10</v>
      </c>
      <c r="H90" s="30" t="s">
        <v>48</v>
      </c>
      <c r="I90" s="30">
        <v>30.5</v>
      </c>
      <c r="J90" s="30">
        <v>279</v>
      </c>
      <c r="K90" s="30">
        <v>0.20607375271149675</v>
      </c>
      <c r="L90" s="30">
        <v>0</v>
      </c>
      <c r="M90" s="30" t="s">
        <v>391</v>
      </c>
      <c r="BF90" s="11">
        <v>0.1</v>
      </c>
      <c r="BG90" t="str">
        <f t="shared" si="7"/>
        <v>0</v>
      </c>
      <c r="BH90" t="str">
        <f xml:space="preserve"> IF($BF$90 &gt;= $G$141, "1","0")</f>
        <v>0</v>
      </c>
      <c r="BI90">
        <f xml:space="preserve"> IF( AND( $BG$90 = "1", $BH$90 = "1" ), 1, IF( AND( $BG$90 = "1", $BH$90 = "0" ), 2, IF( AND( $BG$90 = "0", $BH$90 = "1" ), 3, 4 ) ) )</f>
        <v>4</v>
      </c>
      <c r="BK90" s="11">
        <v>1</v>
      </c>
      <c r="BL90" t="str">
        <f t="shared" si="8"/>
        <v>0</v>
      </c>
      <c r="BM90" t="str">
        <f xml:space="preserve"> IF($BK$90 &gt;= $G$164, "1","0")</f>
        <v>1</v>
      </c>
      <c r="BN90">
        <f xml:space="preserve"> IF( AND( $BL$90 = "1", $BM$90 = "1" ), 1, IF( AND( $BL$90 = "1", $BM$90 = "0" ), 2, IF( AND( $BL$90 = "0", $BM$90 = "1" ), 3, 4 ) ) )</f>
        <v>3</v>
      </c>
    </row>
    <row r="91" spans="2:66" x14ac:dyDescent="0.55000000000000004">
      <c r="C91" s="30">
        <v>5</v>
      </c>
      <c r="D91" s="30">
        <v>2</v>
      </c>
      <c r="E91" s="30">
        <v>2</v>
      </c>
      <c r="F91" s="30" t="s">
        <v>233</v>
      </c>
      <c r="G91" s="30" t="s">
        <v>233</v>
      </c>
      <c r="H91" s="30" t="s">
        <v>233</v>
      </c>
      <c r="I91" s="30" t="s">
        <v>233</v>
      </c>
      <c r="J91" s="30">
        <v>3</v>
      </c>
      <c r="K91" s="30">
        <v>0</v>
      </c>
      <c r="L91" s="30">
        <v>0</v>
      </c>
      <c r="M91" s="30" t="s">
        <v>392</v>
      </c>
      <c r="BF91" s="11">
        <v>0.125</v>
      </c>
      <c r="BG91" t="str">
        <f t="shared" si="7"/>
        <v>0</v>
      </c>
      <c r="BH91" t="str">
        <f xml:space="preserve"> IF($BF$91 &gt;= $G$141, "1","0")</f>
        <v>0</v>
      </c>
      <c r="BI91">
        <f xml:space="preserve"> IF( AND( $BG$91 = "1", $BH$91 = "1" ), 1, IF( AND( $BG$91 = "1", $BH$91 = "0" ), 2, IF( AND( $BG$91 = "0", $BH$91 = "1" ), 3, 4 ) ) )</f>
        <v>4</v>
      </c>
      <c r="BK91" s="11">
        <v>0.55555555555555558</v>
      </c>
      <c r="BL91" t="str">
        <f t="shared" si="8"/>
        <v>0</v>
      </c>
      <c r="BM91" t="str">
        <f xml:space="preserve"> IF($BK$91 &gt;= $G$164, "1","0")</f>
        <v>1</v>
      </c>
      <c r="BN91">
        <f xml:space="preserve"> IF( AND( $BL$91 = "1", $BM$91 = "1" ), 1, IF( AND( $BL$91 = "1", $BM$91 = "0" ), 2, IF( AND( $BL$91 = "0", $BM$91 = "1" ), 3, 4 ) ) )</f>
        <v>3</v>
      </c>
    </row>
    <row r="92" spans="2:66" x14ac:dyDescent="0.55000000000000004">
      <c r="C92" s="30">
        <v>6</v>
      </c>
      <c r="D92" s="30">
        <v>2</v>
      </c>
      <c r="E92" s="30">
        <v>2</v>
      </c>
      <c r="F92" s="30">
        <v>11</v>
      </c>
      <c r="G92" s="30">
        <v>12</v>
      </c>
      <c r="H92" s="30" t="s">
        <v>48</v>
      </c>
      <c r="I92" s="30">
        <v>62.5</v>
      </c>
      <c r="J92" s="30">
        <v>83</v>
      </c>
      <c r="K92" s="30">
        <v>3.4707158351409972E-2</v>
      </c>
      <c r="L92" s="30">
        <v>1</v>
      </c>
      <c r="M92" s="30" t="s">
        <v>391</v>
      </c>
      <c r="BF92" s="11">
        <v>0</v>
      </c>
      <c r="BG92" t="str">
        <f t="shared" si="7"/>
        <v>0</v>
      </c>
      <c r="BH92" t="str">
        <f xml:space="preserve"> IF($BF$92 &gt;= $G$141, "1","0")</f>
        <v>0</v>
      </c>
      <c r="BI92">
        <f xml:space="preserve"> IF( AND( $BG$92 = "1", $BH$92 = "1" ), 1, IF( AND( $BG$92 = "1", $BH$92 = "0" ), 2, IF( AND( $BG$92 = "0", $BH$92 = "1" ), 3, 4 ) ) )</f>
        <v>4</v>
      </c>
      <c r="BK92" s="11">
        <v>0.2</v>
      </c>
      <c r="BL92" t="str">
        <f t="shared" si="8"/>
        <v>0</v>
      </c>
      <c r="BM92" t="str">
        <f xml:space="preserve"> IF($BK$92 &gt;= $G$164, "1","0")</f>
        <v>0</v>
      </c>
      <c r="BN92">
        <f xml:space="preserve"> IF( AND( $BL$92 = "1", $BM$92 = "1" ), 1, IF( AND( $BL$92 = "1", $BM$92 = "0" ), 2, IF( AND( $BL$92 = "0", $BM$92 = "1" ), 3, 4 ) ) )</f>
        <v>4</v>
      </c>
    </row>
    <row r="93" spans="2:66" x14ac:dyDescent="0.55000000000000004">
      <c r="C93" s="30">
        <v>7</v>
      </c>
      <c r="D93" s="30">
        <v>3</v>
      </c>
      <c r="E93" s="30">
        <v>3</v>
      </c>
      <c r="F93" s="30">
        <v>13</v>
      </c>
      <c r="G93" s="30">
        <v>14</v>
      </c>
      <c r="H93" s="30" t="s">
        <v>5</v>
      </c>
      <c r="I93" s="30">
        <v>26.299999999999997</v>
      </c>
      <c r="J93" s="30">
        <v>91</v>
      </c>
      <c r="K93" s="30">
        <v>4.3383947939262535E-3</v>
      </c>
      <c r="L93" s="30">
        <v>0</v>
      </c>
      <c r="M93" s="30" t="s">
        <v>391</v>
      </c>
      <c r="BF93" s="11">
        <v>7.1428571428571425E-2</v>
      </c>
      <c r="BG93" t="str">
        <f t="shared" si="7"/>
        <v>0</v>
      </c>
      <c r="BH93" t="str">
        <f xml:space="preserve"> IF($BF$93 &gt;= $G$141, "1","0")</f>
        <v>0</v>
      </c>
      <c r="BI93">
        <f xml:space="preserve"> IF( AND( $BG$93 = "1", $BH$93 = "1" ), 1, IF( AND( $BG$93 = "1", $BH$93 = "0" ), 2, IF( AND( $BG$93 = "0", $BH$93 = "1" ), 3, 4 ) ) )</f>
        <v>4</v>
      </c>
      <c r="BK93" s="11">
        <v>0</v>
      </c>
      <c r="BL93" t="str">
        <f t="shared" si="8"/>
        <v>0</v>
      </c>
      <c r="BM93" t="str">
        <f xml:space="preserve"> IF($BK$93 &gt;= $G$164, "1","0")</f>
        <v>0</v>
      </c>
      <c r="BN93">
        <f xml:space="preserve"> IF( AND( $BL$93 = "1", $BM$93 = "1" ), 1, IF( AND( $BL$93 = "1", $BM$93 = "0" ), 2, IF( AND( $BL$93 = "0", $BM$93 = "1" ), 3, 4 ) ) )</f>
        <v>4</v>
      </c>
    </row>
    <row r="94" spans="2:66" x14ac:dyDescent="0.55000000000000004">
      <c r="C94" s="30">
        <v>8</v>
      </c>
      <c r="D94" s="30">
        <v>3</v>
      </c>
      <c r="E94" s="30">
        <v>3</v>
      </c>
      <c r="F94" s="30" t="s">
        <v>233</v>
      </c>
      <c r="G94" s="30" t="s">
        <v>233</v>
      </c>
      <c r="H94" s="30" t="s">
        <v>233</v>
      </c>
      <c r="I94" s="30" t="s">
        <v>233</v>
      </c>
      <c r="J94" s="30">
        <v>5</v>
      </c>
      <c r="K94" s="30">
        <v>2.1691973969631233E-3</v>
      </c>
      <c r="L94" s="30">
        <v>0</v>
      </c>
      <c r="M94" s="30" t="s">
        <v>392</v>
      </c>
      <c r="BF94" s="11">
        <v>0</v>
      </c>
      <c r="BG94" t="str">
        <f t="shared" si="7"/>
        <v>0</v>
      </c>
      <c r="BH94" t="str">
        <f xml:space="preserve"> IF($BF$94 &gt;= $G$141, "1","0")</f>
        <v>0</v>
      </c>
      <c r="BI94">
        <f xml:space="preserve"> IF( AND( $BG$94 = "1", $BH$94 = "1" ), 1, IF( AND( $BG$94 = "1", $BH$94 = "0" ), 2, IF( AND( $BG$94 = "0", $BH$94 = "1" ), 3, 4 ) ) )</f>
        <v>4</v>
      </c>
      <c r="BK94" s="11">
        <v>0</v>
      </c>
      <c r="BL94" t="str">
        <f t="shared" si="8"/>
        <v>0</v>
      </c>
      <c r="BM94" t="str">
        <f xml:space="preserve"> IF($BK$94 &gt;= $G$164, "1","0")</f>
        <v>0</v>
      </c>
      <c r="BN94">
        <f xml:space="preserve"> IF( AND( $BL$94 = "1", $BM$94 = "1" ), 1, IF( AND( $BL$94 = "1", $BM$94 = "0" ), 2, IF( AND( $BL$94 = "0", $BM$94 = "1" ), 3, 4 ) ) )</f>
        <v>4</v>
      </c>
    </row>
    <row r="95" spans="2:66" x14ac:dyDescent="0.55000000000000004">
      <c r="C95" s="30">
        <v>9</v>
      </c>
      <c r="D95" s="30">
        <v>3</v>
      </c>
      <c r="E95" s="30">
        <v>4</v>
      </c>
      <c r="F95" s="30">
        <v>15</v>
      </c>
      <c r="G95" s="30">
        <v>16</v>
      </c>
      <c r="H95" s="30" t="s">
        <v>56</v>
      </c>
      <c r="I95" s="30">
        <v>2.5</v>
      </c>
      <c r="J95" s="30">
        <v>155</v>
      </c>
      <c r="K95" s="30">
        <v>6.9414316702819945E-2</v>
      </c>
      <c r="L95" s="30">
        <v>0</v>
      </c>
      <c r="M95" s="30" t="s">
        <v>391</v>
      </c>
      <c r="BF95" s="11">
        <v>0</v>
      </c>
      <c r="BG95" t="str">
        <f t="shared" si="7"/>
        <v>0</v>
      </c>
      <c r="BH95" t="str">
        <f xml:space="preserve"> IF($BF$95 &gt;= $G$141, "1","0")</f>
        <v>0</v>
      </c>
      <c r="BI95">
        <f xml:space="preserve"> IF( AND( $BG$95 = "1", $BH$95 = "1" ), 1, IF( AND( $BG$95 = "1", $BH$95 = "0" ), 2, IF( AND( $BG$95 = "0", $BH$95 = "1" ), 3, 4 ) ) )</f>
        <v>4</v>
      </c>
      <c r="BK95" s="11">
        <v>0.75</v>
      </c>
      <c r="BL95" t="str">
        <f t="shared" si="8"/>
        <v>0</v>
      </c>
      <c r="BM95" t="str">
        <f xml:space="preserve"> IF($BK$95 &gt;= $G$164, "1","0")</f>
        <v>1</v>
      </c>
      <c r="BN95">
        <f xml:space="preserve"> IF( AND( $BL$95 = "1", $BM$95 = "1" ), 1, IF( AND( $BL$95 = "1", $BM$95 = "0" ), 2, IF( AND( $BL$95 = "0", $BM$95 = "1" ), 3, 4 ) ) )</f>
        <v>3</v>
      </c>
    </row>
    <row r="96" spans="2:66" x14ac:dyDescent="0.55000000000000004">
      <c r="C96" s="30">
        <v>10</v>
      </c>
      <c r="D96" s="30">
        <v>3</v>
      </c>
      <c r="E96" s="30">
        <v>4</v>
      </c>
      <c r="F96" s="30">
        <v>17</v>
      </c>
      <c r="G96" s="30">
        <v>18</v>
      </c>
      <c r="H96" s="30" t="s">
        <v>6</v>
      </c>
      <c r="I96" s="30">
        <v>0.51600000000000001</v>
      </c>
      <c r="J96" s="30">
        <v>124</v>
      </c>
      <c r="K96" s="30">
        <v>0.13232104121475052</v>
      </c>
      <c r="L96" s="30">
        <v>1</v>
      </c>
      <c r="M96" s="30" t="s">
        <v>391</v>
      </c>
      <c r="BF96" s="11">
        <v>0.16666666666666666</v>
      </c>
      <c r="BG96" t="str">
        <f>"1"</f>
        <v>1</v>
      </c>
      <c r="BH96" t="str">
        <f xml:space="preserve"> IF($BF$96 &gt;= $G$141, "1","0")</f>
        <v>0</v>
      </c>
      <c r="BI96">
        <f xml:space="preserve"> IF( AND( $BG$96 = "1", $BH$96 = "1" ), 1, IF( AND( $BG$96 = "1", $BH$96 = "0" ), 2, IF( AND( $BG$96 = "0", $BH$96 = "1" ), 3, 4 ) ) )</f>
        <v>2</v>
      </c>
      <c r="BK96" s="11">
        <v>0</v>
      </c>
      <c r="BL96" t="str">
        <f t="shared" si="8"/>
        <v>0</v>
      </c>
      <c r="BM96" t="str">
        <f xml:space="preserve"> IF($BK$96 &gt;= $G$164, "1","0")</f>
        <v>0</v>
      </c>
      <c r="BN96">
        <f xml:space="preserve"> IF( AND( $BL$96 = "1", $BM$96 = "1" ), 1, IF( AND( $BL$96 = "1", $BM$96 = "0" ), 2, IF( AND( $BL$96 = "0", $BM$96 = "1" ), 3, 4 ) ) )</f>
        <v>4</v>
      </c>
    </row>
    <row r="97" spans="3:66" x14ac:dyDescent="0.55000000000000004">
      <c r="C97" s="30">
        <v>11</v>
      </c>
      <c r="D97" s="30">
        <v>3</v>
      </c>
      <c r="E97" s="30">
        <v>6</v>
      </c>
      <c r="F97" s="30">
        <v>19</v>
      </c>
      <c r="G97" s="30">
        <v>20</v>
      </c>
      <c r="H97" s="30" t="s">
        <v>58</v>
      </c>
      <c r="I97" s="30">
        <v>7</v>
      </c>
      <c r="J97" s="30">
        <v>80</v>
      </c>
      <c r="K97" s="30">
        <v>3.0368763557483747E-2</v>
      </c>
      <c r="L97" s="30">
        <v>1</v>
      </c>
      <c r="M97" s="30" t="s">
        <v>391</v>
      </c>
      <c r="BF97" s="11">
        <v>0.70000000000000007</v>
      </c>
      <c r="BG97" t="str">
        <f>"1"</f>
        <v>1</v>
      </c>
      <c r="BH97" t="str">
        <f xml:space="preserve"> IF($BF$97 &gt;= $G$141, "1","0")</f>
        <v>1</v>
      </c>
      <c r="BI97">
        <f xml:space="preserve"> IF( AND( $BG$97 = "1", $BH$97 = "1" ), 1, IF( AND( $BG$97 = "1", $BH$97 = "0" ), 2, IF( AND( $BG$97 = "0", $BH$97 = "1" ), 3, 4 ) ) )</f>
        <v>1</v>
      </c>
      <c r="BK97" s="11">
        <v>0</v>
      </c>
      <c r="BL97" t="str">
        <f t="shared" si="8"/>
        <v>0</v>
      </c>
      <c r="BM97" t="str">
        <f xml:space="preserve"> IF($BK$97 &gt;= $G$164, "1","0")</f>
        <v>0</v>
      </c>
      <c r="BN97">
        <f xml:space="preserve"> IF( AND( $BL$97 = "1", $BM$97 = "1" ), 1, IF( AND( $BL$97 = "1", $BM$97 = "0" ), 2, IF( AND( $BL$97 = "0", $BM$97 = "1" ), 3, 4 ) ) )</f>
        <v>4</v>
      </c>
    </row>
    <row r="98" spans="3:66" x14ac:dyDescent="0.55000000000000004">
      <c r="C98" s="30">
        <v>12</v>
      </c>
      <c r="D98" s="30">
        <v>3</v>
      </c>
      <c r="E98" s="30">
        <v>6</v>
      </c>
      <c r="F98" s="30" t="s">
        <v>233</v>
      </c>
      <c r="G98" s="30" t="s">
        <v>233</v>
      </c>
      <c r="H98" s="30" t="s">
        <v>233</v>
      </c>
      <c r="I98" s="30" t="s">
        <v>233</v>
      </c>
      <c r="J98" s="30">
        <v>3</v>
      </c>
      <c r="K98" s="30">
        <v>2.1691973969631241E-3</v>
      </c>
      <c r="L98" s="30">
        <v>0</v>
      </c>
      <c r="M98" s="30" t="s">
        <v>392</v>
      </c>
      <c r="BF98" s="11">
        <v>0.16666666666666666</v>
      </c>
      <c r="BG98" t="str">
        <f>"0"</f>
        <v>0</v>
      </c>
      <c r="BH98" t="str">
        <f xml:space="preserve"> IF($BF$98 &gt;= $G$141, "1","0")</f>
        <v>0</v>
      </c>
      <c r="BI98">
        <f xml:space="preserve"> IF( AND( $BG$98 = "1", $BH$98 = "1" ), 1, IF( AND( $BG$98 = "1", $BH$98 = "0" ), 2, IF( AND( $BG$98 = "0", $BH$98 = "1" ), 3, 4 ) ) )</f>
        <v>4</v>
      </c>
      <c r="BK98" s="11">
        <v>1</v>
      </c>
      <c r="BL98" t="str">
        <f>"1"</f>
        <v>1</v>
      </c>
      <c r="BM98" t="str">
        <f xml:space="preserve"> IF($BK$98 &gt;= $G$164, "1","0")</f>
        <v>1</v>
      </c>
      <c r="BN98">
        <f xml:space="preserve"> IF( AND( $BL$98 = "1", $BM$98 = "1" ), 1, IF( AND( $BL$98 = "1", $BM$98 = "0" ), 2, IF( AND( $BL$98 = "0", $BM$98 = "1" ), 3, 4 ) ) )</f>
        <v>1</v>
      </c>
    </row>
    <row r="99" spans="3:66" x14ac:dyDescent="0.55000000000000004">
      <c r="C99" s="30">
        <v>13</v>
      </c>
      <c r="D99" s="30">
        <v>4</v>
      </c>
      <c r="E99" s="30">
        <v>7</v>
      </c>
      <c r="F99" s="30">
        <v>21</v>
      </c>
      <c r="G99" s="30">
        <v>22</v>
      </c>
      <c r="H99" s="30" t="s">
        <v>6</v>
      </c>
      <c r="I99" s="30">
        <v>0.67200000000000004</v>
      </c>
      <c r="J99" s="30">
        <v>83</v>
      </c>
      <c r="K99" s="30">
        <v>2.1691973969631129E-3</v>
      </c>
      <c r="L99" s="30">
        <v>0</v>
      </c>
      <c r="M99" s="30" t="s">
        <v>391</v>
      </c>
      <c r="BF99" s="11">
        <v>0.16666666666666666</v>
      </c>
      <c r="BG99" t="str">
        <f>"1"</f>
        <v>1</v>
      </c>
      <c r="BH99" t="str">
        <f xml:space="preserve"> IF($BF$99 &gt;= $G$141, "1","0")</f>
        <v>0</v>
      </c>
      <c r="BI99">
        <f xml:space="preserve"> IF( AND( $BG$99 = "1", $BH$99 = "1" ), 1, IF( AND( $BG$99 = "1", $BH$99 = "0" ), 2, IF( AND( $BG$99 = "0", $BH$99 = "1" ), 3, 4 ) ) )</f>
        <v>2</v>
      </c>
      <c r="BK99" s="11">
        <v>0.90243902439024393</v>
      </c>
      <c r="BL99" t="str">
        <f>"0"</f>
        <v>0</v>
      </c>
      <c r="BM99" t="str">
        <f xml:space="preserve"> IF($BK$99 &gt;= $G$164, "1","0")</f>
        <v>1</v>
      </c>
      <c r="BN99">
        <f xml:space="preserve"> IF( AND( $BL$99 = "1", $BM$99 = "1" ), 1, IF( AND( $BL$99 = "1", $BM$99 = "0" ), 2, IF( AND( $BL$99 = "0", $BM$99 = "1" ), 3, 4 ) ) )</f>
        <v>3</v>
      </c>
    </row>
    <row r="100" spans="3:66" x14ac:dyDescent="0.55000000000000004">
      <c r="C100" s="30">
        <v>14</v>
      </c>
      <c r="D100" s="30">
        <v>4</v>
      </c>
      <c r="E100" s="30">
        <v>7</v>
      </c>
      <c r="F100" s="30" t="s">
        <v>233</v>
      </c>
      <c r="G100" s="30" t="s">
        <v>233</v>
      </c>
      <c r="H100" s="30" t="s">
        <v>233</v>
      </c>
      <c r="I100" s="30" t="s">
        <v>233</v>
      </c>
      <c r="J100" s="30">
        <v>8</v>
      </c>
      <c r="K100" s="30">
        <v>2.1691973969631233E-3</v>
      </c>
      <c r="L100" s="30">
        <v>0</v>
      </c>
      <c r="M100" s="30" t="s">
        <v>392</v>
      </c>
      <c r="BF100" s="11">
        <v>0.70000000000000007</v>
      </c>
      <c r="BG100" t="str">
        <f>"1"</f>
        <v>1</v>
      </c>
      <c r="BH100" t="str">
        <f xml:space="preserve"> IF($BF$100 &gt;= $G$141, "1","0")</f>
        <v>1</v>
      </c>
      <c r="BI100">
        <f xml:space="preserve"> IF( AND( $BG$100 = "1", $BH$100 = "1" ), 1, IF( AND( $BG$100 = "1", $BH$100 = "0" ), 2, IF( AND( $BG$100 = "0", $BH$100 = "1" ), 3, 4 ) ) )</f>
        <v>1</v>
      </c>
      <c r="BK100" s="11">
        <v>0.90243902439024393</v>
      </c>
      <c r="BL100" t="str">
        <f>"0"</f>
        <v>0</v>
      </c>
      <c r="BM100" t="str">
        <f xml:space="preserve"> IF($BK$100 &gt;= $G$164, "1","0")</f>
        <v>1</v>
      </c>
      <c r="BN100">
        <f xml:space="preserve"> IF( AND( $BL$100 = "1", $BM$100 = "1" ), 1, IF( AND( $BL$100 = "1", $BM$100 = "0" ), 2, IF( AND( $BL$100 = "0", $BM$100 = "1" ), 3, 4 ) ) )</f>
        <v>3</v>
      </c>
    </row>
    <row r="101" spans="3:66" x14ac:dyDescent="0.55000000000000004">
      <c r="C101" s="30">
        <v>15</v>
      </c>
      <c r="D101" s="30">
        <v>4</v>
      </c>
      <c r="E101" s="30">
        <v>9</v>
      </c>
      <c r="F101" s="30" t="s">
        <v>233</v>
      </c>
      <c r="G101" s="30" t="s">
        <v>233</v>
      </c>
      <c r="H101" s="30" t="s">
        <v>233</v>
      </c>
      <c r="I101" s="30" t="s">
        <v>233</v>
      </c>
      <c r="J101" s="30">
        <v>4</v>
      </c>
      <c r="K101" s="30">
        <v>0</v>
      </c>
      <c r="L101" s="30">
        <v>1</v>
      </c>
      <c r="M101" s="30" t="s">
        <v>392</v>
      </c>
      <c r="BF101" s="11">
        <v>0.16666666666666666</v>
      </c>
      <c r="BG101" t="str">
        <f>"0"</f>
        <v>0</v>
      </c>
      <c r="BH101" t="str">
        <f xml:space="preserve"> IF($BF$101 &gt;= $G$141, "1","0")</f>
        <v>0</v>
      </c>
      <c r="BI101">
        <f xml:space="preserve"> IF( AND( $BG$101 = "1", $BH$101 = "1" ), 1, IF( AND( $BG$101 = "1", $BH$101 = "0" ), 2, IF( AND( $BG$101 = "0", $BH$101 = "1" ), 3, 4 ) ) )</f>
        <v>4</v>
      </c>
      <c r="BK101" s="11">
        <v>0.55555555555555558</v>
      </c>
      <c r="BL101" t="str">
        <f>"0"</f>
        <v>0</v>
      </c>
      <c r="BM101" t="str">
        <f xml:space="preserve"> IF($BK$101 &gt;= $G$164, "1","0")</f>
        <v>1</v>
      </c>
      <c r="BN101">
        <f xml:space="preserve"> IF( AND( $BL$101 = "1", $BM$101 = "1" ), 1, IF( AND( $BL$101 = "1", $BM$101 = "0" ), 2, IF( AND( $BL$101 = "0", $BM$101 = "1" ), 3, 4 ) ) )</f>
        <v>3</v>
      </c>
    </row>
    <row r="102" spans="3:66" x14ac:dyDescent="0.55000000000000004">
      <c r="C102" s="30">
        <v>16</v>
      </c>
      <c r="D102" s="30">
        <v>4</v>
      </c>
      <c r="E102" s="30">
        <v>9</v>
      </c>
      <c r="F102" s="30">
        <v>23</v>
      </c>
      <c r="G102" s="30">
        <v>24</v>
      </c>
      <c r="H102" s="30" t="s">
        <v>6</v>
      </c>
      <c r="I102" s="30">
        <v>0.501</v>
      </c>
      <c r="J102" s="30">
        <v>151</v>
      </c>
      <c r="K102" s="30">
        <v>6.0737527114967493E-2</v>
      </c>
      <c r="L102" s="30">
        <v>0</v>
      </c>
      <c r="M102" s="30" t="s">
        <v>391</v>
      </c>
      <c r="BF102" s="11">
        <v>0</v>
      </c>
      <c r="BG102" t="str">
        <f>"0"</f>
        <v>0</v>
      </c>
      <c r="BH102" t="str">
        <f xml:space="preserve"> IF($BF$102 &gt;= $G$141, "1","0")</f>
        <v>0</v>
      </c>
      <c r="BI102">
        <f xml:space="preserve"> IF( AND( $BG$102 = "1", $BH$102 = "1" ), 1, IF( AND( $BG$102 = "1", $BH$102 = "0" ), 2, IF( AND( $BG$102 = "0", $BH$102 = "1" ), 3, 4 ) ) )</f>
        <v>4</v>
      </c>
      <c r="BK102" s="11">
        <v>0.26315789473684215</v>
      </c>
      <c r="BL102" t="str">
        <f>"1"</f>
        <v>1</v>
      </c>
      <c r="BM102" t="str">
        <f xml:space="preserve"> IF($BK$102 &gt;= $G$164, "1","0")</f>
        <v>0</v>
      </c>
      <c r="BN102">
        <f xml:space="preserve"> IF( AND( $BL$102 = "1", $BM$102 = "1" ), 1, IF( AND( $BL$102 = "1", $BM$102 = "0" ), 2, IF( AND( $BL$102 = "0", $BM$102 = "1" ), 3, 4 ) ) )</f>
        <v>2</v>
      </c>
    </row>
    <row r="103" spans="3:66" x14ac:dyDescent="0.55000000000000004">
      <c r="C103" s="30">
        <v>17</v>
      </c>
      <c r="D103" s="30">
        <v>4</v>
      </c>
      <c r="E103" s="30">
        <v>10</v>
      </c>
      <c r="F103" s="30">
        <v>25</v>
      </c>
      <c r="G103" s="30">
        <v>26</v>
      </c>
      <c r="H103" s="30" t="s">
        <v>55</v>
      </c>
      <c r="I103" s="30">
        <v>4.5</v>
      </c>
      <c r="J103" s="30">
        <v>80</v>
      </c>
      <c r="K103" s="30">
        <v>6.9414316702819959E-2</v>
      </c>
      <c r="L103" s="30">
        <v>0</v>
      </c>
      <c r="M103" s="30" t="s">
        <v>391</v>
      </c>
      <c r="BF103" s="11">
        <v>0.70000000000000007</v>
      </c>
      <c r="BG103" t="str">
        <f>"0"</f>
        <v>0</v>
      </c>
      <c r="BH103" t="str">
        <f xml:space="preserve"> IF($BF$103 &gt;= $G$141, "1","0")</f>
        <v>1</v>
      </c>
      <c r="BI103">
        <f xml:space="preserve"> IF( AND( $BG$103 = "1", $BH$103 = "1" ), 1, IF( AND( $BG$103 = "1", $BH$103 = "0" ), 2, IF( AND( $BG$103 = "0", $BH$103 = "1" ), 3, 4 ) ) )</f>
        <v>3</v>
      </c>
      <c r="BK103" s="11">
        <v>0.70454545454545459</v>
      </c>
      <c r="BL103" t="str">
        <f>"1"</f>
        <v>1</v>
      </c>
      <c r="BM103" t="str">
        <f xml:space="preserve"> IF($BK$103 &gt;= $G$164, "1","0")</f>
        <v>1</v>
      </c>
      <c r="BN103">
        <f xml:space="preserve"> IF( AND( $BL$103 = "1", $BM$103 = "1" ), 1, IF( AND( $BL$103 = "1", $BM$103 = "0" ), 2, IF( AND( $BL$103 = "0", $BM$103 = "1" ), 3, 4 ) ) )</f>
        <v>1</v>
      </c>
    </row>
    <row r="104" spans="3:66" x14ac:dyDescent="0.55000000000000004">
      <c r="C104" s="30">
        <v>18</v>
      </c>
      <c r="D104" s="30">
        <v>4</v>
      </c>
      <c r="E104" s="30">
        <v>10</v>
      </c>
      <c r="F104" s="30" t="s">
        <v>233</v>
      </c>
      <c r="G104" s="30" t="s">
        <v>233</v>
      </c>
      <c r="H104" s="30" t="s">
        <v>233</v>
      </c>
      <c r="I104" s="30" t="s">
        <v>233</v>
      </c>
      <c r="J104" s="30">
        <v>44</v>
      </c>
      <c r="K104" s="30">
        <v>2.8199566160520606E-2</v>
      </c>
      <c r="L104" s="30">
        <v>1</v>
      </c>
      <c r="M104" s="30" t="s">
        <v>392</v>
      </c>
      <c r="BF104" s="11">
        <v>0.50000000000000011</v>
      </c>
      <c r="BG104" t="str">
        <f>"1"</f>
        <v>1</v>
      </c>
      <c r="BH104" t="str">
        <f xml:space="preserve"> IF($BF$104 &gt;= $G$141, "1","0")</f>
        <v>1</v>
      </c>
      <c r="BI104">
        <f xml:space="preserve"> IF( AND( $BG$104 = "1", $BH$104 = "1" ), 1, IF( AND( $BG$104 = "1", $BH$104 = "0" ), 2, IF( AND( $BG$104 = "0", $BH$104 = "1" ), 3, 4 ) ) )</f>
        <v>1</v>
      </c>
      <c r="BK104" s="11">
        <v>0</v>
      </c>
      <c r="BL104" t="str">
        <f t="shared" ref="BL104:BL109" si="9">"0"</f>
        <v>0</v>
      </c>
      <c r="BM104" t="str">
        <f xml:space="preserve"> IF($BK$104 &gt;= $G$164, "1","0")</f>
        <v>0</v>
      </c>
      <c r="BN104">
        <f xml:space="preserve"> IF( AND( $BL$104 = "1", $BM$104 = "1" ), 1, IF( AND( $BL$104 = "1", $BM$104 = "0" ), 2, IF( AND( $BL$104 = "0", $BM$104 = "1" ), 3, 4 ) ) )</f>
        <v>4</v>
      </c>
    </row>
    <row r="105" spans="3:66" x14ac:dyDescent="0.55000000000000004">
      <c r="C105" s="30">
        <v>19</v>
      </c>
      <c r="D105" s="30">
        <v>4</v>
      </c>
      <c r="E105" s="30">
        <v>11</v>
      </c>
      <c r="F105" s="30">
        <v>27</v>
      </c>
      <c r="G105" s="30">
        <v>28</v>
      </c>
      <c r="H105" s="30" t="s">
        <v>5</v>
      </c>
      <c r="I105" s="30">
        <v>41.65</v>
      </c>
      <c r="J105" s="30">
        <v>79</v>
      </c>
      <c r="K105" s="30">
        <v>2.8199566160520606E-2</v>
      </c>
      <c r="L105" s="30">
        <v>1</v>
      </c>
      <c r="M105" s="30" t="s">
        <v>391</v>
      </c>
      <c r="BF105" s="11">
        <v>0.1</v>
      </c>
      <c r="BG105" t="str">
        <f>"0"</f>
        <v>0</v>
      </c>
      <c r="BH105" t="str">
        <f xml:space="preserve"> IF($BF$105 &gt;= $G$141, "1","0")</f>
        <v>0</v>
      </c>
      <c r="BI105">
        <f xml:space="preserve"> IF( AND( $BG$105 = "1", $BH$105 = "1" ), 1, IF( AND( $BG$105 = "1", $BH$105 = "0" ), 2, IF( AND( $BG$105 = "0", $BH$105 = "1" ), 3, 4 ) ) )</f>
        <v>4</v>
      </c>
      <c r="BK105" s="11">
        <v>0.55555555555555558</v>
      </c>
      <c r="BL105" t="str">
        <f t="shared" si="9"/>
        <v>0</v>
      </c>
      <c r="BM105" t="str">
        <f xml:space="preserve"> IF($BK$105 &gt;= $G$164, "1","0")</f>
        <v>1</v>
      </c>
      <c r="BN105">
        <f xml:space="preserve"> IF( AND( $BL$105 = "1", $BM$105 = "1" ), 1, IF( AND( $BL$105 = "1", $BM$105 = "0" ), 2, IF( AND( $BL$105 = "0", $BM$105 = "1" ), 3, 4 ) ) )</f>
        <v>3</v>
      </c>
    </row>
    <row r="106" spans="3:66" x14ac:dyDescent="0.55000000000000004">
      <c r="C106" s="30">
        <v>20</v>
      </c>
      <c r="D106" s="30">
        <v>4</v>
      </c>
      <c r="E106" s="30">
        <v>11</v>
      </c>
      <c r="F106" s="30" t="s">
        <v>233</v>
      </c>
      <c r="G106" s="30" t="s">
        <v>233</v>
      </c>
      <c r="H106" s="30" t="s">
        <v>233</v>
      </c>
      <c r="I106" s="30" t="s">
        <v>233</v>
      </c>
      <c r="J106" s="30">
        <v>1</v>
      </c>
      <c r="K106" s="30">
        <v>0</v>
      </c>
      <c r="L106" s="30">
        <v>0</v>
      </c>
      <c r="M106" s="30" t="s">
        <v>392</v>
      </c>
      <c r="BF106" s="11">
        <v>0.1</v>
      </c>
      <c r="BG106" t="str">
        <f>"0"</f>
        <v>0</v>
      </c>
      <c r="BH106" t="str">
        <f xml:space="preserve"> IF($BF$106 &gt;= $G$141, "1","0")</f>
        <v>0</v>
      </c>
      <c r="BI106">
        <f xml:space="preserve"> IF( AND( $BG$106 = "1", $BH$106 = "1" ), 1, IF( AND( $BG$106 = "1", $BH$106 = "0" ), 2, IF( AND( $BG$106 = "0", $BH$106 = "1" ), 3, 4 ) ) )</f>
        <v>4</v>
      </c>
      <c r="BK106" s="11">
        <v>0</v>
      </c>
      <c r="BL106" t="str">
        <f t="shared" si="9"/>
        <v>0</v>
      </c>
      <c r="BM106" t="str">
        <f xml:space="preserve"> IF($BK$106 &gt;= $G$164, "1","0")</f>
        <v>0</v>
      </c>
      <c r="BN106">
        <f xml:space="preserve"> IF( AND( $BL$106 = "1", $BM$106 = "1" ), 1, IF( AND( $BL$106 = "1", $BM$106 = "0" ), 2, IF( AND( $BL$106 = "0", $BM$106 = "1" ), 3, 4 ) ) )</f>
        <v>4</v>
      </c>
    </row>
    <row r="107" spans="3:66" x14ac:dyDescent="0.55000000000000004">
      <c r="C107" s="30">
        <v>21</v>
      </c>
      <c r="D107" s="30">
        <v>5</v>
      </c>
      <c r="E107" s="30">
        <v>13</v>
      </c>
      <c r="F107" s="30" t="s">
        <v>233</v>
      </c>
      <c r="G107" s="30" t="s">
        <v>233</v>
      </c>
      <c r="H107" s="30" t="s">
        <v>233</v>
      </c>
      <c r="I107" s="30" t="s">
        <v>233</v>
      </c>
      <c r="J107" s="30">
        <v>69</v>
      </c>
      <c r="K107" s="30">
        <v>0</v>
      </c>
      <c r="L107" s="30">
        <v>0</v>
      </c>
      <c r="M107" s="30" t="s">
        <v>392</v>
      </c>
      <c r="BF107" s="11">
        <v>0.1</v>
      </c>
      <c r="BG107" t="str">
        <f>"0"</f>
        <v>0</v>
      </c>
      <c r="BH107" t="str">
        <f xml:space="preserve"> IF($BF$107 &gt;= $G$141, "1","0")</f>
        <v>0</v>
      </c>
      <c r="BI107">
        <f xml:space="preserve"> IF( AND( $BG$107 = "1", $BH$107 = "1" ), 1, IF( AND( $BG$107 = "1", $BH$107 = "0" ), 2, IF( AND( $BG$107 = "0", $BH$107 = "1" ), 3, 4 ) ) )</f>
        <v>4</v>
      </c>
      <c r="BK107" s="11">
        <v>0</v>
      </c>
      <c r="BL107" t="str">
        <f t="shared" si="9"/>
        <v>0</v>
      </c>
      <c r="BM107" t="str">
        <f xml:space="preserve"> IF($BK$107 &gt;= $G$164, "1","0")</f>
        <v>0</v>
      </c>
      <c r="BN107">
        <f xml:space="preserve"> IF( AND( $BL$107 = "1", $BM$107 = "1" ), 1, IF( AND( $BL$107 = "1", $BM$107 = "0" ), 2, IF( AND( $BL$107 = "0", $BM$107 = "1" ), 3, 4 ) ) )</f>
        <v>4</v>
      </c>
    </row>
    <row r="108" spans="3:66" x14ac:dyDescent="0.55000000000000004">
      <c r="C108" s="30">
        <v>22</v>
      </c>
      <c r="D108" s="30">
        <v>5</v>
      </c>
      <c r="E108" s="30">
        <v>13</v>
      </c>
      <c r="F108" s="30" t="s">
        <v>233</v>
      </c>
      <c r="G108" s="30" t="s">
        <v>233</v>
      </c>
      <c r="H108" s="30" t="s">
        <v>233</v>
      </c>
      <c r="I108" s="30" t="s">
        <v>233</v>
      </c>
      <c r="J108" s="30">
        <v>14</v>
      </c>
      <c r="K108" s="30">
        <v>2.1691973969631233E-3</v>
      </c>
      <c r="L108" s="30">
        <v>0</v>
      </c>
      <c r="M108" s="30" t="s">
        <v>392</v>
      </c>
      <c r="BF108" s="11">
        <v>0</v>
      </c>
      <c r="BG108" t="str">
        <f>"0"</f>
        <v>0</v>
      </c>
      <c r="BH108" t="str">
        <f xml:space="preserve"> IF($BF$108 &gt;= $G$141, "1","0")</f>
        <v>0</v>
      </c>
      <c r="BI108">
        <f xml:space="preserve"> IF( AND( $BG$108 = "1", $BH$108 = "1" ), 1, IF( AND( $BG$108 = "1", $BH$108 = "0" ), 2, IF( AND( $BG$108 = "0", $BH$108 = "1" ), 3, 4 ) ) )</f>
        <v>4</v>
      </c>
      <c r="BK108" s="11">
        <v>0.50000000000000011</v>
      </c>
      <c r="BL108" t="str">
        <f t="shared" si="9"/>
        <v>0</v>
      </c>
      <c r="BM108" t="str">
        <f xml:space="preserve"> IF($BK$108 &gt;= $G$164, "1","0")</f>
        <v>1</v>
      </c>
      <c r="BN108">
        <f xml:space="preserve"> IF( AND( $BL$108 = "1", $BM$108 = "1" ), 1, IF( AND( $BL$108 = "1", $BM$108 = "0" ), 2, IF( AND( $BL$108 = "0", $BM$108 = "1" ), 3, 4 ) ) )</f>
        <v>3</v>
      </c>
    </row>
    <row r="109" spans="3:66" x14ac:dyDescent="0.55000000000000004">
      <c r="C109" s="30">
        <v>23</v>
      </c>
      <c r="D109" s="30">
        <v>5</v>
      </c>
      <c r="E109" s="30">
        <v>16</v>
      </c>
      <c r="F109" s="30">
        <v>29</v>
      </c>
      <c r="G109" s="30">
        <v>30</v>
      </c>
      <c r="H109" s="30" t="s">
        <v>0</v>
      </c>
      <c r="I109" s="30">
        <v>5.5</v>
      </c>
      <c r="J109" s="30">
        <v>103</v>
      </c>
      <c r="K109" s="30">
        <v>2.6030368763557493E-2</v>
      </c>
      <c r="L109" s="30">
        <v>0</v>
      </c>
      <c r="M109" s="30" t="s">
        <v>391</v>
      </c>
      <c r="BF109" s="11">
        <v>0.16666666666666666</v>
      </c>
      <c r="BG109" t="str">
        <f>"0"</f>
        <v>0</v>
      </c>
      <c r="BH109" t="str">
        <f xml:space="preserve"> IF($BF$109 &gt;= $G$141, "1","0")</f>
        <v>0</v>
      </c>
      <c r="BI109">
        <f xml:space="preserve"> IF( AND( $BG$109 = "1", $BH$109 = "1" ), 1, IF( AND( $BG$109 = "1", $BH$109 = "0" ), 2, IF( AND( $BG$109 = "0", $BH$109 = "1" ), 3, 4 ) ) )</f>
        <v>4</v>
      </c>
      <c r="BK109" s="11">
        <v>0</v>
      </c>
      <c r="BL109" t="str">
        <f t="shared" si="9"/>
        <v>0</v>
      </c>
      <c r="BM109" t="str">
        <f xml:space="preserve"> IF($BK$109 &gt;= $G$164, "1","0")</f>
        <v>0</v>
      </c>
      <c r="BN109">
        <f xml:space="preserve"> IF( AND( $BL$109 = "1", $BM$109 = "1" ), 1, IF( AND( $BL$109 = "1", $BM$109 = "0" ), 2, IF( AND( $BL$109 = "0", $BM$109 = "1" ), 3, 4 ) ) )</f>
        <v>4</v>
      </c>
    </row>
    <row r="110" spans="3:66" x14ac:dyDescent="0.55000000000000004">
      <c r="C110" s="30">
        <v>24</v>
      </c>
      <c r="D110" s="30">
        <v>5</v>
      </c>
      <c r="E110" s="30">
        <v>16</v>
      </c>
      <c r="F110" s="30">
        <v>31</v>
      </c>
      <c r="G110" s="30">
        <v>32</v>
      </c>
      <c r="H110" s="30" t="s">
        <v>5</v>
      </c>
      <c r="I110" s="30">
        <v>32.099999999999994</v>
      </c>
      <c r="J110" s="30">
        <v>48</v>
      </c>
      <c r="K110" s="30">
        <v>3.4707158351409986E-2</v>
      </c>
      <c r="L110" s="30">
        <v>0</v>
      </c>
      <c r="M110" s="30" t="s">
        <v>391</v>
      </c>
      <c r="BF110" s="11">
        <v>0.42857142857142855</v>
      </c>
      <c r="BG110" t="str">
        <f>"1"</f>
        <v>1</v>
      </c>
      <c r="BH110" t="str">
        <f xml:space="preserve"> IF($BF$110 &gt;= $G$141, "1","0")</f>
        <v>0</v>
      </c>
      <c r="BI110">
        <f xml:space="preserve"> IF( AND( $BG$110 = "1", $BH$110 = "1" ), 1, IF( AND( $BG$110 = "1", $BH$110 = "0" ), 2, IF( AND( $BG$110 = "0", $BH$110 = "1" ), 3, 4 ) ) )</f>
        <v>2</v>
      </c>
      <c r="BK110" s="11">
        <v>1</v>
      </c>
      <c r="BL110" t="str">
        <f>"1"</f>
        <v>1</v>
      </c>
      <c r="BM110" t="str">
        <f xml:space="preserve"> IF($BK$110 &gt;= $G$164, "1","0")</f>
        <v>1</v>
      </c>
      <c r="BN110">
        <f xml:space="preserve"> IF( AND( $BL$110 = "1", $BM$110 = "1" ), 1, IF( AND( $BL$110 = "1", $BM$110 = "0" ), 2, IF( AND( $BL$110 = "0", $BM$110 = "1" ), 3, 4 ) ) )</f>
        <v>1</v>
      </c>
    </row>
    <row r="111" spans="3:66" x14ac:dyDescent="0.55000000000000004">
      <c r="C111" s="30">
        <v>25</v>
      </c>
      <c r="D111" s="30">
        <v>5</v>
      </c>
      <c r="E111" s="30">
        <v>17</v>
      </c>
      <c r="F111" s="30" t="s">
        <v>233</v>
      </c>
      <c r="G111" s="30" t="s">
        <v>233</v>
      </c>
      <c r="H111" s="30" t="s">
        <v>233</v>
      </c>
      <c r="I111" s="30" t="s">
        <v>233</v>
      </c>
      <c r="J111" s="30">
        <v>22</v>
      </c>
      <c r="K111" s="30">
        <v>8.6767895878524931E-3</v>
      </c>
      <c r="L111" s="30">
        <v>0</v>
      </c>
      <c r="M111" s="30" t="s">
        <v>392</v>
      </c>
      <c r="BF111" s="11">
        <v>0</v>
      </c>
      <c r="BG111" t="str">
        <f t="shared" ref="BG111:BG117" si="10">"0"</f>
        <v>0</v>
      </c>
      <c r="BH111" t="str">
        <f xml:space="preserve"> IF($BF$111 &gt;= $G$141, "1","0")</f>
        <v>0</v>
      </c>
      <c r="BI111">
        <f xml:space="preserve"> IF( AND( $BG$111 = "1", $BH$111 = "1" ), 1, IF( AND( $BG$111 = "1", $BH$111 = "0" ), 2, IF( AND( $BG$111 = "0", $BH$111 = "1" ), 3, 4 ) ) )</f>
        <v>4</v>
      </c>
      <c r="BK111" s="11">
        <v>0.70454545454545459</v>
      </c>
      <c r="BL111" t="str">
        <f>"1"</f>
        <v>1</v>
      </c>
      <c r="BM111" t="str">
        <f xml:space="preserve"> IF($BK$111 &gt;= $G$164, "1","0")</f>
        <v>1</v>
      </c>
      <c r="BN111">
        <f xml:space="preserve"> IF( AND( $BL$111 = "1", $BM$111 = "1" ), 1, IF( AND( $BL$111 = "1", $BM$111 = "0" ), 2, IF( AND( $BL$111 = "0", $BM$111 = "1" ), 3, 4 ) ) )</f>
        <v>1</v>
      </c>
    </row>
    <row r="112" spans="3:66" x14ac:dyDescent="0.55000000000000004">
      <c r="C112" s="30">
        <v>26</v>
      </c>
      <c r="D112" s="30">
        <v>5</v>
      </c>
      <c r="E112" s="30">
        <v>17</v>
      </c>
      <c r="F112" s="30">
        <v>33</v>
      </c>
      <c r="G112" s="30">
        <v>34</v>
      </c>
      <c r="H112" s="30" t="s">
        <v>5</v>
      </c>
      <c r="I112" s="30">
        <v>40.35</v>
      </c>
      <c r="J112" s="30">
        <v>58</v>
      </c>
      <c r="K112" s="30">
        <v>6.0737527114967466E-2</v>
      </c>
      <c r="L112" s="30">
        <v>0</v>
      </c>
      <c r="M112" s="30" t="s">
        <v>391</v>
      </c>
      <c r="BF112" s="11">
        <v>0</v>
      </c>
      <c r="BG112" t="str">
        <f t="shared" si="10"/>
        <v>0</v>
      </c>
      <c r="BH112" t="str">
        <f xml:space="preserve"> IF($BF$112 &gt;= $G$141, "1","0")</f>
        <v>0</v>
      </c>
      <c r="BI112">
        <f xml:space="preserve"> IF( AND( $BG$112 = "1", $BH$112 = "1" ), 1, IF( AND( $BG$112 = "1", $BH$112 = "0" ), 2, IF( AND( $BG$112 = "0", $BH$112 = "1" ), 3, 4 ) ) )</f>
        <v>4</v>
      </c>
      <c r="BK112" s="11">
        <v>0</v>
      </c>
      <c r="BL112" t="str">
        <f>"0"</f>
        <v>0</v>
      </c>
      <c r="BM112" t="str">
        <f xml:space="preserve"> IF($BK$112 &gt;= $G$164, "1","0")</f>
        <v>0</v>
      </c>
      <c r="BN112">
        <f xml:space="preserve"> IF( AND( $BL$112 = "1", $BM$112 = "1" ), 1, IF( AND( $BL$112 = "1", $BM$112 = "0" ), 2, IF( AND( $BL$112 = "0", $BM$112 = "1" ), 3, 4 ) ) )</f>
        <v>4</v>
      </c>
    </row>
    <row r="113" spans="3:66" x14ac:dyDescent="0.55000000000000004">
      <c r="C113" s="30">
        <v>27</v>
      </c>
      <c r="D113" s="30">
        <v>5</v>
      </c>
      <c r="E113" s="30">
        <v>19</v>
      </c>
      <c r="F113" s="30">
        <v>35</v>
      </c>
      <c r="G113" s="30">
        <v>36</v>
      </c>
      <c r="H113" s="30" t="s">
        <v>5</v>
      </c>
      <c r="I113" s="30">
        <v>40.4</v>
      </c>
      <c r="J113" s="30">
        <v>65</v>
      </c>
      <c r="K113" s="30">
        <v>2.8199566160520606E-2</v>
      </c>
      <c r="L113" s="30">
        <v>1</v>
      </c>
      <c r="M113" s="30" t="s">
        <v>391</v>
      </c>
      <c r="BF113" s="11">
        <v>0</v>
      </c>
      <c r="BG113" t="str">
        <f t="shared" si="10"/>
        <v>0</v>
      </c>
      <c r="BH113" t="str">
        <f xml:space="preserve"> IF($BF$113 &gt;= $G$141, "1","0")</f>
        <v>0</v>
      </c>
      <c r="BI113">
        <f xml:space="preserve"> IF( AND( $BG$113 = "1", $BH$113 = "1" ), 1, IF( AND( $BG$113 = "1", $BH$113 = "0" ), 2, IF( AND( $BG$113 = "0", $BH$113 = "1" ), 3, 4 ) ) )</f>
        <v>4</v>
      </c>
      <c r="BK113" s="11">
        <v>1</v>
      </c>
      <c r="BL113" t="str">
        <f>"1"</f>
        <v>1</v>
      </c>
      <c r="BM113" t="str">
        <f xml:space="preserve"> IF($BK$113 &gt;= $G$164, "1","0")</f>
        <v>1</v>
      </c>
      <c r="BN113">
        <f xml:space="preserve"> IF( AND( $BL$113 = "1", $BM$113 = "1" ), 1, IF( AND( $BL$113 = "1", $BM$113 = "0" ), 2, IF( AND( $BL$113 = "0", $BM$113 = "1" ), 3, 4 ) ) )</f>
        <v>1</v>
      </c>
    </row>
    <row r="114" spans="3:66" x14ac:dyDescent="0.55000000000000004">
      <c r="C114" s="30">
        <v>28</v>
      </c>
      <c r="D114" s="30">
        <v>5</v>
      </c>
      <c r="E114" s="30">
        <v>19</v>
      </c>
      <c r="F114" s="30" t="s">
        <v>233</v>
      </c>
      <c r="G114" s="30" t="s">
        <v>233</v>
      </c>
      <c r="H114" s="30" t="s">
        <v>233</v>
      </c>
      <c r="I114" s="30" t="s">
        <v>233</v>
      </c>
      <c r="J114" s="30">
        <v>14</v>
      </c>
      <c r="K114" s="30">
        <v>0</v>
      </c>
      <c r="L114" s="30">
        <v>1</v>
      </c>
      <c r="M114" s="30" t="s">
        <v>392</v>
      </c>
      <c r="BF114" s="11">
        <v>0</v>
      </c>
      <c r="BG114" t="str">
        <f t="shared" si="10"/>
        <v>0</v>
      </c>
      <c r="BH114" t="str">
        <f xml:space="preserve"> IF($BF$114 &gt;= $G$141, "1","0")</f>
        <v>0</v>
      </c>
      <c r="BI114">
        <f xml:space="preserve"> IF( AND( $BG$114 = "1", $BH$114 = "1" ), 1, IF( AND( $BG$114 = "1", $BH$114 = "0" ), 2, IF( AND( $BG$114 = "0", $BH$114 = "1" ), 3, 4 ) ) )</f>
        <v>4</v>
      </c>
      <c r="BK114" s="11">
        <v>0.90243902439024393</v>
      </c>
      <c r="BL114" t="str">
        <f>"1"</f>
        <v>1</v>
      </c>
      <c r="BM114" t="str">
        <f xml:space="preserve"> IF($BK$114 &gt;= $G$164, "1","0")</f>
        <v>1</v>
      </c>
      <c r="BN114">
        <f xml:space="preserve"> IF( AND( $BL$114 = "1", $BM$114 = "1" ), 1, IF( AND( $BL$114 = "1", $BM$114 = "0" ), 2, IF( AND( $BL$114 = "0", $BM$114 = "1" ), 3, 4 ) ) )</f>
        <v>1</v>
      </c>
    </row>
    <row r="115" spans="3:66" x14ac:dyDescent="0.55000000000000004">
      <c r="C115" s="30">
        <v>29</v>
      </c>
      <c r="D115" s="30">
        <v>6</v>
      </c>
      <c r="E115" s="30">
        <v>23</v>
      </c>
      <c r="F115" s="30">
        <v>37</v>
      </c>
      <c r="G115" s="30">
        <v>38</v>
      </c>
      <c r="H115" s="30" t="s">
        <v>58</v>
      </c>
      <c r="I115" s="30">
        <v>2.5</v>
      </c>
      <c r="J115" s="30">
        <v>99</v>
      </c>
      <c r="K115" s="30">
        <v>1.9522776572668127E-2</v>
      </c>
      <c r="L115" s="30">
        <v>0</v>
      </c>
      <c r="M115" s="30" t="s">
        <v>391</v>
      </c>
      <c r="BF115" s="11">
        <v>0</v>
      </c>
      <c r="BG115" t="str">
        <f t="shared" si="10"/>
        <v>0</v>
      </c>
      <c r="BH115" t="str">
        <f xml:space="preserve"> IF($BF$115 &gt;= $G$141, "1","0")</f>
        <v>0</v>
      </c>
      <c r="BI115">
        <f xml:space="preserve"> IF( AND( $BG$115 = "1", $BH$115 = "1" ), 1, IF( AND( $BG$115 = "1", $BH$115 = "0" ), 2, IF( AND( $BG$115 = "0", $BH$115 = "1" ), 3, 4 ) ) )</f>
        <v>4</v>
      </c>
      <c r="BK115" s="11">
        <v>0.90243902439024393</v>
      </c>
      <c r="BL115" t="str">
        <f>"1"</f>
        <v>1</v>
      </c>
      <c r="BM115" t="str">
        <f xml:space="preserve"> IF($BK$115 &gt;= $G$164, "1","0")</f>
        <v>1</v>
      </c>
      <c r="BN115">
        <f xml:space="preserve"> IF( AND( $BL$115 = "1", $BM$115 = "1" ), 1, IF( AND( $BL$115 = "1", $BM$115 = "0" ), 2, IF( AND( $BL$115 = "0", $BM$115 = "1" ), 3, 4 ) ) )</f>
        <v>1</v>
      </c>
    </row>
    <row r="116" spans="3:66" x14ac:dyDescent="0.55000000000000004">
      <c r="C116" s="30">
        <v>30</v>
      </c>
      <c r="D116" s="30">
        <v>6</v>
      </c>
      <c r="E116" s="30">
        <v>23</v>
      </c>
      <c r="F116" s="30" t="s">
        <v>233</v>
      </c>
      <c r="G116" s="30" t="s">
        <v>233</v>
      </c>
      <c r="H116" s="30" t="s">
        <v>233</v>
      </c>
      <c r="I116" s="30" t="s">
        <v>233</v>
      </c>
      <c r="J116" s="30">
        <v>4</v>
      </c>
      <c r="K116" s="30">
        <v>2.1691973969631241E-3</v>
      </c>
      <c r="L116" s="30">
        <v>1</v>
      </c>
      <c r="M116" s="30" t="s">
        <v>392</v>
      </c>
      <c r="BF116" s="11">
        <v>0</v>
      </c>
      <c r="BG116" t="str">
        <f t="shared" si="10"/>
        <v>0</v>
      </c>
      <c r="BH116" t="str">
        <f xml:space="preserve"> IF($BF$116 &gt;= $G$141, "1","0")</f>
        <v>0</v>
      </c>
      <c r="BI116">
        <f xml:space="preserve"> IF( AND( $BG$116 = "1", $BH$116 = "1" ), 1, IF( AND( $BG$116 = "1", $BH$116 = "0" ), 2, IF( AND( $BG$116 = "0", $BH$116 = "1" ), 3, 4 ) ) )</f>
        <v>4</v>
      </c>
      <c r="BK116" s="11">
        <v>7.1428571428571425E-2</v>
      </c>
      <c r="BL116" t="str">
        <f>"0"</f>
        <v>0</v>
      </c>
      <c r="BM116" t="str">
        <f xml:space="preserve"> IF($BK$116 &gt;= $G$164, "1","0")</f>
        <v>0</v>
      </c>
      <c r="BN116">
        <f xml:space="preserve"> IF( AND( $BL$116 = "1", $BM$116 = "1" ), 1, IF( AND( $BL$116 = "1", $BM$116 = "0" ), 2, IF( AND( $BL$116 = "0", $BM$116 = "1" ), 3, 4 ) ) )</f>
        <v>4</v>
      </c>
    </row>
    <row r="117" spans="3:66" x14ac:dyDescent="0.55000000000000004">
      <c r="C117" s="30">
        <v>31</v>
      </c>
      <c r="D117" s="30">
        <v>6</v>
      </c>
      <c r="E117" s="30">
        <v>24</v>
      </c>
      <c r="F117" s="30" t="s">
        <v>233</v>
      </c>
      <c r="G117" s="30" t="s">
        <v>233</v>
      </c>
      <c r="H117" s="30" t="s">
        <v>233</v>
      </c>
      <c r="I117" s="30" t="s">
        <v>233</v>
      </c>
      <c r="J117" s="30">
        <v>20</v>
      </c>
      <c r="K117" s="30">
        <v>4.3383947939262466E-3</v>
      </c>
      <c r="L117" s="30">
        <v>0</v>
      </c>
      <c r="M117" s="30" t="s">
        <v>392</v>
      </c>
      <c r="BF117" s="11">
        <v>0.70000000000000007</v>
      </c>
      <c r="BG117" t="str">
        <f t="shared" si="10"/>
        <v>0</v>
      </c>
      <c r="BH117" t="str">
        <f xml:space="preserve"> IF($BF$117 &gt;= $G$141, "1","0")</f>
        <v>1</v>
      </c>
      <c r="BI117">
        <f xml:space="preserve"> IF( AND( $BG$117 = "1", $BH$117 = "1" ), 1, IF( AND( $BG$117 = "1", $BH$117 = "0" ), 2, IF( AND( $BG$117 = "0", $BH$117 = "1" ), 3, 4 ) ) )</f>
        <v>3</v>
      </c>
      <c r="BK117" s="11">
        <v>0.18181818181818182</v>
      </c>
      <c r="BL117" t="str">
        <f>"0"</f>
        <v>0</v>
      </c>
      <c r="BM117" t="str">
        <f xml:space="preserve"> IF($BK$117 &gt;= $G$164, "1","0")</f>
        <v>0</v>
      </c>
      <c r="BN117">
        <f xml:space="preserve"> IF( AND( $BL$117 = "1", $BM$117 = "1" ), 1, IF( AND( $BL$117 = "1", $BM$117 = "0" ), 2, IF( AND( $BL$117 = "0", $BM$117 = "1" ), 3, 4 ) ) )</f>
        <v>4</v>
      </c>
    </row>
    <row r="118" spans="3:66" x14ac:dyDescent="0.55000000000000004">
      <c r="C118" s="30">
        <v>32</v>
      </c>
      <c r="D118" s="30">
        <v>6</v>
      </c>
      <c r="E118" s="30">
        <v>24</v>
      </c>
      <c r="F118" s="30" t="s">
        <v>233</v>
      </c>
      <c r="G118" s="30" t="s">
        <v>233</v>
      </c>
      <c r="H118" s="30" t="s">
        <v>233</v>
      </c>
      <c r="I118" s="30" t="s">
        <v>233</v>
      </c>
      <c r="J118" s="30">
        <v>28</v>
      </c>
      <c r="K118" s="30">
        <v>3.0368763557483729E-2</v>
      </c>
      <c r="L118" s="30">
        <v>1</v>
      </c>
      <c r="M118" s="30" t="s">
        <v>392</v>
      </c>
      <c r="BF118" s="11">
        <v>1</v>
      </c>
      <c r="BG118" t="str">
        <f>"1"</f>
        <v>1</v>
      </c>
      <c r="BH118" t="str">
        <f xml:space="preserve"> IF($BF$118 &gt;= $G$141, "1","0")</f>
        <v>1</v>
      </c>
      <c r="BI118">
        <f xml:space="preserve"> IF( AND( $BG$118 = "1", $BH$118 = "1" ), 1, IF( AND( $BG$118 = "1", $BH$118 = "0" ), 2, IF( AND( $BG$118 = "0", $BH$118 = "1" ), 3, 4 ) ) )</f>
        <v>1</v>
      </c>
      <c r="BK118" s="11">
        <v>0</v>
      </c>
      <c r="BL118" t="str">
        <f>"1"</f>
        <v>1</v>
      </c>
      <c r="BM118" t="str">
        <f xml:space="preserve"> IF($BK$118 &gt;= $G$164, "1","0")</f>
        <v>0</v>
      </c>
      <c r="BN118">
        <f xml:space="preserve"> IF( AND( $BL$118 = "1", $BM$118 = "1" ), 1, IF( AND( $BL$118 = "1", $BM$118 = "0" ), 2, IF( AND( $BL$118 = "0", $BM$118 = "1" ), 3, 4 ) ) )</f>
        <v>2</v>
      </c>
    </row>
    <row r="119" spans="3:66" x14ac:dyDescent="0.55000000000000004">
      <c r="C119" s="30">
        <v>33</v>
      </c>
      <c r="D119" s="30">
        <v>6</v>
      </c>
      <c r="E119" s="30">
        <v>26</v>
      </c>
      <c r="F119" s="30">
        <v>39</v>
      </c>
      <c r="G119" s="30">
        <v>40</v>
      </c>
      <c r="H119" s="30" t="s">
        <v>48</v>
      </c>
      <c r="I119" s="30">
        <v>44</v>
      </c>
      <c r="J119" s="30">
        <v>55</v>
      </c>
      <c r="K119" s="30">
        <v>5.4229934924078099E-2</v>
      </c>
      <c r="L119" s="30">
        <v>0</v>
      </c>
      <c r="M119" s="30" t="s">
        <v>391</v>
      </c>
      <c r="BF119" s="11">
        <v>1</v>
      </c>
      <c r="BG119" t="str">
        <f>"1"</f>
        <v>1</v>
      </c>
      <c r="BH119" t="str">
        <f xml:space="preserve"> IF($BF$119 &gt;= $G$141, "1","0")</f>
        <v>1</v>
      </c>
      <c r="BI119">
        <f xml:space="preserve"> IF( AND( $BG$119 = "1", $BH$119 = "1" ), 1, IF( AND( $BG$119 = "1", $BH$119 = "0" ), 2, IF( AND( $BG$119 = "0", $BH$119 = "1" ), 3, 4 ) ) )</f>
        <v>1</v>
      </c>
      <c r="BK119" s="11">
        <v>0.70454545454545459</v>
      </c>
      <c r="BL119" t="str">
        <f>"1"</f>
        <v>1</v>
      </c>
      <c r="BM119" t="str">
        <f xml:space="preserve"> IF($BK$119 &gt;= $G$164, "1","0")</f>
        <v>1</v>
      </c>
      <c r="BN119">
        <f xml:space="preserve"> IF( AND( $BL$119 = "1", $BM$119 = "1" ), 1, IF( AND( $BL$119 = "1", $BM$119 = "0" ), 2, IF( AND( $BL$119 = "0", $BM$119 = "1" ), 3, 4 ) ) )</f>
        <v>1</v>
      </c>
    </row>
    <row r="120" spans="3:66" x14ac:dyDescent="0.55000000000000004">
      <c r="C120" s="30">
        <v>34</v>
      </c>
      <c r="D120" s="30">
        <v>6</v>
      </c>
      <c r="E120" s="30">
        <v>26</v>
      </c>
      <c r="F120" s="30" t="s">
        <v>233</v>
      </c>
      <c r="G120" s="30" t="s">
        <v>233</v>
      </c>
      <c r="H120" s="30" t="s">
        <v>233</v>
      </c>
      <c r="I120" s="30" t="s">
        <v>233</v>
      </c>
      <c r="J120" s="30">
        <v>3</v>
      </c>
      <c r="K120" s="30">
        <v>0</v>
      </c>
      <c r="L120" s="30">
        <v>1</v>
      </c>
      <c r="M120" s="30" t="s">
        <v>392</v>
      </c>
      <c r="BF120" s="11">
        <v>0</v>
      </c>
      <c r="BG120" t="str">
        <f>"0"</f>
        <v>0</v>
      </c>
      <c r="BH120" t="str">
        <f xml:space="preserve"> IF($BF$120 &gt;= $G$141, "1","0")</f>
        <v>0</v>
      </c>
      <c r="BI120">
        <f xml:space="preserve"> IF( AND( $BG$120 = "1", $BH$120 = "1" ), 1, IF( AND( $BG$120 = "1", $BH$120 = "0" ), 2, IF( AND( $BG$120 = "0", $BH$120 = "1" ), 3, 4 ) ) )</f>
        <v>4</v>
      </c>
      <c r="BK120" s="11">
        <v>0</v>
      </c>
      <c r="BL120" t="str">
        <f>"0"</f>
        <v>0</v>
      </c>
      <c r="BM120" t="str">
        <f xml:space="preserve"> IF($BK$120 &gt;= $G$164, "1","0")</f>
        <v>0</v>
      </c>
      <c r="BN120">
        <f xml:space="preserve"> IF( AND( $BL$120 = "1", $BM$120 = "1" ), 1, IF( AND( $BL$120 = "1", $BM$120 = "0" ), 2, IF( AND( $BL$120 = "0", $BM$120 = "1" ), 3, 4 ) ) )</f>
        <v>4</v>
      </c>
    </row>
    <row r="121" spans="3:66" x14ac:dyDescent="0.55000000000000004">
      <c r="C121" s="30">
        <v>35</v>
      </c>
      <c r="D121" s="30">
        <v>6</v>
      </c>
      <c r="E121" s="30">
        <v>27</v>
      </c>
      <c r="F121" s="30">
        <v>41</v>
      </c>
      <c r="G121" s="30">
        <v>42</v>
      </c>
      <c r="H121" s="30" t="s">
        <v>56</v>
      </c>
      <c r="I121" s="30">
        <v>7.5</v>
      </c>
      <c r="J121" s="30">
        <v>62</v>
      </c>
      <c r="K121" s="30">
        <v>2.3861171366594366E-2</v>
      </c>
      <c r="L121" s="30">
        <v>1</v>
      </c>
      <c r="M121" s="30" t="s">
        <v>391</v>
      </c>
      <c r="BF121" s="11">
        <v>0.16666666666666666</v>
      </c>
      <c r="BG121" t="str">
        <f>"0"</f>
        <v>0</v>
      </c>
      <c r="BH121" t="str">
        <f xml:space="preserve"> IF($BF$121 &gt;= $G$141, "1","0")</f>
        <v>0</v>
      </c>
      <c r="BI121">
        <f xml:space="preserve"> IF( AND( $BG$121 = "1", $BH$121 = "1" ), 1, IF( AND( $BG$121 = "1", $BH$121 = "0" ), 2, IF( AND( $BG$121 = "0", $BH$121 = "1" ), 3, 4 ) ) )</f>
        <v>4</v>
      </c>
      <c r="BK121" s="11">
        <v>0.50000000000000011</v>
      </c>
      <c r="BL121" t="str">
        <f>"0"</f>
        <v>0</v>
      </c>
      <c r="BM121" t="str">
        <f xml:space="preserve"> IF($BK$121 &gt;= $G$164, "1","0")</f>
        <v>1</v>
      </c>
      <c r="BN121">
        <f xml:space="preserve"> IF( AND( $BL$121 = "1", $BM$121 = "1" ), 1, IF( AND( $BL$121 = "1", $BM$121 = "0" ), 2, IF( AND( $BL$121 = "0", $BM$121 = "1" ), 3, 4 ) ) )</f>
        <v>3</v>
      </c>
    </row>
    <row r="122" spans="3:66" x14ac:dyDescent="0.55000000000000004">
      <c r="C122" s="30">
        <v>36</v>
      </c>
      <c r="D122" s="30">
        <v>6</v>
      </c>
      <c r="E122" s="30">
        <v>27</v>
      </c>
      <c r="F122" s="30" t="s">
        <v>233</v>
      </c>
      <c r="G122" s="30" t="s">
        <v>233</v>
      </c>
      <c r="H122" s="30" t="s">
        <v>233</v>
      </c>
      <c r="I122" s="30" t="s">
        <v>233</v>
      </c>
      <c r="J122" s="30">
        <v>3</v>
      </c>
      <c r="K122" s="30">
        <v>2.1691973969631241E-3</v>
      </c>
      <c r="L122" s="30">
        <v>0</v>
      </c>
      <c r="M122" s="30" t="s">
        <v>392</v>
      </c>
      <c r="BF122" s="11">
        <v>1</v>
      </c>
      <c r="BG122" t="str">
        <f>"1"</f>
        <v>1</v>
      </c>
      <c r="BH122" t="str">
        <f xml:space="preserve"> IF($BF$122 &gt;= $G$141, "1","0")</f>
        <v>1</v>
      </c>
      <c r="BI122">
        <f xml:space="preserve"> IF( AND( $BG$122 = "1", $BH$122 = "1" ), 1, IF( AND( $BG$122 = "1", $BH$122 = "0" ), 2, IF( AND( $BG$122 = "0", $BH$122 = "1" ), 3, 4 ) ) )</f>
        <v>1</v>
      </c>
      <c r="BK122" s="11">
        <v>0</v>
      </c>
      <c r="BL122" t="str">
        <f>"0"</f>
        <v>0</v>
      </c>
      <c r="BM122" t="str">
        <f xml:space="preserve"> IF($BK$122 &gt;= $G$164, "1","0")</f>
        <v>0</v>
      </c>
      <c r="BN122">
        <f xml:space="preserve"> IF( AND( $BL$122 = "1", $BM$122 = "1" ), 1, IF( AND( $BL$122 = "1", $BM$122 = "0" ), 2, IF( AND( $BL$122 = "0", $BM$122 = "1" ), 3, 4 ) ) )</f>
        <v>4</v>
      </c>
    </row>
    <row r="123" spans="3:66" x14ac:dyDescent="0.55000000000000004">
      <c r="C123" s="30">
        <v>37</v>
      </c>
      <c r="D123" s="30">
        <v>7</v>
      </c>
      <c r="E123" s="30">
        <v>29</v>
      </c>
      <c r="F123" s="30">
        <v>43</v>
      </c>
      <c r="G123" s="30">
        <v>44</v>
      </c>
      <c r="H123" s="30" t="s">
        <v>5</v>
      </c>
      <c r="I123" s="30">
        <v>45.35</v>
      </c>
      <c r="J123" s="30">
        <v>92</v>
      </c>
      <c r="K123" s="30">
        <v>1.3015184381778733E-2</v>
      </c>
      <c r="L123" s="30">
        <v>0</v>
      </c>
      <c r="M123" s="30" t="s">
        <v>391</v>
      </c>
      <c r="BF123" s="11">
        <v>0.50000000000000011</v>
      </c>
      <c r="BG123" t="str">
        <f>"1"</f>
        <v>1</v>
      </c>
      <c r="BH123" t="str">
        <f xml:space="preserve"> IF($BF$123 &gt;= $G$141, "1","0")</f>
        <v>1</v>
      </c>
      <c r="BI123">
        <f xml:space="preserve"> IF( AND( $BG$123 = "1", $BH$123 = "1" ), 1, IF( AND( $BG$123 = "1", $BH$123 = "0" ), 2, IF( AND( $BG$123 = "0", $BH$123 = "1" ), 3, 4 ) ) )</f>
        <v>1</v>
      </c>
      <c r="BK123" s="11">
        <v>0.70454545454545459</v>
      </c>
      <c r="BL123" t="str">
        <f>"1"</f>
        <v>1</v>
      </c>
      <c r="BM123" t="str">
        <f xml:space="preserve"> IF($BK$123 &gt;= $G$164, "1","0")</f>
        <v>1</v>
      </c>
      <c r="BN123">
        <f xml:space="preserve"> IF( AND( $BL$123 = "1", $BM$123 = "1" ), 1, IF( AND( $BL$123 = "1", $BM$123 = "0" ), 2, IF( AND( $BL$123 = "0", $BM$123 = "1" ), 3, 4 ) ) )</f>
        <v>1</v>
      </c>
    </row>
    <row r="124" spans="3:66" x14ac:dyDescent="0.55000000000000004">
      <c r="C124" s="30">
        <v>38</v>
      </c>
      <c r="D124" s="30">
        <v>7</v>
      </c>
      <c r="E124" s="30">
        <v>29</v>
      </c>
      <c r="F124" s="30" t="s">
        <v>233</v>
      </c>
      <c r="G124" s="30" t="s">
        <v>233</v>
      </c>
      <c r="H124" s="30" t="s">
        <v>233</v>
      </c>
      <c r="I124" s="30" t="s">
        <v>233</v>
      </c>
      <c r="J124" s="30">
        <v>7</v>
      </c>
      <c r="K124" s="30">
        <v>6.5075921908893716E-3</v>
      </c>
      <c r="L124" s="30">
        <v>0</v>
      </c>
      <c r="M124" s="30" t="s">
        <v>392</v>
      </c>
      <c r="BF124" s="11">
        <v>0</v>
      </c>
      <c r="BG124" t="str">
        <f>"0"</f>
        <v>0</v>
      </c>
      <c r="BH124" t="str">
        <f xml:space="preserve"> IF($BF$124 &gt;= $G$141, "1","0")</f>
        <v>0</v>
      </c>
      <c r="BI124">
        <f xml:space="preserve"> IF( AND( $BG$124 = "1", $BH$124 = "1" ), 1, IF( AND( $BG$124 = "1", $BH$124 = "0" ), 2, IF( AND( $BG$124 = "0", $BH$124 = "1" ), 3, 4 ) ) )</f>
        <v>4</v>
      </c>
      <c r="BK124" s="11">
        <v>0.50000000000000011</v>
      </c>
      <c r="BL124" t="str">
        <f>"0"</f>
        <v>0</v>
      </c>
      <c r="BM124" t="str">
        <f xml:space="preserve"> IF($BK$124 &gt;= $G$164, "1","0")</f>
        <v>1</v>
      </c>
      <c r="BN124">
        <f xml:space="preserve"> IF( AND( $BL$124 = "1", $BM$124 = "1" ), 1, IF( AND( $BL$124 = "1", $BM$124 = "0" ), 2, IF( AND( $BL$124 = "0", $BM$124 = "1" ), 3, 4 ) ) )</f>
        <v>3</v>
      </c>
    </row>
    <row r="125" spans="3:66" x14ac:dyDescent="0.55000000000000004">
      <c r="C125" s="30">
        <v>39</v>
      </c>
      <c r="D125" s="30">
        <v>7</v>
      </c>
      <c r="E125" s="30">
        <v>33</v>
      </c>
      <c r="F125" s="30" t="s">
        <v>233</v>
      </c>
      <c r="G125" s="30" t="s">
        <v>233</v>
      </c>
      <c r="H125" s="30" t="s">
        <v>233</v>
      </c>
      <c r="I125" s="30" t="s">
        <v>233</v>
      </c>
      <c r="J125" s="30">
        <v>36</v>
      </c>
      <c r="K125" s="30">
        <v>3.4707158351409972E-2</v>
      </c>
      <c r="L125" s="30">
        <v>1</v>
      </c>
      <c r="M125" s="30" t="s">
        <v>392</v>
      </c>
      <c r="BF125" s="11">
        <v>0.70000000000000007</v>
      </c>
      <c r="BG125" t="str">
        <f>"1"</f>
        <v>1</v>
      </c>
      <c r="BH125" t="str">
        <f xml:space="preserve"> IF($BF$125 &gt;= $G$141, "1","0")</f>
        <v>1</v>
      </c>
      <c r="BI125">
        <f xml:space="preserve"> IF( AND( $BG$125 = "1", $BH$125 = "1" ), 1, IF( AND( $BG$125 = "1", $BH$125 = "0" ), 2, IF( AND( $BG$125 = "0", $BH$125 = "1" ), 3, 4 ) ) )</f>
        <v>1</v>
      </c>
      <c r="BK125" s="11">
        <v>0</v>
      </c>
      <c r="BL125" t="str">
        <f>"1"</f>
        <v>1</v>
      </c>
      <c r="BM125" t="str">
        <f xml:space="preserve"> IF($BK$125 &gt;= $G$164, "1","0")</f>
        <v>0</v>
      </c>
      <c r="BN125">
        <f xml:space="preserve"> IF( AND( $BL$125 = "1", $BM$125 = "1" ), 1, IF( AND( $BL$125 = "1", $BM$125 = "0" ), 2, IF( AND( $BL$125 = "0", $BM$125 = "1" ), 3, 4 ) ) )</f>
        <v>2</v>
      </c>
    </row>
    <row r="126" spans="3:66" x14ac:dyDescent="0.55000000000000004">
      <c r="C126" s="30">
        <v>40</v>
      </c>
      <c r="D126" s="30">
        <v>7</v>
      </c>
      <c r="E126" s="30">
        <v>33</v>
      </c>
      <c r="F126" s="30" t="s">
        <v>233</v>
      </c>
      <c r="G126" s="30" t="s">
        <v>233</v>
      </c>
      <c r="H126" s="30" t="s">
        <v>233</v>
      </c>
      <c r="I126" s="30" t="s">
        <v>233</v>
      </c>
      <c r="J126" s="30">
        <v>19</v>
      </c>
      <c r="K126" s="30">
        <v>1.084598698481562E-2</v>
      </c>
      <c r="L126" s="30">
        <v>0</v>
      </c>
      <c r="M126" s="30" t="s">
        <v>392</v>
      </c>
      <c r="BF126" s="11">
        <v>0</v>
      </c>
      <c r="BG126" t="str">
        <f>"0"</f>
        <v>0</v>
      </c>
      <c r="BH126" t="str">
        <f xml:space="preserve"> IF($BF$126 &gt;= $G$141, "1","0")</f>
        <v>0</v>
      </c>
      <c r="BI126">
        <f xml:space="preserve"> IF( AND( $BG$126 = "1", $BH$126 = "1" ), 1, IF( AND( $BG$126 = "1", $BH$126 = "0" ), 2, IF( AND( $BG$126 = "0", $BH$126 = "1" ), 3, 4 ) ) )</f>
        <v>4</v>
      </c>
      <c r="BK126" s="11">
        <v>0.70454545454545459</v>
      </c>
      <c r="BL126" t="str">
        <f t="shared" ref="BL126:BL137" si="11">"0"</f>
        <v>0</v>
      </c>
      <c r="BM126" t="str">
        <f xml:space="preserve"> IF($BK$126 &gt;= $G$164, "1","0")</f>
        <v>1</v>
      </c>
      <c r="BN126">
        <f xml:space="preserve"> IF( AND( $BL$126 = "1", $BM$126 = "1" ), 1, IF( AND( $BL$126 = "1", $BM$126 = "0" ), 2, IF( AND( $BL$126 = "0", $BM$126 = "1" ), 3, 4 ) ) )</f>
        <v>3</v>
      </c>
    </row>
    <row r="127" spans="3:66" x14ac:dyDescent="0.55000000000000004">
      <c r="C127" s="30">
        <v>41</v>
      </c>
      <c r="D127" s="30">
        <v>7</v>
      </c>
      <c r="E127" s="30">
        <v>35</v>
      </c>
      <c r="F127" s="30">
        <v>45</v>
      </c>
      <c r="G127" s="30">
        <v>46</v>
      </c>
      <c r="H127" s="30" t="s">
        <v>48</v>
      </c>
      <c r="I127" s="30">
        <v>30.5</v>
      </c>
      <c r="J127" s="30">
        <v>61</v>
      </c>
      <c r="K127" s="30">
        <v>2.1691973969631254E-2</v>
      </c>
      <c r="L127" s="30">
        <v>1</v>
      </c>
      <c r="M127" s="30" t="s">
        <v>391</v>
      </c>
      <c r="BF127" s="11">
        <v>7.1428571428571425E-2</v>
      </c>
      <c r="BG127" t="str">
        <f>"0"</f>
        <v>0</v>
      </c>
      <c r="BH127" t="str">
        <f xml:space="preserve"> IF($BF$127 &gt;= $G$141, "1","0")</f>
        <v>0</v>
      </c>
      <c r="BI127">
        <f xml:space="preserve"> IF( AND( $BG$127 = "1", $BH$127 = "1" ), 1, IF( AND( $BG$127 = "1", $BH$127 = "0" ), 2, IF( AND( $BG$127 = "0", $BH$127 = "1" ), 3, 4 ) ) )</f>
        <v>4</v>
      </c>
      <c r="BK127" s="11">
        <v>0.50000000000000011</v>
      </c>
      <c r="BL127" t="str">
        <f t="shared" si="11"/>
        <v>0</v>
      </c>
      <c r="BM127" t="str">
        <f xml:space="preserve"> IF($BK$127 &gt;= $G$164, "1","0")</f>
        <v>1</v>
      </c>
      <c r="BN127">
        <f xml:space="preserve"> IF( AND( $BL$127 = "1", $BM$127 = "1" ), 1, IF( AND( $BL$127 = "1", $BM$127 = "0" ), 2, IF( AND( $BL$127 = "0", $BM$127 = "1" ), 3, 4 ) ) )</f>
        <v>3</v>
      </c>
    </row>
    <row r="128" spans="3:66" x14ac:dyDescent="0.55000000000000004">
      <c r="C128" s="30">
        <v>42</v>
      </c>
      <c r="D128" s="30">
        <v>7</v>
      </c>
      <c r="E128" s="30">
        <v>35</v>
      </c>
      <c r="F128" s="30" t="s">
        <v>233</v>
      </c>
      <c r="G128" s="30" t="s">
        <v>233</v>
      </c>
      <c r="H128" s="30" t="s">
        <v>233</v>
      </c>
      <c r="I128" s="30" t="s">
        <v>233</v>
      </c>
      <c r="J128" s="30">
        <v>1</v>
      </c>
      <c r="K128" s="30">
        <v>0</v>
      </c>
      <c r="L128" s="30">
        <v>0</v>
      </c>
      <c r="M128" s="30" t="s">
        <v>392</v>
      </c>
      <c r="BF128" s="11">
        <v>0.1</v>
      </c>
      <c r="BG128" t="str">
        <f>"0"</f>
        <v>0</v>
      </c>
      <c r="BH128" t="str">
        <f xml:space="preserve"> IF($BF$128 &gt;= $G$141, "1","0")</f>
        <v>0</v>
      </c>
      <c r="BI128">
        <f xml:space="preserve"> IF( AND( $BG$128 = "1", $BH$128 = "1" ), 1, IF( AND( $BG$128 = "1", $BH$128 = "0" ), 2, IF( AND( $BG$128 = "0", $BH$128 = "1" ), 3, 4 ) ) )</f>
        <v>4</v>
      </c>
      <c r="BK128" s="11">
        <v>7.1428571428571425E-2</v>
      </c>
      <c r="BL128" t="str">
        <f t="shared" si="11"/>
        <v>0</v>
      </c>
      <c r="BM128" t="str">
        <f xml:space="preserve"> IF($BK$128 &gt;= $G$164, "1","0")</f>
        <v>0</v>
      </c>
      <c r="BN128">
        <f xml:space="preserve"> IF( AND( $BL$128 = "1", $BM$128 = "1" ), 1, IF( AND( $BL$128 = "1", $BM$128 = "0" ), 2, IF( AND( $BL$128 = "0", $BM$128 = "1" ), 3, 4 ) ) )</f>
        <v>4</v>
      </c>
    </row>
    <row r="129" spans="2:66" x14ac:dyDescent="0.55000000000000004">
      <c r="C129" s="30">
        <v>43</v>
      </c>
      <c r="D129" s="30">
        <v>8</v>
      </c>
      <c r="E129" s="30">
        <v>37</v>
      </c>
      <c r="F129" s="30">
        <v>47</v>
      </c>
      <c r="G129" s="30">
        <v>48</v>
      </c>
      <c r="H129" s="30" t="s">
        <v>0</v>
      </c>
      <c r="I129" s="30">
        <v>0.5</v>
      </c>
      <c r="J129" s="30">
        <v>91</v>
      </c>
      <c r="K129" s="30">
        <v>1.084598698481562E-2</v>
      </c>
      <c r="L129" s="30">
        <v>0</v>
      </c>
      <c r="M129" s="30" t="s">
        <v>391</v>
      </c>
      <c r="BF129" s="11">
        <v>0</v>
      </c>
      <c r="BG129" t="str">
        <f>"0"</f>
        <v>0</v>
      </c>
      <c r="BH129" t="str">
        <f xml:space="preserve"> IF($BF$129 &gt;= $G$141, "1","0")</f>
        <v>0</v>
      </c>
      <c r="BI129">
        <f xml:space="preserve"> IF( AND( $BG$129 = "1", $BH$129 = "1" ), 1, IF( AND( $BG$129 = "1", $BH$129 = "0" ), 2, IF( AND( $BG$129 = "0", $BH$129 = "1" ), 3, 4 ) ) )</f>
        <v>4</v>
      </c>
      <c r="BK129" s="11">
        <v>0</v>
      </c>
      <c r="BL129" t="str">
        <f t="shared" si="11"/>
        <v>0</v>
      </c>
      <c r="BM129" t="str">
        <f xml:space="preserve"> IF($BK$129 &gt;= $G$164, "1","0")</f>
        <v>0</v>
      </c>
      <c r="BN129">
        <f xml:space="preserve"> IF( AND( $BL$129 = "1", $BM$129 = "1" ), 1, IF( AND( $BL$129 = "1", $BM$129 = "0" ), 2, IF( AND( $BL$129 = "0", $BM$129 = "1" ), 3, 4 ) ) )</f>
        <v>4</v>
      </c>
    </row>
    <row r="130" spans="2:66" x14ac:dyDescent="0.55000000000000004">
      <c r="C130" s="30">
        <v>44</v>
      </c>
      <c r="D130" s="30">
        <v>8</v>
      </c>
      <c r="E130" s="30">
        <v>37</v>
      </c>
      <c r="F130" s="30" t="s">
        <v>233</v>
      </c>
      <c r="G130" s="30" t="s">
        <v>233</v>
      </c>
      <c r="H130" s="30" t="s">
        <v>233</v>
      </c>
      <c r="I130" s="30" t="s">
        <v>233</v>
      </c>
      <c r="J130" s="30">
        <v>1</v>
      </c>
      <c r="K130" s="30">
        <v>0</v>
      </c>
      <c r="L130" s="30">
        <v>1</v>
      </c>
      <c r="M130" s="30" t="s">
        <v>392</v>
      </c>
      <c r="BF130" s="11">
        <v>0.70000000000000007</v>
      </c>
      <c r="BG130" t="str">
        <f>"1"</f>
        <v>1</v>
      </c>
      <c r="BH130" t="str">
        <f xml:space="preserve"> IF($BF$130 &gt;= $G$141, "1","0")</f>
        <v>1</v>
      </c>
      <c r="BI130">
        <f xml:space="preserve"> IF( AND( $BG$130 = "1", $BH$130 = "1" ), 1, IF( AND( $BG$130 = "1", $BH$130 = "0" ), 2, IF( AND( $BG$130 = "0", $BH$130 = "1" ), 3, 4 ) ) )</f>
        <v>1</v>
      </c>
      <c r="BK130" s="11">
        <v>0.18181818181818182</v>
      </c>
      <c r="BL130" t="str">
        <f t="shared" si="11"/>
        <v>0</v>
      </c>
      <c r="BM130" t="str">
        <f xml:space="preserve"> IF($BK$130 &gt;= $G$164, "1","0")</f>
        <v>0</v>
      </c>
      <c r="BN130">
        <f xml:space="preserve"> IF( AND( $BL$130 = "1", $BM$130 = "1" ), 1, IF( AND( $BL$130 = "1", $BM$130 = "0" ), 2, IF( AND( $BL$130 = "0", $BM$130 = "1" ), 3, 4 ) ) )</f>
        <v>4</v>
      </c>
    </row>
    <row r="131" spans="2:66" x14ac:dyDescent="0.55000000000000004">
      <c r="C131" s="30">
        <v>45</v>
      </c>
      <c r="D131" s="30">
        <v>8</v>
      </c>
      <c r="E131" s="30">
        <v>41</v>
      </c>
      <c r="F131" s="30" t="s">
        <v>233</v>
      </c>
      <c r="G131" s="30" t="s">
        <v>233</v>
      </c>
      <c r="H131" s="30" t="s">
        <v>233</v>
      </c>
      <c r="I131" s="30" t="s">
        <v>233</v>
      </c>
      <c r="J131" s="30">
        <v>20</v>
      </c>
      <c r="K131" s="30">
        <v>1.3015184381778743E-2</v>
      </c>
      <c r="L131" s="30">
        <v>1</v>
      </c>
      <c r="M131" s="30" t="s">
        <v>392</v>
      </c>
      <c r="BF131" s="11">
        <v>0</v>
      </c>
      <c r="BG131" t="str">
        <f>"0"</f>
        <v>0</v>
      </c>
      <c r="BH131" t="str">
        <f xml:space="preserve"> IF($BF$131 &gt;= $G$141, "1","0")</f>
        <v>0</v>
      </c>
      <c r="BI131">
        <f xml:space="preserve"> IF( AND( $BG$131 = "1", $BH$131 = "1" ), 1, IF( AND( $BG$131 = "1", $BH$131 = "0" ), 2, IF( AND( $BG$131 = "0", $BH$131 = "1" ), 3, 4 ) ) )</f>
        <v>4</v>
      </c>
      <c r="BK131" s="11">
        <v>0</v>
      </c>
      <c r="BL131" t="str">
        <f t="shared" si="11"/>
        <v>0</v>
      </c>
      <c r="BM131" t="str">
        <f xml:space="preserve"> IF($BK$131 &gt;= $G$164, "1","0")</f>
        <v>0</v>
      </c>
      <c r="BN131">
        <f xml:space="preserve"> IF( AND( $BL$131 = "1", $BM$131 = "1" ), 1, IF( AND( $BL$131 = "1", $BM$131 = "0" ), 2, IF( AND( $BL$131 = "0", $BM$131 = "1" ), 3, 4 ) ) )</f>
        <v>4</v>
      </c>
    </row>
    <row r="132" spans="2:66" x14ac:dyDescent="0.55000000000000004">
      <c r="C132" s="30">
        <v>46</v>
      </c>
      <c r="D132" s="30">
        <v>8</v>
      </c>
      <c r="E132" s="30">
        <v>41</v>
      </c>
      <c r="F132" s="30" t="s">
        <v>233</v>
      </c>
      <c r="G132" s="30" t="s">
        <v>233</v>
      </c>
      <c r="H132" s="30" t="s">
        <v>233</v>
      </c>
      <c r="I132" s="30" t="s">
        <v>233</v>
      </c>
      <c r="J132" s="30">
        <v>41</v>
      </c>
      <c r="K132" s="30">
        <v>8.6767895878524931E-3</v>
      </c>
      <c r="L132" s="30">
        <v>1</v>
      </c>
      <c r="M132" s="30" t="s">
        <v>392</v>
      </c>
      <c r="BF132" s="11">
        <v>1</v>
      </c>
      <c r="BG132" t="str">
        <f>"1"</f>
        <v>1</v>
      </c>
      <c r="BH132" t="str">
        <f xml:space="preserve"> IF($BF$132 &gt;= $G$141, "1","0")</f>
        <v>1</v>
      </c>
      <c r="BI132">
        <f xml:space="preserve"> IF( AND( $BG$132 = "1", $BH$132 = "1" ), 1, IF( AND( $BG$132 = "1", $BH$132 = "0" ), 2, IF( AND( $BG$132 = "0", $BH$132 = "1" ), 3, 4 ) ) )</f>
        <v>1</v>
      </c>
      <c r="BK132" s="11">
        <v>0</v>
      </c>
      <c r="BL132" t="str">
        <f t="shared" si="11"/>
        <v>0</v>
      </c>
      <c r="BM132" t="str">
        <f xml:space="preserve"> IF($BK$132 &gt;= $G$164, "1","0")</f>
        <v>0</v>
      </c>
      <c r="BN132">
        <f xml:space="preserve"> IF( AND( $BL$132 = "1", $BM$132 = "1" ), 1, IF( AND( $BL$132 = "1", $BM$132 = "0" ), 2, IF( AND( $BL$132 = "0", $BM$132 = "1" ), 3, 4 ) ) )</f>
        <v>4</v>
      </c>
    </row>
    <row r="133" spans="2:66" x14ac:dyDescent="0.55000000000000004">
      <c r="C133" s="30">
        <v>47</v>
      </c>
      <c r="D133" s="30">
        <v>9</v>
      </c>
      <c r="E133" s="30">
        <v>43</v>
      </c>
      <c r="F133" s="30" t="s">
        <v>233</v>
      </c>
      <c r="G133" s="30" t="s">
        <v>233</v>
      </c>
      <c r="H133" s="30" t="s">
        <v>233</v>
      </c>
      <c r="I133" s="30" t="s">
        <v>233</v>
      </c>
      <c r="J133" s="30">
        <v>24</v>
      </c>
      <c r="K133" s="30">
        <v>8.6767895878524931E-3</v>
      </c>
      <c r="L133" s="30">
        <v>0</v>
      </c>
      <c r="M133" s="30" t="s">
        <v>392</v>
      </c>
      <c r="BF133" s="11">
        <v>0</v>
      </c>
      <c r="BG133" t="str">
        <f>"0"</f>
        <v>0</v>
      </c>
      <c r="BH133" t="str">
        <f xml:space="preserve"> IF($BF$133 &gt;= $G$141, "1","0")</f>
        <v>0</v>
      </c>
      <c r="BI133">
        <f xml:space="preserve"> IF( AND( $BG$133 = "1", $BH$133 = "1" ), 1, IF( AND( $BG$133 = "1", $BH$133 = "0" ), 2, IF( AND( $BG$133 = "0", $BH$133 = "1" ), 3, 4 ) ) )</f>
        <v>4</v>
      </c>
      <c r="BK133" s="11">
        <v>0.55555555555555558</v>
      </c>
      <c r="BL133" t="str">
        <f t="shared" si="11"/>
        <v>0</v>
      </c>
      <c r="BM133" t="str">
        <f xml:space="preserve"> IF($BK$133 &gt;= $G$164, "1","0")</f>
        <v>1</v>
      </c>
      <c r="BN133">
        <f xml:space="preserve"> IF( AND( $BL$133 = "1", $BM$133 = "1" ), 1, IF( AND( $BL$133 = "1", $BM$133 = "0" ), 2, IF( AND( $BL$133 = "0", $BM$133 = "1" ), 3, 4 ) ) )</f>
        <v>3</v>
      </c>
    </row>
    <row r="134" spans="2:66" x14ac:dyDescent="0.55000000000000004">
      <c r="C134" s="30">
        <v>48</v>
      </c>
      <c r="D134" s="30">
        <v>9</v>
      </c>
      <c r="E134" s="30">
        <v>43</v>
      </c>
      <c r="F134" s="30">
        <v>49</v>
      </c>
      <c r="G134" s="30">
        <v>50</v>
      </c>
      <c r="H134" s="30" t="s">
        <v>6</v>
      </c>
      <c r="I134" s="30">
        <v>0.1285</v>
      </c>
      <c r="J134" s="30">
        <v>67</v>
      </c>
      <c r="K134" s="30">
        <v>2.1691973969631129E-3</v>
      </c>
      <c r="L134" s="30">
        <v>0</v>
      </c>
      <c r="M134" s="30" t="s">
        <v>391</v>
      </c>
      <c r="BF134" s="11">
        <v>0.1</v>
      </c>
      <c r="BG134" t="str">
        <f>"0"</f>
        <v>0</v>
      </c>
      <c r="BH134" t="str">
        <f xml:space="preserve"> IF($BF$134 &gt;= $G$141, "1","0")</f>
        <v>0</v>
      </c>
      <c r="BI134">
        <f xml:space="preserve"> IF( AND( $BG$134 = "1", $BH$134 = "1" ), 1, IF( AND( $BG$134 = "1", $BH$134 = "0" ), 2, IF( AND( $BG$134 = "0", $BH$134 = "1" ), 3, 4 ) ) )</f>
        <v>4</v>
      </c>
      <c r="BK134" s="11">
        <v>0.90243902439024393</v>
      </c>
      <c r="BL134" t="str">
        <f t="shared" si="11"/>
        <v>0</v>
      </c>
      <c r="BM134" t="str">
        <f xml:space="preserve"> IF($BK$134 &gt;= $G$164, "1","0")</f>
        <v>1</v>
      </c>
      <c r="BN134">
        <f xml:space="preserve"> IF( AND( $BL$134 = "1", $BM$134 = "1" ), 1, IF( AND( $BL$134 = "1", $BM$134 = "0" ), 2, IF( AND( $BL$134 = "0", $BM$134 = "1" ), 3, 4 ) ) )</f>
        <v>3</v>
      </c>
    </row>
    <row r="135" spans="2:66" x14ac:dyDescent="0.55000000000000004">
      <c r="C135" s="30">
        <v>49</v>
      </c>
      <c r="D135" s="30">
        <v>10</v>
      </c>
      <c r="E135" s="30">
        <v>48</v>
      </c>
      <c r="F135" s="30" t="s">
        <v>233</v>
      </c>
      <c r="G135" s="30" t="s">
        <v>233</v>
      </c>
      <c r="H135" s="30" t="s">
        <v>233</v>
      </c>
      <c r="I135" s="30" t="s">
        <v>233</v>
      </c>
      <c r="J135" s="30">
        <v>6</v>
      </c>
      <c r="K135" s="30">
        <v>2.1691973969631233E-3</v>
      </c>
      <c r="L135" s="30">
        <v>0</v>
      </c>
      <c r="M135" s="30" t="s">
        <v>392</v>
      </c>
      <c r="BF135" s="11">
        <v>0.70000000000000007</v>
      </c>
      <c r="BG135" t="str">
        <f>"1"</f>
        <v>1</v>
      </c>
      <c r="BH135" t="str">
        <f xml:space="preserve"> IF($BF$135 &gt;= $G$141, "1","0")</f>
        <v>1</v>
      </c>
      <c r="BI135">
        <f xml:space="preserve"> IF( AND( $BG$135 = "1", $BH$135 = "1" ), 1, IF( AND( $BG$135 = "1", $BH$135 = "0" ), 2, IF( AND( $BG$135 = "0", $BH$135 = "1" ), 3, 4 ) ) )</f>
        <v>1</v>
      </c>
      <c r="BK135" s="11">
        <v>0.2</v>
      </c>
      <c r="BL135" t="str">
        <f t="shared" si="11"/>
        <v>0</v>
      </c>
      <c r="BM135" t="str">
        <f xml:space="preserve"> IF($BK$135 &gt;= $G$164, "1","0")</f>
        <v>0</v>
      </c>
      <c r="BN135">
        <f xml:space="preserve"> IF( AND( $BL$135 = "1", $BM$135 = "1" ), 1, IF( AND( $BL$135 = "1", $BM$135 = "0" ), 2, IF( AND( $BL$135 = "0", $BM$135 = "1" ), 3, 4 ) ) )</f>
        <v>4</v>
      </c>
    </row>
    <row r="136" spans="2:66" x14ac:dyDescent="0.55000000000000004">
      <c r="C136" s="30">
        <v>50</v>
      </c>
      <c r="D136" s="30">
        <v>10</v>
      </c>
      <c r="E136" s="30">
        <v>48</v>
      </c>
      <c r="F136" s="30" t="s">
        <v>233</v>
      </c>
      <c r="G136" s="30" t="s">
        <v>233</v>
      </c>
      <c r="H136" s="30" t="s">
        <v>233</v>
      </c>
      <c r="I136" s="30" t="s">
        <v>233</v>
      </c>
      <c r="J136" s="30">
        <v>61</v>
      </c>
      <c r="K136" s="30">
        <v>0</v>
      </c>
      <c r="L136" s="30">
        <v>0</v>
      </c>
      <c r="M136" s="30" t="s">
        <v>392</v>
      </c>
      <c r="BF136" s="11">
        <v>0.16666666666666666</v>
      </c>
      <c r="BG136" t="str">
        <f>"0"</f>
        <v>0</v>
      </c>
      <c r="BH136" t="str">
        <f xml:space="preserve"> IF($BF$136 &gt;= $G$141, "1","0")</f>
        <v>0</v>
      </c>
      <c r="BI136">
        <f xml:space="preserve"> IF( AND( $BG$136 = "1", $BH$136 = "1" ), 1, IF( AND( $BG$136 = "1", $BH$136 = "0" ), 2, IF( AND( $BG$136 = "0", $BH$136 = "1" ), 3, 4 ) ) )</f>
        <v>4</v>
      </c>
      <c r="BK136" s="11">
        <v>0</v>
      </c>
      <c r="BL136" t="str">
        <f t="shared" si="11"/>
        <v>0</v>
      </c>
      <c r="BM136" t="str">
        <f xml:space="preserve"> IF($BK$136 &gt;= $G$164, "1","0")</f>
        <v>0</v>
      </c>
      <c r="BN136">
        <f xml:space="preserve"> IF( AND( $BL$136 = "1", $BM$136 = "1" ), 1, IF( AND( $BL$136 = "1", $BM$136 = "0" ), 2, IF( AND( $BL$136 = "0", $BM$136 = "1" ), 3, 4 ) ) )</f>
        <v>4</v>
      </c>
    </row>
    <row r="137" spans="2:66" x14ac:dyDescent="0.55000000000000004">
      <c r="BF137" s="11">
        <v>0.16666666666666666</v>
      </c>
      <c r="BG137" t="str">
        <f>"1"</f>
        <v>1</v>
      </c>
      <c r="BH137" t="str">
        <f xml:space="preserve"> IF($BF$137 &gt;= $G$141, "1","0")</f>
        <v>0</v>
      </c>
      <c r="BI137">
        <f xml:space="preserve"> IF( AND( $BG$137 = "1", $BH$137 = "1" ), 1, IF( AND( $BG$137 = "1", $BH$137 = "0" ), 2, IF( AND( $BG$137 = "0", $BH$137 = "1" ), 3, 4 ) ) )</f>
        <v>2</v>
      </c>
      <c r="BK137" s="11">
        <v>0.1</v>
      </c>
      <c r="BL137" t="str">
        <f t="shared" si="11"/>
        <v>0</v>
      </c>
      <c r="BM137" t="str">
        <f xml:space="preserve"> IF($BK$137 &gt;= $G$164, "1","0")</f>
        <v>0</v>
      </c>
      <c r="BN137">
        <f xml:space="preserve"> IF( AND( $BL$137 = "1", $BM$137 = "1" ), 1, IF( AND( $BL$137 = "1", $BM$137 = "0" ), 2, IF( AND( $BL$137 = "0", $BM$137 = "1" ), 3, 4 ) ) )</f>
        <v>4</v>
      </c>
    </row>
    <row r="138" spans="2:66" x14ac:dyDescent="0.55000000000000004">
      <c r="BF138" s="11">
        <v>0.50000000000000011</v>
      </c>
      <c r="BG138" t="str">
        <f>"0"</f>
        <v>0</v>
      </c>
      <c r="BH138" t="str">
        <f xml:space="preserve"> IF($BF$138 &gt;= $G$141, "1","0")</f>
        <v>1</v>
      </c>
      <c r="BI138">
        <f xml:space="preserve"> IF( AND( $BG$138 = "1", $BH$138 = "1" ), 1, IF( AND( $BG$138 = "1", $BH$138 = "0" ), 2, IF( AND( $BG$138 = "0", $BH$138 = "1" ), 3, 4 ) ) )</f>
        <v>3</v>
      </c>
      <c r="BK138" s="11">
        <v>0.70454545454545459</v>
      </c>
      <c r="BL138" t="str">
        <f>"1"</f>
        <v>1</v>
      </c>
      <c r="BM138" t="str">
        <f xml:space="preserve"> IF($BK$138 &gt;= $G$164, "1","0")</f>
        <v>1</v>
      </c>
      <c r="BN138">
        <f xml:space="preserve"> IF( AND( $BL$138 = "1", $BM$138 = "1" ), 1, IF( AND( $BL$138 = "1", $BM$138 = "0" ), 2, IF( AND( $BL$138 = "0", $BM$138 = "1" ), 3, 4 ) ) )</f>
        <v>1</v>
      </c>
    </row>
    <row r="139" spans="2:66" ht="18.3" x14ac:dyDescent="0.7">
      <c r="B139" s="9" t="s">
        <v>393</v>
      </c>
      <c r="BF139" s="11">
        <v>0</v>
      </c>
      <c r="BG139" t="str">
        <f>"0"</f>
        <v>0</v>
      </c>
      <c r="BH139" t="str">
        <f xml:space="preserve"> IF($BF$139 &gt;= $G$141, "1","0")</f>
        <v>0</v>
      </c>
      <c r="BI139">
        <f xml:space="preserve"> IF( AND( $BG$139 = "1", $BH$139 = "1" ), 1, IF( AND( $BG$139 = "1", $BH$139 = "0" ), 2, IF( AND( $BG$139 = "0", $BH$139 = "1" ), 3, 4 ) ) )</f>
        <v>4</v>
      </c>
      <c r="BK139" s="11">
        <v>7.1428571428571425E-2</v>
      </c>
      <c r="BL139" t="str">
        <f>"0"</f>
        <v>0</v>
      </c>
      <c r="BM139" t="str">
        <f xml:space="preserve"> IF($BK$139 &gt;= $G$164, "1","0")</f>
        <v>0</v>
      </c>
      <c r="BN139">
        <f xml:space="preserve"> IF( AND( $BL$139 = "1", $BM$139 = "1" ), 1, IF( AND( $BL$139 = "1", $BM$139 = "0" ), 2, IF( AND( $BL$139 = "0", $BM$139 = "1" ), 3, 4 ) ) )</f>
        <v>4</v>
      </c>
    </row>
    <row r="140" spans="2:66" x14ac:dyDescent="0.55000000000000004">
      <c r="BF140" s="11">
        <v>0</v>
      </c>
      <c r="BG140" t="str">
        <f>"0"</f>
        <v>0</v>
      </c>
      <c r="BH140" t="str">
        <f xml:space="preserve"> IF($BF$140 &gt;= $G$141, "1","0")</f>
        <v>0</v>
      </c>
      <c r="BI140">
        <f xml:space="preserve"> IF( AND( $BG$140 = "1", $BH$140 = "1" ), 1, IF( AND( $BG$140 = "1", $BH$140 = "0" ), 2, IF( AND( $BG$140 = "0", $BH$140 = "1" ), 3, 4 ) ) )</f>
        <v>4</v>
      </c>
      <c r="BK140" s="11">
        <v>0</v>
      </c>
      <c r="BL140" t="str">
        <f>"0"</f>
        <v>0</v>
      </c>
      <c r="BM140" t="str">
        <f xml:space="preserve"> IF($BK$140 &gt;= $G$164, "1","0")</f>
        <v>0</v>
      </c>
      <c r="BN140">
        <f xml:space="preserve"> IF( AND( $BL$140 = "1", $BM$140 = "1" ), 1, IF( AND( $BL$140 = "1", $BM$140 = "0" ), 2, IF( AND( $BL$140 = "0", $BM$140 = "1" ), 3, 4 ) ) )</f>
        <v>4</v>
      </c>
    </row>
    <row r="141" spans="2:66" x14ac:dyDescent="0.55000000000000004">
      <c r="C141" s="43" t="s">
        <v>154</v>
      </c>
      <c r="D141" s="44"/>
      <c r="E141" s="44"/>
      <c r="F141" s="45"/>
      <c r="G141" s="21">
        <v>0.5</v>
      </c>
      <c r="H141" s="43" t="s">
        <v>192</v>
      </c>
      <c r="I141" s="44"/>
      <c r="J141" s="44"/>
      <c r="K141" s="44"/>
      <c r="L141" s="44"/>
      <c r="M141" s="45"/>
      <c r="BF141" s="11">
        <v>0.70000000000000007</v>
      </c>
      <c r="BG141" t="str">
        <f>"0"</f>
        <v>0</v>
      </c>
      <c r="BH141" t="str">
        <f xml:space="preserve"> IF($BF$141 &gt;= $G$141, "1","0")</f>
        <v>1</v>
      </c>
      <c r="BI141">
        <f xml:space="preserve"> IF( AND( $BG$141 = "1", $BH$141 = "1" ), 1, IF( AND( $BG$141 = "1", $BH$141 = "0" ), 2, IF( AND( $BG$141 = "0", $BH$141 = "1" ), 3, 4 ) ) )</f>
        <v>3</v>
      </c>
      <c r="BK141" s="11">
        <v>0.50000000000000011</v>
      </c>
      <c r="BL141" t="str">
        <f>"0"</f>
        <v>0</v>
      </c>
      <c r="BM141" t="str">
        <f xml:space="preserve"> IF($BK$141 &gt;= $G$164, "1","0")</f>
        <v>1</v>
      </c>
      <c r="BN141">
        <f xml:space="preserve"> IF( AND( $BL$141 = "1", $BM$141 = "1" ), 1, IF( AND( $BL$141 = "1", $BM$141 = "0" ), 2, IF( AND( $BL$141 = "0", $BM$141 = "1" ), 3, 4 ) ) )</f>
        <v>3</v>
      </c>
    </row>
    <row r="142" spans="2:66" x14ac:dyDescent="0.55000000000000004">
      <c r="BF142" s="11">
        <v>0</v>
      </c>
      <c r="BG142" t="str">
        <f>"0"</f>
        <v>0</v>
      </c>
      <c r="BH142" t="str">
        <f xml:space="preserve"> IF($BF$142 &gt;= $G$141, "1","0")</f>
        <v>0</v>
      </c>
      <c r="BI142">
        <f xml:space="preserve"> IF( AND( $BG$142 = "1", $BH$142 = "1" ), 1, IF( AND( $BG$142 = "1", $BH$142 = "0" ), 2, IF( AND( $BG$142 = "0", $BH$142 = "1" ), 3, 4 ) ) )</f>
        <v>4</v>
      </c>
      <c r="BK142" s="11">
        <v>0</v>
      </c>
      <c r="BL142" t="str">
        <f>"0"</f>
        <v>0</v>
      </c>
      <c r="BM142" t="str">
        <f xml:space="preserve"> IF($BK$142 &gt;= $G$164, "1","0")</f>
        <v>0</v>
      </c>
      <c r="BN142">
        <f xml:space="preserve"> IF( AND( $BL$142 = "1", $BM$142 = "1" ), 1, IF( AND( $BL$142 = "1", $BM$142 = "0" ), 2, IF( AND( $BL$142 = "0", $BM$142 = "1" ), 3, 4 ) ) )</f>
        <v>4</v>
      </c>
    </row>
    <row r="143" spans="2:66" ht="15.6" x14ac:dyDescent="0.6">
      <c r="C143" s="33" t="s">
        <v>193</v>
      </c>
      <c r="D143" s="34"/>
      <c r="E143" s="35"/>
      <c r="BF143" s="11">
        <v>1</v>
      </c>
      <c r="BG143" t="str">
        <f>"1"</f>
        <v>1</v>
      </c>
      <c r="BH143" t="str">
        <f xml:space="preserve"> IF($BF$143 &gt;= $G$141, "1","0")</f>
        <v>1</v>
      </c>
      <c r="BI143">
        <f xml:space="preserve"> IF( AND( $BG$143 = "1", $BH$143 = "1" ), 1, IF( AND( $BG$143 = "1", $BH$143 = "0" ), 2, IF( AND( $BG$143 = "0", $BH$143 = "1" ), 3, 4 ) ) )</f>
        <v>1</v>
      </c>
      <c r="BK143" s="11">
        <v>0.90243902439024393</v>
      </c>
      <c r="BL143" t="str">
        <f>"1"</f>
        <v>1</v>
      </c>
      <c r="BM143" t="str">
        <f xml:space="preserve"> IF($BK$143 &gt;= $G$164, "1","0")</f>
        <v>1</v>
      </c>
      <c r="BN143">
        <f xml:space="preserve"> IF( AND( $BL$143 = "1", $BM$143 = "1" ), 1, IF( AND( $BL$143 = "1", $BM$143 = "0" ), 2, IF( AND( $BL$143 = "0", $BM$143 = "1" ), 3, 4 ) ) )</f>
        <v>1</v>
      </c>
    </row>
    <row r="144" spans="2:66" x14ac:dyDescent="0.55000000000000004">
      <c r="C144" s="12"/>
      <c r="D144" s="58" t="s">
        <v>194</v>
      </c>
      <c r="E144" s="59"/>
      <c r="BF144" s="11">
        <v>1</v>
      </c>
      <c r="BG144" t="str">
        <f>"1"</f>
        <v>1</v>
      </c>
      <c r="BH144" t="str">
        <f xml:space="preserve"> IF($BF$144 &gt;= $G$141, "1","0")</f>
        <v>1</v>
      </c>
      <c r="BI144">
        <f xml:space="preserve"> IF( AND( $BG$144 = "1", $BH$144 = "1" ), 1, IF( AND( $BG$144 = "1", $BH$144 = "0" ), 2, IF( AND( $BG$144 = "0", $BH$144 = "1" ), 3, 4 ) ) )</f>
        <v>1</v>
      </c>
      <c r="BK144" s="11">
        <v>0.90243902439024393</v>
      </c>
      <c r="BL144" t="str">
        <f>"1"</f>
        <v>1</v>
      </c>
      <c r="BM144" t="str">
        <f xml:space="preserve"> IF($BK$144 &gt;= $G$164, "1","0")</f>
        <v>1</v>
      </c>
      <c r="BN144">
        <f xml:space="preserve"> IF( AND( $BL$144 = "1", $BM$144 = "1" ), 1, IF( AND( $BL$144 = "1", $BM$144 = "0" ), 2, IF( AND( $BL$144 = "0", $BM$144 = "1" ), 3, 4 ) ) )</f>
        <v>1</v>
      </c>
    </row>
    <row r="145" spans="3:66" x14ac:dyDescent="0.55000000000000004">
      <c r="C145" s="18" t="s">
        <v>195</v>
      </c>
      <c r="D145" s="12">
        <v>1</v>
      </c>
      <c r="E145" s="12">
        <v>0</v>
      </c>
      <c r="BF145" s="11">
        <v>0.50000000000000011</v>
      </c>
      <c r="BG145" t="str">
        <f>"1"</f>
        <v>1</v>
      </c>
      <c r="BH145" t="str">
        <f xml:space="preserve"> IF($BF$145 &gt;= $G$141, "1","0")</f>
        <v>1</v>
      </c>
      <c r="BI145">
        <f xml:space="preserve"> IF( AND( $BG$145 = "1", $BH$145 = "1" ), 1, IF( AND( $BG$145 = "1", $BH$145 = "0" ), 2, IF( AND( $BG$145 = "0", $BH$145 = "1" ), 3, 4 ) ) )</f>
        <v>1</v>
      </c>
      <c r="BK145" s="11">
        <v>0.90243902439024393</v>
      </c>
      <c r="BL145" t="str">
        <f>"1"</f>
        <v>1</v>
      </c>
      <c r="BM145" t="str">
        <f xml:space="preserve"> IF($BK$145 &gt;= $G$164, "1","0")</f>
        <v>1</v>
      </c>
      <c r="BN145">
        <f xml:space="preserve"> IF( AND( $BL$145 = "1", $BM$145 = "1" ), 1, IF( AND( $BL$145 = "1", $BM$145 = "0" ), 2, IF( AND( $BL$145 = "0", $BM$145 = "1" ), 3, 4 ) ) )</f>
        <v>1</v>
      </c>
    </row>
    <row r="146" spans="3:66" x14ac:dyDescent="0.55000000000000004">
      <c r="C146" s="18">
        <v>1</v>
      </c>
      <c r="D146" s="11">
        <f xml:space="preserve"> COUNTIF( $BI$1:$BI$461, 1 )</f>
        <v>141</v>
      </c>
      <c r="E146" s="11">
        <f xml:space="preserve"> COUNTIF( $BI$1:$BI$461, 2 )</f>
        <v>24</v>
      </c>
      <c r="BF146" s="11">
        <v>0</v>
      </c>
      <c r="BG146" t="str">
        <f>"0"</f>
        <v>0</v>
      </c>
      <c r="BH146" t="str">
        <f xml:space="preserve"> IF($BF$146 &gt;= $G$141, "1","0")</f>
        <v>0</v>
      </c>
      <c r="BI146">
        <f xml:space="preserve"> IF( AND( $BG$146 = "1", $BH$146 = "1" ), 1, IF( AND( $BG$146 = "1", $BH$146 = "0" ), 2, IF( AND( $BG$146 = "0", $BH$146 = "1" ), 3, 4 ) ) )</f>
        <v>4</v>
      </c>
      <c r="BK146" s="11">
        <v>0</v>
      </c>
      <c r="BL146" t="str">
        <f>"0"</f>
        <v>0</v>
      </c>
      <c r="BM146" t="str">
        <f xml:space="preserve"> IF($BK$146 &gt;= $G$164, "1","0")</f>
        <v>0</v>
      </c>
      <c r="BN146">
        <f xml:space="preserve"> IF( AND( $BL$146 = "1", $BM$146 = "1" ), 1, IF( AND( $BL$146 = "1", $BM$146 = "0" ), 2, IF( AND( $BL$146 = "0", $BM$146 = "1" ), 3, 4 ) ) )</f>
        <v>4</v>
      </c>
    </row>
    <row r="147" spans="3:66" x14ac:dyDescent="0.55000000000000004">
      <c r="C147" s="18">
        <v>0</v>
      </c>
      <c r="D147" s="11">
        <f xml:space="preserve"> COUNTIF( $BI$1:$BI$461, 3 )</f>
        <v>54</v>
      </c>
      <c r="E147" s="11">
        <f xml:space="preserve"> COUNTIF( $BI$1:$BI$461, 4 )</f>
        <v>242</v>
      </c>
      <c r="BF147" s="11">
        <v>1</v>
      </c>
      <c r="BG147" t="str">
        <f>"1"</f>
        <v>1</v>
      </c>
      <c r="BH147" t="str">
        <f xml:space="preserve"> IF($BF$147 &gt;= $G$141, "1","0")</f>
        <v>1</v>
      </c>
      <c r="BI147">
        <f xml:space="preserve"> IF( AND( $BG$147 = "1", $BH$147 = "1" ), 1, IF( AND( $BG$147 = "1", $BH$147 = "0" ), 2, IF( AND( $BG$147 = "0", $BH$147 = "1" ), 3, 4 ) ) )</f>
        <v>1</v>
      </c>
      <c r="BK147" s="11">
        <v>0.70454545454545459</v>
      </c>
      <c r="BL147" t="str">
        <f>"1"</f>
        <v>1</v>
      </c>
      <c r="BM147" t="str">
        <f xml:space="preserve"> IF($BK$147 &gt;= $G$164, "1","0")</f>
        <v>1</v>
      </c>
      <c r="BN147">
        <f xml:space="preserve"> IF( AND( $BL$147 = "1", $BM$147 = "1" ), 1, IF( AND( $BL$147 = "1", $BM$147 = "0" ), 2, IF( AND( $BL$147 = "0", $BM$147 = "1" ), 3, 4 ) ) )</f>
        <v>1</v>
      </c>
    </row>
    <row r="148" spans="3:66" x14ac:dyDescent="0.55000000000000004">
      <c r="BF148" s="11">
        <v>0</v>
      </c>
      <c r="BG148" t="str">
        <f t="shared" ref="BG148:BG155" si="12">"0"</f>
        <v>0</v>
      </c>
      <c r="BH148" t="str">
        <f xml:space="preserve"> IF($BF$148 &gt;= $G$141, "1","0")</f>
        <v>0</v>
      </c>
      <c r="BI148">
        <f xml:space="preserve"> IF( AND( $BG$148 = "1", $BH$148 = "1" ), 1, IF( AND( $BG$148 = "1", $BH$148 = "0" ), 2, IF( AND( $BG$148 = "0", $BH$148 = "1" ), 3, 4 ) ) )</f>
        <v>4</v>
      </c>
      <c r="BK148" s="11">
        <v>0.50000000000000011</v>
      </c>
      <c r="BL148" t="str">
        <f>"1"</f>
        <v>1</v>
      </c>
      <c r="BM148" t="str">
        <f xml:space="preserve"> IF($BK$148 &gt;= $G$164, "1","0")</f>
        <v>1</v>
      </c>
      <c r="BN148">
        <f xml:space="preserve"> IF( AND( $BL$148 = "1", $BM$148 = "1" ), 1, IF( AND( $BL$148 = "1", $BM$148 = "0" ), 2, IF( AND( $BL$148 = "0", $BM$148 = "1" ), 3, 4 ) ) )</f>
        <v>1</v>
      </c>
    </row>
    <row r="149" spans="3:66" ht="15.6" x14ac:dyDescent="0.6">
      <c r="C149" s="33" t="s">
        <v>196</v>
      </c>
      <c r="D149" s="34"/>
      <c r="E149" s="34"/>
      <c r="F149" s="35"/>
      <c r="BF149" s="11">
        <v>0.16666666666666666</v>
      </c>
      <c r="BG149" t="str">
        <f t="shared" si="12"/>
        <v>0</v>
      </c>
      <c r="BH149" t="str">
        <f xml:space="preserve"> IF($BF$149 &gt;= $G$141, "1","0")</f>
        <v>0</v>
      </c>
      <c r="BI149">
        <f xml:space="preserve"> IF( AND( $BG$149 = "1", $BH$149 = "1" ), 1, IF( AND( $BG$149 = "1", $BH$149 = "0" ), 2, IF( AND( $BG$149 = "0", $BH$149 = "1" ), 3, 4 ) ) )</f>
        <v>4</v>
      </c>
      <c r="BK149" s="11">
        <v>1</v>
      </c>
      <c r="BL149" t="str">
        <f>"1"</f>
        <v>1</v>
      </c>
      <c r="BM149" t="str">
        <f xml:space="preserve"> IF($BK$149 &gt;= $G$164, "1","0")</f>
        <v>1</v>
      </c>
      <c r="BN149">
        <f xml:space="preserve"> IF( AND( $BL$149 = "1", $BM$149 = "1" ), 1, IF( AND( $BL$149 = "1", $BM$149 = "0" ), 2, IF( AND( $BL$149 = "0", $BM$149 = "1" ), 3, 4 ) ) )</f>
        <v>1</v>
      </c>
    </row>
    <row r="150" spans="3:66" x14ac:dyDescent="0.55000000000000004">
      <c r="C150" s="12" t="s">
        <v>107</v>
      </c>
      <c r="D150" s="12" t="s">
        <v>197</v>
      </c>
      <c r="E150" s="12" t="s">
        <v>198</v>
      </c>
      <c r="F150" s="12" t="s">
        <v>199</v>
      </c>
      <c r="BF150" s="11">
        <v>0.16666666666666666</v>
      </c>
      <c r="BG150" t="str">
        <f t="shared" si="12"/>
        <v>0</v>
      </c>
      <c r="BH150" t="str">
        <f xml:space="preserve"> IF($BF$150 &gt;= $G$141, "1","0")</f>
        <v>0</v>
      </c>
      <c r="BI150">
        <f xml:space="preserve"> IF( AND( $BG$150 = "1", $BH$150 = "1" ), 1, IF( AND( $BG$150 = "1", $BH$150 = "0" ), 2, IF( AND( $BG$150 = "0", $BH$150 = "1" ), 3, 4 ) ) )</f>
        <v>4</v>
      </c>
      <c r="BK150" s="11">
        <v>0</v>
      </c>
      <c r="BL150" t="str">
        <f>"0"</f>
        <v>0</v>
      </c>
      <c r="BM150" t="str">
        <f xml:space="preserve"> IF($BK$150 &gt;= $G$164, "1","0")</f>
        <v>0</v>
      </c>
      <c r="BN150">
        <f xml:space="preserve"> IF( AND( $BL$150 = "1", $BM$150 = "1" ), 1, IF( AND( $BL$150 = "1", $BM$150 = "0" ), 2, IF( AND( $BL$150 = "0", $BM$150 = "1" ), 3, 4 ) ) )</f>
        <v>4</v>
      </c>
    </row>
    <row r="151" spans="3:66" x14ac:dyDescent="0.55000000000000004">
      <c r="C151" s="18">
        <v>1</v>
      </c>
      <c r="D151" s="11">
        <f>SUM($D$146:$E$146)</f>
        <v>165</v>
      </c>
      <c r="E151" s="11">
        <f>SUM($D$146:$E$146) - $D$146</f>
        <v>24</v>
      </c>
      <c r="F151" s="11">
        <f>IF($D$151=0,"Undefined",(($E$151)*100) / ($D$151))</f>
        <v>14.545454545454545</v>
      </c>
      <c r="BF151" s="11">
        <v>0</v>
      </c>
      <c r="BG151" t="str">
        <f t="shared" si="12"/>
        <v>0</v>
      </c>
      <c r="BH151" t="str">
        <f xml:space="preserve"> IF($BF$151 &gt;= $G$141, "1","0")</f>
        <v>0</v>
      </c>
      <c r="BI151">
        <f xml:space="preserve"> IF( AND( $BG$151 = "1", $BH$151 = "1" ), 1, IF( AND( $BG$151 = "1", $BH$151 = "0" ), 2, IF( AND( $BG$151 = "0", $BH$151 = "1" ), 3, 4 ) ) )</f>
        <v>4</v>
      </c>
      <c r="BK151" s="11">
        <v>1</v>
      </c>
      <c r="BL151" t="str">
        <f>"0"</f>
        <v>0</v>
      </c>
      <c r="BM151" t="str">
        <f xml:space="preserve"> IF($BK$151 &gt;= $G$164, "1","0")</f>
        <v>1</v>
      </c>
      <c r="BN151">
        <f xml:space="preserve"> IF( AND( $BL$151 = "1", $BM$151 = "1" ), 1, IF( AND( $BL$151 = "1", $BM$151 = "0" ), 2, IF( AND( $BL$151 = "0", $BM$151 = "1" ), 3, 4 ) ) )</f>
        <v>3</v>
      </c>
    </row>
    <row r="152" spans="3:66" x14ac:dyDescent="0.55000000000000004">
      <c r="C152" s="18">
        <v>0</v>
      </c>
      <c r="D152" s="11">
        <f>SUM($D$147:$E$147)</f>
        <v>296</v>
      </c>
      <c r="E152" s="11">
        <f>SUM($D$147:$E$147) - $E$147</f>
        <v>54</v>
      </c>
      <c r="F152" s="11">
        <f>IF($D$152=0,"Undefined",(($E$152)*100) / ($D$152))</f>
        <v>18.243243243243242</v>
      </c>
      <c r="BF152" s="11">
        <v>0.50000000000000011</v>
      </c>
      <c r="BG152" t="str">
        <f t="shared" si="12"/>
        <v>0</v>
      </c>
      <c r="BH152" t="str">
        <f xml:space="preserve"> IF($BF$152 &gt;= $G$141, "1","0")</f>
        <v>1</v>
      </c>
      <c r="BI152">
        <f xml:space="preserve"> IF( AND( $BG$152 = "1", $BH$152 = "1" ), 1, IF( AND( $BG$152 = "1", $BH$152 = "0" ), 2, IF( AND( $BG$152 = "0", $BH$152 = "1" ), 3, 4 ) ) )</f>
        <v>3</v>
      </c>
      <c r="BK152" s="11">
        <v>0.26315789473684215</v>
      </c>
      <c r="BL152" t="str">
        <f>"1"</f>
        <v>1</v>
      </c>
      <c r="BM152" t="str">
        <f xml:space="preserve"> IF($BK$152 &gt;= $G$164, "1","0")</f>
        <v>0</v>
      </c>
      <c r="BN152">
        <f xml:space="preserve"> IF( AND( $BL$152 = "1", $BM$152 = "1" ), 1, IF( AND( $BL$152 = "1", $BM$152 = "0" ), 2, IF( AND( $BL$152 = "0", $BM$152 = "1" ), 3, 4 ) ) )</f>
        <v>2</v>
      </c>
    </row>
    <row r="153" spans="3:66" x14ac:dyDescent="0.55000000000000004">
      <c r="C153" s="18" t="s">
        <v>200</v>
      </c>
      <c r="D153" s="11">
        <f>SUM($D$151:$D$152)</f>
        <v>461</v>
      </c>
      <c r="E153" s="11">
        <f>SUM($E$151:$E$152)</f>
        <v>78</v>
      </c>
      <c r="F153" s="11">
        <f>IF($D$153=0,"Undefined",(($E$153)*100) / ($D$153))</f>
        <v>16.919739696312366</v>
      </c>
      <c r="BF153" s="11">
        <v>0</v>
      </c>
      <c r="BG153" t="str">
        <f t="shared" si="12"/>
        <v>0</v>
      </c>
      <c r="BH153" t="str">
        <f xml:space="preserve"> IF($BF$153 &gt;= $G$141, "1","0")</f>
        <v>0</v>
      </c>
      <c r="BI153">
        <f xml:space="preserve"> IF( AND( $BG$153 = "1", $BH$153 = "1" ), 1, IF( AND( $BG$153 = "1", $BH$153 = "0" ), 2, IF( AND( $BG$153 = "0", $BH$153 = "1" ), 3, 4 ) ) )</f>
        <v>4</v>
      </c>
      <c r="BK153" s="11">
        <v>0</v>
      </c>
      <c r="BL153" t="str">
        <f>"0"</f>
        <v>0</v>
      </c>
      <c r="BM153" t="str">
        <f xml:space="preserve"> IF($BK$153 &gt;= $G$164, "1","0")</f>
        <v>0</v>
      </c>
      <c r="BN153">
        <f xml:space="preserve"> IF( AND( $BL$153 = "1", $BM$153 = "1" ), 1, IF( AND( $BL$153 = "1", $BM$153 = "0" ), 2, IF( AND( $BL$153 = "0", $BM$153 = "1" ), 3, 4 ) ) )</f>
        <v>4</v>
      </c>
    </row>
    <row r="154" spans="3:66" x14ac:dyDescent="0.55000000000000004">
      <c r="BF154" s="11">
        <v>0</v>
      </c>
      <c r="BG154" t="str">
        <f t="shared" si="12"/>
        <v>0</v>
      </c>
      <c r="BH154" t="str">
        <f xml:space="preserve"> IF($BF$154 &gt;= $G$141, "1","0")</f>
        <v>0</v>
      </c>
      <c r="BI154">
        <f xml:space="preserve"> IF( AND( $BG$154 = "1", $BH$154 = "1" ), 1, IF( AND( $BG$154 = "1", $BH$154 = "0" ), 2, IF( AND( $BG$154 = "0", $BH$154 = "1" ), 3, 4 ) ) )</f>
        <v>4</v>
      </c>
      <c r="BK154" s="11">
        <v>0.70454545454545459</v>
      </c>
      <c r="BL154" t="str">
        <f>"0"</f>
        <v>0</v>
      </c>
      <c r="BM154" t="str">
        <f xml:space="preserve"> IF($BK$154 &gt;= $G$164, "1","0")</f>
        <v>1</v>
      </c>
      <c r="BN154">
        <f xml:space="preserve"> IF( AND( $BL$154 = "1", $BM$154 = "1" ), 1, IF( AND( $BL$154 = "1", $BM$154 = "0" ), 2, IF( AND( $BL$154 = "0", $BM$154 = "1" ), 3, 4 ) ) )</f>
        <v>3</v>
      </c>
    </row>
    <row r="155" spans="3:66" ht="15.6" x14ac:dyDescent="0.6">
      <c r="C155" s="33" t="s">
        <v>201</v>
      </c>
      <c r="D155" s="34"/>
      <c r="E155" s="35"/>
      <c r="BF155" s="11">
        <v>0</v>
      </c>
      <c r="BG155" t="str">
        <f t="shared" si="12"/>
        <v>0</v>
      </c>
      <c r="BH155" t="str">
        <f xml:space="preserve"> IF($BF$155 &gt;= $G$141, "1","0")</f>
        <v>0</v>
      </c>
      <c r="BI155">
        <f xml:space="preserve"> IF( AND( $BG$155 = "1", $BH$155 = "1" ), 1, IF( AND( $BG$155 = "1", $BH$155 = "0" ), 2, IF( AND( $BG$155 = "0", $BH$155 = "1" ), 3, 4 ) ) )</f>
        <v>4</v>
      </c>
      <c r="BK155" s="11">
        <v>0.1</v>
      </c>
      <c r="BL155" t="str">
        <f>"0"</f>
        <v>0</v>
      </c>
      <c r="BM155" t="str">
        <f xml:space="preserve"> IF($BK$155 &gt;= $G$164, "1","0")</f>
        <v>0</v>
      </c>
      <c r="BN155">
        <f xml:space="preserve"> IF( AND( $BL$155 = "1", $BM$155 = "1" ), 1, IF( AND( $BL$155 = "1", $BM$155 = "0" ), 2, IF( AND( $BL$155 = "0", $BM$155 = "1" ), 3, 4 ) ) )</f>
        <v>4</v>
      </c>
    </row>
    <row r="156" spans="3:66" x14ac:dyDescent="0.55000000000000004">
      <c r="C156" s="31" t="s">
        <v>121</v>
      </c>
      <c r="D156" s="32"/>
      <c r="E156" s="24">
        <v>1</v>
      </c>
      <c r="BF156" s="11">
        <v>0.50000000000000011</v>
      </c>
      <c r="BG156" t="str">
        <f>"1"</f>
        <v>1</v>
      </c>
      <c r="BH156" t="str">
        <f xml:space="preserve"> IF($BF$156 &gt;= $G$141, "1","0")</f>
        <v>1</v>
      </c>
      <c r="BI156">
        <f xml:space="preserve"> IF( AND( $BG$156 = "1", $BH$156 = "1" ), 1, IF( AND( $BG$156 = "1", $BH$156 = "0" ), 2, IF( AND( $BG$156 = "0", $BH$156 = "1" ), 3, 4 ) ) )</f>
        <v>1</v>
      </c>
      <c r="BK156" s="11">
        <v>0.125</v>
      </c>
      <c r="BL156" t="str">
        <f>"1"</f>
        <v>1</v>
      </c>
      <c r="BM156" t="str">
        <f xml:space="preserve"> IF($BK$156 &gt;= $G$164, "1","0")</f>
        <v>0</v>
      </c>
      <c r="BN156">
        <f xml:space="preserve"> IF( AND( $BL$156 = "1", $BM$156 = "1" ), 1, IF( AND( $BL$156 = "1", $BM$156 = "0" ), 2, IF( AND( $BL$156 = "0", $BM$156 = "1" ), 3, 4 ) ) )</f>
        <v>2</v>
      </c>
    </row>
    <row r="157" spans="3:66" x14ac:dyDescent="0.55000000000000004">
      <c r="C157" s="31" t="s">
        <v>202</v>
      </c>
      <c r="D157" s="32"/>
      <c r="E157" s="24">
        <f>IF(($D$146 + $D$147) = 0,"Undefined",$D$146/($D$146 + $D$147))</f>
        <v>0.72307692307692306</v>
      </c>
      <c r="BF157" s="11">
        <v>0</v>
      </c>
      <c r="BG157" t="str">
        <f>"0"</f>
        <v>0</v>
      </c>
      <c r="BH157" t="str">
        <f xml:space="preserve"> IF($BF$157 &gt;= $G$141, "1","0")</f>
        <v>0</v>
      </c>
      <c r="BI157">
        <f xml:space="preserve"> IF( AND( $BG$157 = "1", $BH$157 = "1" ), 1, IF( AND( $BG$157 = "1", $BH$157 = "0" ), 2, IF( AND( $BG$157 = "0", $BH$157 = "1" ), 3, 4 ) ) )</f>
        <v>4</v>
      </c>
      <c r="BK157" s="11">
        <v>0.50000000000000011</v>
      </c>
      <c r="BL157" t="str">
        <f>"0"</f>
        <v>0</v>
      </c>
      <c r="BM157" t="str">
        <f xml:space="preserve"> IF($BK$157 &gt;= $G$164, "1","0")</f>
        <v>1</v>
      </c>
      <c r="BN157">
        <f xml:space="preserve"> IF( AND( $BL$157 = "1", $BM$157 = "1" ), 1, IF( AND( $BL$157 = "1", $BM$157 = "0" ), 2, IF( AND( $BL$157 = "0", $BM$157 = "1" ), 3, 4 ) ) )</f>
        <v>3</v>
      </c>
    </row>
    <row r="158" spans="3:66" x14ac:dyDescent="0.55000000000000004">
      <c r="C158" s="31" t="s">
        <v>203</v>
      </c>
      <c r="D158" s="32"/>
      <c r="E158" s="24">
        <f>IF(($D$146 + $E$146) = 0,"Undefined",$D$146/($D$146 + $E$146))</f>
        <v>0.8545454545454545</v>
      </c>
      <c r="BF158" s="11">
        <v>0</v>
      </c>
      <c r="BG158" t="str">
        <f>"0"</f>
        <v>0</v>
      </c>
      <c r="BH158" t="str">
        <f xml:space="preserve"> IF($BF$158 &gt;= $G$141, "1","0")</f>
        <v>0</v>
      </c>
      <c r="BI158">
        <f xml:space="preserve"> IF( AND( $BG$158 = "1", $BH$158 = "1" ), 1, IF( AND( $BG$158 = "1", $BH$158 = "0" ), 2, IF( AND( $BG$158 = "0", $BH$158 = "1" ), 3, 4 ) ) )</f>
        <v>4</v>
      </c>
      <c r="BK158" s="11">
        <v>1</v>
      </c>
      <c r="BL158" t="str">
        <f>"1"</f>
        <v>1</v>
      </c>
      <c r="BM158" t="str">
        <f xml:space="preserve"> IF($BK$158 &gt;= $G$164, "1","0")</f>
        <v>1</v>
      </c>
      <c r="BN158">
        <f xml:space="preserve"> IF( AND( $BL$158 = "1", $BM$158 = "1" ), 1, IF( AND( $BL$158 = "1", $BM$158 = "0" ), 2, IF( AND( $BL$158 = "0", $BM$158 = "1" ), 3, 4 ) ) )</f>
        <v>1</v>
      </c>
    </row>
    <row r="159" spans="3:66" x14ac:dyDescent="0.55000000000000004">
      <c r="C159" s="31" t="s">
        <v>204</v>
      </c>
      <c r="D159" s="32"/>
      <c r="E159" s="24">
        <f>IF(($D$147 + $E$147) = 0,"Undefined",$E$147/($D$147 + $E$147))</f>
        <v>0.81756756756756754</v>
      </c>
      <c r="BF159" s="11">
        <v>0.42857142857142855</v>
      </c>
      <c r="BG159" t="str">
        <f>"0"</f>
        <v>0</v>
      </c>
      <c r="BH159" t="str">
        <f xml:space="preserve"> IF($BF$159 &gt;= $G$141, "1","0")</f>
        <v>0</v>
      </c>
      <c r="BI159">
        <f xml:space="preserve"> IF( AND( $BG$159 = "1", $BH$159 = "1" ), 1, IF( AND( $BG$159 = "1", $BH$159 = "0" ), 2, IF( AND( $BG$159 = "0", $BH$159 = "1" ), 3, 4 ) ) )</f>
        <v>4</v>
      </c>
      <c r="BK159" s="11">
        <v>1</v>
      </c>
      <c r="BL159" t="str">
        <f>"0"</f>
        <v>0</v>
      </c>
      <c r="BM159" t="str">
        <f xml:space="preserve"> IF($BK$159 &gt;= $G$164, "1","0")</f>
        <v>1</v>
      </c>
      <c r="BN159">
        <f xml:space="preserve"> IF( AND( $BL$159 = "1", $BM$159 = "1" ), 1, IF( AND( $BL$159 = "1", $BM$159 = "0" ), 2, IF( AND( $BL$159 = "0", $BM$159 = "1" ), 3, 4 ) ) )</f>
        <v>3</v>
      </c>
    </row>
    <row r="160" spans="3:66" x14ac:dyDescent="0.55000000000000004">
      <c r="C160" s="31" t="s">
        <v>205</v>
      </c>
      <c r="D160" s="32"/>
      <c r="E160" s="24">
        <f>IF(OR($E$157="Undefined",$E$158="Undefined"),"Undefined",IF(($E$157+ $E$158)=0,"Undefined",2*$E$157*$E$158/($E$157+$E$158)))</f>
        <v>0.78333333333333321</v>
      </c>
      <c r="BF160" s="11">
        <v>0</v>
      </c>
      <c r="BG160" t="str">
        <f>"0"</f>
        <v>0</v>
      </c>
      <c r="BH160" t="str">
        <f xml:space="preserve"> IF($BF$160 &gt;= $G$141, "1","0")</f>
        <v>0</v>
      </c>
      <c r="BI160">
        <f xml:space="preserve"> IF( AND( $BG$160 = "1", $BH$160 = "1" ), 1, IF( AND( $BG$160 = "1", $BH$160 = "0" ), 2, IF( AND( $BG$160 = "0", $BH$160 = "1" ), 3, 4 ) ) )</f>
        <v>4</v>
      </c>
      <c r="BK160" s="11">
        <v>0.90243902439024393</v>
      </c>
      <c r="BL160" t="str">
        <f>"0"</f>
        <v>0</v>
      </c>
      <c r="BM160" t="str">
        <f xml:space="preserve"> IF($BK$160 &gt;= $G$164, "1","0")</f>
        <v>1</v>
      </c>
      <c r="BN160">
        <f xml:space="preserve"> IF( AND( $BL$160 = "1", $BM$160 = "1" ), 1, IF( AND( $BL$160 = "1", $BM$160 = "0" ), 2, IF( AND( $BL$160 = "0", $BM$160 = "1" ), 3, 4 ) ) )</f>
        <v>3</v>
      </c>
    </row>
    <row r="161" spans="2:66" x14ac:dyDescent="0.55000000000000004">
      <c r="BF161" s="11">
        <v>0.70000000000000007</v>
      </c>
      <c r="BG161" t="str">
        <f>"1"</f>
        <v>1</v>
      </c>
      <c r="BH161" t="str">
        <f xml:space="preserve"> IF($BF$161 &gt;= $G$141, "1","0")</f>
        <v>1</v>
      </c>
      <c r="BI161">
        <f xml:space="preserve"> IF( AND( $BG$161 = "1", $BH$161 = "1" ), 1, IF( AND( $BG$161 = "1", $BH$161 = "0" ), 2, IF( AND( $BG$161 = "0", $BH$161 = "1" ), 3, 4 ) ) )</f>
        <v>1</v>
      </c>
      <c r="BK161" s="11">
        <v>0</v>
      </c>
      <c r="BL161" t="str">
        <f>"0"</f>
        <v>0</v>
      </c>
      <c r="BM161" t="str">
        <f xml:space="preserve"> IF($BK$161 &gt;= $G$164, "1","0")</f>
        <v>0</v>
      </c>
      <c r="BN161">
        <f xml:space="preserve"> IF( AND( $BL$161 = "1", $BM$161 = "1" ), 1, IF( AND( $BL$161 = "1", $BM$161 = "0" ), 2, IF( AND( $BL$161 = "0", $BM$161 = "1" ), 3, 4 ) ) )</f>
        <v>4</v>
      </c>
    </row>
    <row r="162" spans="2:66" ht="18.3" x14ac:dyDescent="0.7">
      <c r="B162" s="9" t="s">
        <v>423</v>
      </c>
      <c r="BF162" s="11">
        <v>1</v>
      </c>
      <c r="BG162" t="str">
        <f>"1"</f>
        <v>1</v>
      </c>
      <c r="BH162" t="str">
        <f xml:space="preserve"> IF($BF$162 &gt;= $G$141, "1","0")</f>
        <v>1</v>
      </c>
      <c r="BI162">
        <f xml:space="preserve"> IF( AND( $BG$162 = "1", $BH$162 = "1" ), 1, IF( AND( $BG$162 = "1", $BH$162 = "0" ), 2, IF( AND( $BG$162 = "0", $BH$162 = "1" ), 3, 4 ) ) )</f>
        <v>1</v>
      </c>
      <c r="BK162" s="11">
        <v>0.1</v>
      </c>
      <c r="BL162" t="str">
        <f>"0"</f>
        <v>0</v>
      </c>
      <c r="BM162" t="str">
        <f xml:space="preserve"> IF($BK$162 &gt;= $G$164, "1","0")</f>
        <v>0</v>
      </c>
      <c r="BN162">
        <f xml:space="preserve"> IF( AND( $BL$162 = "1", $BM$162 = "1" ), 1, IF( AND( $BL$162 = "1", $BM$162 = "0" ), 2, IF( AND( $BL$162 = "0", $BM$162 = "1" ), 3, 4 ) ) )</f>
        <v>4</v>
      </c>
    </row>
    <row r="163" spans="2:66" x14ac:dyDescent="0.55000000000000004">
      <c r="BF163" s="11">
        <v>0</v>
      </c>
      <c r="BG163" t="str">
        <f t="shared" ref="BG163:BG170" si="13">"0"</f>
        <v>0</v>
      </c>
      <c r="BH163" t="str">
        <f xml:space="preserve"> IF($BF$163 &gt;= $G$141, "1","0")</f>
        <v>0</v>
      </c>
      <c r="BI163">
        <f xml:space="preserve"> IF( AND( $BG$163 = "1", $BH$163 = "1" ), 1, IF( AND( $BG$163 = "1", $BH$163 = "0" ), 2, IF( AND( $BG$163 = "0", $BH$163 = "1" ), 3, 4 ) ) )</f>
        <v>4</v>
      </c>
      <c r="BK163" s="11">
        <v>0.55555555555555558</v>
      </c>
      <c r="BL163" t="str">
        <f>"1"</f>
        <v>1</v>
      </c>
      <c r="BM163" t="str">
        <f xml:space="preserve"> IF($BK$163 &gt;= $G$164, "1","0")</f>
        <v>1</v>
      </c>
      <c r="BN163">
        <f xml:space="preserve"> IF( AND( $BL$163 = "1", $BM$163 = "1" ), 1, IF( AND( $BL$163 = "1", $BM$163 = "0" ), 2, IF( AND( $BL$163 = "0", $BM$163 = "1" ), 3, 4 ) ) )</f>
        <v>1</v>
      </c>
    </row>
    <row r="164" spans="2:66" x14ac:dyDescent="0.55000000000000004">
      <c r="C164" s="43" t="s">
        <v>154</v>
      </c>
      <c r="D164" s="44"/>
      <c r="E164" s="44"/>
      <c r="F164" s="45"/>
      <c r="G164" s="21">
        <v>0.5</v>
      </c>
      <c r="H164" s="43" t="s">
        <v>192</v>
      </c>
      <c r="I164" s="44"/>
      <c r="J164" s="44"/>
      <c r="K164" s="44"/>
      <c r="L164" s="44"/>
      <c r="M164" s="45"/>
      <c r="BF164" s="11">
        <v>0.50000000000000011</v>
      </c>
      <c r="BG164" t="str">
        <f t="shared" si="13"/>
        <v>0</v>
      </c>
      <c r="BH164" t="str">
        <f xml:space="preserve"> IF($BF$164 &gt;= $G$141, "1","0")</f>
        <v>1</v>
      </c>
      <c r="BI164">
        <f xml:space="preserve"> IF( AND( $BG$164 = "1", $BH$164 = "1" ), 1, IF( AND( $BG$164 = "1", $BH$164 = "0" ), 2, IF( AND( $BG$164 = "0", $BH$164 = "1" ), 3, 4 ) ) )</f>
        <v>3</v>
      </c>
      <c r="BK164" s="11">
        <v>1</v>
      </c>
      <c r="BL164" t="str">
        <f>"1"</f>
        <v>1</v>
      </c>
      <c r="BM164" t="str">
        <f xml:space="preserve"> IF($BK$164 &gt;= $G$164, "1","0")</f>
        <v>1</v>
      </c>
      <c r="BN164">
        <f xml:space="preserve"> IF( AND( $BL$164 = "1", $BM$164 = "1" ), 1, IF( AND( $BL$164 = "1", $BM$164 = "0" ), 2, IF( AND( $BL$164 = "0", $BM$164 = "1" ), 3, 4 ) ) )</f>
        <v>1</v>
      </c>
    </row>
    <row r="165" spans="2:66" x14ac:dyDescent="0.55000000000000004">
      <c r="BF165" s="11">
        <v>0</v>
      </c>
      <c r="BG165" t="str">
        <f t="shared" si="13"/>
        <v>0</v>
      </c>
      <c r="BH165" t="str">
        <f xml:space="preserve"> IF($BF$165 &gt;= $G$141, "1","0")</f>
        <v>0</v>
      </c>
      <c r="BI165">
        <f xml:space="preserve"> IF( AND( $BG$165 = "1", $BH$165 = "1" ), 1, IF( AND( $BG$165 = "1", $BH$165 = "0" ), 2, IF( AND( $BG$165 = "0", $BH$165 = "1" ), 3, 4 ) ) )</f>
        <v>4</v>
      </c>
      <c r="BK165" s="11">
        <v>0</v>
      </c>
      <c r="BL165" t="str">
        <f>"0"</f>
        <v>0</v>
      </c>
      <c r="BM165" t="str">
        <f xml:space="preserve"> IF($BK$165 &gt;= $G$164, "1","0")</f>
        <v>0</v>
      </c>
      <c r="BN165">
        <f xml:space="preserve"> IF( AND( $BL$165 = "1", $BM$165 = "1" ), 1, IF( AND( $BL$165 = "1", $BM$165 = "0" ), 2, IF( AND( $BL$165 = "0", $BM$165 = "1" ), 3, 4 ) ) )</f>
        <v>4</v>
      </c>
    </row>
    <row r="166" spans="2:66" ht="15.6" x14ac:dyDescent="0.6">
      <c r="C166" s="33" t="s">
        <v>193</v>
      </c>
      <c r="D166" s="34"/>
      <c r="E166" s="35"/>
      <c r="BF166" s="11">
        <v>0.33333333333333331</v>
      </c>
      <c r="BG166" t="str">
        <f t="shared" si="13"/>
        <v>0</v>
      </c>
      <c r="BH166" t="str">
        <f xml:space="preserve"> IF($BF$166 &gt;= $G$141, "1","0")</f>
        <v>0</v>
      </c>
      <c r="BI166">
        <f xml:space="preserve"> IF( AND( $BG$166 = "1", $BH$166 = "1" ), 1, IF( AND( $BG$166 = "1", $BH$166 = "0" ), 2, IF( AND( $BG$166 = "0", $BH$166 = "1" ), 3, 4 ) ) )</f>
        <v>4</v>
      </c>
      <c r="BK166" s="11">
        <v>0</v>
      </c>
      <c r="BL166" t="str">
        <f>"0"</f>
        <v>0</v>
      </c>
      <c r="BM166" t="str">
        <f xml:space="preserve"> IF($BK$166 &gt;= $G$164, "1","0")</f>
        <v>0</v>
      </c>
      <c r="BN166">
        <f xml:space="preserve"> IF( AND( $BL$166 = "1", $BM$166 = "1" ), 1, IF( AND( $BL$166 = "1", $BM$166 = "0" ), 2, IF( AND( $BL$166 = "0", $BM$166 = "1" ), 3, 4 ) ) )</f>
        <v>4</v>
      </c>
    </row>
    <row r="167" spans="2:66" x14ac:dyDescent="0.55000000000000004">
      <c r="C167" s="12"/>
      <c r="D167" s="58" t="s">
        <v>194</v>
      </c>
      <c r="E167" s="59"/>
      <c r="BF167" s="11">
        <v>0</v>
      </c>
      <c r="BG167" t="str">
        <f t="shared" si="13"/>
        <v>0</v>
      </c>
      <c r="BH167" t="str">
        <f xml:space="preserve"> IF($BF$167 &gt;= $G$141, "1","0")</f>
        <v>0</v>
      </c>
      <c r="BI167">
        <f xml:space="preserve"> IF( AND( $BG$167 = "1", $BH$167 = "1" ), 1, IF( AND( $BG$167 = "1", $BH$167 = "0" ), 2, IF( AND( $BG$167 = "0", $BH$167 = "1" ), 3, 4 ) ) )</f>
        <v>4</v>
      </c>
      <c r="BK167" s="11">
        <v>0.1</v>
      </c>
      <c r="BL167" t="str">
        <f>"0"</f>
        <v>0</v>
      </c>
      <c r="BM167" t="str">
        <f xml:space="preserve"> IF($BK$167 &gt;= $G$164, "1","0")</f>
        <v>0</v>
      </c>
      <c r="BN167">
        <f xml:space="preserve"> IF( AND( $BL$167 = "1", $BM$167 = "1" ), 1, IF( AND( $BL$167 = "1", $BM$167 = "0" ), 2, IF( AND( $BL$167 = "0", $BM$167 = "1" ), 3, 4 ) ) )</f>
        <v>4</v>
      </c>
    </row>
    <row r="168" spans="2:66" x14ac:dyDescent="0.55000000000000004">
      <c r="C168" s="18" t="s">
        <v>195</v>
      </c>
      <c r="D168" s="12">
        <v>1</v>
      </c>
      <c r="E168" s="12">
        <v>0</v>
      </c>
      <c r="BF168" s="11">
        <v>0.1</v>
      </c>
      <c r="BG168" t="str">
        <f t="shared" si="13"/>
        <v>0</v>
      </c>
      <c r="BH168" t="str">
        <f xml:space="preserve"> IF($BF$168 &gt;= $G$141, "1","0")</f>
        <v>0</v>
      </c>
      <c r="BI168">
        <f xml:space="preserve"> IF( AND( $BG$168 = "1", $BH$168 = "1" ), 1, IF( AND( $BG$168 = "1", $BH$168 = "0" ), 2, IF( AND( $BG$168 = "0", $BH$168 = "1" ), 3, 4 ) ) )</f>
        <v>4</v>
      </c>
      <c r="BK168" s="11">
        <v>0.18181818181818182</v>
      </c>
      <c r="BL168" t="str">
        <f>"1"</f>
        <v>1</v>
      </c>
      <c r="BM168" t="str">
        <f xml:space="preserve"> IF($BK$168 &gt;= $G$164, "1","0")</f>
        <v>0</v>
      </c>
      <c r="BN168">
        <f xml:space="preserve"> IF( AND( $BL$168 = "1", $BM$168 = "1" ), 1, IF( AND( $BL$168 = "1", $BM$168 = "0" ), 2, IF( AND( $BL$168 = "0", $BM$168 = "1" ), 3, 4 ) ) )</f>
        <v>2</v>
      </c>
    </row>
    <row r="169" spans="2:66" x14ac:dyDescent="0.55000000000000004">
      <c r="C169" s="18">
        <v>1</v>
      </c>
      <c r="D169" s="11">
        <f xml:space="preserve"> COUNTIF( $BN$1:$BN$307, 1 )</f>
        <v>80</v>
      </c>
      <c r="E169" s="11">
        <f xml:space="preserve"> COUNTIF( $BN$1:$BN$307, 2 )</f>
        <v>23</v>
      </c>
      <c r="BF169" s="11">
        <v>0.1</v>
      </c>
      <c r="BG169" t="str">
        <f t="shared" si="13"/>
        <v>0</v>
      </c>
      <c r="BH169" t="str">
        <f xml:space="preserve"> IF($BF$169 &gt;= $G$141, "1","0")</f>
        <v>0</v>
      </c>
      <c r="BI169">
        <f xml:space="preserve"> IF( AND( $BG$169 = "1", $BH$169 = "1" ), 1, IF( AND( $BG$169 = "1", $BH$169 = "0" ), 2, IF( AND( $BG$169 = "0", $BH$169 = "1" ), 3, 4 ) ) )</f>
        <v>4</v>
      </c>
      <c r="BK169" s="11">
        <v>1</v>
      </c>
      <c r="BL169" t="str">
        <f>"1"</f>
        <v>1</v>
      </c>
      <c r="BM169" t="str">
        <f xml:space="preserve"> IF($BK$169 &gt;= $G$164, "1","0")</f>
        <v>1</v>
      </c>
      <c r="BN169">
        <f xml:space="preserve"> IF( AND( $BL$169 = "1", $BM$169 = "1" ), 1, IF( AND( $BL$169 = "1", $BM$169 = "0" ), 2, IF( AND( $BL$169 = "0", $BM$169 = "1" ), 3, 4 ) ) )</f>
        <v>1</v>
      </c>
    </row>
    <row r="170" spans="2:66" x14ac:dyDescent="0.55000000000000004">
      <c r="C170" s="18">
        <v>0</v>
      </c>
      <c r="D170" s="11">
        <f xml:space="preserve"> COUNTIF( $BN$1:$BN$307, 3 )</f>
        <v>68</v>
      </c>
      <c r="E170" s="11">
        <f xml:space="preserve"> COUNTIF( $BN$1:$BN$307, 4 )</f>
        <v>136</v>
      </c>
      <c r="BF170" s="11">
        <v>0.125</v>
      </c>
      <c r="BG170" t="str">
        <f t="shared" si="13"/>
        <v>0</v>
      </c>
      <c r="BH170" t="str">
        <f xml:space="preserve"> IF($BF$170 &gt;= $G$141, "1","0")</f>
        <v>0</v>
      </c>
      <c r="BI170">
        <f xml:space="preserve"> IF( AND( $BG$170 = "1", $BH$170 = "1" ), 1, IF( AND( $BG$170 = "1", $BH$170 = "0" ), 2, IF( AND( $BG$170 = "0", $BH$170 = "1" ), 3, 4 ) ) )</f>
        <v>4</v>
      </c>
      <c r="BK170" s="11">
        <v>0.70000000000000007</v>
      </c>
      <c r="BL170" t="str">
        <f>"1"</f>
        <v>1</v>
      </c>
      <c r="BM170" t="str">
        <f xml:space="preserve"> IF($BK$170 &gt;= $G$164, "1","0")</f>
        <v>1</v>
      </c>
      <c r="BN170">
        <f xml:space="preserve"> IF( AND( $BL$170 = "1", $BM$170 = "1" ), 1, IF( AND( $BL$170 = "1", $BM$170 = "0" ), 2, IF( AND( $BL$170 = "0", $BM$170 = "1" ), 3, 4 ) ) )</f>
        <v>1</v>
      </c>
    </row>
    <row r="171" spans="2:66" x14ac:dyDescent="0.55000000000000004">
      <c r="BF171" s="11">
        <v>0.50000000000000011</v>
      </c>
      <c r="BG171" t="str">
        <f>"1"</f>
        <v>1</v>
      </c>
      <c r="BH171" t="str">
        <f xml:space="preserve"> IF($BF$171 &gt;= $G$141, "1","0")</f>
        <v>1</v>
      </c>
      <c r="BI171">
        <f xml:space="preserve"> IF( AND( $BG$171 = "1", $BH$171 = "1" ), 1, IF( AND( $BG$171 = "1", $BH$171 = "0" ), 2, IF( AND( $BG$171 = "0", $BH$171 = "1" ), 3, 4 ) ) )</f>
        <v>1</v>
      </c>
      <c r="BK171" s="11">
        <v>0</v>
      </c>
      <c r="BL171" t="str">
        <f>"0"</f>
        <v>0</v>
      </c>
      <c r="BM171" t="str">
        <f xml:space="preserve"> IF($BK$171 &gt;= $G$164, "1","0")</f>
        <v>0</v>
      </c>
      <c r="BN171">
        <f xml:space="preserve"> IF( AND( $BL$171 = "1", $BM$171 = "1" ), 1, IF( AND( $BL$171 = "1", $BM$171 = "0" ), 2, IF( AND( $BL$171 = "0", $BM$171 = "1" ), 3, 4 ) ) )</f>
        <v>4</v>
      </c>
    </row>
    <row r="172" spans="2:66" ht="15.6" x14ac:dyDescent="0.6">
      <c r="C172" s="33" t="s">
        <v>196</v>
      </c>
      <c r="D172" s="34"/>
      <c r="E172" s="34"/>
      <c r="F172" s="35"/>
      <c r="BF172" s="11">
        <v>0</v>
      </c>
      <c r="BG172" t="str">
        <f>"0"</f>
        <v>0</v>
      </c>
      <c r="BH172" t="str">
        <f xml:space="preserve"> IF($BF$172 &gt;= $G$141, "1","0")</f>
        <v>0</v>
      </c>
      <c r="BI172">
        <f xml:space="preserve"> IF( AND( $BG$172 = "1", $BH$172 = "1" ), 1, IF( AND( $BG$172 = "1", $BH$172 = "0" ), 2, IF( AND( $BG$172 = "0", $BH$172 = "1" ), 3, 4 ) ) )</f>
        <v>4</v>
      </c>
      <c r="BK172" s="11">
        <v>0.26315789473684215</v>
      </c>
      <c r="BL172" t="str">
        <f>"0"</f>
        <v>0</v>
      </c>
      <c r="BM172" t="str">
        <f xml:space="preserve"> IF($BK$172 &gt;= $G$164, "1","0")</f>
        <v>0</v>
      </c>
      <c r="BN172">
        <f xml:space="preserve"> IF( AND( $BL$172 = "1", $BM$172 = "1" ), 1, IF( AND( $BL$172 = "1", $BM$172 = "0" ), 2, IF( AND( $BL$172 = "0", $BM$172 = "1" ), 3, 4 ) ) )</f>
        <v>4</v>
      </c>
    </row>
    <row r="173" spans="2:66" x14ac:dyDescent="0.55000000000000004">
      <c r="C173" s="12" t="s">
        <v>107</v>
      </c>
      <c r="D173" s="12" t="s">
        <v>197</v>
      </c>
      <c r="E173" s="12" t="s">
        <v>198</v>
      </c>
      <c r="F173" s="12" t="s">
        <v>199</v>
      </c>
      <c r="BF173" s="11">
        <v>0</v>
      </c>
      <c r="BG173" t="str">
        <f>"0"</f>
        <v>0</v>
      </c>
      <c r="BH173" t="str">
        <f xml:space="preserve"> IF($BF$173 &gt;= $G$141, "1","0")</f>
        <v>0</v>
      </c>
      <c r="BI173">
        <f xml:space="preserve"> IF( AND( $BG$173 = "1", $BH$173 = "1" ), 1, IF( AND( $BG$173 = "1", $BH$173 = "0" ), 2, IF( AND( $BG$173 = "0", $BH$173 = "1" ), 3, 4 ) ) )</f>
        <v>4</v>
      </c>
      <c r="BK173" s="11">
        <v>0</v>
      </c>
      <c r="BL173" t="str">
        <f>"0"</f>
        <v>0</v>
      </c>
      <c r="BM173" t="str">
        <f xml:space="preserve"> IF($BK$173 &gt;= $G$164, "1","0")</f>
        <v>0</v>
      </c>
      <c r="BN173">
        <f xml:space="preserve"> IF( AND( $BL$173 = "1", $BM$173 = "1" ), 1, IF( AND( $BL$173 = "1", $BM$173 = "0" ), 2, IF( AND( $BL$173 = "0", $BM$173 = "1" ), 3, 4 ) ) )</f>
        <v>4</v>
      </c>
    </row>
    <row r="174" spans="2:66" x14ac:dyDescent="0.55000000000000004">
      <c r="C174" s="18">
        <v>1</v>
      </c>
      <c r="D174" s="11">
        <f>SUM($D$169:$E$169)</f>
        <v>103</v>
      </c>
      <c r="E174" s="11">
        <f>SUM($D$169:$E$169) - $D$169</f>
        <v>23</v>
      </c>
      <c r="F174" s="11">
        <f>IF($D$174=0,"Undefined",(($E$174)*100) / ($D$174))</f>
        <v>22.33009708737864</v>
      </c>
      <c r="BF174" s="11">
        <v>0.42857142857142855</v>
      </c>
      <c r="BG174" t="str">
        <f>"0"</f>
        <v>0</v>
      </c>
      <c r="BH174" t="str">
        <f xml:space="preserve"> IF($BF$174 &gt;= $G$141, "1","0")</f>
        <v>0</v>
      </c>
      <c r="BI174">
        <f xml:space="preserve"> IF( AND( $BG$174 = "1", $BH$174 = "1" ), 1, IF( AND( $BG$174 = "1", $BH$174 = "0" ), 2, IF( AND( $BG$174 = "0", $BH$174 = "1" ), 3, 4 ) ) )</f>
        <v>4</v>
      </c>
      <c r="BK174" s="11">
        <v>0.33333333333333331</v>
      </c>
      <c r="BL174" t="str">
        <f>"1"</f>
        <v>1</v>
      </c>
      <c r="BM174" t="str">
        <f xml:space="preserve"> IF($BK$174 &gt;= $G$164, "1","0")</f>
        <v>0</v>
      </c>
      <c r="BN174">
        <f xml:space="preserve"> IF( AND( $BL$174 = "1", $BM$174 = "1" ), 1, IF( AND( $BL$174 = "1", $BM$174 = "0" ), 2, IF( AND( $BL$174 = "0", $BM$174 = "1" ), 3, 4 ) ) )</f>
        <v>2</v>
      </c>
    </row>
    <row r="175" spans="2:66" x14ac:dyDescent="0.55000000000000004">
      <c r="C175" s="18">
        <v>0</v>
      </c>
      <c r="D175" s="11">
        <f>SUM($D$170:$E$170)</f>
        <v>204</v>
      </c>
      <c r="E175" s="11">
        <f>SUM($D$170:$E$170) - $E$170</f>
        <v>68</v>
      </c>
      <c r="F175" s="11">
        <f>IF($D$175=0,"Undefined",(($E$175)*100) / ($D$175))</f>
        <v>33.333333333333336</v>
      </c>
      <c r="BF175" s="11">
        <v>1</v>
      </c>
      <c r="BG175" t="str">
        <f>"1"</f>
        <v>1</v>
      </c>
      <c r="BH175" t="str">
        <f xml:space="preserve"> IF($BF$175 &gt;= $G$141, "1","0")</f>
        <v>1</v>
      </c>
      <c r="BI175">
        <f xml:space="preserve"> IF( AND( $BG$175 = "1", $BH$175 = "1" ), 1, IF( AND( $BG$175 = "1", $BH$175 = "0" ), 2, IF( AND( $BG$175 = "0", $BH$175 = "1" ), 3, 4 ) ) )</f>
        <v>1</v>
      </c>
      <c r="BK175" s="11">
        <v>0</v>
      </c>
      <c r="BL175" t="str">
        <f>"0"</f>
        <v>0</v>
      </c>
      <c r="BM175" t="str">
        <f xml:space="preserve"> IF($BK$175 &gt;= $G$164, "1","0")</f>
        <v>0</v>
      </c>
      <c r="BN175">
        <f xml:space="preserve"> IF( AND( $BL$175 = "1", $BM$175 = "1" ), 1, IF( AND( $BL$175 = "1", $BM$175 = "0" ), 2, IF( AND( $BL$175 = "0", $BM$175 = "1" ), 3, 4 ) ) )</f>
        <v>4</v>
      </c>
    </row>
    <row r="176" spans="2:66" x14ac:dyDescent="0.55000000000000004">
      <c r="C176" s="18" t="s">
        <v>200</v>
      </c>
      <c r="D176" s="11">
        <f>SUM($D$174:$D$175)</f>
        <v>307</v>
      </c>
      <c r="E176" s="11">
        <f>SUM($E$174:$E$175)</f>
        <v>91</v>
      </c>
      <c r="F176" s="11">
        <f>IF($D$176=0,"Undefined",(($E$176)*100) / ($D$176))</f>
        <v>29.641693811074919</v>
      </c>
      <c r="BF176" s="11">
        <v>0.70000000000000007</v>
      </c>
      <c r="BG176" t="str">
        <f>"0"</f>
        <v>0</v>
      </c>
      <c r="BH176" t="str">
        <f xml:space="preserve"> IF($BF$176 &gt;= $G$141, "1","0")</f>
        <v>1</v>
      </c>
      <c r="BI176">
        <f xml:space="preserve"> IF( AND( $BG$176 = "1", $BH$176 = "1" ), 1, IF( AND( $BG$176 = "1", $BH$176 = "0" ), 2, IF( AND( $BG$176 = "0", $BH$176 = "1" ), 3, 4 ) ) )</f>
        <v>3</v>
      </c>
      <c r="BK176" s="11">
        <v>0</v>
      </c>
      <c r="BL176" t="str">
        <f>"0"</f>
        <v>0</v>
      </c>
      <c r="BM176" t="str">
        <f xml:space="preserve"> IF($BK$176 &gt;= $G$164, "1","0")</f>
        <v>0</v>
      </c>
      <c r="BN176">
        <f xml:space="preserve"> IF( AND( $BL$176 = "1", $BM$176 = "1" ), 1, IF( AND( $BL$176 = "1", $BM$176 = "0" ), 2, IF( AND( $BL$176 = "0", $BM$176 = "1" ), 3, 4 ) ) )</f>
        <v>4</v>
      </c>
    </row>
    <row r="177" spans="3:66" x14ac:dyDescent="0.55000000000000004">
      <c r="BF177" s="11">
        <v>0</v>
      </c>
      <c r="BG177" t="str">
        <f>"0"</f>
        <v>0</v>
      </c>
      <c r="BH177" t="str">
        <f xml:space="preserve"> IF($BF$177 &gt;= $G$141, "1","0")</f>
        <v>0</v>
      </c>
      <c r="BI177">
        <f xml:space="preserve"> IF( AND( $BG$177 = "1", $BH$177 = "1" ), 1, IF( AND( $BG$177 = "1", $BH$177 = "0" ), 2, IF( AND( $BG$177 = "0", $BH$177 = "1" ), 3, 4 ) ) )</f>
        <v>4</v>
      </c>
      <c r="BK177" s="11">
        <v>0.70454545454545459</v>
      </c>
      <c r="BL177" t="str">
        <f>"1"</f>
        <v>1</v>
      </c>
      <c r="BM177" t="str">
        <f xml:space="preserve"> IF($BK$177 &gt;= $G$164, "1","0")</f>
        <v>1</v>
      </c>
      <c r="BN177">
        <f xml:space="preserve"> IF( AND( $BL$177 = "1", $BM$177 = "1" ), 1, IF( AND( $BL$177 = "1", $BM$177 = "0" ), 2, IF( AND( $BL$177 = "0", $BM$177 = "1" ), 3, 4 ) ) )</f>
        <v>1</v>
      </c>
    </row>
    <row r="178" spans="3:66" ht="15.6" x14ac:dyDescent="0.6">
      <c r="C178" s="33" t="s">
        <v>201</v>
      </c>
      <c r="D178" s="34"/>
      <c r="E178" s="35"/>
      <c r="BF178" s="11">
        <v>0.50000000000000011</v>
      </c>
      <c r="BG178" t="str">
        <f>"1"</f>
        <v>1</v>
      </c>
      <c r="BH178" t="str">
        <f xml:space="preserve"> IF($BF$178 &gt;= $G$141, "1","0")</f>
        <v>1</v>
      </c>
      <c r="BI178">
        <f xml:space="preserve"> IF( AND( $BG$178 = "1", $BH$178 = "1" ), 1, IF( AND( $BG$178 = "1", $BH$178 = "0" ), 2, IF( AND( $BG$178 = "0", $BH$178 = "1" ), 3, 4 ) ) )</f>
        <v>1</v>
      </c>
      <c r="BK178" s="11">
        <v>0</v>
      </c>
      <c r="BL178" t="str">
        <f>"0"</f>
        <v>0</v>
      </c>
      <c r="BM178" t="str">
        <f xml:space="preserve"> IF($BK$178 &gt;= $G$164, "1","0")</f>
        <v>0</v>
      </c>
      <c r="BN178">
        <f xml:space="preserve"> IF( AND( $BL$178 = "1", $BM$178 = "1" ), 1, IF( AND( $BL$178 = "1", $BM$178 = "0" ), 2, IF( AND( $BL$178 = "0", $BM$178 = "1" ), 3, 4 ) ) )</f>
        <v>4</v>
      </c>
    </row>
    <row r="179" spans="3:66" x14ac:dyDescent="0.55000000000000004">
      <c r="C179" s="31" t="s">
        <v>121</v>
      </c>
      <c r="D179" s="32"/>
      <c r="E179" s="24">
        <v>1</v>
      </c>
      <c r="BF179" s="11">
        <v>1</v>
      </c>
      <c r="BG179" t="str">
        <f>"1"</f>
        <v>1</v>
      </c>
      <c r="BH179" t="str">
        <f xml:space="preserve"> IF($BF$179 &gt;= $G$141, "1","0")</f>
        <v>1</v>
      </c>
      <c r="BI179">
        <f xml:space="preserve"> IF( AND( $BG$179 = "1", $BH$179 = "1" ), 1, IF( AND( $BG$179 = "1", $BH$179 = "0" ), 2, IF( AND( $BG$179 = "0", $BH$179 = "1" ), 3, 4 ) ) )</f>
        <v>1</v>
      </c>
      <c r="BK179" s="11">
        <v>0</v>
      </c>
      <c r="BL179" t="str">
        <f>"0"</f>
        <v>0</v>
      </c>
      <c r="BM179" t="str">
        <f xml:space="preserve"> IF($BK$179 &gt;= $G$164, "1","0")</f>
        <v>0</v>
      </c>
      <c r="BN179">
        <f xml:space="preserve"> IF( AND( $BL$179 = "1", $BM$179 = "1" ), 1, IF( AND( $BL$179 = "1", $BM$179 = "0" ), 2, IF( AND( $BL$179 = "0", $BM$179 = "1" ), 3, 4 ) ) )</f>
        <v>4</v>
      </c>
    </row>
    <row r="180" spans="3:66" x14ac:dyDescent="0.55000000000000004">
      <c r="C180" s="31" t="s">
        <v>202</v>
      </c>
      <c r="D180" s="32"/>
      <c r="E180" s="24">
        <f>IF(($D$169 + $D$170) = 0,"Undefined",$D$169/($D$169 + $D$170))</f>
        <v>0.54054054054054057</v>
      </c>
      <c r="BF180" s="11">
        <v>0.125</v>
      </c>
      <c r="BG180" t="str">
        <f>"1"</f>
        <v>1</v>
      </c>
      <c r="BH180" t="str">
        <f xml:space="preserve"> IF($BF$180 &gt;= $G$141, "1","0")</f>
        <v>0</v>
      </c>
      <c r="BI180">
        <f xml:space="preserve"> IF( AND( $BG$180 = "1", $BH$180 = "1" ), 1, IF( AND( $BG$180 = "1", $BH$180 = "0" ), 2, IF( AND( $BG$180 = "0", $BH$180 = "1" ), 3, 4 ) ) )</f>
        <v>2</v>
      </c>
      <c r="BK180" s="11">
        <v>0</v>
      </c>
      <c r="BL180" t="str">
        <f>"1"</f>
        <v>1</v>
      </c>
      <c r="BM180" t="str">
        <f xml:space="preserve"> IF($BK$180 &gt;= $G$164, "1","0")</f>
        <v>0</v>
      </c>
      <c r="BN180">
        <f xml:space="preserve"> IF( AND( $BL$180 = "1", $BM$180 = "1" ), 1, IF( AND( $BL$180 = "1", $BM$180 = "0" ), 2, IF( AND( $BL$180 = "0", $BM$180 = "1" ), 3, 4 ) ) )</f>
        <v>2</v>
      </c>
    </row>
    <row r="181" spans="3:66" x14ac:dyDescent="0.55000000000000004">
      <c r="C181" s="31" t="s">
        <v>203</v>
      </c>
      <c r="D181" s="32"/>
      <c r="E181" s="24">
        <f>IF(($D$169 + $E$169) = 0,"Undefined",$D$169/($D$169 + $E$169))</f>
        <v>0.77669902912621358</v>
      </c>
      <c r="BF181" s="11">
        <v>0</v>
      </c>
      <c r="BG181" t="str">
        <f>"0"</f>
        <v>0</v>
      </c>
      <c r="BH181" t="str">
        <f xml:space="preserve"> IF($BF$181 &gt;= $G$141, "1","0")</f>
        <v>0</v>
      </c>
      <c r="BI181">
        <f xml:space="preserve"> IF( AND( $BG$181 = "1", $BH$181 = "1" ), 1, IF( AND( $BG$181 = "1", $BH$181 = "0" ), 2, IF( AND( $BG$181 = "0", $BH$181 = "1" ), 3, 4 ) ) )</f>
        <v>4</v>
      </c>
      <c r="BK181" s="11">
        <v>0.55555555555555558</v>
      </c>
      <c r="BL181" t="str">
        <f>"0"</f>
        <v>0</v>
      </c>
      <c r="BM181" t="str">
        <f xml:space="preserve"> IF($BK$181 &gt;= $G$164, "1","0")</f>
        <v>1</v>
      </c>
      <c r="BN181">
        <f xml:space="preserve"> IF( AND( $BL$181 = "1", $BM$181 = "1" ), 1, IF( AND( $BL$181 = "1", $BM$181 = "0" ), 2, IF( AND( $BL$181 = "0", $BM$181 = "1" ), 3, 4 ) ) )</f>
        <v>3</v>
      </c>
    </row>
    <row r="182" spans="3:66" x14ac:dyDescent="0.55000000000000004">
      <c r="C182" s="31" t="s">
        <v>204</v>
      </c>
      <c r="D182" s="32"/>
      <c r="E182" s="24">
        <f>IF(($D$170 + $E$170) = 0,"Undefined",$E$170/($D$170 + $E$170))</f>
        <v>0.66666666666666663</v>
      </c>
      <c r="BF182" s="11">
        <v>0.50000000000000011</v>
      </c>
      <c r="BG182" t="str">
        <f>"0"</f>
        <v>0</v>
      </c>
      <c r="BH182" t="str">
        <f xml:space="preserve"> IF($BF$182 &gt;= $G$141, "1","0")</f>
        <v>1</v>
      </c>
      <c r="BI182">
        <f xml:space="preserve"> IF( AND( $BG$182 = "1", $BH$182 = "1" ), 1, IF( AND( $BG$182 = "1", $BH$182 = "0" ), 2, IF( AND( $BG$182 = "0", $BH$182 = "1" ), 3, 4 ) ) )</f>
        <v>3</v>
      </c>
      <c r="BK182" s="11">
        <v>0.50000000000000011</v>
      </c>
      <c r="BL182" t="str">
        <f>"1"</f>
        <v>1</v>
      </c>
      <c r="BM182" t="str">
        <f xml:space="preserve"> IF($BK$182 &gt;= $G$164, "1","0")</f>
        <v>1</v>
      </c>
      <c r="BN182">
        <f xml:space="preserve"> IF( AND( $BL$182 = "1", $BM$182 = "1" ), 1, IF( AND( $BL$182 = "1", $BM$182 = "0" ), 2, IF( AND( $BL$182 = "0", $BM$182 = "1" ), 3, 4 ) ) )</f>
        <v>1</v>
      </c>
    </row>
    <row r="183" spans="3:66" x14ac:dyDescent="0.55000000000000004">
      <c r="C183" s="31" t="s">
        <v>205</v>
      </c>
      <c r="D183" s="32"/>
      <c r="E183" s="24">
        <f>IF(OR($E$180="Undefined",$E$181="Undefined"),"Undefined",IF(($E$180+ $E$181)=0,"Undefined",2*$E$180*$E$181/($E$180+$E$181)))</f>
        <v>0.63745019920318724</v>
      </c>
      <c r="BF183" s="11">
        <v>0.70000000000000007</v>
      </c>
      <c r="BG183" t="str">
        <f>"1"</f>
        <v>1</v>
      </c>
      <c r="BH183" t="str">
        <f xml:space="preserve"> IF($BF$183 &gt;= $G$141, "1","0")</f>
        <v>1</v>
      </c>
      <c r="BI183">
        <f xml:space="preserve"> IF( AND( $BG$183 = "1", $BH$183 = "1" ), 1, IF( AND( $BG$183 = "1", $BH$183 = "0" ), 2, IF( AND( $BG$183 = "0", $BH$183 = "1" ), 3, 4 ) ) )</f>
        <v>1</v>
      </c>
      <c r="BK183" s="11">
        <v>0</v>
      </c>
      <c r="BL183" t="str">
        <f>"0"</f>
        <v>0</v>
      </c>
      <c r="BM183" t="str">
        <f xml:space="preserve"> IF($BK$183 &gt;= $G$164, "1","0")</f>
        <v>0</v>
      </c>
      <c r="BN183">
        <f xml:space="preserve"> IF( AND( $BL$183 = "1", $BM$183 = "1" ), 1, IF( AND( $BL$183 = "1", $BM$183 = "0" ), 2, IF( AND( $BL$183 = "0", $BM$183 = "1" ), 3, 4 ) ) )</f>
        <v>4</v>
      </c>
    </row>
    <row r="184" spans="3:66" x14ac:dyDescent="0.55000000000000004">
      <c r="BF184" s="11">
        <v>0</v>
      </c>
      <c r="BG184" t="str">
        <f>"0"</f>
        <v>0</v>
      </c>
      <c r="BH184" t="str">
        <f xml:space="preserve"> IF($BF$184 &gt;= $G$141, "1","0")</f>
        <v>0</v>
      </c>
      <c r="BI184">
        <f xml:space="preserve"> IF( AND( $BG$184 = "1", $BH$184 = "1" ), 1, IF( AND( $BG$184 = "1", $BH$184 = "0" ), 2, IF( AND( $BG$184 = "0", $BH$184 = "1" ), 3, 4 ) ) )</f>
        <v>4</v>
      </c>
      <c r="BK184" s="11">
        <v>0.1</v>
      </c>
      <c r="BL184" t="str">
        <f>"0"</f>
        <v>0</v>
      </c>
      <c r="BM184" t="str">
        <f xml:space="preserve"> IF($BK$184 &gt;= $G$164, "1","0")</f>
        <v>0</v>
      </c>
      <c r="BN184">
        <f xml:space="preserve"> IF( AND( $BL$184 = "1", $BM$184 = "1" ), 1, IF( AND( $BL$184 = "1", $BM$184 = "0" ), 2, IF( AND( $BL$184 = "0", $BM$184 = "1" ), 3, 4 ) ) )</f>
        <v>4</v>
      </c>
    </row>
    <row r="185" spans="3:66" x14ac:dyDescent="0.55000000000000004">
      <c r="BF185" s="11">
        <v>0</v>
      </c>
      <c r="BG185" t="str">
        <f>"0"</f>
        <v>0</v>
      </c>
      <c r="BH185" t="str">
        <f xml:space="preserve"> IF($BF$185 &gt;= $G$141, "1","0")</f>
        <v>0</v>
      </c>
      <c r="BI185">
        <f xml:space="preserve"> IF( AND( $BG$185 = "1", $BH$185 = "1" ), 1, IF( AND( $BG$185 = "1", $BH$185 = "0" ), 2, IF( AND( $BG$185 = "0", $BH$185 = "1" ), 3, 4 ) ) )</f>
        <v>4</v>
      </c>
      <c r="BK185" s="11">
        <v>0</v>
      </c>
      <c r="BL185" t="str">
        <f>"1"</f>
        <v>1</v>
      </c>
      <c r="BM185" t="str">
        <f xml:space="preserve"> IF($BK$185 &gt;= $G$164, "1","0")</f>
        <v>0</v>
      </c>
      <c r="BN185">
        <f xml:space="preserve"> IF( AND( $BL$185 = "1", $BM$185 = "1" ), 1, IF( AND( $BL$185 = "1", $BM$185 = "0" ), 2, IF( AND( $BL$185 = "0", $BM$185 = "1" ), 3, 4 ) ) )</f>
        <v>2</v>
      </c>
    </row>
    <row r="186" spans="3:66" x14ac:dyDescent="0.55000000000000004">
      <c r="BF186" s="11">
        <v>0</v>
      </c>
      <c r="BG186" t="str">
        <f>"0"</f>
        <v>0</v>
      </c>
      <c r="BH186" t="str">
        <f xml:space="preserve"> IF($BF$186 &gt;= $G$141, "1","0")</f>
        <v>0</v>
      </c>
      <c r="BI186">
        <f xml:space="preserve"> IF( AND( $BG$186 = "1", $BH$186 = "1" ), 1, IF( AND( $BG$186 = "1", $BH$186 = "0" ), 2, IF( AND( $BG$186 = "0", $BH$186 = "1" ), 3, 4 ) ) )</f>
        <v>4</v>
      </c>
      <c r="BK186" s="11">
        <v>0</v>
      </c>
      <c r="BL186" t="str">
        <f>"0"</f>
        <v>0</v>
      </c>
      <c r="BM186" t="str">
        <f xml:space="preserve"> IF($BK$186 &gt;= $G$164, "1","0")</f>
        <v>0</v>
      </c>
      <c r="BN186">
        <f xml:space="preserve"> IF( AND( $BL$186 = "1", $BM$186 = "1" ), 1, IF( AND( $BL$186 = "1", $BM$186 = "0" ), 2, IF( AND( $BL$186 = "0", $BM$186 = "1" ), 3, 4 ) ) )</f>
        <v>4</v>
      </c>
    </row>
    <row r="187" spans="3:66" x14ac:dyDescent="0.55000000000000004">
      <c r="BF187" s="11">
        <v>0</v>
      </c>
      <c r="BG187" t="str">
        <f>"0"</f>
        <v>0</v>
      </c>
      <c r="BH187" t="str">
        <f xml:space="preserve"> IF($BF$187 &gt;= $G$141, "1","0")</f>
        <v>0</v>
      </c>
      <c r="BI187">
        <f xml:space="preserve"> IF( AND( $BG$187 = "1", $BH$187 = "1" ), 1, IF( AND( $BG$187 = "1", $BH$187 = "0" ), 2, IF( AND( $BG$187 = "0", $BH$187 = "1" ), 3, 4 ) ) )</f>
        <v>4</v>
      </c>
      <c r="BK187" s="11">
        <v>0</v>
      </c>
      <c r="BL187" t="str">
        <f>"0"</f>
        <v>0</v>
      </c>
      <c r="BM187" t="str">
        <f xml:space="preserve"> IF($BK$187 &gt;= $G$164, "1","0")</f>
        <v>0</v>
      </c>
      <c r="BN187">
        <f xml:space="preserve"> IF( AND( $BL$187 = "1", $BM$187 = "1" ), 1, IF( AND( $BL$187 = "1", $BM$187 = "0" ), 2, IF( AND( $BL$187 = "0", $BM$187 = "1" ), 3, 4 ) ) )</f>
        <v>4</v>
      </c>
    </row>
    <row r="188" spans="3:66" x14ac:dyDescent="0.55000000000000004">
      <c r="BF188" s="11">
        <v>0.75</v>
      </c>
      <c r="BG188" t="str">
        <f>"1"</f>
        <v>1</v>
      </c>
      <c r="BH188" t="str">
        <f xml:space="preserve"> IF($BF$188 &gt;= $G$141, "1","0")</f>
        <v>1</v>
      </c>
      <c r="BI188">
        <f xml:space="preserve"> IF( AND( $BG$188 = "1", $BH$188 = "1" ), 1, IF( AND( $BG$188 = "1", $BH$188 = "0" ), 2, IF( AND( $BG$188 = "0", $BH$188 = "1" ), 3, 4 ) ) )</f>
        <v>1</v>
      </c>
      <c r="BK188" s="11">
        <v>0.55555555555555558</v>
      </c>
      <c r="BL188" t="str">
        <f>"1"</f>
        <v>1</v>
      </c>
      <c r="BM188" t="str">
        <f xml:space="preserve"> IF($BK$188 &gt;= $G$164, "1","0")</f>
        <v>1</v>
      </c>
      <c r="BN188">
        <f xml:space="preserve"> IF( AND( $BL$188 = "1", $BM$188 = "1" ), 1, IF( AND( $BL$188 = "1", $BM$188 = "0" ), 2, IF( AND( $BL$188 = "0", $BM$188 = "1" ), 3, 4 ) ) )</f>
        <v>1</v>
      </c>
    </row>
    <row r="189" spans="3:66" x14ac:dyDescent="0.55000000000000004">
      <c r="BF189" s="11">
        <v>0.1</v>
      </c>
      <c r="BG189" t="str">
        <f>"0"</f>
        <v>0</v>
      </c>
      <c r="BH189" t="str">
        <f xml:space="preserve"> IF($BF$189 &gt;= $G$141, "1","0")</f>
        <v>0</v>
      </c>
      <c r="BI189">
        <f xml:space="preserve"> IF( AND( $BG$189 = "1", $BH$189 = "1" ), 1, IF( AND( $BG$189 = "1", $BH$189 = "0" ), 2, IF( AND( $BG$189 = "0", $BH$189 = "1" ), 3, 4 ) ) )</f>
        <v>4</v>
      </c>
      <c r="BK189" s="11">
        <v>0.70454545454545459</v>
      </c>
      <c r="BL189" t="str">
        <f>"0"</f>
        <v>0</v>
      </c>
      <c r="BM189" t="str">
        <f xml:space="preserve"> IF($BK$189 &gt;= $G$164, "1","0")</f>
        <v>1</v>
      </c>
      <c r="BN189">
        <f xml:space="preserve"> IF( AND( $BL$189 = "1", $BM$189 = "1" ), 1, IF( AND( $BL$189 = "1", $BM$189 = "0" ), 2, IF( AND( $BL$189 = "0", $BM$189 = "1" ), 3, 4 ) ) )</f>
        <v>3</v>
      </c>
    </row>
    <row r="190" spans="3:66" x14ac:dyDescent="0.55000000000000004">
      <c r="BF190" s="11">
        <v>0</v>
      </c>
      <c r="BG190" t="str">
        <f>"0"</f>
        <v>0</v>
      </c>
      <c r="BH190" t="str">
        <f xml:space="preserve"> IF($BF$190 &gt;= $G$141, "1","0")</f>
        <v>0</v>
      </c>
      <c r="BI190">
        <f xml:space="preserve"> IF( AND( $BG$190 = "1", $BH$190 = "1" ), 1, IF( AND( $BG$190 = "1", $BH$190 = "0" ), 2, IF( AND( $BG$190 = "0", $BH$190 = "1" ), 3, 4 ) ) )</f>
        <v>4</v>
      </c>
      <c r="BK190" s="11">
        <v>0.50000000000000011</v>
      </c>
      <c r="BL190" t="str">
        <f>"0"</f>
        <v>0</v>
      </c>
      <c r="BM190" t="str">
        <f xml:space="preserve"> IF($BK$190 &gt;= $G$164, "1","0")</f>
        <v>1</v>
      </c>
      <c r="BN190">
        <f xml:space="preserve"> IF( AND( $BL$190 = "1", $BM$190 = "1" ), 1, IF( AND( $BL$190 = "1", $BM$190 = "0" ), 2, IF( AND( $BL$190 = "0", $BM$190 = "1" ), 3, 4 ) ) )</f>
        <v>3</v>
      </c>
    </row>
    <row r="191" spans="3:66" x14ac:dyDescent="0.55000000000000004">
      <c r="BF191" s="11">
        <v>0</v>
      </c>
      <c r="BG191" t="str">
        <f>"0"</f>
        <v>0</v>
      </c>
      <c r="BH191" t="str">
        <f xml:space="preserve"> IF($BF$191 &gt;= $G$141, "1","0")</f>
        <v>0</v>
      </c>
      <c r="BI191">
        <f xml:space="preserve"> IF( AND( $BG$191 = "1", $BH$191 = "1" ), 1, IF( AND( $BG$191 = "1", $BH$191 = "0" ), 2, IF( AND( $BG$191 = "0", $BH$191 = "1" ), 3, 4 ) ) )</f>
        <v>4</v>
      </c>
      <c r="BK191" s="11">
        <v>0.55555555555555558</v>
      </c>
      <c r="BL191" t="str">
        <f>"0"</f>
        <v>0</v>
      </c>
      <c r="BM191" t="str">
        <f xml:space="preserve"> IF($BK$191 &gt;= $G$164, "1","0")</f>
        <v>1</v>
      </c>
      <c r="BN191">
        <f xml:space="preserve"> IF( AND( $BL$191 = "1", $BM$191 = "1" ), 1, IF( AND( $BL$191 = "1", $BM$191 = "0" ), 2, IF( AND( $BL$191 = "0", $BM$191 = "1" ), 3, 4 ) ) )</f>
        <v>3</v>
      </c>
    </row>
    <row r="192" spans="3:66" x14ac:dyDescent="0.55000000000000004">
      <c r="BF192" s="11">
        <v>0.70000000000000007</v>
      </c>
      <c r="BG192" t="str">
        <f>"1"</f>
        <v>1</v>
      </c>
      <c r="BH192" t="str">
        <f xml:space="preserve"> IF($BF$192 &gt;= $G$141, "1","0")</f>
        <v>1</v>
      </c>
      <c r="BI192">
        <f xml:space="preserve"> IF( AND( $BG$192 = "1", $BH$192 = "1" ), 1, IF( AND( $BG$192 = "1", $BH$192 = "0" ), 2, IF( AND( $BG$192 = "0", $BH$192 = "1" ), 3, 4 ) ) )</f>
        <v>1</v>
      </c>
      <c r="BK192" s="11">
        <v>0</v>
      </c>
      <c r="BL192" t="str">
        <f>"1"</f>
        <v>1</v>
      </c>
      <c r="BM192" t="str">
        <f xml:space="preserve"> IF($BK$192 &gt;= $G$164, "1","0")</f>
        <v>0</v>
      </c>
      <c r="BN192">
        <f xml:space="preserve"> IF( AND( $BL$192 = "1", $BM$192 = "1" ), 1, IF( AND( $BL$192 = "1", $BM$192 = "0" ), 2, IF( AND( $BL$192 = "0", $BM$192 = "1" ), 3, 4 ) ) )</f>
        <v>2</v>
      </c>
    </row>
    <row r="193" spans="58:66" x14ac:dyDescent="0.55000000000000004">
      <c r="BF193" s="11">
        <v>0.42857142857142855</v>
      </c>
      <c r="BG193" t="str">
        <f>"1"</f>
        <v>1</v>
      </c>
      <c r="BH193" t="str">
        <f xml:space="preserve"> IF($BF$193 &gt;= $G$141, "1","0")</f>
        <v>0</v>
      </c>
      <c r="BI193">
        <f xml:space="preserve"> IF( AND( $BG$193 = "1", $BH$193 = "1" ), 1, IF( AND( $BG$193 = "1", $BH$193 = "0" ), 2, IF( AND( $BG$193 = "0", $BH$193 = "1" ), 3, 4 ) ) )</f>
        <v>2</v>
      </c>
      <c r="BK193" s="11">
        <v>0</v>
      </c>
      <c r="BL193" t="str">
        <f t="shared" ref="BL193:BL206" si="14">"0"</f>
        <v>0</v>
      </c>
      <c r="BM193" t="str">
        <f xml:space="preserve"> IF($BK$193 &gt;= $G$164, "1","0")</f>
        <v>0</v>
      </c>
      <c r="BN193">
        <f xml:space="preserve"> IF( AND( $BL$193 = "1", $BM$193 = "1" ), 1, IF( AND( $BL$193 = "1", $BM$193 = "0" ), 2, IF( AND( $BL$193 = "0", $BM$193 = "1" ), 3, 4 ) ) )</f>
        <v>4</v>
      </c>
    </row>
    <row r="194" spans="58:66" x14ac:dyDescent="0.55000000000000004">
      <c r="BF194" s="11">
        <v>0</v>
      </c>
      <c r="BG194" t="str">
        <f>"0"</f>
        <v>0</v>
      </c>
      <c r="BH194" t="str">
        <f xml:space="preserve"> IF($BF$194 &gt;= $G$141, "1","0")</f>
        <v>0</v>
      </c>
      <c r="BI194">
        <f xml:space="preserve"> IF( AND( $BG$194 = "1", $BH$194 = "1" ), 1, IF( AND( $BG$194 = "1", $BH$194 = "0" ), 2, IF( AND( $BG$194 = "0", $BH$194 = "1" ), 3, 4 ) ) )</f>
        <v>4</v>
      </c>
      <c r="BK194" s="11">
        <v>0</v>
      </c>
      <c r="BL194" t="str">
        <f t="shared" si="14"/>
        <v>0</v>
      </c>
      <c r="BM194" t="str">
        <f xml:space="preserve"> IF($BK$194 &gt;= $G$164, "1","0")</f>
        <v>0</v>
      </c>
      <c r="BN194">
        <f xml:space="preserve"> IF( AND( $BL$194 = "1", $BM$194 = "1" ), 1, IF( AND( $BL$194 = "1", $BM$194 = "0" ), 2, IF( AND( $BL$194 = "0", $BM$194 = "1" ), 3, 4 ) ) )</f>
        <v>4</v>
      </c>
    </row>
    <row r="195" spans="58:66" x14ac:dyDescent="0.55000000000000004">
      <c r="BF195" s="11">
        <v>0.50000000000000011</v>
      </c>
      <c r="BG195" t="str">
        <f>"1"</f>
        <v>1</v>
      </c>
      <c r="BH195" t="str">
        <f xml:space="preserve"> IF($BF$195 &gt;= $G$141, "1","0")</f>
        <v>1</v>
      </c>
      <c r="BI195">
        <f xml:space="preserve"> IF( AND( $BG$195 = "1", $BH$195 = "1" ), 1, IF( AND( $BG$195 = "1", $BH$195 = "0" ), 2, IF( AND( $BG$195 = "0", $BH$195 = "1" ), 3, 4 ) ) )</f>
        <v>1</v>
      </c>
      <c r="BK195" s="11">
        <v>0.18181818181818182</v>
      </c>
      <c r="BL195" t="str">
        <f t="shared" si="14"/>
        <v>0</v>
      </c>
      <c r="BM195" t="str">
        <f xml:space="preserve"> IF($BK$195 &gt;= $G$164, "1","0")</f>
        <v>0</v>
      </c>
      <c r="BN195">
        <f xml:space="preserve"> IF( AND( $BL$195 = "1", $BM$195 = "1" ), 1, IF( AND( $BL$195 = "1", $BM$195 = "0" ), 2, IF( AND( $BL$195 = "0", $BM$195 = "1" ), 3, 4 ) ) )</f>
        <v>4</v>
      </c>
    </row>
    <row r="196" spans="58:66" x14ac:dyDescent="0.55000000000000004">
      <c r="BF196" s="11">
        <v>0.42857142857142855</v>
      </c>
      <c r="BG196" t="str">
        <f>"1"</f>
        <v>1</v>
      </c>
      <c r="BH196" t="str">
        <f xml:space="preserve"> IF($BF$196 &gt;= $G$141, "1","0")</f>
        <v>0</v>
      </c>
      <c r="BI196">
        <f xml:space="preserve"> IF( AND( $BG$196 = "1", $BH$196 = "1" ), 1, IF( AND( $BG$196 = "1", $BH$196 = "0" ), 2, IF( AND( $BG$196 = "0", $BH$196 = "1" ), 3, 4 ) ) )</f>
        <v>2</v>
      </c>
      <c r="BK196" s="11">
        <v>0</v>
      </c>
      <c r="BL196" t="str">
        <f t="shared" si="14"/>
        <v>0</v>
      </c>
      <c r="BM196" t="str">
        <f xml:space="preserve"> IF($BK$196 &gt;= $G$164, "1","0")</f>
        <v>0</v>
      </c>
      <c r="BN196">
        <f xml:space="preserve"> IF( AND( $BL$196 = "1", $BM$196 = "1" ), 1, IF( AND( $BL$196 = "1", $BM$196 = "0" ), 2, IF( AND( $BL$196 = "0", $BM$196 = "1" ), 3, 4 ) ) )</f>
        <v>4</v>
      </c>
    </row>
    <row r="197" spans="58:66" x14ac:dyDescent="0.55000000000000004">
      <c r="BF197" s="11">
        <v>0</v>
      </c>
      <c r="BG197" t="str">
        <f>"0"</f>
        <v>0</v>
      </c>
      <c r="BH197" t="str">
        <f xml:space="preserve"> IF($BF$197 &gt;= $G$141, "1","0")</f>
        <v>0</v>
      </c>
      <c r="BI197">
        <f xml:space="preserve"> IF( AND( $BG$197 = "1", $BH$197 = "1" ), 1, IF( AND( $BG$197 = "1", $BH$197 = "0" ), 2, IF( AND( $BG$197 = "0", $BH$197 = "1" ), 3, 4 ) ) )</f>
        <v>4</v>
      </c>
      <c r="BK197" s="11">
        <v>0</v>
      </c>
      <c r="BL197" t="str">
        <f t="shared" si="14"/>
        <v>0</v>
      </c>
      <c r="BM197" t="str">
        <f xml:space="preserve"> IF($BK$197 &gt;= $G$164, "1","0")</f>
        <v>0</v>
      </c>
      <c r="BN197">
        <f xml:space="preserve"> IF( AND( $BL$197 = "1", $BM$197 = "1" ), 1, IF( AND( $BL$197 = "1", $BM$197 = "0" ), 2, IF( AND( $BL$197 = "0", $BM$197 = "1" ), 3, 4 ) ) )</f>
        <v>4</v>
      </c>
    </row>
    <row r="198" spans="58:66" x14ac:dyDescent="0.55000000000000004">
      <c r="BF198" s="11">
        <v>0.70000000000000007</v>
      </c>
      <c r="BG198" t="str">
        <f>"1"</f>
        <v>1</v>
      </c>
      <c r="BH198" t="str">
        <f xml:space="preserve"> IF($BF$198 &gt;= $G$141, "1","0")</f>
        <v>1</v>
      </c>
      <c r="BI198">
        <f xml:space="preserve"> IF( AND( $BG$198 = "1", $BH$198 = "1" ), 1, IF( AND( $BG$198 = "1", $BH$198 = "0" ), 2, IF( AND( $BG$198 = "0", $BH$198 = "1" ), 3, 4 ) ) )</f>
        <v>1</v>
      </c>
      <c r="BK198" s="11">
        <v>0.18181818181818182</v>
      </c>
      <c r="BL198" t="str">
        <f t="shared" si="14"/>
        <v>0</v>
      </c>
      <c r="BM198" t="str">
        <f xml:space="preserve"> IF($BK$198 &gt;= $G$164, "1","0")</f>
        <v>0</v>
      </c>
      <c r="BN198">
        <f xml:space="preserve"> IF( AND( $BL$198 = "1", $BM$198 = "1" ), 1, IF( AND( $BL$198 = "1", $BM$198 = "0" ), 2, IF( AND( $BL$198 = "0", $BM$198 = "1" ), 3, 4 ) ) )</f>
        <v>4</v>
      </c>
    </row>
    <row r="199" spans="58:66" x14ac:dyDescent="0.55000000000000004">
      <c r="BF199" s="11">
        <v>0.75</v>
      </c>
      <c r="BG199" t="str">
        <f>"1"</f>
        <v>1</v>
      </c>
      <c r="BH199" t="str">
        <f xml:space="preserve"> IF($BF$199 &gt;= $G$141, "1","0")</f>
        <v>1</v>
      </c>
      <c r="BI199">
        <f xml:space="preserve"> IF( AND( $BG$199 = "1", $BH$199 = "1" ), 1, IF( AND( $BG$199 = "1", $BH$199 = "0" ), 2, IF( AND( $BG$199 = "0", $BH$199 = "1" ), 3, 4 ) ) )</f>
        <v>1</v>
      </c>
      <c r="BK199" s="11">
        <v>7.1428571428571425E-2</v>
      </c>
      <c r="BL199" t="str">
        <f t="shared" si="14"/>
        <v>0</v>
      </c>
      <c r="BM199" t="str">
        <f xml:space="preserve"> IF($BK$199 &gt;= $G$164, "1","0")</f>
        <v>0</v>
      </c>
      <c r="BN199">
        <f xml:space="preserve"> IF( AND( $BL$199 = "1", $BM$199 = "1" ), 1, IF( AND( $BL$199 = "1", $BM$199 = "0" ), 2, IF( AND( $BL$199 = "0", $BM$199 = "1" ), 3, 4 ) ) )</f>
        <v>4</v>
      </c>
    </row>
    <row r="200" spans="58:66" x14ac:dyDescent="0.55000000000000004">
      <c r="BF200" s="11">
        <v>0.50000000000000011</v>
      </c>
      <c r="BG200" t="str">
        <f>"1"</f>
        <v>1</v>
      </c>
      <c r="BH200" t="str">
        <f xml:space="preserve"> IF($BF$200 &gt;= $G$141, "1","0")</f>
        <v>1</v>
      </c>
      <c r="BI200">
        <f xml:space="preserve"> IF( AND( $BG$200 = "1", $BH$200 = "1" ), 1, IF( AND( $BG$200 = "1", $BH$200 = "0" ), 2, IF( AND( $BG$200 = "0", $BH$200 = "1" ), 3, 4 ) ) )</f>
        <v>1</v>
      </c>
      <c r="BK200" s="11">
        <v>0.42857142857142855</v>
      </c>
      <c r="BL200" t="str">
        <f t="shared" si="14"/>
        <v>0</v>
      </c>
      <c r="BM200" t="str">
        <f xml:space="preserve"> IF($BK$200 &gt;= $G$164, "1","0")</f>
        <v>0</v>
      </c>
      <c r="BN200">
        <f xml:space="preserve"> IF( AND( $BL$200 = "1", $BM$200 = "1" ), 1, IF( AND( $BL$200 = "1", $BM$200 = "0" ), 2, IF( AND( $BL$200 = "0", $BM$200 = "1" ), 3, 4 ) ) )</f>
        <v>4</v>
      </c>
    </row>
    <row r="201" spans="58:66" x14ac:dyDescent="0.55000000000000004">
      <c r="BF201" s="11">
        <v>0.16666666666666666</v>
      </c>
      <c r="BG201" t="str">
        <f t="shared" ref="BG201:BG208" si="15">"0"</f>
        <v>0</v>
      </c>
      <c r="BH201" t="str">
        <f xml:space="preserve"> IF($BF$201 &gt;= $G$141, "1","0")</f>
        <v>0</v>
      </c>
      <c r="BI201">
        <f xml:space="preserve"> IF( AND( $BG$201 = "1", $BH$201 = "1" ), 1, IF( AND( $BG$201 = "1", $BH$201 = "0" ), 2, IF( AND( $BG$201 = "0", $BH$201 = "1" ), 3, 4 ) ) )</f>
        <v>4</v>
      </c>
      <c r="BK201" s="11">
        <v>0</v>
      </c>
      <c r="BL201" t="str">
        <f t="shared" si="14"/>
        <v>0</v>
      </c>
      <c r="BM201" t="str">
        <f xml:space="preserve"> IF($BK$201 &gt;= $G$164, "1","0")</f>
        <v>0</v>
      </c>
      <c r="BN201">
        <f xml:space="preserve"> IF( AND( $BL$201 = "1", $BM$201 = "1" ), 1, IF( AND( $BL$201 = "1", $BM$201 = "0" ), 2, IF( AND( $BL$201 = "0", $BM$201 = "1" ), 3, 4 ) ) )</f>
        <v>4</v>
      </c>
    </row>
    <row r="202" spans="58:66" x14ac:dyDescent="0.55000000000000004">
      <c r="BF202" s="11">
        <v>0</v>
      </c>
      <c r="BG202" t="str">
        <f t="shared" si="15"/>
        <v>0</v>
      </c>
      <c r="BH202" t="str">
        <f xml:space="preserve"> IF($BF$202 &gt;= $G$141, "1","0")</f>
        <v>0</v>
      </c>
      <c r="BI202">
        <f xml:space="preserve"> IF( AND( $BG$202 = "1", $BH$202 = "1" ), 1, IF( AND( $BG$202 = "1", $BH$202 = "0" ), 2, IF( AND( $BG$202 = "0", $BH$202 = "1" ), 3, 4 ) ) )</f>
        <v>4</v>
      </c>
      <c r="BK202" s="11">
        <v>0.70000000000000007</v>
      </c>
      <c r="BL202" t="str">
        <f t="shared" si="14"/>
        <v>0</v>
      </c>
      <c r="BM202" t="str">
        <f xml:space="preserve"> IF($BK$202 &gt;= $G$164, "1","0")</f>
        <v>1</v>
      </c>
      <c r="BN202">
        <f xml:space="preserve"> IF( AND( $BL$202 = "1", $BM$202 = "1" ), 1, IF( AND( $BL$202 = "1", $BM$202 = "0" ), 2, IF( AND( $BL$202 = "0", $BM$202 = "1" ), 3, 4 ) ) )</f>
        <v>3</v>
      </c>
    </row>
    <row r="203" spans="58:66" x14ac:dyDescent="0.55000000000000004">
      <c r="BF203" s="11">
        <v>0</v>
      </c>
      <c r="BG203" t="str">
        <f t="shared" si="15"/>
        <v>0</v>
      </c>
      <c r="BH203" t="str">
        <f xml:space="preserve"> IF($BF$203 &gt;= $G$141, "1","0")</f>
        <v>0</v>
      </c>
      <c r="BI203">
        <f xml:space="preserve"> IF( AND( $BG$203 = "1", $BH$203 = "1" ), 1, IF( AND( $BG$203 = "1", $BH$203 = "0" ), 2, IF( AND( $BG$203 = "0", $BH$203 = "1" ), 3, 4 ) ) )</f>
        <v>4</v>
      </c>
      <c r="BK203" s="11">
        <v>0.1</v>
      </c>
      <c r="BL203" t="str">
        <f t="shared" si="14"/>
        <v>0</v>
      </c>
      <c r="BM203" t="str">
        <f xml:space="preserve"> IF($BK$203 &gt;= $G$164, "1","0")</f>
        <v>0</v>
      </c>
      <c r="BN203">
        <f xml:space="preserve"> IF( AND( $BL$203 = "1", $BM$203 = "1" ), 1, IF( AND( $BL$203 = "1", $BM$203 = "0" ), 2, IF( AND( $BL$203 = "0", $BM$203 = "1" ), 3, 4 ) ) )</f>
        <v>4</v>
      </c>
    </row>
    <row r="204" spans="58:66" x14ac:dyDescent="0.55000000000000004">
      <c r="BF204" s="11">
        <v>0</v>
      </c>
      <c r="BG204" t="str">
        <f t="shared" si="15"/>
        <v>0</v>
      </c>
      <c r="BH204" t="str">
        <f xml:space="preserve"> IF($BF$204 &gt;= $G$141, "1","0")</f>
        <v>0</v>
      </c>
      <c r="BI204">
        <f xml:space="preserve"> IF( AND( $BG$204 = "1", $BH$204 = "1" ), 1, IF( AND( $BG$204 = "1", $BH$204 = "0" ), 2, IF( AND( $BG$204 = "0", $BH$204 = "1" ), 3, 4 ) ) )</f>
        <v>4</v>
      </c>
      <c r="BK204" s="11">
        <v>1</v>
      </c>
      <c r="BL204" t="str">
        <f t="shared" si="14"/>
        <v>0</v>
      </c>
      <c r="BM204" t="str">
        <f xml:space="preserve"> IF($BK$204 &gt;= $G$164, "1","0")</f>
        <v>1</v>
      </c>
      <c r="BN204">
        <f xml:space="preserve"> IF( AND( $BL$204 = "1", $BM$204 = "1" ), 1, IF( AND( $BL$204 = "1", $BM$204 = "0" ), 2, IF( AND( $BL$204 = "0", $BM$204 = "1" ), 3, 4 ) ) )</f>
        <v>3</v>
      </c>
    </row>
    <row r="205" spans="58:66" x14ac:dyDescent="0.55000000000000004">
      <c r="BF205" s="11">
        <v>0</v>
      </c>
      <c r="BG205" t="str">
        <f t="shared" si="15"/>
        <v>0</v>
      </c>
      <c r="BH205" t="str">
        <f xml:space="preserve"> IF($BF$205 &gt;= $G$141, "1","0")</f>
        <v>0</v>
      </c>
      <c r="BI205">
        <f xml:space="preserve"> IF( AND( $BG$205 = "1", $BH$205 = "1" ), 1, IF( AND( $BG$205 = "1", $BH$205 = "0" ), 2, IF( AND( $BG$205 = "0", $BH$205 = "1" ), 3, 4 ) ) )</f>
        <v>4</v>
      </c>
      <c r="BK205" s="11">
        <v>0.50000000000000011</v>
      </c>
      <c r="BL205" t="str">
        <f t="shared" si="14"/>
        <v>0</v>
      </c>
      <c r="BM205" t="str">
        <f xml:space="preserve"> IF($BK$205 &gt;= $G$164, "1","0")</f>
        <v>1</v>
      </c>
      <c r="BN205">
        <f xml:space="preserve"> IF( AND( $BL$205 = "1", $BM$205 = "1" ), 1, IF( AND( $BL$205 = "1", $BM$205 = "0" ), 2, IF( AND( $BL$205 = "0", $BM$205 = "1" ), 3, 4 ) ) )</f>
        <v>3</v>
      </c>
    </row>
    <row r="206" spans="58:66" x14ac:dyDescent="0.55000000000000004">
      <c r="BF206" s="11">
        <v>0</v>
      </c>
      <c r="BG206" t="str">
        <f t="shared" si="15"/>
        <v>0</v>
      </c>
      <c r="BH206" t="str">
        <f xml:space="preserve"> IF($BF$206 &gt;= $G$141, "1","0")</f>
        <v>0</v>
      </c>
      <c r="BI206">
        <f xml:space="preserve"> IF( AND( $BG$206 = "1", $BH$206 = "1" ), 1, IF( AND( $BG$206 = "1", $BH$206 = "0" ), 2, IF( AND( $BG$206 = "0", $BH$206 = "1" ), 3, 4 ) ) )</f>
        <v>4</v>
      </c>
      <c r="BK206" s="11">
        <v>0</v>
      </c>
      <c r="BL206" t="str">
        <f t="shared" si="14"/>
        <v>0</v>
      </c>
      <c r="BM206" t="str">
        <f xml:space="preserve"> IF($BK$206 &gt;= $G$164, "1","0")</f>
        <v>0</v>
      </c>
      <c r="BN206">
        <f xml:space="preserve"> IF( AND( $BL$206 = "1", $BM$206 = "1" ), 1, IF( AND( $BL$206 = "1", $BM$206 = "0" ), 2, IF( AND( $BL$206 = "0", $BM$206 = "1" ), 3, 4 ) ) )</f>
        <v>4</v>
      </c>
    </row>
    <row r="207" spans="58:66" x14ac:dyDescent="0.55000000000000004">
      <c r="BF207" s="11">
        <v>0</v>
      </c>
      <c r="BG207" t="str">
        <f t="shared" si="15"/>
        <v>0</v>
      </c>
      <c r="BH207" t="str">
        <f xml:space="preserve"> IF($BF$207 &gt;= $G$141, "1","0")</f>
        <v>0</v>
      </c>
      <c r="BI207">
        <f xml:space="preserve"> IF( AND( $BG$207 = "1", $BH$207 = "1" ), 1, IF( AND( $BG$207 = "1", $BH$207 = "0" ), 2, IF( AND( $BG$207 = "0", $BH$207 = "1" ), 3, 4 ) ) )</f>
        <v>4</v>
      </c>
      <c r="BK207" s="11">
        <v>0.26315789473684215</v>
      </c>
      <c r="BL207" t="str">
        <f>"1"</f>
        <v>1</v>
      </c>
      <c r="BM207" t="str">
        <f xml:space="preserve"> IF($BK$207 &gt;= $G$164, "1","0")</f>
        <v>0</v>
      </c>
      <c r="BN207">
        <f xml:space="preserve"> IF( AND( $BL$207 = "1", $BM$207 = "1" ), 1, IF( AND( $BL$207 = "1", $BM$207 = "0" ), 2, IF( AND( $BL$207 = "0", $BM$207 = "1" ), 3, 4 ) ) )</f>
        <v>2</v>
      </c>
    </row>
    <row r="208" spans="58:66" x14ac:dyDescent="0.55000000000000004">
      <c r="BF208" s="11">
        <v>0.1</v>
      </c>
      <c r="BG208" t="str">
        <f t="shared" si="15"/>
        <v>0</v>
      </c>
      <c r="BH208" t="str">
        <f xml:space="preserve"> IF($BF$208 &gt;= $G$141, "1","0")</f>
        <v>0</v>
      </c>
      <c r="BI208">
        <f xml:space="preserve"> IF( AND( $BG$208 = "1", $BH$208 = "1" ), 1, IF( AND( $BG$208 = "1", $BH$208 = "0" ), 2, IF( AND( $BG$208 = "0", $BH$208 = "1" ), 3, 4 ) ) )</f>
        <v>4</v>
      </c>
      <c r="BK208" s="11">
        <v>1</v>
      </c>
      <c r="BL208" t="str">
        <f>"1"</f>
        <v>1</v>
      </c>
      <c r="BM208" t="str">
        <f xml:space="preserve"> IF($BK$208 &gt;= $G$164, "1","0")</f>
        <v>1</v>
      </c>
      <c r="BN208">
        <f xml:space="preserve"> IF( AND( $BL$208 = "1", $BM$208 = "1" ), 1, IF( AND( $BL$208 = "1", $BM$208 = "0" ), 2, IF( AND( $BL$208 = "0", $BM$208 = "1" ), 3, 4 ) ) )</f>
        <v>1</v>
      </c>
    </row>
    <row r="209" spans="58:66" x14ac:dyDescent="0.55000000000000004">
      <c r="BF209" s="11">
        <v>0.50000000000000011</v>
      </c>
      <c r="BG209" t="str">
        <f>"1"</f>
        <v>1</v>
      </c>
      <c r="BH209" t="str">
        <f xml:space="preserve"> IF($BF$209 &gt;= $G$141, "1","0")</f>
        <v>1</v>
      </c>
      <c r="BI209">
        <f xml:space="preserve"> IF( AND( $BG$209 = "1", $BH$209 = "1" ), 1, IF( AND( $BG$209 = "1", $BH$209 = "0" ), 2, IF( AND( $BG$209 = "0", $BH$209 = "1" ), 3, 4 ) ) )</f>
        <v>1</v>
      </c>
      <c r="BK209" s="11">
        <v>1</v>
      </c>
      <c r="BL209" t="str">
        <f>"0"</f>
        <v>0</v>
      </c>
      <c r="BM209" t="str">
        <f xml:space="preserve"> IF($BK$209 &gt;= $G$164, "1","0")</f>
        <v>1</v>
      </c>
      <c r="BN209">
        <f xml:space="preserve"> IF( AND( $BL$209 = "1", $BM$209 = "1" ), 1, IF( AND( $BL$209 = "1", $BM$209 = "0" ), 2, IF( AND( $BL$209 = "0", $BM$209 = "1" ), 3, 4 ) ) )</f>
        <v>3</v>
      </c>
    </row>
    <row r="210" spans="58:66" x14ac:dyDescent="0.55000000000000004">
      <c r="BF210" s="11">
        <v>0.42857142857142855</v>
      </c>
      <c r="BG210" t="str">
        <f t="shared" ref="BG210:BG215" si="16">"0"</f>
        <v>0</v>
      </c>
      <c r="BH210" t="str">
        <f xml:space="preserve"> IF($BF$210 &gt;= $G$141, "1","0")</f>
        <v>0</v>
      </c>
      <c r="BI210">
        <f xml:space="preserve"> IF( AND( $BG$210 = "1", $BH$210 = "1" ), 1, IF( AND( $BG$210 = "1", $BH$210 = "0" ), 2, IF( AND( $BG$210 = "0", $BH$210 = "1" ), 3, 4 ) ) )</f>
        <v>4</v>
      </c>
      <c r="BK210" s="11">
        <v>0.1</v>
      </c>
      <c r="BL210" t="str">
        <f>"0"</f>
        <v>0</v>
      </c>
      <c r="BM210" t="str">
        <f xml:space="preserve"> IF($BK$210 &gt;= $G$164, "1","0")</f>
        <v>0</v>
      </c>
      <c r="BN210">
        <f xml:space="preserve"> IF( AND( $BL$210 = "1", $BM$210 = "1" ), 1, IF( AND( $BL$210 = "1", $BM$210 = "0" ), 2, IF( AND( $BL$210 = "0", $BM$210 = "1" ), 3, 4 ) ) )</f>
        <v>4</v>
      </c>
    </row>
    <row r="211" spans="58:66" x14ac:dyDescent="0.55000000000000004">
      <c r="BF211" s="11">
        <v>0</v>
      </c>
      <c r="BG211" t="str">
        <f t="shared" si="16"/>
        <v>0</v>
      </c>
      <c r="BH211" t="str">
        <f xml:space="preserve"> IF($BF$211 &gt;= $G$141, "1","0")</f>
        <v>0</v>
      </c>
      <c r="BI211">
        <f xml:space="preserve"> IF( AND( $BG$211 = "1", $BH$211 = "1" ), 1, IF( AND( $BG$211 = "1", $BH$211 = "0" ), 2, IF( AND( $BG$211 = "0", $BH$211 = "1" ), 3, 4 ) ) )</f>
        <v>4</v>
      </c>
      <c r="BK211" s="11">
        <v>0</v>
      </c>
      <c r="BL211" t="str">
        <f>"0"</f>
        <v>0</v>
      </c>
      <c r="BM211" t="str">
        <f xml:space="preserve"> IF($BK$211 &gt;= $G$164, "1","0")</f>
        <v>0</v>
      </c>
      <c r="BN211">
        <f xml:space="preserve"> IF( AND( $BL$211 = "1", $BM$211 = "1" ), 1, IF( AND( $BL$211 = "1", $BM$211 = "0" ), 2, IF( AND( $BL$211 = "0", $BM$211 = "1" ), 3, 4 ) ) )</f>
        <v>4</v>
      </c>
    </row>
    <row r="212" spans="58:66" x14ac:dyDescent="0.55000000000000004">
      <c r="BF212" s="11">
        <v>0</v>
      </c>
      <c r="BG212" t="str">
        <f t="shared" si="16"/>
        <v>0</v>
      </c>
      <c r="BH212" t="str">
        <f xml:space="preserve"> IF($BF$212 &gt;= $G$141, "1","0")</f>
        <v>0</v>
      </c>
      <c r="BI212">
        <f xml:space="preserve"> IF( AND( $BG$212 = "1", $BH$212 = "1" ), 1, IF( AND( $BG$212 = "1", $BH$212 = "0" ), 2, IF( AND( $BG$212 = "0", $BH$212 = "1" ), 3, 4 ) ) )</f>
        <v>4</v>
      </c>
      <c r="BK212" s="11">
        <v>0</v>
      </c>
      <c r="BL212" t="str">
        <f>"0"</f>
        <v>0</v>
      </c>
      <c r="BM212" t="str">
        <f xml:space="preserve"> IF($BK$212 &gt;= $G$164, "1","0")</f>
        <v>0</v>
      </c>
      <c r="BN212">
        <f xml:space="preserve"> IF( AND( $BL$212 = "1", $BM$212 = "1" ), 1, IF( AND( $BL$212 = "1", $BM$212 = "0" ), 2, IF( AND( $BL$212 = "0", $BM$212 = "1" ), 3, 4 ) ) )</f>
        <v>4</v>
      </c>
    </row>
    <row r="213" spans="58:66" x14ac:dyDescent="0.55000000000000004">
      <c r="BF213" s="11">
        <v>0.16666666666666666</v>
      </c>
      <c r="BG213" t="str">
        <f t="shared" si="16"/>
        <v>0</v>
      </c>
      <c r="BH213" t="str">
        <f xml:space="preserve"> IF($BF$213 &gt;= $G$141, "1","0")</f>
        <v>0</v>
      </c>
      <c r="BI213">
        <f xml:space="preserve"> IF( AND( $BG$213 = "1", $BH$213 = "1" ), 1, IF( AND( $BG$213 = "1", $BH$213 = "0" ), 2, IF( AND( $BG$213 = "0", $BH$213 = "1" ), 3, 4 ) ) )</f>
        <v>4</v>
      </c>
      <c r="BK213" s="11">
        <v>1</v>
      </c>
      <c r="BL213" t="str">
        <f>"1"</f>
        <v>1</v>
      </c>
      <c r="BM213" t="str">
        <f xml:space="preserve"> IF($BK$213 &gt;= $G$164, "1","0")</f>
        <v>1</v>
      </c>
      <c r="BN213">
        <f xml:space="preserve"> IF( AND( $BL$213 = "1", $BM$213 = "1" ), 1, IF( AND( $BL$213 = "1", $BM$213 = "0" ), 2, IF( AND( $BL$213 = "0", $BM$213 = "1" ), 3, 4 ) ) )</f>
        <v>1</v>
      </c>
    </row>
    <row r="214" spans="58:66" x14ac:dyDescent="0.55000000000000004">
      <c r="BF214" s="11">
        <v>0.75</v>
      </c>
      <c r="BG214" t="str">
        <f t="shared" si="16"/>
        <v>0</v>
      </c>
      <c r="BH214" t="str">
        <f xml:space="preserve"> IF($BF$214 &gt;= $G$141, "1","0")</f>
        <v>1</v>
      </c>
      <c r="BI214">
        <f xml:space="preserve"> IF( AND( $BG$214 = "1", $BH$214 = "1" ), 1, IF( AND( $BG$214 = "1", $BH$214 = "0" ), 2, IF( AND( $BG$214 = "0", $BH$214 = "1" ), 3, 4 ) ) )</f>
        <v>3</v>
      </c>
      <c r="BK214" s="11">
        <v>0</v>
      </c>
      <c r="BL214" t="str">
        <f>"0"</f>
        <v>0</v>
      </c>
      <c r="BM214" t="str">
        <f xml:space="preserve"> IF($BK$214 &gt;= $G$164, "1","0")</f>
        <v>0</v>
      </c>
      <c r="BN214">
        <f xml:space="preserve"> IF( AND( $BL$214 = "1", $BM$214 = "1" ), 1, IF( AND( $BL$214 = "1", $BM$214 = "0" ), 2, IF( AND( $BL$214 = "0", $BM$214 = "1" ), 3, 4 ) ) )</f>
        <v>4</v>
      </c>
    </row>
    <row r="215" spans="58:66" x14ac:dyDescent="0.55000000000000004">
      <c r="BF215" s="11">
        <v>0.70000000000000007</v>
      </c>
      <c r="BG215" t="str">
        <f t="shared" si="16"/>
        <v>0</v>
      </c>
      <c r="BH215" t="str">
        <f xml:space="preserve"> IF($BF$215 &gt;= $G$141, "1","0")</f>
        <v>1</v>
      </c>
      <c r="BI215">
        <f xml:space="preserve"> IF( AND( $BG$215 = "1", $BH$215 = "1" ), 1, IF( AND( $BG$215 = "1", $BH$215 = "0" ), 2, IF( AND( $BG$215 = "0", $BH$215 = "1" ), 3, 4 ) ) )</f>
        <v>3</v>
      </c>
      <c r="BK215" s="11">
        <v>0.50000000000000011</v>
      </c>
      <c r="BL215" t="str">
        <f>"0"</f>
        <v>0</v>
      </c>
      <c r="BM215" t="str">
        <f xml:space="preserve"> IF($BK$215 &gt;= $G$164, "1","0")</f>
        <v>1</v>
      </c>
      <c r="BN215">
        <f xml:space="preserve"> IF( AND( $BL$215 = "1", $BM$215 = "1" ), 1, IF( AND( $BL$215 = "1", $BM$215 = "0" ), 2, IF( AND( $BL$215 = "0", $BM$215 = "1" ), 3, 4 ) ) )</f>
        <v>3</v>
      </c>
    </row>
    <row r="216" spans="58:66" x14ac:dyDescent="0.55000000000000004">
      <c r="BF216" s="11">
        <v>0.2</v>
      </c>
      <c r="BG216" t="str">
        <f>"1"</f>
        <v>1</v>
      </c>
      <c r="BH216" t="str">
        <f xml:space="preserve"> IF($BF$216 &gt;= $G$141, "1","0")</f>
        <v>0</v>
      </c>
      <c r="BI216">
        <f xml:space="preserve"> IF( AND( $BG$216 = "1", $BH$216 = "1" ), 1, IF( AND( $BG$216 = "1", $BH$216 = "0" ), 2, IF( AND( $BG$216 = "0", $BH$216 = "1" ), 3, 4 ) ) )</f>
        <v>2</v>
      </c>
      <c r="BK216" s="11">
        <v>0.1</v>
      </c>
      <c r="BL216" t="str">
        <f>"0"</f>
        <v>0</v>
      </c>
      <c r="BM216" t="str">
        <f xml:space="preserve"> IF($BK$216 &gt;= $G$164, "1","0")</f>
        <v>0</v>
      </c>
      <c r="BN216">
        <f xml:space="preserve"> IF( AND( $BL$216 = "1", $BM$216 = "1" ), 1, IF( AND( $BL$216 = "1", $BM$216 = "0" ), 2, IF( AND( $BL$216 = "0", $BM$216 = "1" ), 3, 4 ) ) )</f>
        <v>4</v>
      </c>
    </row>
    <row r="217" spans="58:66" x14ac:dyDescent="0.55000000000000004">
      <c r="BF217" s="11">
        <v>0.125</v>
      </c>
      <c r="BG217" t="str">
        <f>"0"</f>
        <v>0</v>
      </c>
      <c r="BH217" t="str">
        <f xml:space="preserve"> IF($BF$217 &gt;= $G$141, "1","0")</f>
        <v>0</v>
      </c>
      <c r="BI217">
        <f xml:space="preserve"> IF( AND( $BG$217 = "1", $BH$217 = "1" ), 1, IF( AND( $BG$217 = "1", $BH$217 = "0" ), 2, IF( AND( $BG$217 = "0", $BH$217 = "1" ), 3, 4 ) ) )</f>
        <v>4</v>
      </c>
      <c r="BK217" s="11">
        <v>0</v>
      </c>
      <c r="BL217" t="str">
        <f>"1"</f>
        <v>1</v>
      </c>
      <c r="BM217" t="str">
        <f xml:space="preserve"> IF($BK$217 &gt;= $G$164, "1","0")</f>
        <v>0</v>
      </c>
      <c r="BN217">
        <f xml:space="preserve"> IF( AND( $BL$217 = "1", $BM$217 = "1" ), 1, IF( AND( $BL$217 = "1", $BM$217 = "0" ), 2, IF( AND( $BL$217 = "0", $BM$217 = "1" ), 3, 4 ) ) )</f>
        <v>2</v>
      </c>
    </row>
    <row r="218" spans="58:66" x14ac:dyDescent="0.55000000000000004">
      <c r="BF218" s="11">
        <v>0.55555555555555558</v>
      </c>
      <c r="BG218" t="str">
        <f>"1"</f>
        <v>1</v>
      </c>
      <c r="BH218" t="str">
        <f xml:space="preserve"> IF($BF$218 &gt;= $G$141, "1","0")</f>
        <v>1</v>
      </c>
      <c r="BI218">
        <f xml:space="preserve"> IF( AND( $BG$218 = "1", $BH$218 = "1" ), 1, IF( AND( $BG$218 = "1", $BH$218 = "0" ), 2, IF( AND( $BG$218 = "0", $BH$218 = "1" ), 3, 4 ) ) )</f>
        <v>1</v>
      </c>
      <c r="BK218" s="11">
        <v>0.125</v>
      </c>
      <c r="BL218" t="str">
        <f>"0"</f>
        <v>0</v>
      </c>
      <c r="BM218" t="str">
        <f xml:space="preserve"> IF($BK$218 &gt;= $G$164, "1","0")</f>
        <v>0</v>
      </c>
      <c r="BN218">
        <f xml:space="preserve"> IF( AND( $BL$218 = "1", $BM$218 = "1" ), 1, IF( AND( $BL$218 = "1", $BM$218 = "0" ), 2, IF( AND( $BL$218 = "0", $BM$218 = "1" ), 3, 4 ) ) )</f>
        <v>4</v>
      </c>
    </row>
    <row r="219" spans="58:66" x14ac:dyDescent="0.55000000000000004">
      <c r="BF219" s="11">
        <v>0.70454545454545459</v>
      </c>
      <c r="BG219" t="str">
        <f>"1"</f>
        <v>1</v>
      </c>
      <c r="BH219" t="str">
        <f xml:space="preserve"> IF($BF$219 &gt;= $G$141, "1","0")</f>
        <v>1</v>
      </c>
      <c r="BI219">
        <f xml:space="preserve"> IF( AND( $BG$219 = "1", $BH$219 = "1" ), 1, IF( AND( $BG$219 = "1", $BH$219 = "0" ), 2, IF( AND( $BG$219 = "0", $BH$219 = "1" ), 3, 4 ) ) )</f>
        <v>1</v>
      </c>
      <c r="BK219" s="11">
        <v>0.18181818181818182</v>
      </c>
      <c r="BL219" t="str">
        <f>"0"</f>
        <v>0</v>
      </c>
      <c r="BM219" t="str">
        <f xml:space="preserve"> IF($BK$219 &gt;= $G$164, "1","0")</f>
        <v>0</v>
      </c>
      <c r="BN219">
        <f xml:space="preserve"> IF( AND( $BL$219 = "1", $BM$219 = "1" ), 1, IF( AND( $BL$219 = "1", $BM$219 = "0" ), 2, IF( AND( $BL$219 = "0", $BM$219 = "1" ), 3, 4 ) ) )</f>
        <v>4</v>
      </c>
    </row>
    <row r="220" spans="58:66" x14ac:dyDescent="0.55000000000000004">
      <c r="BF220" s="11">
        <v>0.70454545454545459</v>
      </c>
      <c r="BG220" t="str">
        <f>"1"</f>
        <v>1</v>
      </c>
      <c r="BH220" t="str">
        <f xml:space="preserve"> IF($BF$220 &gt;= $G$141, "1","0")</f>
        <v>1</v>
      </c>
      <c r="BI220">
        <f xml:space="preserve"> IF( AND( $BG$220 = "1", $BH$220 = "1" ), 1, IF( AND( $BG$220 = "1", $BH$220 = "0" ), 2, IF( AND( $BG$220 = "0", $BH$220 = "1" ), 3, 4 ) ) )</f>
        <v>1</v>
      </c>
      <c r="BK220" s="11">
        <v>0</v>
      </c>
      <c r="BL220" t="str">
        <f>"0"</f>
        <v>0</v>
      </c>
      <c r="BM220" t="str">
        <f xml:space="preserve"> IF($BK$220 &gt;= $G$164, "1","0")</f>
        <v>0</v>
      </c>
      <c r="BN220">
        <f xml:space="preserve"> IF( AND( $BL$220 = "1", $BM$220 = "1" ), 1, IF( AND( $BL$220 = "1", $BM$220 = "0" ), 2, IF( AND( $BL$220 = "0", $BM$220 = "1" ), 3, 4 ) ) )</f>
        <v>4</v>
      </c>
    </row>
    <row r="221" spans="58:66" x14ac:dyDescent="0.55000000000000004">
      <c r="BF221" s="11">
        <v>0.90243902439024393</v>
      </c>
      <c r="BG221" t="str">
        <f>"1"</f>
        <v>1</v>
      </c>
      <c r="BH221" t="str">
        <f xml:space="preserve"> IF($BF$221 &gt;= $G$141, "1","0")</f>
        <v>1</v>
      </c>
      <c r="BI221">
        <f xml:space="preserve"> IF( AND( $BG$221 = "1", $BH$221 = "1" ), 1, IF( AND( $BG$221 = "1", $BH$221 = "0" ), 2, IF( AND( $BG$221 = "0", $BH$221 = "1" ), 3, 4 ) ) )</f>
        <v>1</v>
      </c>
      <c r="BK221" s="11">
        <v>1</v>
      </c>
      <c r="BL221" t="str">
        <f>"1"</f>
        <v>1</v>
      </c>
      <c r="BM221" t="str">
        <f xml:space="preserve"> IF($BK$221 &gt;= $G$164, "1","0")</f>
        <v>1</v>
      </c>
      <c r="BN221">
        <f xml:space="preserve"> IF( AND( $BL$221 = "1", $BM$221 = "1" ), 1, IF( AND( $BL$221 = "1", $BM$221 = "0" ), 2, IF( AND( $BL$221 = "0", $BM$221 = "1" ), 3, 4 ) ) )</f>
        <v>1</v>
      </c>
    </row>
    <row r="222" spans="58:66" x14ac:dyDescent="0.55000000000000004">
      <c r="BF222" s="11">
        <v>0.90243902439024393</v>
      </c>
      <c r="BG222" t="str">
        <f>"1"</f>
        <v>1</v>
      </c>
      <c r="BH222" t="str">
        <f xml:space="preserve"> IF($BF$222 &gt;= $G$141, "1","0")</f>
        <v>1</v>
      </c>
      <c r="BI222">
        <f xml:space="preserve"> IF( AND( $BG$222 = "1", $BH$222 = "1" ), 1, IF( AND( $BG$222 = "1", $BH$222 = "0" ), 2, IF( AND( $BG$222 = "0", $BH$222 = "1" ), 3, 4 ) ) )</f>
        <v>1</v>
      </c>
      <c r="BK222" s="11">
        <v>0</v>
      </c>
      <c r="BL222" t="str">
        <f>"0"</f>
        <v>0</v>
      </c>
      <c r="BM222" t="str">
        <f xml:space="preserve"> IF($BK$222 &gt;= $G$164, "1","0")</f>
        <v>0</v>
      </c>
      <c r="BN222">
        <f xml:space="preserve"> IF( AND( $BL$222 = "1", $BM$222 = "1" ), 1, IF( AND( $BL$222 = "1", $BM$222 = "0" ), 2, IF( AND( $BL$222 = "0", $BM$222 = "1" ), 3, 4 ) ) )</f>
        <v>4</v>
      </c>
    </row>
    <row r="223" spans="58:66" x14ac:dyDescent="0.55000000000000004">
      <c r="BF223" s="11">
        <v>0.70454545454545459</v>
      </c>
      <c r="BG223" t="str">
        <f>"0"</f>
        <v>0</v>
      </c>
      <c r="BH223" t="str">
        <f xml:space="preserve"> IF($BF$223 &gt;= $G$141, "1","0")</f>
        <v>1</v>
      </c>
      <c r="BI223">
        <f xml:space="preserve"> IF( AND( $BG$223 = "1", $BH$223 = "1" ), 1, IF( AND( $BG$223 = "1", $BH$223 = "0" ), 2, IF( AND( $BG$223 = "0", $BH$223 = "1" ), 3, 4 ) ) )</f>
        <v>3</v>
      </c>
      <c r="BK223" s="11">
        <v>0</v>
      </c>
      <c r="BL223" t="str">
        <f>"0"</f>
        <v>0</v>
      </c>
      <c r="BM223" t="str">
        <f xml:space="preserve"> IF($BK$223 &gt;= $G$164, "1","0")</f>
        <v>0</v>
      </c>
      <c r="BN223">
        <f xml:space="preserve"> IF( AND( $BL$223 = "1", $BM$223 = "1" ), 1, IF( AND( $BL$223 = "1", $BM$223 = "0" ), 2, IF( AND( $BL$223 = "0", $BM$223 = "1" ), 3, 4 ) ) )</f>
        <v>4</v>
      </c>
    </row>
    <row r="224" spans="58:66" x14ac:dyDescent="0.55000000000000004">
      <c r="BF224" s="11">
        <v>0</v>
      </c>
      <c r="BG224" t="str">
        <f>"0"</f>
        <v>0</v>
      </c>
      <c r="BH224" t="str">
        <f xml:space="preserve"> IF($BF$224 &gt;= $G$141, "1","0")</f>
        <v>0</v>
      </c>
      <c r="BI224">
        <f xml:space="preserve"> IF( AND( $BG$224 = "1", $BH$224 = "1" ), 1, IF( AND( $BG$224 = "1", $BH$224 = "0" ), 2, IF( AND( $BG$224 = "0", $BH$224 = "1" ), 3, 4 ) ) )</f>
        <v>4</v>
      </c>
      <c r="BK224" s="11">
        <v>0</v>
      </c>
      <c r="BL224" t="str">
        <f>"0"</f>
        <v>0</v>
      </c>
      <c r="BM224" t="str">
        <f xml:space="preserve"> IF($BK$224 &gt;= $G$164, "1","0")</f>
        <v>0</v>
      </c>
      <c r="BN224">
        <f xml:space="preserve"> IF( AND( $BL$224 = "1", $BM$224 = "1" ), 1, IF( AND( $BL$224 = "1", $BM$224 = "0" ), 2, IF( AND( $BL$224 = "0", $BM$224 = "1" ), 3, 4 ) ) )</f>
        <v>4</v>
      </c>
    </row>
    <row r="225" spans="58:66" x14ac:dyDescent="0.55000000000000004">
      <c r="BF225" s="11">
        <v>0.70454545454545459</v>
      </c>
      <c r="BG225" t="str">
        <f>"1"</f>
        <v>1</v>
      </c>
      <c r="BH225" t="str">
        <f xml:space="preserve"> IF($BF$225 &gt;= $G$141, "1","0")</f>
        <v>1</v>
      </c>
      <c r="BI225">
        <f xml:space="preserve"> IF( AND( $BG$225 = "1", $BH$225 = "1" ), 1, IF( AND( $BG$225 = "1", $BH$225 = "0" ), 2, IF( AND( $BG$225 = "0", $BH$225 = "1" ), 3, 4 ) ) )</f>
        <v>1</v>
      </c>
      <c r="BK225" s="11">
        <v>0.1</v>
      </c>
      <c r="BL225" t="str">
        <f>"0"</f>
        <v>0</v>
      </c>
      <c r="BM225" t="str">
        <f xml:space="preserve"> IF($BK$225 &gt;= $G$164, "1","0")</f>
        <v>0</v>
      </c>
      <c r="BN225">
        <f xml:space="preserve"> IF( AND( $BL$225 = "1", $BM$225 = "1" ), 1, IF( AND( $BL$225 = "1", $BM$225 = "0" ), 2, IF( AND( $BL$225 = "0", $BM$225 = "1" ), 3, 4 ) ) )</f>
        <v>4</v>
      </c>
    </row>
    <row r="226" spans="58:66" x14ac:dyDescent="0.55000000000000004">
      <c r="BF226" s="11">
        <v>0.18181818181818182</v>
      </c>
      <c r="BG226" t="str">
        <f>"0"</f>
        <v>0</v>
      </c>
      <c r="BH226" t="str">
        <f xml:space="preserve"> IF($BF$226 &gt;= $G$141, "1","0")</f>
        <v>0</v>
      </c>
      <c r="BI226">
        <f xml:space="preserve"> IF( AND( $BG$226 = "1", $BH$226 = "1" ), 1, IF( AND( $BG$226 = "1", $BH$226 = "0" ), 2, IF( AND( $BG$226 = "0", $BH$226 = "1" ), 3, 4 ) ) )</f>
        <v>4</v>
      </c>
      <c r="BK226" s="11">
        <v>0.90243902439024393</v>
      </c>
      <c r="BL226" t="str">
        <f>"1"</f>
        <v>1</v>
      </c>
      <c r="BM226" t="str">
        <f xml:space="preserve"> IF($BK$226 &gt;= $G$164, "1","0")</f>
        <v>1</v>
      </c>
      <c r="BN226">
        <f xml:space="preserve"> IF( AND( $BL$226 = "1", $BM$226 = "1" ), 1, IF( AND( $BL$226 = "1", $BM$226 = "0" ), 2, IF( AND( $BL$226 = "0", $BM$226 = "1" ), 3, 4 ) ) )</f>
        <v>1</v>
      </c>
    </row>
    <row r="227" spans="58:66" x14ac:dyDescent="0.55000000000000004">
      <c r="BF227" s="11">
        <v>0.2</v>
      </c>
      <c r="BG227" t="str">
        <f>"0"</f>
        <v>0</v>
      </c>
      <c r="BH227" t="str">
        <f xml:space="preserve"> IF($BF$227 &gt;= $G$141, "1","0")</f>
        <v>0</v>
      </c>
      <c r="BI227">
        <f xml:space="preserve"> IF( AND( $BG$227 = "1", $BH$227 = "1" ), 1, IF( AND( $BG$227 = "1", $BH$227 = "0" ), 2, IF( AND( $BG$227 = "0", $BH$227 = "1" ), 3, 4 ) ) )</f>
        <v>4</v>
      </c>
      <c r="BK227" s="11">
        <v>0.90243902439024393</v>
      </c>
      <c r="BL227" t="str">
        <f>"1"</f>
        <v>1</v>
      </c>
      <c r="BM227" t="str">
        <f xml:space="preserve"> IF($BK$227 &gt;= $G$164, "1","0")</f>
        <v>1</v>
      </c>
      <c r="BN227">
        <f xml:space="preserve"> IF( AND( $BL$227 = "1", $BM$227 = "1" ), 1, IF( AND( $BL$227 = "1", $BM$227 = "0" ), 2, IF( AND( $BL$227 = "0", $BM$227 = "1" ), 3, 4 ) ) )</f>
        <v>1</v>
      </c>
    </row>
    <row r="228" spans="58:66" x14ac:dyDescent="0.55000000000000004">
      <c r="BF228" s="11">
        <v>0.90243902439024393</v>
      </c>
      <c r="BG228" t="str">
        <f>"1"</f>
        <v>1</v>
      </c>
      <c r="BH228" t="str">
        <f xml:space="preserve"> IF($BF$228 &gt;= $G$141, "1","0")</f>
        <v>1</v>
      </c>
      <c r="BI228">
        <f xml:space="preserve"> IF( AND( $BG$228 = "1", $BH$228 = "1" ), 1, IF( AND( $BG$228 = "1", $BH$228 = "0" ), 2, IF( AND( $BG$228 = "0", $BH$228 = "1" ), 3, 4 ) ) )</f>
        <v>1</v>
      </c>
      <c r="BK228" s="11">
        <v>0.18181818181818182</v>
      </c>
      <c r="BL228" t="str">
        <f>"0"</f>
        <v>0</v>
      </c>
      <c r="BM228" t="str">
        <f xml:space="preserve"> IF($BK$228 &gt;= $G$164, "1","0")</f>
        <v>0</v>
      </c>
      <c r="BN228">
        <f xml:space="preserve"> IF( AND( $BL$228 = "1", $BM$228 = "1" ), 1, IF( AND( $BL$228 = "1", $BM$228 = "0" ), 2, IF( AND( $BL$228 = "0", $BM$228 = "1" ), 3, 4 ) ) )</f>
        <v>4</v>
      </c>
    </row>
    <row r="229" spans="58:66" x14ac:dyDescent="0.55000000000000004">
      <c r="BF229" s="11">
        <v>0.55555555555555558</v>
      </c>
      <c r="BG229" t="str">
        <f>"1"</f>
        <v>1</v>
      </c>
      <c r="BH229" t="str">
        <f xml:space="preserve"> IF($BF$229 &gt;= $G$141, "1","0")</f>
        <v>1</v>
      </c>
      <c r="BI229">
        <f xml:space="preserve"> IF( AND( $BG$229 = "1", $BH$229 = "1" ), 1, IF( AND( $BG$229 = "1", $BH$229 = "0" ), 2, IF( AND( $BG$229 = "0", $BH$229 = "1" ), 3, 4 ) ) )</f>
        <v>1</v>
      </c>
      <c r="BK229" s="11">
        <v>0.55555555555555558</v>
      </c>
      <c r="BL229" t="str">
        <f>"0"</f>
        <v>0</v>
      </c>
      <c r="BM229" t="str">
        <f xml:space="preserve"> IF($BK$229 &gt;= $G$164, "1","0")</f>
        <v>1</v>
      </c>
      <c r="BN229">
        <f xml:space="preserve"> IF( AND( $BL$229 = "1", $BM$229 = "1" ), 1, IF( AND( $BL$229 = "1", $BM$229 = "0" ), 2, IF( AND( $BL$229 = "0", $BM$229 = "1" ), 3, 4 ) ) )</f>
        <v>3</v>
      </c>
    </row>
    <row r="230" spans="58:66" x14ac:dyDescent="0.55000000000000004">
      <c r="BF230" s="11">
        <v>0.70454545454545459</v>
      </c>
      <c r="BG230" t="str">
        <f>"1"</f>
        <v>1</v>
      </c>
      <c r="BH230" t="str">
        <f xml:space="preserve"> IF($BF$230 &gt;= $G$141, "1","0")</f>
        <v>1</v>
      </c>
      <c r="BI230">
        <f xml:space="preserve"> IF( AND( $BG$230 = "1", $BH$230 = "1" ), 1, IF( AND( $BG$230 = "1", $BH$230 = "0" ), 2, IF( AND( $BG$230 = "0", $BH$230 = "1" ), 3, 4 ) ) )</f>
        <v>1</v>
      </c>
      <c r="BK230" s="11">
        <v>0.16666666666666666</v>
      </c>
      <c r="BL230" t="str">
        <f>"0"</f>
        <v>0</v>
      </c>
      <c r="BM230" t="str">
        <f xml:space="preserve"> IF($BK$230 &gt;= $G$164, "1","0")</f>
        <v>0</v>
      </c>
      <c r="BN230">
        <f xml:space="preserve"> IF( AND( $BL$230 = "1", $BM$230 = "1" ), 1, IF( AND( $BL$230 = "1", $BM$230 = "0" ), 2, IF( AND( $BL$230 = "0", $BM$230 = "1" ), 3, 4 ) ) )</f>
        <v>4</v>
      </c>
    </row>
    <row r="231" spans="58:66" x14ac:dyDescent="0.55000000000000004">
      <c r="BF231" s="11">
        <v>0.18181818181818182</v>
      </c>
      <c r="BG231" t="str">
        <f>"0"</f>
        <v>0</v>
      </c>
      <c r="BH231" t="str">
        <f xml:space="preserve"> IF($BF$231 &gt;= $G$141, "1","0")</f>
        <v>0</v>
      </c>
      <c r="BI231">
        <f xml:space="preserve"> IF( AND( $BG$231 = "1", $BH$231 = "1" ), 1, IF( AND( $BG$231 = "1", $BH$231 = "0" ), 2, IF( AND( $BG$231 = "0", $BH$231 = "1" ), 3, 4 ) ) )</f>
        <v>4</v>
      </c>
      <c r="BK231" s="11">
        <v>1</v>
      </c>
      <c r="BL231" t="str">
        <f>"1"</f>
        <v>1</v>
      </c>
      <c r="BM231" t="str">
        <f xml:space="preserve"> IF($BK$231 &gt;= $G$164, "1","0")</f>
        <v>1</v>
      </c>
      <c r="BN231">
        <f xml:space="preserve"> IF( AND( $BL$231 = "1", $BM$231 = "1" ), 1, IF( AND( $BL$231 = "1", $BM$231 = "0" ), 2, IF( AND( $BL$231 = "0", $BM$231 = "1" ), 3, 4 ) ) )</f>
        <v>1</v>
      </c>
    </row>
    <row r="232" spans="58:66" x14ac:dyDescent="0.55000000000000004">
      <c r="BF232" s="11">
        <v>0.70454545454545459</v>
      </c>
      <c r="BG232" t="str">
        <f>"1"</f>
        <v>1</v>
      </c>
      <c r="BH232" t="str">
        <f xml:space="preserve"> IF($BF$232 &gt;= $G$141, "1","0")</f>
        <v>1</v>
      </c>
      <c r="BI232">
        <f xml:space="preserve"> IF( AND( $BG$232 = "1", $BH$232 = "1" ), 1, IF( AND( $BG$232 = "1", $BH$232 = "0" ), 2, IF( AND( $BG$232 = "0", $BH$232 = "1" ), 3, 4 ) ) )</f>
        <v>1</v>
      </c>
      <c r="BK232" s="11">
        <v>0</v>
      </c>
      <c r="BL232" t="str">
        <f>"0"</f>
        <v>0</v>
      </c>
      <c r="BM232" t="str">
        <f xml:space="preserve"> IF($BK$232 &gt;= $G$164, "1","0")</f>
        <v>0</v>
      </c>
      <c r="BN232">
        <f xml:space="preserve"> IF( AND( $BL$232 = "1", $BM$232 = "1" ), 1, IF( AND( $BL$232 = "1", $BM$232 = "0" ), 2, IF( AND( $BL$232 = "0", $BM$232 = "1" ), 3, 4 ) ) )</f>
        <v>4</v>
      </c>
    </row>
    <row r="233" spans="58:66" x14ac:dyDescent="0.55000000000000004">
      <c r="BF233" s="11">
        <v>0.70454545454545459</v>
      </c>
      <c r="BG233" t="str">
        <f>"0"</f>
        <v>0</v>
      </c>
      <c r="BH233" t="str">
        <f xml:space="preserve"> IF($BF$233 &gt;= $G$141, "1","0")</f>
        <v>1</v>
      </c>
      <c r="BI233">
        <f xml:space="preserve"> IF( AND( $BG$233 = "1", $BH$233 = "1" ), 1, IF( AND( $BG$233 = "1", $BH$233 = "0" ), 2, IF( AND( $BG$233 = "0", $BH$233 = "1" ), 3, 4 ) ) )</f>
        <v>3</v>
      </c>
      <c r="BK233" s="11">
        <v>0.90243902439024393</v>
      </c>
      <c r="BL233" t="str">
        <f>"0"</f>
        <v>0</v>
      </c>
      <c r="BM233" t="str">
        <f xml:space="preserve"> IF($BK$233 &gt;= $G$164, "1","0")</f>
        <v>1</v>
      </c>
      <c r="BN233">
        <f xml:space="preserve"> IF( AND( $BL$233 = "1", $BM$233 = "1" ), 1, IF( AND( $BL$233 = "1", $BM$233 = "0" ), 2, IF( AND( $BL$233 = "0", $BM$233 = "1" ), 3, 4 ) ) )</f>
        <v>3</v>
      </c>
    </row>
    <row r="234" spans="58:66" x14ac:dyDescent="0.55000000000000004">
      <c r="BF234" s="11">
        <v>0.55555555555555558</v>
      </c>
      <c r="BG234" t="str">
        <f>"0"</f>
        <v>0</v>
      </c>
      <c r="BH234" t="str">
        <f xml:space="preserve"> IF($BF$234 &gt;= $G$141, "1","0")</f>
        <v>1</v>
      </c>
      <c r="BI234">
        <f xml:space="preserve"> IF( AND( $BG$234 = "1", $BH$234 = "1" ), 1, IF( AND( $BG$234 = "1", $BH$234 = "0" ), 2, IF( AND( $BG$234 = "0", $BH$234 = "1" ), 3, 4 ) ) )</f>
        <v>3</v>
      </c>
      <c r="BK234" s="11">
        <v>0.16666666666666666</v>
      </c>
      <c r="BL234" t="str">
        <f>"0"</f>
        <v>0</v>
      </c>
      <c r="BM234" t="str">
        <f xml:space="preserve"> IF($BK$234 &gt;= $G$164, "1","0")</f>
        <v>0</v>
      </c>
      <c r="BN234">
        <f xml:space="preserve"> IF( AND( $BL$234 = "1", $BM$234 = "1" ), 1, IF( AND( $BL$234 = "1", $BM$234 = "0" ), 2, IF( AND( $BL$234 = "0", $BM$234 = "1" ), 3, 4 ) ) )</f>
        <v>4</v>
      </c>
    </row>
    <row r="235" spans="58:66" x14ac:dyDescent="0.55000000000000004">
      <c r="BF235" s="11">
        <v>0.90243902439024393</v>
      </c>
      <c r="BG235" t="str">
        <f>"1"</f>
        <v>1</v>
      </c>
      <c r="BH235" t="str">
        <f xml:space="preserve"> IF($BF$235 &gt;= $G$141, "1","0")</f>
        <v>1</v>
      </c>
      <c r="BI235">
        <f xml:space="preserve"> IF( AND( $BG$235 = "1", $BH$235 = "1" ), 1, IF( AND( $BG$235 = "1", $BH$235 = "0" ), 2, IF( AND( $BG$235 = "0", $BH$235 = "1" ), 3, 4 ) ) )</f>
        <v>1</v>
      </c>
      <c r="BK235" s="11">
        <v>0</v>
      </c>
      <c r="BL235" t="str">
        <f>"0"</f>
        <v>0</v>
      </c>
      <c r="BM235" t="str">
        <f xml:space="preserve"> IF($BK$235 &gt;= $G$164, "1","0")</f>
        <v>0</v>
      </c>
      <c r="BN235">
        <f xml:space="preserve"> IF( AND( $BL$235 = "1", $BM$235 = "1" ), 1, IF( AND( $BL$235 = "1", $BM$235 = "0" ), 2, IF( AND( $BL$235 = "0", $BM$235 = "1" ), 3, 4 ) ) )</f>
        <v>4</v>
      </c>
    </row>
    <row r="236" spans="58:66" x14ac:dyDescent="0.55000000000000004">
      <c r="BF236" s="11">
        <v>1</v>
      </c>
      <c r="BG236" t="str">
        <f>"1"</f>
        <v>1</v>
      </c>
      <c r="BH236" t="str">
        <f xml:space="preserve"> IF($BF$236 &gt;= $G$141, "1","0")</f>
        <v>1</v>
      </c>
      <c r="BI236">
        <f xml:space="preserve"> IF( AND( $BG$236 = "1", $BH$236 = "1" ), 1, IF( AND( $BG$236 = "1", $BH$236 = "0" ), 2, IF( AND( $BG$236 = "0", $BH$236 = "1" ), 3, 4 ) ) )</f>
        <v>1</v>
      </c>
      <c r="BK236" s="11">
        <v>0.70000000000000007</v>
      </c>
      <c r="BL236" t="str">
        <f>"1"</f>
        <v>1</v>
      </c>
      <c r="BM236" t="str">
        <f xml:space="preserve"> IF($BK$236 &gt;= $G$164, "1","0")</f>
        <v>1</v>
      </c>
      <c r="BN236">
        <f xml:space="preserve"> IF( AND( $BL$236 = "1", $BM$236 = "1" ), 1, IF( AND( $BL$236 = "1", $BM$236 = "0" ), 2, IF( AND( $BL$236 = "0", $BM$236 = "1" ), 3, 4 ) ) )</f>
        <v>1</v>
      </c>
    </row>
    <row r="237" spans="58:66" x14ac:dyDescent="0.55000000000000004">
      <c r="BF237" s="11">
        <v>0.70454545454545459</v>
      </c>
      <c r="BG237" t="str">
        <f>"1"</f>
        <v>1</v>
      </c>
      <c r="BH237" t="str">
        <f xml:space="preserve"> IF($BF$237 &gt;= $G$141, "1","0")</f>
        <v>1</v>
      </c>
      <c r="BI237">
        <f xml:space="preserve"> IF( AND( $BG$237 = "1", $BH$237 = "1" ), 1, IF( AND( $BG$237 = "1", $BH$237 = "0" ), 2, IF( AND( $BG$237 = "0", $BH$237 = "1" ), 3, 4 ) ) )</f>
        <v>1</v>
      </c>
      <c r="BK237" s="11">
        <v>0.90243902439024393</v>
      </c>
      <c r="BL237" t="str">
        <f>"0"</f>
        <v>0</v>
      </c>
      <c r="BM237" t="str">
        <f xml:space="preserve"> IF($BK$237 &gt;= $G$164, "1","0")</f>
        <v>1</v>
      </c>
      <c r="BN237">
        <f xml:space="preserve"> IF( AND( $BL$237 = "1", $BM$237 = "1" ), 1, IF( AND( $BL$237 = "1", $BM$237 = "0" ), 2, IF( AND( $BL$237 = "0", $BM$237 = "1" ), 3, 4 ) ) )</f>
        <v>3</v>
      </c>
    </row>
    <row r="238" spans="58:66" x14ac:dyDescent="0.55000000000000004">
      <c r="BF238" s="11">
        <v>0.125</v>
      </c>
      <c r="BG238" t="str">
        <f>"0"</f>
        <v>0</v>
      </c>
      <c r="BH238" t="str">
        <f xml:space="preserve"> IF($BF$238 &gt;= $G$141, "1","0")</f>
        <v>0</v>
      </c>
      <c r="BI238">
        <f xml:space="preserve"> IF( AND( $BG$238 = "1", $BH$238 = "1" ), 1, IF( AND( $BG$238 = "1", $BH$238 = "0" ), 2, IF( AND( $BG$238 = "0", $BH$238 = "1" ), 3, 4 ) ) )</f>
        <v>4</v>
      </c>
      <c r="BK238" s="11">
        <v>0.70454545454545459</v>
      </c>
      <c r="BL238" t="str">
        <f>"1"</f>
        <v>1</v>
      </c>
      <c r="BM238" t="str">
        <f xml:space="preserve"> IF($BK$238 &gt;= $G$164, "1","0")</f>
        <v>1</v>
      </c>
      <c r="BN238">
        <f xml:space="preserve"> IF( AND( $BL$238 = "1", $BM$238 = "1" ), 1, IF( AND( $BL$238 = "1", $BM$238 = "0" ), 2, IF( AND( $BL$238 = "0", $BM$238 = "1" ), 3, 4 ) ) )</f>
        <v>1</v>
      </c>
    </row>
    <row r="239" spans="58:66" x14ac:dyDescent="0.55000000000000004">
      <c r="BF239" s="11">
        <v>0.70454545454545459</v>
      </c>
      <c r="BG239" t="str">
        <f>"1"</f>
        <v>1</v>
      </c>
      <c r="BH239" t="str">
        <f xml:space="preserve"> IF($BF$239 &gt;= $G$141, "1","0")</f>
        <v>1</v>
      </c>
      <c r="BI239">
        <f xml:space="preserve"> IF( AND( $BG$239 = "1", $BH$239 = "1" ), 1, IF( AND( $BG$239 = "1", $BH$239 = "0" ), 2, IF( AND( $BG$239 = "0", $BH$239 = "1" ), 3, 4 ) ) )</f>
        <v>1</v>
      </c>
      <c r="BK239" s="11">
        <v>0.90243902439024393</v>
      </c>
      <c r="BL239" t="str">
        <f>"1"</f>
        <v>1</v>
      </c>
      <c r="BM239" t="str">
        <f xml:space="preserve"> IF($BK$239 &gt;= $G$164, "1","0")</f>
        <v>1</v>
      </c>
      <c r="BN239">
        <f xml:space="preserve"> IF( AND( $BL$239 = "1", $BM$239 = "1" ), 1, IF( AND( $BL$239 = "1", $BM$239 = "0" ), 2, IF( AND( $BL$239 = "0", $BM$239 = "1" ), 3, 4 ) ) )</f>
        <v>1</v>
      </c>
    </row>
    <row r="240" spans="58:66" x14ac:dyDescent="0.55000000000000004">
      <c r="BF240" s="11">
        <v>0.90243902439024393</v>
      </c>
      <c r="BG240" t="str">
        <f>"1"</f>
        <v>1</v>
      </c>
      <c r="BH240" t="str">
        <f xml:space="preserve"> IF($BF$240 &gt;= $G$141, "1","0")</f>
        <v>1</v>
      </c>
      <c r="BI240">
        <f xml:space="preserve"> IF( AND( $BG$240 = "1", $BH$240 = "1" ), 1, IF( AND( $BG$240 = "1", $BH$240 = "0" ), 2, IF( AND( $BG$240 = "0", $BH$240 = "1" ), 3, 4 ) ) )</f>
        <v>1</v>
      </c>
      <c r="BK240" s="11">
        <v>0.50000000000000011</v>
      </c>
      <c r="BL240" t="str">
        <f>"0"</f>
        <v>0</v>
      </c>
      <c r="BM240" t="str">
        <f xml:space="preserve"> IF($BK$240 &gt;= $G$164, "1","0")</f>
        <v>1</v>
      </c>
      <c r="BN240">
        <f xml:space="preserve"> IF( AND( $BL$240 = "1", $BM$240 = "1" ), 1, IF( AND( $BL$240 = "1", $BM$240 = "0" ), 2, IF( AND( $BL$240 = "0", $BM$240 = "1" ), 3, 4 ) ) )</f>
        <v>3</v>
      </c>
    </row>
    <row r="241" spans="58:66" x14ac:dyDescent="0.55000000000000004">
      <c r="BF241" s="11">
        <v>0.18181818181818182</v>
      </c>
      <c r="BG241" t="str">
        <f>"0"</f>
        <v>0</v>
      </c>
      <c r="BH241" t="str">
        <f xml:space="preserve"> IF($BF$241 &gt;= $G$141, "1","0")</f>
        <v>0</v>
      </c>
      <c r="BI241">
        <f xml:space="preserve"> IF( AND( $BG$241 = "1", $BH$241 = "1" ), 1, IF( AND( $BG$241 = "1", $BH$241 = "0" ), 2, IF( AND( $BG$241 = "0", $BH$241 = "1" ), 3, 4 ) ) )</f>
        <v>4</v>
      </c>
      <c r="BK241" s="11">
        <v>0.26315789473684215</v>
      </c>
      <c r="BL241" t="str">
        <f>"1"</f>
        <v>1</v>
      </c>
      <c r="BM241" t="str">
        <f xml:space="preserve"> IF($BK$241 &gt;= $G$164, "1","0")</f>
        <v>0</v>
      </c>
      <c r="BN241">
        <f xml:space="preserve"> IF( AND( $BL$241 = "1", $BM$241 = "1" ), 1, IF( AND( $BL$241 = "1", $BM$241 = "0" ), 2, IF( AND( $BL$241 = "0", $BM$241 = "1" ), 3, 4 ) ) )</f>
        <v>2</v>
      </c>
    </row>
    <row r="242" spans="58:66" x14ac:dyDescent="0.55000000000000004">
      <c r="BF242" s="11">
        <v>0.70454545454545459</v>
      </c>
      <c r="BG242" t="str">
        <f>"1"</f>
        <v>1</v>
      </c>
      <c r="BH242" t="str">
        <f xml:space="preserve"> IF($BF$242 &gt;= $G$141, "1","0")</f>
        <v>1</v>
      </c>
      <c r="BI242">
        <f xml:space="preserve"> IF( AND( $BG$242 = "1", $BH$242 = "1" ), 1, IF( AND( $BG$242 = "1", $BH$242 = "0" ), 2, IF( AND( $BG$242 = "0", $BH$242 = "1" ), 3, 4 ) ) )</f>
        <v>1</v>
      </c>
      <c r="BK242" s="11">
        <v>0.50000000000000011</v>
      </c>
      <c r="BL242" t="str">
        <f>"1"</f>
        <v>1</v>
      </c>
      <c r="BM242" t="str">
        <f xml:space="preserve"> IF($BK$242 &gt;= $G$164, "1","0")</f>
        <v>1</v>
      </c>
      <c r="BN242">
        <f xml:space="preserve"> IF( AND( $BL$242 = "1", $BM$242 = "1" ), 1, IF( AND( $BL$242 = "1", $BM$242 = "0" ), 2, IF( AND( $BL$242 = "0", $BM$242 = "1" ), 3, 4 ) ) )</f>
        <v>1</v>
      </c>
    </row>
    <row r="243" spans="58:66" x14ac:dyDescent="0.55000000000000004">
      <c r="BF243" s="11">
        <v>0.70454545454545459</v>
      </c>
      <c r="BG243" t="str">
        <f>"1"</f>
        <v>1</v>
      </c>
      <c r="BH243" t="str">
        <f xml:space="preserve"> IF($BF$243 &gt;= $G$141, "1","0")</f>
        <v>1</v>
      </c>
      <c r="BI243">
        <f xml:space="preserve"> IF( AND( $BG$243 = "1", $BH$243 = "1" ), 1, IF( AND( $BG$243 = "1", $BH$243 = "0" ), 2, IF( AND( $BG$243 = "0", $BH$243 = "1" ), 3, 4 ) ) )</f>
        <v>1</v>
      </c>
      <c r="BK243" s="11">
        <v>0</v>
      </c>
      <c r="BL243" t="str">
        <f>"0"</f>
        <v>0</v>
      </c>
      <c r="BM243" t="str">
        <f xml:space="preserve"> IF($BK$243 &gt;= $G$164, "1","0")</f>
        <v>0</v>
      </c>
      <c r="BN243">
        <f xml:space="preserve"> IF( AND( $BL$243 = "1", $BM$243 = "1" ), 1, IF( AND( $BL$243 = "1", $BM$243 = "0" ), 2, IF( AND( $BL$243 = "0", $BM$243 = "1" ), 3, 4 ) ) )</f>
        <v>4</v>
      </c>
    </row>
    <row r="244" spans="58:66" x14ac:dyDescent="0.55000000000000004">
      <c r="BF244" s="11">
        <v>0</v>
      </c>
      <c r="BG244" t="str">
        <f>"0"</f>
        <v>0</v>
      </c>
      <c r="BH244" t="str">
        <f xml:space="preserve"> IF($BF$244 &gt;= $G$141, "1","0")</f>
        <v>0</v>
      </c>
      <c r="BI244">
        <f xml:space="preserve"> IF( AND( $BG$244 = "1", $BH$244 = "1" ), 1, IF( AND( $BG$244 = "1", $BH$244 = "0" ), 2, IF( AND( $BG$244 = "0", $BH$244 = "1" ), 3, 4 ) ) )</f>
        <v>4</v>
      </c>
      <c r="BK244" s="11">
        <v>0.55555555555555558</v>
      </c>
      <c r="BL244" t="str">
        <f>"1"</f>
        <v>1</v>
      </c>
      <c r="BM244" t="str">
        <f xml:space="preserve"> IF($BK$244 &gt;= $G$164, "1","0")</f>
        <v>1</v>
      </c>
      <c r="BN244">
        <f xml:space="preserve"> IF( AND( $BL$244 = "1", $BM$244 = "1" ), 1, IF( AND( $BL$244 = "1", $BM$244 = "0" ), 2, IF( AND( $BL$244 = "0", $BM$244 = "1" ), 3, 4 ) ) )</f>
        <v>1</v>
      </c>
    </row>
    <row r="245" spans="58:66" x14ac:dyDescent="0.55000000000000004">
      <c r="BF245" s="11">
        <v>0.90243902439024393</v>
      </c>
      <c r="BG245" t="str">
        <f>"1"</f>
        <v>1</v>
      </c>
      <c r="BH245" t="str">
        <f xml:space="preserve"> IF($BF$245 &gt;= $G$141, "1","0")</f>
        <v>1</v>
      </c>
      <c r="BI245">
        <f xml:space="preserve"> IF( AND( $BG$245 = "1", $BH$245 = "1" ), 1, IF( AND( $BG$245 = "1", $BH$245 = "0" ), 2, IF( AND( $BG$245 = "0", $BH$245 = "1" ), 3, 4 ) ) )</f>
        <v>1</v>
      </c>
      <c r="BK245" s="11">
        <v>0.90243902439024393</v>
      </c>
      <c r="BL245" t="str">
        <f>"1"</f>
        <v>1</v>
      </c>
      <c r="BM245" t="str">
        <f xml:space="preserve"> IF($BK$245 &gt;= $G$164, "1","0")</f>
        <v>1</v>
      </c>
      <c r="BN245">
        <f xml:space="preserve"> IF( AND( $BL$245 = "1", $BM$245 = "1" ), 1, IF( AND( $BL$245 = "1", $BM$245 = "0" ), 2, IF( AND( $BL$245 = "0", $BM$245 = "1" ), 3, 4 ) ) )</f>
        <v>1</v>
      </c>
    </row>
    <row r="246" spans="58:66" x14ac:dyDescent="0.55000000000000004">
      <c r="BF246" s="11">
        <v>0.55555555555555558</v>
      </c>
      <c r="BG246" t="str">
        <f t="shared" ref="BG246:BG251" si="17">"0"</f>
        <v>0</v>
      </c>
      <c r="BH246" t="str">
        <f xml:space="preserve"> IF($BF$246 &gt;= $G$141, "1","0")</f>
        <v>1</v>
      </c>
      <c r="BI246">
        <f xml:space="preserve"> IF( AND( $BG$246 = "1", $BH$246 = "1" ), 1, IF( AND( $BG$246 = "1", $BH$246 = "0" ), 2, IF( AND( $BG$246 = "0", $BH$246 = "1" ), 3, 4 ) ) )</f>
        <v>3</v>
      </c>
      <c r="BK246" s="11">
        <v>0.70454545454545459</v>
      </c>
      <c r="BL246" t="str">
        <f>"0"</f>
        <v>0</v>
      </c>
      <c r="BM246" t="str">
        <f xml:space="preserve"> IF($BK$246 &gt;= $G$164, "1","0")</f>
        <v>1</v>
      </c>
      <c r="BN246">
        <f xml:space="preserve"> IF( AND( $BL$246 = "1", $BM$246 = "1" ), 1, IF( AND( $BL$246 = "1", $BM$246 = "0" ), 2, IF( AND( $BL$246 = "0", $BM$246 = "1" ), 3, 4 ) ) )</f>
        <v>3</v>
      </c>
    </row>
    <row r="247" spans="58:66" x14ac:dyDescent="0.55000000000000004">
      <c r="BF247" s="11">
        <v>0.70454545454545459</v>
      </c>
      <c r="BG247" t="str">
        <f t="shared" si="17"/>
        <v>0</v>
      </c>
      <c r="BH247" t="str">
        <f xml:space="preserve"> IF($BF$247 &gt;= $G$141, "1","0")</f>
        <v>1</v>
      </c>
      <c r="BI247">
        <f xml:space="preserve"> IF( AND( $BG$247 = "1", $BH$247 = "1" ), 1, IF( AND( $BG$247 = "1", $BH$247 = "0" ), 2, IF( AND( $BG$247 = "0", $BH$247 = "1" ), 3, 4 ) ) )</f>
        <v>3</v>
      </c>
      <c r="BK247" s="11">
        <v>1</v>
      </c>
      <c r="BL247" t="str">
        <f>"1"</f>
        <v>1</v>
      </c>
      <c r="BM247" t="str">
        <f xml:space="preserve"> IF($BK$247 &gt;= $G$164, "1","0")</f>
        <v>1</v>
      </c>
      <c r="BN247">
        <f xml:space="preserve"> IF( AND( $BL$247 = "1", $BM$247 = "1" ), 1, IF( AND( $BL$247 = "1", $BM$247 = "0" ), 2, IF( AND( $BL$247 = "0", $BM$247 = "1" ), 3, 4 ) ) )</f>
        <v>1</v>
      </c>
    </row>
    <row r="248" spans="58:66" x14ac:dyDescent="0.55000000000000004">
      <c r="BF248" s="11">
        <v>0.55555555555555558</v>
      </c>
      <c r="BG248" t="str">
        <f t="shared" si="17"/>
        <v>0</v>
      </c>
      <c r="BH248" t="str">
        <f xml:space="preserve"> IF($BF$248 &gt;= $G$141, "1","0")</f>
        <v>1</v>
      </c>
      <c r="BI248">
        <f xml:space="preserve"> IF( AND( $BG$248 = "1", $BH$248 = "1" ), 1, IF( AND( $BG$248 = "1", $BH$248 = "0" ), 2, IF( AND( $BG$248 = "0", $BH$248 = "1" ), 3, 4 ) ) )</f>
        <v>3</v>
      </c>
      <c r="BK248" s="11">
        <v>0.26315789473684215</v>
      </c>
      <c r="BL248" t="str">
        <f>"1"</f>
        <v>1</v>
      </c>
      <c r="BM248" t="str">
        <f xml:space="preserve"> IF($BK$248 &gt;= $G$164, "1","0")</f>
        <v>0</v>
      </c>
      <c r="BN248">
        <f xml:space="preserve"> IF( AND( $BL$248 = "1", $BM$248 = "1" ), 1, IF( AND( $BL$248 = "1", $BM$248 = "0" ), 2, IF( AND( $BL$248 = "0", $BM$248 = "1" ), 3, 4 ) ) )</f>
        <v>2</v>
      </c>
    </row>
    <row r="249" spans="58:66" x14ac:dyDescent="0.55000000000000004">
      <c r="BF249" s="11">
        <v>0.90243902439024393</v>
      </c>
      <c r="BG249" t="str">
        <f t="shared" si="17"/>
        <v>0</v>
      </c>
      <c r="BH249" t="str">
        <f xml:space="preserve"> IF($BF$249 &gt;= $G$141, "1","0")</f>
        <v>1</v>
      </c>
      <c r="BI249">
        <f xml:space="preserve"> IF( AND( $BG$249 = "1", $BH$249 = "1" ), 1, IF( AND( $BG$249 = "1", $BH$249 = "0" ), 2, IF( AND( $BG$249 = "0", $BH$249 = "1" ), 3, 4 ) ) )</f>
        <v>3</v>
      </c>
      <c r="BK249" s="11">
        <v>0.70454545454545459</v>
      </c>
      <c r="BL249" t="str">
        <f>"0"</f>
        <v>0</v>
      </c>
      <c r="BM249" t="str">
        <f xml:space="preserve"> IF($BK$249 &gt;= $G$164, "1","0")</f>
        <v>1</v>
      </c>
      <c r="BN249">
        <f xml:space="preserve"> IF( AND( $BL$249 = "1", $BM$249 = "1" ), 1, IF( AND( $BL$249 = "1", $BM$249 = "0" ), 2, IF( AND( $BL$249 = "0", $BM$249 = "1" ), 3, 4 ) ) )</f>
        <v>3</v>
      </c>
    </row>
    <row r="250" spans="58:66" x14ac:dyDescent="0.55000000000000004">
      <c r="BF250" s="11">
        <v>0.2</v>
      </c>
      <c r="BG250" t="str">
        <f t="shared" si="17"/>
        <v>0</v>
      </c>
      <c r="BH250" t="str">
        <f xml:space="preserve"> IF($BF$250 &gt;= $G$141, "1","0")</f>
        <v>0</v>
      </c>
      <c r="BI250">
        <f xml:space="preserve"> IF( AND( $BG$250 = "1", $BH$250 = "1" ), 1, IF( AND( $BG$250 = "1", $BH$250 = "0" ), 2, IF( AND( $BG$250 = "0", $BH$250 = "1" ), 3, 4 ) ) )</f>
        <v>4</v>
      </c>
      <c r="BK250" s="11">
        <v>0</v>
      </c>
      <c r="BL250" t="str">
        <f>"0"</f>
        <v>0</v>
      </c>
      <c r="BM250" t="str">
        <f xml:space="preserve"> IF($BK$250 &gt;= $G$164, "1","0")</f>
        <v>0</v>
      </c>
      <c r="BN250">
        <f xml:space="preserve"> IF( AND( $BL$250 = "1", $BM$250 = "1" ), 1, IF( AND( $BL$250 = "1", $BM$250 = "0" ), 2, IF( AND( $BL$250 = "0", $BM$250 = "1" ), 3, 4 ) ) )</f>
        <v>4</v>
      </c>
    </row>
    <row r="251" spans="58:66" x14ac:dyDescent="0.55000000000000004">
      <c r="BF251" s="11">
        <v>7.1428571428571425E-2</v>
      </c>
      <c r="BG251" t="str">
        <f t="shared" si="17"/>
        <v>0</v>
      </c>
      <c r="BH251" t="str">
        <f xml:space="preserve"> IF($BF$251 &gt;= $G$141, "1","0")</f>
        <v>0</v>
      </c>
      <c r="BI251">
        <f xml:space="preserve"> IF( AND( $BG$251 = "1", $BH$251 = "1" ), 1, IF( AND( $BG$251 = "1", $BH$251 = "0" ), 2, IF( AND( $BG$251 = "0", $BH$251 = "1" ), 3, 4 ) ) )</f>
        <v>4</v>
      </c>
      <c r="BK251" s="11">
        <v>0.70454545454545459</v>
      </c>
      <c r="BL251" t="str">
        <f>"1"</f>
        <v>1</v>
      </c>
      <c r="BM251" t="str">
        <f xml:space="preserve"> IF($BK$251 &gt;= $G$164, "1","0")</f>
        <v>1</v>
      </c>
      <c r="BN251">
        <f xml:space="preserve"> IF( AND( $BL$251 = "1", $BM$251 = "1" ), 1, IF( AND( $BL$251 = "1", $BM$251 = "0" ), 2, IF( AND( $BL$251 = "0", $BM$251 = "1" ), 3, 4 ) ) )</f>
        <v>1</v>
      </c>
    </row>
    <row r="252" spans="58:66" x14ac:dyDescent="0.55000000000000004">
      <c r="BF252" s="11">
        <v>0.55555555555555558</v>
      </c>
      <c r="BG252" t="str">
        <f>"1"</f>
        <v>1</v>
      </c>
      <c r="BH252" t="str">
        <f xml:space="preserve"> IF($BF$252 &gt;= $G$141, "1","0")</f>
        <v>1</v>
      </c>
      <c r="BI252">
        <f xml:space="preserve"> IF( AND( $BG$252 = "1", $BH$252 = "1" ), 1, IF( AND( $BG$252 = "1", $BH$252 = "0" ), 2, IF( AND( $BG$252 = "0", $BH$252 = "1" ), 3, 4 ) ) )</f>
        <v>1</v>
      </c>
      <c r="BK252" s="11">
        <v>0.26315789473684215</v>
      </c>
      <c r="BL252" t="str">
        <f>"1"</f>
        <v>1</v>
      </c>
      <c r="BM252" t="str">
        <f xml:space="preserve"> IF($BK$252 &gt;= $G$164, "1","0")</f>
        <v>0</v>
      </c>
      <c r="BN252">
        <f xml:space="preserve"> IF( AND( $BL$252 = "1", $BM$252 = "1" ), 1, IF( AND( $BL$252 = "1", $BM$252 = "0" ), 2, IF( AND( $BL$252 = "0", $BM$252 = "1" ), 3, 4 ) ) )</f>
        <v>2</v>
      </c>
    </row>
    <row r="253" spans="58:66" x14ac:dyDescent="0.55000000000000004">
      <c r="BF253" s="11">
        <v>0.18181818181818182</v>
      </c>
      <c r="BG253" t="str">
        <f>"0"</f>
        <v>0</v>
      </c>
      <c r="BH253" t="str">
        <f xml:space="preserve"> IF($BF$253 &gt;= $G$141, "1","0")</f>
        <v>0</v>
      </c>
      <c r="BI253">
        <f xml:space="preserve"> IF( AND( $BG$253 = "1", $BH$253 = "1" ), 1, IF( AND( $BG$253 = "1", $BH$253 = "0" ), 2, IF( AND( $BG$253 = "0", $BH$253 = "1" ), 3, 4 ) ) )</f>
        <v>4</v>
      </c>
      <c r="BK253" s="11">
        <v>0.90243902439024393</v>
      </c>
      <c r="BL253" t="str">
        <f>"1"</f>
        <v>1</v>
      </c>
      <c r="BM253" t="str">
        <f xml:space="preserve"> IF($BK$253 &gt;= $G$164, "1","0")</f>
        <v>1</v>
      </c>
      <c r="BN253">
        <f xml:space="preserve"> IF( AND( $BL$253 = "1", $BM$253 = "1" ), 1, IF( AND( $BL$253 = "1", $BM$253 = "0" ), 2, IF( AND( $BL$253 = "0", $BM$253 = "1" ), 3, 4 ) ) )</f>
        <v>1</v>
      </c>
    </row>
    <row r="254" spans="58:66" x14ac:dyDescent="0.55000000000000004">
      <c r="BF254" s="11">
        <v>0.55555555555555558</v>
      </c>
      <c r="BG254" t="str">
        <f>"1"</f>
        <v>1</v>
      </c>
      <c r="BH254" t="str">
        <f xml:space="preserve"> IF($BF$254 &gt;= $G$141, "1","0")</f>
        <v>1</v>
      </c>
      <c r="BI254">
        <f xml:space="preserve"> IF( AND( $BG$254 = "1", $BH$254 = "1" ), 1, IF( AND( $BG$254 = "1", $BH$254 = "0" ), 2, IF( AND( $BG$254 = "0", $BH$254 = "1" ), 3, 4 ) ) )</f>
        <v>1</v>
      </c>
      <c r="BK254" s="11">
        <v>0.70454545454545459</v>
      </c>
      <c r="BL254" t="str">
        <f>"0"</f>
        <v>0</v>
      </c>
      <c r="BM254" t="str">
        <f xml:space="preserve"> IF($BK$254 &gt;= $G$164, "1","0")</f>
        <v>1</v>
      </c>
      <c r="BN254">
        <f xml:space="preserve"> IF( AND( $BL$254 = "1", $BM$254 = "1" ), 1, IF( AND( $BL$254 = "1", $BM$254 = "0" ), 2, IF( AND( $BL$254 = "0", $BM$254 = "1" ), 3, 4 ) ) )</f>
        <v>3</v>
      </c>
    </row>
    <row r="255" spans="58:66" x14ac:dyDescent="0.55000000000000004">
      <c r="BF255" s="11">
        <v>0.90243902439024393</v>
      </c>
      <c r="BG255" t="str">
        <f>"1"</f>
        <v>1</v>
      </c>
      <c r="BH255" t="str">
        <f xml:space="preserve"> IF($BF$255 &gt;= $G$141, "1","0")</f>
        <v>1</v>
      </c>
      <c r="BI255">
        <f xml:space="preserve"> IF( AND( $BG$255 = "1", $BH$255 = "1" ), 1, IF( AND( $BG$255 = "1", $BH$255 = "0" ), 2, IF( AND( $BG$255 = "0", $BH$255 = "1" ), 3, 4 ) ) )</f>
        <v>1</v>
      </c>
      <c r="BK255" s="11">
        <v>0</v>
      </c>
      <c r="BL255" t="str">
        <f>"0"</f>
        <v>0</v>
      </c>
      <c r="BM255" t="str">
        <f xml:space="preserve"> IF($BK$255 &gt;= $G$164, "1","0")</f>
        <v>0</v>
      </c>
      <c r="BN255">
        <f xml:space="preserve"> IF( AND( $BL$255 = "1", $BM$255 = "1" ), 1, IF( AND( $BL$255 = "1", $BM$255 = "0" ), 2, IF( AND( $BL$255 = "0", $BM$255 = "1" ), 3, 4 ) ) )</f>
        <v>4</v>
      </c>
    </row>
    <row r="256" spans="58:66" x14ac:dyDescent="0.55000000000000004">
      <c r="BF256" s="11">
        <v>0.90243902439024393</v>
      </c>
      <c r="BG256" t="str">
        <f>"1"</f>
        <v>1</v>
      </c>
      <c r="BH256" t="str">
        <f xml:space="preserve"> IF($BF$256 &gt;= $G$141, "1","0")</f>
        <v>1</v>
      </c>
      <c r="BI256">
        <f xml:space="preserve"> IF( AND( $BG$256 = "1", $BH$256 = "1" ), 1, IF( AND( $BG$256 = "1", $BH$256 = "0" ), 2, IF( AND( $BG$256 = "0", $BH$256 = "1" ), 3, 4 ) ) )</f>
        <v>1</v>
      </c>
      <c r="BK256" s="11">
        <v>0.33333333333333331</v>
      </c>
      <c r="BL256" t="str">
        <f>"1"</f>
        <v>1</v>
      </c>
      <c r="BM256" t="str">
        <f xml:space="preserve"> IF($BK$256 &gt;= $G$164, "1","0")</f>
        <v>0</v>
      </c>
      <c r="BN256">
        <f xml:space="preserve"> IF( AND( $BL$256 = "1", $BM$256 = "1" ), 1, IF( AND( $BL$256 = "1", $BM$256 = "0" ), 2, IF( AND( $BL$256 = "0", $BM$256 = "1" ), 3, 4 ) ) )</f>
        <v>2</v>
      </c>
    </row>
    <row r="257" spans="58:66" x14ac:dyDescent="0.55000000000000004">
      <c r="BF257" s="11">
        <v>7.1428571428571425E-2</v>
      </c>
      <c r="BG257" t="str">
        <f>"0"</f>
        <v>0</v>
      </c>
      <c r="BH257" t="str">
        <f xml:space="preserve"> IF($BF$257 &gt;= $G$141, "1","0")</f>
        <v>0</v>
      </c>
      <c r="BI257">
        <f xml:space="preserve"> IF( AND( $BG$257 = "1", $BH$257 = "1" ), 1, IF( AND( $BG$257 = "1", $BH$257 = "0" ), 2, IF( AND( $BG$257 = "0", $BH$257 = "1" ), 3, 4 ) ) )</f>
        <v>4</v>
      </c>
      <c r="BK257" s="11">
        <v>0.70454545454545459</v>
      </c>
      <c r="BL257" t="str">
        <f>"1"</f>
        <v>1</v>
      </c>
      <c r="BM257" t="str">
        <f xml:space="preserve"> IF($BK$257 &gt;= $G$164, "1","0")</f>
        <v>1</v>
      </c>
      <c r="BN257">
        <f xml:space="preserve"> IF( AND( $BL$257 = "1", $BM$257 = "1" ), 1, IF( AND( $BL$257 = "1", $BM$257 = "0" ), 2, IF( AND( $BL$257 = "0", $BM$257 = "1" ), 3, 4 ) ) )</f>
        <v>1</v>
      </c>
    </row>
    <row r="258" spans="58:66" x14ac:dyDescent="0.55000000000000004">
      <c r="BF258" s="11">
        <v>1</v>
      </c>
      <c r="BG258" t="str">
        <f>"1"</f>
        <v>1</v>
      </c>
      <c r="BH258" t="str">
        <f xml:space="preserve"> IF($BF$258 &gt;= $G$141, "1","0")</f>
        <v>1</v>
      </c>
      <c r="BI258">
        <f xml:space="preserve"> IF( AND( $BG$258 = "1", $BH$258 = "1" ), 1, IF( AND( $BG$258 = "1", $BH$258 = "0" ), 2, IF( AND( $BG$258 = "0", $BH$258 = "1" ), 3, 4 ) ) )</f>
        <v>1</v>
      </c>
      <c r="BK258" s="11">
        <v>0</v>
      </c>
      <c r="BL258" t="str">
        <f>"0"</f>
        <v>0</v>
      </c>
      <c r="BM258" t="str">
        <f xml:space="preserve"> IF($BK$258 &gt;= $G$164, "1","0")</f>
        <v>0</v>
      </c>
      <c r="BN258">
        <f xml:space="preserve"> IF( AND( $BL$258 = "1", $BM$258 = "1" ), 1, IF( AND( $BL$258 = "1", $BM$258 = "0" ), 2, IF( AND( $BL$258 = "0", $BM$258 = "1" ), 3, 4 ) ) )</f>
        <v>4</v>
      </c>
    </row>
    <row r="259" spans="58:66" x14ac:dyDescent="0.55000000000000004">
      <c r="BF259" s="11">
        <v>0.55555555555555558</v>
      </c>
      <c r="BG259" t="str">
        <f>"1"</f>
        <v>1</v>
      </c>
      <c r="BH259" t="str">
        <f xml:space="preserve"> IF($BF$259 &gt;= $G$141, "1","0")</f>
        <v>1</v>
      </c>
      <c r="BI259">
        <f xml:space="preserve"> IF( AND( $BG$259 = "1", $BH$259 = "1" ), 1, IF( AND( $BG$259 = "1", $BH$259 = "0" ), 2, IF( AND( $BG$259 = "0", $BH$259 = "1" ), 3, 4 ) ) )</f>
        <v>1</v>
      </c>
      <c r="BK259" s="11">
        <v>0.55555555555555558</v>
      </c>
      <c r="BL259" t="str">
        <f>"1"</f>
        <v>1</v>
      </c>
      <c r="BM259" t="str">
        <f xml:space="preserve"> IF($BK$259 &gt;= $G$164, "1","0")</f>
        <v>1</v>
      </c>
      <c r="BN259">
        <f xml:space="preserve"> IF( AND( $BL$259 = "1", $BM$259 = "1" ), 1, IF( AND( $BL$259 = "1", $BM$259 = "0" ), 2, IF( AND( $BL$259 = "0", $BM$259 = "1" ), 3, 4 ) ) )</f>
        <v>1</v>
      </c>
    </row>
    <row r="260" spans="58:66" x14ac:dyDescent="0.55000000000000004">
      <c r="BF260" s="11">
        <v>0.90243902439024393</v>
      </c>
      <c r="BG260" t="str">
        <f>"1"</f>
        <v>1</v>
      </c>
      <c r="BH260" t="str">
        <f xml:space="preserve"> IF($BF$260 &gt;= $G$141, "1","0")</f>
        <v>1</v>
      </c>
      <c r="BI260">
        <f xml:space="preserve"> IF( AND( $BG$260 = "1", $BH$260 = "1" ), 1, IF( AND( $BG$260 = "1", $BH$260 = "0" ), 2, IF( AND( $BG$260 = "0", $BH$260 = "1" ), 3, 4 ) ) )</f>
        <v>1</v>
      </c>
      <c r="BK260" s="11">
        <v>0</v>
      </c>
      <c r="BL260" t="str">
        <f>"0"</f>
        <v>0</v>
      </c>
      <c r="BM260" t="str">
        <f xml:space="preserve"> IF($BK$260 &gt;= $G$164, "1","0")</f>
        <v>0</v>
      </c>
      <c r="BN260">
        <f xml:space="preserve"> IF( AND( $BL$260 = "1", $BM$260 = "1" ), 1, IF( AND( $BL$260 = "1", $BM$260 = "0" ), 2, IF( AND( $BL$260 = "0", $BM$260 = "1" ), 3, 4 ) ) )</f>
        <v>4</v>
      </c>
    </row>
    <row r="261" spans="58:66" x14ac:dyDescent="0.55000000000000004">
      <c r="BF261" s="11">
        <v>7.1428571428571425E-2</v>
      </c>
      <c r="BG261" t="str">
        <f>"0"</f>
        <v>0</v>
      </c>
      <c r="BH261" t="str">
        <f xml:space="preserve"> IF($BF$261 &gt;= $G$141, "1","0")</f>
        <v>0</v>
      </c>
      <c r="BI261">
        <f xml:space="preserve"> IF( AND( $BG$261 = "1", $BH$261 = "1" ), 1, IF( AND( $BG$261 = "1", $BH$261 = "0" ), 2, IF( AND( $BG$261 = "0", $BH$261 = "1" ), 3, 4 ) ) )</f>
        <v>4</v>
      </c>
      <c r="BK261" s="11">
        <v>0.70454545454545459</v>
      </c>
      <c r="BL261" t="str">
        <f>"0"</f>
        <v>0</v>
      </c>
      <c r="BM261" t="str">
        <f xml:space="preserve"> IF($BK$261 &gt;= $G$164, "1","0")</f>
        <v>1</v>
      </c>
      <c r="BN261">
        <f xml:space="preserve"> IF( AND( $BL$261 = "1", $BM$261 = "1" ), 1, IF( AND( $BL$261 = "1", $BM$261 = "0" ), 2, IF( AND( $BL$261 = "0", $BM$261 = "1" ), 3, 4 ) ) )</f>
        <v>3</v>
      </c>
    </row>
    <row r="262" spans="58:66" x14ac:dyDescent="0.55000000000000004">
      <c r="BF262" s="11">
        <v>0.55555555555555558</v>
      </c>
      <c r="BG262" t="str">
        <f>"0"</f>
        <v>0</v>
      </c>
      <c r="BH262" t="str">
        <f xml:space="preserve"> IF($BF$262 &gt;= $G$141, "1","0")</f>
        <v>1</v>
      </c>
      <c r="BI262">
        <f xml:space="preserve"> IF( AND( $BG$262 = "1", $BH$262 = "1" ), 1, IF( AND( $BG$262 = "1", $BH$262 = "0" ), 2, IF( AND( $BG$262 = "0", $BH$262 = "1" ), 3, 4 ) ) )</f>
        <v>3</v>
      </c>
      <c r="BK262" s="11">
        <v>0</v>
      </c>
      <c r="BL262" t="str">
        <f>"0"</f>
        <v>0</v>
      </c>
      <c r="BM262" t="str">
        <f xml:space="preserve"> IF($BK$262 &gt;= $G$164, "1","0")</f>
        <v>0</v>
      </c>
      <c r="BN262">
        <f xml:space="preserve"> IF( AND( $BL$262 = "1", $BM$262 = "1" ), 1, IF( AND( $BL$262 = "1", $BM$262 = "0" ), 2, IF( AND( $BL$262 = "0", $BM$262 = "1" ), 3, 4 ) ) )</f>
        <v>4</v>
      </c>
    </row>
    <row r="263" spans="58:66" x14ac:dyDescent="0.55000000000000004">
      <c r="BF263" s="11">
        <v>0.90243902439024393</v>
      </c>
      <c r="BG263" t="str">
        <f>"1"</f>
        <v>1</v>
      </c>
      <c r="BH263" t="str">
        <f xml:space="preserve"> IF($BF$263 &gt;= $G$141, "1","0")</f>
        <v>1</v>
      </c>
      <c r="BI263">
        <f xml:space="preserve"> IF( AND( $BG$263 = "1", $BH$263 = "1" ), 1, IF( AND( $BG$263 = "1", $BH$263 = "0" ), 2, IF( AND( $BG$263 = "0", $BH$263 = "1" ), 3, 4 ) ) )</f>
        <v>1</v>
      </c>
      <c r="BK263" s="11">
        <v>0.90243902439024393</v>
      </c>
      <c r="BL263" t="str">
        <f>"1"</f>
        <v>1</v>
      </c>
      <c r="BM263" t="str">
        <f xml:space="preserve"> IF($BK$263 &gt;= $G$164, "1","0")</f>
        <v>1</v>
      </c>
      <c r="BN263">
        <f xml:space="preserve"> IF( AND( $BL$263 = "1", $BM$263 = "1" ), 1, IF( AND( $BL$263 = "1", $BM$263 = "0" ), 2, IF( AND( $BL$263 = "0", $BM$263 = "1" ), 3, 4 ) ) )</f>
        <v>1</v>
      </c>
    </row>
    <row r="264" spans="58:66" x14ac:dyDescent="0.55000000000000004">
      <c r="BF264" s="11">
        <v>0</v>
      </c>
      <c r="BG264" t="str">
        <f>"0"</f>
        <v>0</v>
      </c>
      <c r="BH264" t="str">
        <f xml:space="preserve"> IF($BF$264 &gt;= $G$141, "1","0")</f>
        <v>0</v>
      </c>
      <c r="BI264">
        <f xml:space="preserve"> IF( AND( $BG$264 = "1", $BH$264 = "1" ), 1, IF( AND( $BG$264 = "1", $BH$264 = "0" ), 2, IF( AND( $BG$264 = "0", $BH$264 = "1" ), 3, 4 ) ) )</f>
        <v>4</v>
      </c>
      <c r="BK264" s="11">
        <v>0</v>
      </c>
      <c r="BL264" t="str">
        <f>"0"</f>
        <v>0</v>
      </c>
      <c r="BM264" t="str">
        <f xml:space="preserve"> IF($BK$264 &gt;= $G$164, "1","0")</f>
        <v>0</v>
      </c>
      <c r="BN264">
        <f xml:space="preserve"> IF( AND( $BL$264 = "1", $BM$264 = "1" ), 1, IF( AND( $BL$264 = "1", $BM$264 = "0" ), 2, IF( AND( $BL$264 = "0", $BM$264 = "1" ), 3, 4 ) ) )</f>
        <v>4</v>
      </c>
    </row>
    <row r="265" spans="58:66" x14ac:dyDescent="0.55000000000000004">
      <c r="BF265" s="11">
        <v>0.70454545454545459</v>
      </c>
      <c r="BG265" t="str">
        <f>"1"</f>
        <v>1</v>
      </c>
      <c r="BH265" t="str">
        <f xml:space="preserve"> IF($BF$265 &gt;= $G$141, "1","0")</f>
        <v>1</v>
      </c>
      <c r="BI265">
        <f xml:space="preserve"> IF( AND( $BG$265 = "1", $BH$265 = "1" ), 1, IF( AND( $BG$265 = "1", $BH$265 = "0" ), 2, IF( AND( $BG$265 = "0", $BH$265 = "1" ), 3, 4 ) ) )</f>
        <v>1</v>
      </c>
      <c r="BK265" s="11">
        <v>0</v>
      </c>
      <c r="BL265" t="str">
        <f>"0"</f>
        <v>0</v>
      </c>
      <c r="BM265" t="str">
        <f xml:space="preserve"> IF($BK$265 &gt;= $G$164, "1","0")</f>
        <v>0</v>
      </c>
      <c r="BN265">
        <f xml:space="preserve"> IF( AND( $BL$265 = "1", $BM$265 = "1" ), 1, IF( AND( $BL$265 = "1", $BM$265 = "0" ), 2, IF( AND( $BL$265 = "0", $BM$265 = "1" ), 3, 4 ) ) )</f>
        <v>4</v>
      </c>
    </row>
    <row r="266" spans="58:66" x14ac:dyDescent="0.55000000000000004">
      <c r="BF266" s="11">
        <v>0</v>
      </c>
      <c r="BG266" t="str">
        <f>"0"</f>
        <v>0</v>
      </c>
      <c r="BH266" t="str">
        <f xml:space="preserve"> IF($BF$266 &gt;= $G$141, "1","0")</f>
        <v>0</v>
      </c>
      <c r="BI266">
        <f xml:space="preserve"> IF( AND( $BG$266 = "1", $BH$266 = "1" ), 1, IF( AND( $BG$266 = "1", $BH$266 = "0" ), 2, IF( AND( $BG$266 = "0", $BH$266 = "1" ), 3, 4 ) ) )</f>
        <v>4</v>
      </c>
      <c r="BK266" s="11">
        <v>0.1</v>
      </c>
      <c r="BL266" t="str">
        <f>"1"</f>
        <v>1</v>
      </c>
      <c r="BM266" t="str">
        <f xml:space="preserve"> IF($BK$266 &gt;= $G$164, "1","0")</f>
        <v>0</v>
      </c>
      <c r="BN266">
        <f xml:space="preserve"> IF( AND( $BL$266 = "1", $BM$266 = "1" ), 1, IF( AND( $BL$266 = "1", $BM$266 = "0" ), 2, IF( AND( $BL$266 = "0", $BM$266 = "1" ), 3, 4 ) ) )</f>
        <v>2</v>
      </c>
    </row>
    <row r="267" spans="58:66" x14ac:dyDescent="0.55000000000000004">
      <c r="BF267" s="11">
        <v>0</v>
      </c>
      <c r="BG267" t="str">
        <f>"0"</f>
        <v>0</v>
      </c>
      <c r="BH267" t="str">
        <f xml:space="preserve"> IF($BF$267 &gt;= $G$141, "1","0")</f>
        <v>0</v>
      </c>
      <c r="BI267">
        <f xml:space="preserve"> IF( AND( $BG$267 = "1", $BH$267 = "1" ), 1, IF( AND( $BG$267 = "1", $BH$267 = "0" ), 2, IF( AND( $BG$267 = "0", $BH$267 = "1" ), 3, 4 ) ) )</f>
        <v>4</v>
      </c>
      <c r="BK267" s="11">
        <v>1</v>
      </c>
      <c r="BL267" t="str">
        <f>"1"</f>
        <v>1</v>
      </c>
      <c r="BM267" t="str">
        <f xml:space="preserve"> IF($BK$267 &gt;= $G$164, "1","0")</f>
        <v>1</v>
      </c>
      <c r="BN267">
        <f xml:space="preserve"> IF( AND( $BL$267 = "1", $BM$267 = "1" ), 1, IF( AND( $BL$267 = "1", $BM$267 = "0" ), 2, IF( AND( $BL$267 = "0", $BM$267 = "1" ), 3, 4 ) ) )</f>
        <v>1</v>
      </c>
    </row>
    <row r="268" spans="58:66" x14ac:dyDescent="0.55000000000000004">
      <c r="BF268" s="11">
        <v>0.55555555555555558</v>
      </c>
      <c r="BG268" t="str">
        <f>"0"</f>
        <v>0</v>
      </c>
      <c r="BH268" t="str">
        <f xml:space="preserve"> IF($BF$268 &gt;= $G$141, "1","0")</f>
        <v>1</v>
      </c>
      <c r="BI268">
        <f xml:space="preserve"> IF( AND( $BG$268 = "1", $BH$268 = "1" ), 1, IF( AND( $BG$268 = "1", $BH$268 = "0" ), 2, IF( AND( $BG$268 = "0", $BH$268 = "1" ), 3, 4 ) ) )</f>
        <v>3</v>
      </c>
      <c r="BK268" s="11">
        <v>0.90243902439024393</v>
      </c>
      <c r="BL268" t="str">
        <f>"1"</f>
        <v>1</v>
      </c>
      <c r="BM268" t="str">
        <f xml:space="preserve"> IF($BK$268 &gt;= $G$164, "1","0")</f>
        <v>1</v>
      </c>
      <c r="BN268">
        <f xml:space="preserve"> IF( AND( $BL$268 = "1", $BM$268 = "1" ), 1, IF( AND( $BL$268 = "1", $BM$268 = "0" ), 2, IF( AND( $BL$268 = "0", $BM$268 = "1" ), 3, 4 ) ) )</f>
        <v>1</v>
      </c>
    </row>
    <row r="269" spans="58:66" x14ac:dyDescent="0.55000000000000004">
      <c r="BF269" s="11">
        <v>0.18181818181818182</v>
      </c>
      <c r="BG269" t="str">
        <f>"1"</f>
        <v>1</v>
      </c>
      <c r="BH269" t="str">
        <f xml:space="preserve"> IF($BF$269 &gt;= $G$141, "1","0")</f>
        <v>0</v>
      </c>
      <c r="BI269">
        <f xml:space="preserve"> IF( AND( $BG$269 = "1", $BH$269 = "1" ), 1, IF( AND( $BG$269 = "1", $BH$269 = "0" ), 2, IF( AND( $BG$269 = "0", $BH$269 = "1" ), 3, 4 ) ) )</f>
        <v>2</v>
      </c>
      <c r="BK269" s="11">
        <v>0.16666666666666666</v>
      </c>
      <c r="BL269" t="str">
        <f>"1"</f>
        <v>1</v>
      </c>
      <c r="BM269" t="str">
        <f xml:space="preserve"> IF($BK$269 &gt;= $G$164, "1","0")</f>
        <v>0</v>
      </c>
      <c r="BN269">
        <f xml:space="preserve"> IF( AND( $BL$269 = "1", $BM$269 = "1" ), 1, IF( AND( $BL$269 = "1", $BM$269 = "0" ), 2, IF( AND( $BL$269 = "0", $BM$269 = "1" ), 3, 4 ) ) )</f>
        <v>2</v>
      </c>
    </row>
    <row r="270" spans="58:66" x14ac:dyDescent="0.55000000000000004">
      <c r="BF270" s="11">
        <v>0.70454545454545459</v>
      </c>
      <c r="BG270" t="str">
        <f>"1"</f>
        <v>1</v>
      </c>
      <c r="BH270" t="str">
        <f xml:space="preserve"> IF($BF$270 &gt;= $G$141, "1","0")</f>
        <v>1</v>
      </c>
      <c r="BI270">
        <f xml:space="preserve"> IF( AND( $BG$270 = "1", $BH$270 = "1" ), 1, IF( AND( $BG$270 = "1", $BH$270 = "0" ), 2, IF( AND( $BG$270 = "0", $BH$270 = "1" ), 3, 4 ) ) )</f>
        <v>1</v>
      </c>
      <c r="BK270" s="11">
        <v>0.125</v>
      </c>
      <c r="BL270" t="str">
        <f>"0"</f>
        <v>0</v>
      </c>
      <c r="BM270" t="str">
        <f xml:space="preserve"> IF($BK$270 &gt;= $G$164, "1","0")</f>
        <v>0</v>
      </c>
      <c r="BN270">
        <f xml:space="preserve"> IF( AND( $BL$270 = "1", $BM$270 = "1" ), 1, IF( AND( $BL$270 = "1", $BM$270 = "0" ), 2, IF( AND( $BL$270 = "0", $BM$270 = "1" ), 3, 4 ) ) )</f>
        <v>4</v>
      </c>
    </row>
    <row r="271" spans="58:66" x14ac:dyDescent="0.55000000000000004">
      <c r="BF271" s="11">
        <v>0</v>
      </c>
      <c r="BG271" t="str">
        <f>"0"</f>
        <v>0</v>
      </c>
      <c r="BH271" t="str">
        <f xml:space="preserve"> IF($BF$271 &gt;= $G$141, "1","0")</f>
        <v>0</v>
      </c>
      <c r="BI271">
        <f xml:space="preserve"> IF( AND( $BG$271 = "1", $BH$271 = "1" ), 1, IF( AND( $BG$271 = "1", $BH$271 = "0" ), 2, IF( AND( $BG$271 = "0", $BH$271 = "1" ), 3, 4 ) ) )</f>
        <v>4</v>
      </c>
      <c r="BK271" s="11">
        <v>0.55555555555555558</v>
      </c>
      <c r="BL271" t="str">
        <f>"1"</f>
        <v>1</v>
      </c>
      <c r="BM271" t="str">
        <f xml:space="preserve"> IF($BK$271 &gt;= $G$164, "1","0")</f>
        <v>1</v>
      </c>
      <c r="BN271">
        <f xml:space="preserve"> IF( AND( $BL$271 = "1", $BM$271 = "1" ), 1, IF( AND( $BL$271 = "1", $BM$271 = "0" ), 2, IF( AND( $BL$271 = "0", $BM$271 = "1" ), 3, 4 ) ) )</f>
        <v>1</v>
      </c>
    </row>
    <row r="272" spans="58:66" x14ac:dyDescent="0.55000000000000004">
      <c r="BF272" s="11">
        <v>0</v>
      </c>
      <c r="BG272" t="str">
        <f>"0"</f>
        <v>0</v>
      </c>
      <c r="BH272" t="str">
        <f xml:space="preserve"> IF($BF$272 &gt;= $G$141, "1","0")</f>
        <v>0</v>
      </c>
      <c r="BI272">
        <f xml:space="preserve"> IF( AND( $BG$272 = "1", $BH$272 = "1" ), 1, IF( AND( $BG$272 = "1", $BH$272 = "0" ), 2, IF( AND( $BG$272 = "0", $BH$272 = "1" ), 3, 4 ) ) )</f>
        <v>4</v>
      </c>
      <c r="BK272" s="11">
        <v>0.55555555555555558</v>
      </c>
      <c r="BL272" t="str">
        <f>"1"</f>
        <v>1</v>
      </c>
      <c r="BM272" t="str">
        <f xml:space="preserve"> IF($BK$272 &gt;= $G$164, "1","0")</f>
        <v>1</v>
      </c>
      <c r="BN272">
        <f xml:space="preserve"> IF( AND( $BL$272 = "1", $BM$272 = "1" ), 1, IF( AND( $BL$272 = "1", $BM$272 = "0" ), 2, IF( AND( $BL$272 = "0", $BM$272 = "1" ), 3, 4 ) ) )</f>
        <v>1</v>
      </c>
    </row>
    <row r="273" spans="58:66" x14ac:dyDescent="0.55000000000000004">
      <c r="BF273" s="11">
        <v>0.55555555555555558</v>
      </c>
      <c r="BG273" t="str">
        <f>"0"</f>
        <v>0</v>
      </c>
      <c r="BH273" t="str">
        <f xml:space="preserve"> IF($BF$273 &gt;= $G$141, "1","0")</f>
        <v>1</v>
      </c>
      <c r="BI273">
        <f xml:space="preserve"> IF( AND( $BG$273 = "1", $BH$273 = "1" ), 1, IF( AND( $BG$273 = "1", $BH$273 = "0" ), 2, IF( AND( $BG$273 = "0", $BH$273 = "1" ), 3, 4 ) ) )</f>
        <v>3</v>
      </c>
      <c r="BK273" s="11">
        <v>1</v>
      </c>
      <c r="BL273" t="str">
        <f>"0"</f>
        <v>0</v>
      </c>
      <c r="BM273" t="str">
        <f xml:space="preserve"> IF($BK$273 &gt;= $G$164, "1","0")</f>
        <v>1</v>
      </c>
      <c r="BN273">
        <f xml:space="preserve"> IF( AND( $BL$273 = "1", $BM$273 = "1" ), 1, IF( AND( $BL$273 = "1", $BM$273 = "0" ), 2, IF( AND( $BL$273 = "0", $BM$273 = "1" ), 3, 4 ) ) )</f>
        <v>3</v>
      </c>
    </row>
    <row r="274" spans="58:66" x14ac:dyDescent="0.55000000000000004">
      <c r="BF274" s="11">
        <v>0.70454545454545459</v>
      </c>
      <c r="BG274" t="str">
        <f>"1"</f>
        <v>1</v>
      </c>
      <c r="BH274" t="str">
        <f xml:space="preserve"> IF($BF$274 &gt;= $G$141, "1","0")</f>
        <v>1</v>
      </c>
      <c r="BI274">
        <f xml:space="preserve"> IF( AND( $BG$274 = "1", $BH$274 = "1" ), 1, IF( AND( $BG$274 = "1", $BH$274 = "0" ), 2, IF( AND( $BG$274 = "0", $BH$274 = "1" ), 3, 4 ) ) )</f>
        <v>1</v>
      </c>
      <c r="BK274" s="11">
        <v>0</v>
      </c>
      <c r="BL274" t="str">
        <f>"0"</f>
        <v>0</v>
      </c>
      <c r="BM274" t="str">
        <f xml:space="preserve"> IF($BK$274 &gt;= $G$164, "1","0")</f>
        <v>0</v>
      </c>
      <c r="BN274">
        <f xml:space="preserve"> IF( AND( $BL$274 = "1", $BM$274 = "1" ), 1, IF( AND( $BL$274 = "1", $BM$274 = "0" ), 2, IF( AND( $BL$274 = "0", $BM$274 = "1" ), 3, 4 ) ) )</f>
        <v>4</v>
      </c>
    </row>
    <row r="275" spans="58:66" x14ac:dyDescent="0.55000000000000004">
      <c r="BF275" s="11">
        <v>0.55555555555555558</v>
      </c>
      <c r="BG275" t="str">
        <f>"0"</f>
        <v>0</v>
      </c>
      <c r="BH275" t="str">
        <f xml:space="preserve"> IF($BF$275 &gt;= $G$141, "1","0")</f>
        <v>1</v>
      </c>
      <c r="BI275">
        <f xml:space="preserve"> IF( AND( $BG$275 = "1", $BH$275 = "1" ), 1, IF( AND( $BG$275 = "1", $BH$275 = "0" ), 2, IF( AND( $BG$275 = "0", $BH$275 = "1" ), 3, 4 ) ) )</f>
        <v>3</v>
      </c>
      <c r="BK275" s="11">
        <v>0.26315789473684215</v>
      </c>
      <c r="BL275" t="str">
        <f>"1"</f>
        <v>1</v>
      </c>
      <c r="BM275" t="str">
        <f xml:space="preserve"> IF($BK$275 &gt;= $G$164, "1","0")</f>
        <v>0</v>
      </c>
      <c r="BN275">
        <f xml:space="preserve"> IF( AND( $BL$275 = "1", $BM$275 = "1" ), 1, IF( AND( $BL$275 = "1", $BM$275 = "0" ), 2, IF( AND( $BL$275 = "0", $BM$275 = "1" ), 3, 4 ) ) )</f>
        <v>2</v>
      </c>
    </row>
    <row r="276" spans="58:66" x14ac:dyDescent="0.55000000000000004">
      <c r="BF276" s="11">
        <v>1</v>
      </c>
      <c r="BG276" t="str">
        <f>"1"</f>
        <v>1</v>
      </c>
      <c r="BH276" t="str">
        <f xml:space="preserve"> IF($BF$276 &gt;= $G$141, "1","0")</f>
        <v>1</v>
      </c>
      <c r="BI276">
        <f xml:space="preserve"> IF( AND( $BG$276 = "1", $BH$276 = "1" ), 1, IF( AND( $BG$276 = "1", $BH$276 = "0" ), 2, IF( AND( $BG$276 = "0", $BH$276 = "1" ), 3, 4 ) ) )</f>
        <v>1</v>
      </c>
      <c r="BK276" s="11">
        <v>0.50000000000000011</v>
      </c>
      <c r="BL276" t="str">
        <f>"0"</f>
        <v>0</v>
      </c>
      <c r="BM276" t="str">
        <f xml:space="preserve"> IF($BK$276 &gt;= $G$164, "1","0")</f>
        <v>1</v>
      </c>
      <c r="BN276">
        <f xml:space="preserve"> IF( AND( $BL$276 = "1", $BM$276 = "1" ), 1, IF( AND( $BL$276 = "1", $BM$276 = "0" ), 2, IF( AND( $BL$276 = "0", $BM$276 = "1" ), 3, 4 ) ) )</f>
        <v>3</v>
      </c>
    </row>
    <row r="277" spans="58:66" x14ac:dyDescent="0.55000000000000004">
      <c r="BF277" s="11">
        <v>0.18181818181818182</v>
      </c>
      <c r="BG277" t="str">
        <f>"0"</f>
        <v>0</v>
      </c>
      <c r="BH277" t="str">
        <f xml:space="preserve"> IF($BF$277 &gt;= $G$141, "1","0")</f>
        <v>0</v>
      </c>
      <c r="BI277">
        <f xml:space="preserve"> IF( AND( $BG$277 = "1", $BH$277 = "1" ), 1, IF( AND( $BG$277 = "1", $BH$277 = "0" ), 2, IF( AND( $BG$277 = "0", $BH$277 = "1" ), 3, 4 ) ) )</f>
        <v>4</v>
      </c>
      <c r="BK277" s="11">
        <v>1</v>
      </c>
      <c r="BL277" t="str">
        <f>"1"</f>
        <v>1</v>
      </c>
      <c r="BM277" t="str">
        <f xml:space="preserve"> IF($BK$277 &gt;= $G$164, "1","0")</f>
        <v>1</v>
      </c>
      <c r="BN277">
        <f xml:space="preserve"> IF( AND( $BL$277 = "1", $BM$277 = "1" ), 1, IF( AND( $BL$277 = "1", $BM$277 = "0" ), 2, IF( AND( $BL$277 = "0", $BM$277 = "1" ), 3, 4 ) ) )</f>
        <v>1</v>
      </c>
    </row>
    <row r="278" spans="58:66" x14ac:dyDescent="0.55000000000000004">
      <c r="BF278" s="11">
        <v>0.90243902439024393</v>
      </c>
      <c r="BG278" t="str">
        <f>"1"</f>
        <v>1</v>
      </c>
      <c r="BH278" t="str">
        <f xml:space="preserve"> IF($BF$278 &gt;= $G$141, "1","0")</f>
        <v>1</v>
      </c>
      <c r="BI278">
        <f xml:space="preserve"> IF( AND( $BG$278 = "1", $BH$278 = "1" ), 1, IF( AND( $BG$278 = "1", $BH$278 = "0" ), 2, IF( AND( $BG$278 = "0", $BH$278 = "1" ), 3, 4 ) ) )</f>
        <v>1</v>
      </c>
      <c r="BK278" s="11">
        <v>0.90243902439024393</v>
      </c>
      <c r="BL278" t="str">
        <f>"1"</f>
        <v>1</v>
      </c>
      <c r="BM278" t="str">
        <f xml:space="preserve"> IF($BK$278 &gt;= $G$164, "1","0")</f>
        <v>1</v>
      </c>
      <c r="BN278">
        <f xml:space="preserve"> IF( AND( $BL$278 = "1", $BM$278 = "1" ), 1, IF( AND( $BL$278 = "1", $BM$278 = "0" ), 2, IF( AND( $BL$278 = "0", $BM$278 = "1" ), 3, 4 ) ) )</f>
        <v>1</v>
      </c>
    </row>
    <row r="279" spans="58:66" x14ac:dyDescent="0.55000000000000004">
      <c r="BF279" s="11">
        <v>0.55555555555555558</v>
      </c>
      <c r="BG279" t="str">
        <f>"1"</f>
        <v>1</v>
      </c>
      <c r="BH279" t="str">
        <f xml:space="preserve"> IF($BF$279 &gt;= $G$141, "1","0")</f>
        <v>1</v>
      </c>
      <c r="BI279">
        <f xml:space="preserve"> IF( AND( $BG$279 = "1", $BH$279 = "1" ), 1, IF( AND( $BG$279 = "1", $BH$279 = "0" ), 2, IF( AND( $BG$279 = "0", $BH$279 = "1" ), 3, 4 ) ) )</f>
        <v>1</v>
      </c>
      <c r="BK279" s="11">
        <v>0</v>
      </c>
      <c r="BL279" t="str">
        <f>"0"</f>
        <v>0</v>
      </c>
      <c r="BM279" t="str">
        <f xml:space="preserve"> IF($BK$279 &gt;= $G$164, "1","0")</f>
        <v>0</v>
      </c>
      <c r="BN279">
        <f xml:space="preserve"> IF( AND( $BL$279 = "1", $BM$279 = "1" ), 1, IF( AND( $BL$279 = "1", $BM$279 = "0" ), 2, IF( AND( $BL$279 = "0", $BM$279 = "1" ), 3, 4 ) ) )</f>
        <v>4</v>
      </c>
    </row>
    <row r="280" spans="58:66" x14ac:dyDescent="0.55000000000000004">
      <c r="BF280" s="11">
        <v>0.55555555555555558</v>
      </c>
      <c r="BG280" t="str">
        <f>"0"</f>
        <v>0</v>
      </c>
      <c r="BH280" t="str">
        <f xml:space="preserve"> IF($BF$280 &gt;= $G$141, "1","0")</f>
        <v>1</v>
      </c>
      <c r="BI280">
        <f xml:space="preserve"> IF( AND( $BG$280 = "1", $BH$280 = "1" ), 1, IF( AND( $BG$280 = "1", $BH$280 = "0" ), 2, IF( AND( $BG$280 = "0", $BH$280 = "1" ), 3, 4 ) ) )</f>
        <v>3</v>
      </c>
      <c r="BK280" s="11">
        <v>0.26315789473684215</v>
      </c>
      <c r="BL280" t="str">
        <f>"0"</f>
        <v>0</v>
      </c>
      <c r="BM280" t="str">
        <f xml:space="preserve"> IF($BK$280 &gt;= $G$164, "1","0")</f>
        <v>0</v>
      </c>
      <c r="BN280">
        <f xml:space="preserve"> IF( AND( $BL$280 = "1", $BM$280 = "1" ), 1, IF( AND( $BL$280 = "1", $BM$280 = "0" ), 2, IF( AND( $BL$280 = "0", $BM$280 = "1" ), 3, 4 ) ) )</f>
        <v>4</v>
      </c>
    </row>
    <row r="281" spans="58:66" x14ac:dyDescent="0.55000000000000004">
      <c r="BF281" s="11">
        <v>0.18181818181818182</v>
      </c>
      <c r="BG281" t="str">
        <f>"0"</f>
        <v>0</v>
      </c>
      <c r="BH281" t="str">
        <f xml:space="preserve"> IF($BF$281 &gt;= $G$141, "1","0")</f>
        <v>0</v>
      </c>
      <c r="BI281">
        <f xml:space="preserve"> IF( AND( $BG$281 = "1", $BH$281 = "1" ), 1, IF( AND( $BG$281 = "1", $BH$281 = "0" ), 2, IF( AND( $BG$281 = "0", $BH$281 = "1" ), 3, 4 ) ) )</f>
        <v>4</v>
      </c>
      <c r="BK281" s="11">
        <v>0.125</v>
      </c>
      <c r="BL281" t="str">
        <f>"0"</f>
        <v>0</v>
      </c>
      <c r="BM281" t="str">
        <f xml:space="preserve"> IF($BK$281 &gt;= $G$164, "1","0")</f>
        <v>0</v>
      </c>
      <c r="BN281">
        <f xml:space="preserve"> IF( AND( $BL$281 = "1", $BM$281 = "1" ), 1, IF( AND( $BL$281 = "1", $BM$281 = "0" ), 2, IF( AND( $BL$281 = "0", $BM$281 = "1" ), 3, 4 ) ) )</f>
        <v>4</v>
      </c>
    </row>
    <row r="282" spans="58:66" x14ac:dyDescent="0.55000000000000004">
      <c r="BF282" s="11">
        <v>0.55555555555555558</v>
      </c>
      <c r="BG282" t="str">
        <f>"0"</f>
        <v>0</v>
      </c>
      <c r="BH282" t="str">
        <f xml:space="preserve"> IF($BF$282 &gt;= $G$141, "1","0")</f>
        <v>1</v>
      </c>
      <c r="BI282">
        <f xml:space="preserve"> IF( AND( $BG$282 = "1", $BH$282 = "1" ), 1, IF( AND( $BG$282 = "1", $BH$282 = "0" ), 2, IF( AND( $BG$282 = "0", $BH$282 = "1" ), 3, 4 ) ) )</f>
        <v>3</v>
      </c>
      <c r="BK282" s="11">
        <v>1</v>
      </c>
      <c r="BL282" t="str">
        <f>"1"</f>
        <v>1</v>
      </c>
      <c r="BM282" t="str">
        <f xml:space="preserve"> IF($BK$282 &gt;= $G$164, "1","0")</f>
        <v>1</v>
      </c>
      <c r="BN282">
        <f xml:space="preserve"> IF( AND( $BL$282 = "1", $BM$282 = "1" ), 1, IF( AND( $BL$282 = "1", $BM$282 = "0" ), 2, IF( AND( $BL$282 = "0", $BM$282 = "1" ), 3, 4 ) ) )</f>
        <v>1</v>
      </c>
    </row>
    <row r="283" spans="58:66" x14ac:dyDescent="0.55000000000000004">
      <c r="BF283" s="11">
        <v>0.90243902439024393</v>
      </c>
      <c r="BG283" t="str">
        <f>"1"</f>
        <v>1</v>
      </c>
      <c r="BH283" t="str">
        <f xml:space="preserve"> IF($BF$283 &gt;= $G$141, "1","0")</f>
        <v>1</v>
      </c>
      <c r="BI283">
        <f xml:space="preserve"> IF( AND( $BG$283 = "1", $BH$283 = "1" ), 1, IF( AND( $BG$283 = "1", $BH$283 = "0" ), 2, IF( AND( $BG$283 = "0", $BH$283 = "1" ), 3, 4 ) ) )</f>
        <v>1</v>
      </c>
      <c r="BK283" s="11">
        <v>0.50000000000000011</v>
      </c>
      <c r="BL283" t="str">
        <f>"1"</f>
        <v>1</v>
      </c>
      <c r="BM283" t="str">
        <f xml:space="preserve"> IF($BK$283 &gt;= $G$164, "1","0")</f>
        <v>1</v>
      </c>
      <c r="BN283">
        <f xml:space="preserve"> IF( AND( $BL$283 = "1", $BM$283 = "1" ), 1, IF( AND( $BL$283 = "1", $BM$283 = "0" ), 2, IF( AND( $BL$283 = "0", $BM$283 = "1" ), 3, 4 ) ) )</f>
        <v>1</v>
      </c>
    </row>
    <row r="284" spans="58:66" x14ac:dyDescent="0.55000000000000004">
      <c r="BF284" s="11">
        <v>0.70454545454545459</v>
      </c>
      <c r="BG284" t="str">
        <f>"0"</f>
        <v>0</v>
      </c>
      <c r="BH284" t="str">
        <f xml:space="preserve"> IF($BF$284 &gt;= $G$141, "1","0")</f>
        <v>1</v>
      </c>
      <c r="BI284">
        <f xml:space="preserve"> IF( AND( $BG$284 = "1", $BH$284 = "1" ), 1, IF( AND( $BG$284 = "1", $BH$284 = "0" ), 2, IF( AND( $BG$284 = "0", $BH$284 = "1" ), 3, 4 ) ) )</f>
        <v>3</v>
      </c>
      <c r="BK284" s="11">
        <v>0.18181818181818182</v>
      </c>
      <c r="BL284" t="str">
        <f>"0"</f>
        <v>0</v>
      </c>
      <c r="BM284" t="str">
        <f xml:space="preserve"> IF($BK$284 &gt;= $G$164, "1","0")</f>
        <v>0</v>
      </c>
      <c r="BN284">
        <f xml:space="preserve"> IF( AND( $BL$284 = "1", $BM$284 = "1" ), 1, IF( AND( $BL$284 = "1", $BM$284 = "0" ), 2, IF( AND( $BL$284 = "0", $BM$284 = "1" ), 3, 4 ) ) )</f>
        <v>4</v>
      </c>
    </row>
    <row r="285" spans="58:66" x14ac:dyDescent="0.55000000000000004">
      <c r="BF285" s="11">
        <v>0.18181818181818182</v>
      </c>
      <c r="BG285" t="str">
        <f>"0"</f>
        <v>0</v>
      </c>
      <c r="BH285" t="str">
        <f xml:space="preserve"> IF($BF$285 &gt;= $G$141, "1","0")</f>
        <v>0</v>
      </c>
      <c r="BI285">
        <f xml:space="preserve"> IF( AND( $BG$285 = "1", $BH$285 = "1" ), 1, IF( AND( $BG$285 = "1", $BH$285 = "0" ), 2, IF( AND( $BG$285 = "0", $BH$285 = "1" ), 3, 4 ) ) )</f>
        <v>4</v>
      </c>
      <c r="BK285" s="11">
        <v>0.75</v>
      </c>
      <c r="BL285" t="str">
        <f>"0"</f>
        <v>0</v>
      </c>
      <c r="BM285" t="str">
        <f xml:space="preserve"> IF($BK$285 &gt;= $G$164, "1","0")</f>
        <v>1</v>
      </c>
      <c r="BN285">
        <f xml:space="preserve"> IF( AND( $BL$285 = "1", $BM$285 = "1" ), 1, IF( AND( $BL$285 = "1", $BM$285 = "0" ), 2, IF( AND( $BL$285 = "0", $BM$285 = "1" ), 3, 4 ) ) )</f>
        <v>3</v>
      </c>
    </row>
    <row r="286" spans="58:66" x14ac:dyDescent="0.55000000000000004">
      <c r="BF286" s="11">
        <v>0.55555555555555558</v>
      </c>
      <c r="BG286" t="str">
        <f>"0"</f>
        <v>0</v>
      </c>
      <c r="BH286" t="str">
        <f xml:space="preserve"> IF($BF$286 &gt;= $G$141, "1","0")</f>
        <v>1</v>
      </c>
      <c r="BI286">
        <f xml:space="preserve"> IF( AND( $BG$286 = "1", $BH$286 = "1" ), 1, IF( AND( $BG$286 = "1", $BH$286 = "0" ), 2, IF( AND( $BG$286 = "0", $BH$286 = "1" ), 3, 4 ) ) )</f>
        <v>3</v>
      </c>
      <c r="BK286" s="11">
        <v>7.1428571428571425E-2</v>
      </c>
      <c r="BL286" t="str">
        <f>"0"</f>
        <v>0</v>
      </c>
      <c r="BM286" t="str">
        <f xml:space="preserve"> IF($BK$286 &gt;= $G$164, "1","0")</f>
        <v>0</v>
      </c>
      <c r="BN286">
        <f xml:space="preserve"> IF( AND( $BL$286 = "1", $BM$286 = "1" ), 1, IF( AND( $BL$286 = "1", $BM$286 = "0" ), 2, IF( AND( $BL$286 = "0", $BM$286 = "1" ), 3, 4 ) ) )</f>
        <v>4</v>
      </c>
    </row>
    <row r="287" spans="58:66" x14ac:dyDescent="0.55000000000000004">
      <c r="BF287" s="11">
        <v>0.55555555555555558</v>
      </c>
      <c r="BG287" t="str">
        <f>"0"</f>
        <v>0</v>
      </c>
      <c r="BH287" t="str">
        <f xml:space="preserve"> IF($BF$287 &gt;= $G$141, "1","0")</f>
        <v>1</v>
      </c>
      <c r="BI287">
        <f xml:space="preserve"> IF( AND( $BG$287 = "1", $BH$287 = "1" ), 1, IF( AND( $BG$287 = "1", $BH$287 = "0" ), 2, IF( AND( $BG$287 = "0", $BH$287 = "1" ), 3, 4 ) ) )</f>
        <v>3</v>
      </c>
      <c r="BK287" s="11">
        <v>0.50000000000000011</v>
      </c>
      <c r="BL287" t="str">
        <f>"0"</f>
        <v>0</v>
      </c>
      <c r="BM287" t="str">
        <f xml:space="preserve"> IF($BK$287 &gt;= $G$164, "1","0")</f>
        <v>1</v>
      </c>
      <c r="BN287">
        <f xml:space="preserve"> IF( AND( $BL$287 = "1", $BM$287 = "1" ), 1, IF( AND( $BL$287 = "1", $BM$287 = "0" ), 2, IF( AND( $BL$287 = "0", $BM$287 = "1" ), 3, 4 ) ) )</f>
        <v>3</v>
      </c>
    </row>
    <row r="288" spans="58:66" x14ac:dyDescent="0.55000000000000004">
      <c r="BF288" s="11">
        <v>0.55555555555555558</v>
      </c>
      <c r="BG288" t="str">
        <f>"1"</f>
        <v>1</v>
      </c>
      <c r="BH288" t="str">
        <f xml:space="preserve"> IF($BF$288 &gt;= $G$141, "1","0")</f>
        <v>1</v>
      </c>
      <c r="BI288">
        <f xml:space="preserve"> IF( AND( $BG$288 = "1", $BH$288 = "1" ), 1, IF( AND( $BG$288 = "1", $BH$288 = "0" ), 2, IF( AND( $BG$288 = "0", $BH$288 = "1" ), 3, 4 ) ) )</f>
        <v>1</v>
      </c>
      <c r="BK288" s="11">
        <v>0.90243902439024393</v>
      </c>
      <c r="BL288" t="str">
        <f>"1"</f>
        <v>1</v>
      </c>
      <c r="BM288" t="str">
        <f xml:space="preserve"> IF($BK$288 &gt;= $G$164, "1","0")</f>
        <v>1</v>
      </c>
      <c r="BN288">
        <f xml:space="preserve"> IF( AND( $BL$288 = "1", $BM$288 = "1" ), 1, IF( AND( $BL$288 = "1", $BM$288 = "0" ), 2, IF( AND( $BL$288 = "0", $BM$288 = "1" ), 3, 4 ) ) )</f>
        <v>1</v>
      </c>
    </row>
    <row r="289" spans="58:66" x14ac:dyDescent="0.55000000000000004">
      <c r="BF289" s="11">
        <v>0.90243902439024393</v>
      </c>
      <c r="BG289" t="str">
        <f>"1"</f>
        <v>1</v>
      </c>
      <c r="BH289" t="str">
        <f xml:space="preserve"> IF($BF$289 &gt;= $G$141, "1","0")</f>
        <v>1</v>
      </c>
      <c r="BI289">
        <f xml:space="preserve"> IF( AND( $BG$289 = "1", $BH$289 = "1" ), 1, IF( AND( $BG$289 = "1", $BH$289 = "0" ), 2, IF( AND( $BG$289 = "0", $BH$289 = "1" ), 3, 4 ) ) )</f>
        <v>1</v>
      </c>
      <c r="BK289" s="11">
        <v>0.90243902439024393</v>
      </c>
      <c r="BL289" t="str">
        <f>"1"</f>
        <v>1</v>
      </c>
      <c r="BM289" t="str">
        <f xml:space="preserve"> IF($BK$289 &gt;= $G$164, "1","0")</f>
        <v>1</v>
      </c>
      <c r="BN289">
        <f xml:space="preserve"> IF( AND( $BL$289 = "1", $BM$289 = "1" ), 1, IF( AND( $BL$289 = "1", $BM$289 = "0" ), 2, IF( AND( $BL$289 = "0", $BM$289 = "1" ), 3, 4 ) ) )</f>
        <v>1</v>
      </c>
    </row>
    <row r="290" spans="58:66" x14ac:dyDescent="0.55000000000000004">
      <c r="BF290" s="11">
        <v>0.55555555555555558</v>
      </c>
      <c r="BG290" t="str">
        <f>"1"</f>
        <v>1</v>
      </c>
      <c r="BH290" t="str">
        <f xml:space="preserve"> IF($BF$290 &gt;= $G$141, "1","0")</f>
        <v>1</v>
      </c>
      <c r="BI290">
        <f xml:space="preserve"> IF( AND( $BG$290 = "1", $BH$290 = "1" ), 1, IF( AND( $BG$290 = "1", $BH$290 = "0" ), 2, IF( AND( $BG$290 = "0", $BH$290 = "1" ), 3, 4 ) ) )</f>
        <v>1</v>
      </c>
      <c r="BK290" s="11">
        <v>0.90243902439024393</v>
      </c>
      <c r="BL290" t="str">
        <f>"1"</f>
        <v>1</v>
      </c>
      <c r="BM290" t="str">
        <f xml:space="preserve"> IF($BK$290 &gt;= $G$164, "1","0")</f>
        <v>1</v>
      </c>
      <c r="BN290">
        <f xml:space="preserve"> IF( AND( $BL$290 = "1", $BM$290 = "1" ), 1, IF( AND( $BL$290 = "1", $BM$290 = "0" ), 2, IF( AND( $BL$290 = "0", $BM$290 = "1" ), 3, 4 ) ) )</f>
        <v>1</v>
      </c>
    </row>
    <row r="291" spans="58:66" x14ac:dyDescent="0.55000000000000004">
      <c r="BF291" s="11">
        <v>0.90243902439024393</v>
      </c>
      <c r="BG291" t="str">
        <f>"1"</f>
        <v>1</v>
      </c>
      <c r="BH291" t="str">
        <f xml:space="preserve"> IF($BF$291 &gt;= $G$141, "1","0")</f>
        <v>1</v>
      </c>
      <c r="BI291">
        <f xml:space="preserve"> IF( AND( $BG$291 = "1", $BH$291 = "1" ), 1, IF( AND( $BG$291 = "1", $BH$291 = "0" ), 2, IF( AND( $BG$291 = "0", $BH$291 = "1" ), 3, 4 ) ) )</f>
        <v>1</v>
      </c>
      <c r="BK291" s="11">
        <v>0.26315789473684215</v>
      </c>
      <c r="BL291" t="str">
        <f>"0"</f>
        <v>0</v>
      </c>
      <c r="BM291" t="str">
        <f xml:space="preserve"> IF($BK$291 &gt;= $G$164, "1","0")</f>
        <v>0</v>
      </c>
      <c r="BN291">
        <f xml:space="preserve"> IF( AND( $BL$291 = "1", $BM$291 = "1" ), 1, IF( AND( $BL$291 = "1", $BM$291 = "0" ), 2, IF( AND( $BL$291 = "0", $BM$291 = "1" ), 3, 4 ) ) )</f>
        <v>4</v>
      </c>
    </row>
    <row r="292" spans="58:66" x14ac:dyDescent="0.55000000000000004">
      <c r="BF292" s="11">
        <v>0.18181818181818182</v>
      </c>
      <c r="BG292" t="str">
        <f>"0"</f>
        <v>0</v>
      </c>
      <c r="BH292" t="str">
        <f xml:space="preserve"> IF($BF$292 &gt;= $G$141, "1","0")</f>
        <v>0</v>
      </c>
      <c r="BI292">
        <f xml:space="preserve"> IF( AND( $BG$292 = "1", $BH$292 = "1" ), 1, IF( AND( $BG$292 = "1", $BH$292 = "0" ), 2, IF( AND( $BG$292 = "0", $BH$292 = "1" ), 3, 4 ) ) )</f>
        <v>4</v>
      </c>
      <c r="BK292" s="11">
        <v>0.90243902439024393</v>
      </c>
      <c r="BL292" t="str">
        <f>"0"</f>
        <v>0</v>
      </c>
      <c r="BM292" t="str">
        <f xml:space="preserve"> IF($BK$292 &gt;= $G$164, "1","0")</f>
        <v>1</v>
      </c>
      <c r="BN292">
        <f xml:space="preserve"> IF( AND( $BL$292 = "1", $BM$292 = "1" ), 1, IF( AND( $BL$292 = "1", $BM$292 = "0" ), 2, IF( AND( $BL$292 = "0", $BM$292 = "1" ), 3, 4 ) ) )</f>
        <v>3</v>
      </c>
    </row>
    <row r="293" spans="58:66" x14ac:dyDescent="0.55000000000000004">
      <c r="BF293" s="11">
        <v>0.70454545454545459</v>
      </c>
      <c r="BG293" t="str">
        <f>"1"</f>
        <v>1</v>
      </c>
      <c r="BH293" t="str">
        <f xml:space="preserve"> IF($BF$293 &gt;= $G$141, "1","0")</f>
        <v>1</v>
      </c>
      <c r="BI293">
        <f xml:space="preserve"> IF( AND( $BG$293 = "1", $BH$293 = "1" ), 1, IF( AND( $BG$293 = "1", $BH$293 = "0" ), 2, IF( AND( $BG$293 = "0", $BH$293 = "1" ), 3, 4 ) ) )</f>
        <v>1</v>
      </c>
      <c r="BK293" s="11">
        <v>0.16666666666666666</v>
      </c>
      <c r="BL293" t="str">
        <f>"0"</f>
        <v>0</v>
      </c>
      <c r="BM293" t="str">
        <f xml:space="preserve"> IF($BK$293 &gt;= $G$164, "1","0")</f>
        <v>0</v>
      </c>
      <c r="BN293">
        <f xml:space="preserve"> IF( AND( $BL$293 = "1", $BM$293 = "1" ), 1, IF( AND( $BL$293 = "1", $BM$293 = "0" ), 2, IF( AND( $BL$293 = "0", $BM$293 = "1" ), 3, 4 ) ) )</f>
        <v>4</v>
      </c>
    </row>
    <row r="294" spans="58:66" x14ac:dyDescent="0.55000000000000004">
      <c r="BF294" s="11">
        <v>0.55555555555555558</v>
      </c>
      <c r="BG294" t="str">
        <f>"1"</f>
        <v>1</v>
      </c>
      <c r="BH294" t="str">
        <f xml:space="preserve"> IF($BF$294 &gt;= $G$141, "1","0")</f>
        <v>1</v>
      </c>
      <c r="BI294">
        <f xml:space="preserve"> IF( AND( $BG$294 = "1", $BH$294 = "1" ), 1, IF( AND( $BG$294 = "1", $BH$294 = "0" ), 2, IF( AND( $BG$294 = "0", $BH$294 = "1" ), 3, 4 ) ) )</f>
        <v>1</v>
      </c>
      <c r="BK294" s="11">
        <v>0</v>
      </c>
      <c r="BL294" t="str">
        <f>"0"</f>
        <v>0</v>
      </c>
      <c r="BM294" t="str">
        <f xml:space="preserve"> IF($BK$294 &gt;= $G$164, "1","0")</f>
        <v>0</v>
      </c>
      <c r="BN294">
        <f xml:space="preserve"> IF( AND( $BL$294 = "1", $BM$294 = "1" ), 1, IF( AND( $BL$294 = "1", $BM$294 = "0" ), 2, IF( AND( $BL$294 = "0", $BM$294 = "1" ), 3, 4 ) ) )</f>
        <v>4</v>
      </c>
    </row>
    <row r="295" spans="58:66" x14ac:dyDescent="0.55000000000000004">
      <c r="BF295" s="11">
        <v>0.55555555555555558</v>
      </c>
      <c r="BG295" t="str">
        <f>"0"</f>
        <v>0</v>
      </c>
      <c r="BH295" t="str">
        <f xml:space="preserve"> IF($BF$295 &gt;= $G$141, "1","0")</f>
        <v>1</v>
      </c>
      <c r="BI295">
        <f xml:space="preserve"> IF( AND( $BG$295 = "1", $BH$295 = "1" ), 1, IF( AND( $BG$295 = "1", $BH$295 = "0" ), 2, IF( AND( $BG$295 = "0", $BH$295 = "1" ), 3, 4 ) ) )</f>
        <v>3</v>
      </c>
      <c r="BK295" s="11">
        <v>0.26315789473684215</v>
      </c>
      <c r="BL295" t="str">
        <f>"0"</f>
        <v>0</v>
      </c>
      <c r="BM295" t="str">
        <f xml:space="preserve"> IF($BK$295 &gt;= $G$164, "1","0")</f>
        <v>0</v>
      </c>
      <c r="BN295">
        <f xml:space="preserve"> IF( AND( $BL$295 = "1", $BM$295 = "1" ), 1, IF( AND( $BL$295 = "1", $BM$295 = "0" ), 2, IF( AND( $BL$295 = "0", $BM$295 = "1" ), 3, 4 ) ) )</f>
        <v>4</v>
      </c>
    </row>
    <row r="296" spans="58:66" x14ac:dyDescent="0.55000000000000004">
      <c r="BF296" s="11">
        <v>0</v>
      </c>
      <c r="BG296" t="str">
        <f>"0"</f>
        <v>0</v>
      </c>
      <c r="BH296" t="str">
        <f xml:space="preserve"> IF($BF$296 &gt;= $G$141, "1","0")</f>
        <v>0</v>
      </c>
      <c r="BI296">
        <f xml:space="preserve"> IF( AND( $BG$296 = "1", $BH$296 = "1" ), 1, IF( AND( $BG$296 = "1", $BH$296 = "0" ), 2, IF( AND( $BG$296 = "0", $BH$296 = "1" ), 3, 4 ) ) )</f>
        <v>4</v>
      </c>
      <c r="BK296" s="11">
        <v>0.55555555555555558</v>
      </c>
      <c r="BL296" t="str">
        <f>"1"</f>
        <v>1</v>
      </c>
      <c r="BM296" t="str">
        <f xml:space="preserve"> IF($BK$296 &gt;= $G$164, "1","0")</f>
        <v>1</v>
      </c>
      <c r="BN296">
        <f xml:space="preserve"> IF( AND( $BL$296 = "1", $BM$296 = "1" ), 1, IF( AND( $BL$296 = "1", $BM$296 = "0" ), 2, IF( AND( $BL$296 = "0", $BM$296 = "1" ), 3, 4 ) ) )</f>
        <v>1</v>
      </c>
    </row>
    <row r="297" spans="58:66" x14ac:dyDescent="0.55000000000000004">
      <c r="BF297" s="11">
        <v>1</v>
      </c>
      <c r="BG297" t="str">
        <f>"1"</f>
        <v>1</v>
      </c>
      <c r="BH297" t="str">
        <f xml:space="preserve"> IF($BF$297 &gt;= $G$141, "1","0")</f>
        <v>1</v>
      </c>
      <c r="BI297">
        <f xml:space="preserve"> IF( AND( $BG$297 = "1", $BH$297 = "1" ), 1, IF( AND( $BG$297 = "1", $BH$297 = "0" ), 2, IF( AND( $BG$297 = "0", $BH$297 = "1" ), 3, 4 ) ) )</f>
        <v>1</v>
      </c>
      <c r="BK297" s="11">
        <v>0.33333333333333331</v>
      </c>
      <c r="BL297" t="str">
        <f>"0"</f>
        <v>0</v>
      </c>
      <c r="BM297" t="str">
        <f xml:space="preserve"> IF($BK$297 &gt;= $G$164, "1","0")</f>
        <v>0</v>
      </c>
      <c r="BN297">
        <f xml:space="preserve"> IF( AND( $BL$297 = "1", $BM$297 = "1" ), 1, IF( AND( $BL$297 = "1", $BM$297 = "0" ), 2, IF( AND( $BL$297 = "0", $BM$297 = "1" ), 3, 4 ) ) )</f>
        <v>4</v>
      </c>
    </row>
    <row r="298" spans="58:66" x14ac:dyDescent="0.55000000000000004">
      <c r="BF298" s="11">
        <v>0.90243902439024393</v>
      </c>
      <c r="BG298" t="str">
        <f>"1"</f>
        <v>1</v>
      </c>
      <c r="BH298" t="str">
        <f xml:space="preserve"> IF($BF$298 &gt;= $G$141, "1","0")</f>
        <v>1</v>
      </c>
      <c r="BI298">
        <f xml:space="preserve"> IF( AND( $BG$298 = "1", $BH$298 = "1" ), 1, IF( AND( $BG$298 = "1", $BH$298 = "0" ), 2, IF( AND( $BG$298 = "0", $BH$298 = "1" ), 3, 4 ) ) )</f>
        <v>1</v>
      </c>
      <c r="BK298" s="11">
        <v>0</v>
      </c>
      <c r="BL298" t="str">
        <f>"1"</f>
        <v>1</v>
      </c>
      <c r="BM298" t="str">
        <f xml:space="preserve"> IF($BK$298 &gt;= $G$164, "1","0")</f>
        <v>0</v>
      </c>
      <c r="BN298">
        <f xml:space="preserve"> IF( AND( $BL$298 = "1", $BM$298 = "1" ), 1, IF( AND( $BL$298 = "1", $BM$298 = "0" ), 2, IF( AND( $BL$298 = "0", $BM$298 = "1" ), 3, 4 ) ) )</f>
        <v>2</v>
      </c>
    </row>
    <row r="299" spans="58:66" x14ac:dyDescent="0.55000000000000004">
      <c r="BF299" s="11">
        <v>0.90243902439024393</v>
      </c>
      <c r="BG299" t="str">
        <f>"1"</f>
        <v>1</v>
      </c>
      <c r="BH299" t="str">
        <f xml:space="preserve"> IF($BF$299 &gt;= $G$141, "1","0")</f>
        <v>1</v>
      </c>
      <c r="BI299">
        <f xml:space="preserve"> IF( AND( $BG$299 = "1", $BH$299 = "1" ), 1, IF( AND( $BG$299 = "1", $BH$299 = "0" ), 2, IF( AND( $BG$299 = "0", $BH$299 = "1" ), 3, 4 ) ) )</f>
        <v>1</v>
      </c>
      <c r="BK299" s="11">
        <v>1</v>
      </c>
      <c r="BL299" t="str">
        <f>"0"</f>
        <v>0</v>
      </c>
      <c r="BM299" t="str">
        <f xml:space="preserve"> IF($BK$299 &gt;= $G$164, "1","0")</f>
        <v>1</v>
      </c>
      <c r="BN299">
        <f xml:space="preserve"> IF( AND( $BL$299 = "1", $BM$299 = "1" ), 1, IF( AND( $BL$299 = "1", $BM$299 = "0" ), 2, IF( AND( $BL$299 = "0", $BM$299 = "1" ), 3, 4 ) ) )</f>
        <v>3</v>
      </c>
    </row>
    <row r="300" spans="58:66" x14ac:dyDescent="0.55000000000000004">
      <c r="BF300" s="11">
        <v>0.70454545454545459</v>
      </c>
      <c r="BG300" t="str">
        <f>"1"</f>
        <v>1</v>
      </c>
      <c r="BH300" t="str">
        <f xml:space="preserve"> IF($BF$300 &gt;= $G$141, "1","0")</f>
        <v>1</v>
      </c>
      <c r="BI300">
        <f xml:space="preserve"> IF( AND( $BG$300 = "1", $BH$300 = "1" ), 1, IF( AND( $BG$300 = "1", $BH$300 = "0" ), 2, IF( AND( $BG$300 = "0", $BH$300 = "1" ), 3, 4 ) ) )</f>
        <v>1</v>
      </c>
      <c r="BK300" s="11">
        <v>0.50000000000000011</v>
      </c>
      <c r="BL300" t="str">
        <f>"0"</f>
        <v>0</v>
      </c>
      <c r="BM300" t="str">
        <f xml:space="preserve"> IF($BK$300 &gt;= $G$164, "1","0")</f>
        <v>1</v>
      </c>
      <c r="BN300">
        <f xml:space="preserve"> IF( AND( $BL$300 = "1", $BM$300 = "1" ), 1, IF( AND( $BL$300 = "1", $BM$300 = "0" ), 2, IF( AND( $BL$300 = "0", $BM$300 = "1" ), 3, 4 ) ) )</f>
        <v>3</v>
      </c>
    </row>
    <row r="301" spans="58:66" x14ac:dyDescent="0.55000000000000004">
      <c r="BF301" s="11">
        <v>0.18181818181818182</v>
      </c>
      <c r="BG301" t="str">
        <f>"0"</f>
        <v>0</v>
      </c>
      <c r="BH301" t="str">
        <f xml:space="preserve"> IF($BF$301 &gt;= $G$141, "1","0")</f>
        <v>0</v>
      </c>
      <c r="BI301">
        <f xml:space="preserve"> IF( AND( $BG$301 = "1", $BH$301 = "1" ), 1, IF( AND( $BG$301 = "1", $BH$301 = "0" ), 2, IF( AND( $BG$301 = "0", $BH$301 = "1" ), 3, 4 ) ) )</f>
        <v>4</v>
      </c>
      <c r="BK301" s="11">
        <v>0.50000000000000011</v>
      </c>
      <c r="BL301" t="str">
        <f>"0"</f>
        <v>0</v>
      </c>
      <c r="BM301" t="str">
        <f xml:space="preserve"> IF($BK$301 &gt;= $G$164, "1","0")</f>
        <v>1</v>
      </c>
      <c r="BN301">
        <f xml:space="preserve"> IF( AND( $BL$301 = "1", $BM$301 = "1" ), 1, IF( AND( $BL$301 = "1", $BM$301 = "0" ), 2, IF( AND( $BL$301 = "0", $BM$301 = "1" ), 3, 4 ) ) )</f>
        <v>3</v>
      </c>
    </row>
    <row r="302" spans="58:66" x14ac:dyDescent="0.55000000000000004">
      <c r="BF302" s="11">
        <v>0.70454545454545459</v>
      </c>
      <c r="BG302" t="str">
        <f>"0"</f>
        <v>0</v>
      </c>
      <c r="BH302" t="str">
        <f xml:space="preserve"> IF($BF$302 &gt;= $G$141, "1","0")</f>
        <v>1</v>
      </c>
      <c r="BI302">
        <f xml:space="preserve"> IF( AND( $BG$302 = "1", $BH$302 = "1" ), 1, IF( AND( $BG$302 = "1", $BH$302 = "0" ), 2, IF( AND( $BG$302 = "0", $BH$302 = "1" ), 3, 4 ) ) )</f>
        <v>3</v>
      </c>
      <c r="BK302" s="11">
        <v>0.55555555555555558</v>
      </c>
      <c r="BL302" t="str">
        <f>"1"</f>
        <v>1</v>
      </c>
      <c r="BM302" t="str">
        <f xml:space="preserve"> IF($BK$302 &gt;= $G$164, "1","0")</f>
        <v>1</v>
      </c>
      <c r="BN302">
        <f xml:space="preserve"> IF( AND( $BL$302 = "1", $BM$302 = "1" ), 1, IF( AND( $BL$302 = "1", $BM$302 = "0" ), 2, IF( AND( $BL$302 = "0", $BM$302 = "1" ), 3, 4 ) ) )</f>
        <v>1</v>
      </c>
    </row>
    <row r="303" spans="58:66" x14ac:dyDescent="0.55000000000000004">
      <c r="BF303" s="11">
        <v>0</v>
      </c>
      <c r="BG303" t="str">
        <f>"0"</f>
        <v>0</v>
      </c>
      <c r="BH303" t="str">
        <f xml:space="preserve"> IF($BF$303 &gt;= $G$141, "1","0")</f>
        <v>0</v>
      </c>
      <c r="BI303">
        <f xml:space="preserve"> IF( AND( $BG$303 = "1", $BH$303 = "1" ), 1, IF( AND( $BG$303 = "1", $BH$303 = "0" ), 2, IF( AND( $BG$303 = "0", $BH$303 = "1" ), 3, 4 ) ) )</f>
        <v>4</v>
      </c>
      <c r="BK303" s="11">
        <v>0.50000000000000011</v>
      </c>
      <c r="BL303" t="str">
        <f>"0"</f>
        <v>0</v>
      </c>
      <c r="BM303" t="str">
        <f xml:space="preserve"> IF($BK$303 &gt;= $G$164, "1","0")</f>
        <v>1</v>
      </c>
      <c r="BN303">
        <f xml:space="preserve"> IF( AND( $BL$303 = "1", $BM$303 = "1" ), 1, IF( AND( $BL$303 = "1", $BM$303 = "0" ), 2, IF( AND( $BL$303 = "0", $BM$303 = "1" ), 3, 4 ) ) )</f>
        <v>3</v>
      </c>
    </row>
    <row r="304" spans="58:66" x14ac:dyDescent="0.55000000000000004">
      <c r="BF304" s="11">
        <v>0.55555555555555558</v>
      </c>
      <c r="BG304" t="str">
        <f>"0"</f>
        <v>0</v>
      </c>
      <c r="BH304" t="str">
        <f xml:space="preserve"> IF($BF$304 &gt;= $G$141, "1","0")</f>
        <v>1</v>
      </c>
      <c r="BI304">
        <f xml:space="preserve"> IF( AND( $BG$304 = "1", $BH$304 = "1" ), 1, IF( AND( $BG$304 = "1", $BH$304 = "0" ), 2, IF( AND( $BG$304 = "0", $BH$304 = "1" ), 3, 4 ) ) )</f>
        <v>3</v>
      </c>
      <c r="BK304" s="11">
        <v>0.55555555555555558</v>
      </c>
      <c r="BL304" t="str">
        <f>"0"</f>
        <v>0</v>
      </c>
      <c r="BM304" t="str">
        <f xml:space="preserve"> IF($BK$304 &gt;= $G$164, "1","0")</f>
        <v>1</v>
      </c>
      <c r="BN304">
        <f xml:space="preserve"> IF( AND( $BL$304 = "1", $BM$304 = "1" ), 1, IF( AND( $BL$304 = "1", $BM$304 = "0" ), 2, IF( AND( $BL$304 = "0", $BM$304 = "1" ), 3, 4 ) ) )</f>
        <v>3</v>
      </c>
    </row>
    <row r="305" spans="58:66" x14ac:dyDescent="0.55000000000000004">
      <c r="BF305" s="11">
        <v>0.18181818181818182</v>
      </c>
      <c r="BG305" t="str">
        <f>"0"</f>
        <v>0</v>
      </c>
      <c r="BH305" t="str">
        <f xml:space="preserve"> IF($BF$305 &gt;= $G$141, "1","0")</f>
        <v>0</v>
      </c>
      <c r="BI305">
        <f xml:space="preserve"> IF( AND( $BG$305 = "1", $BH$305 = "1" ), 1, IF( AND( $BG$305 = "1", $BH$305 = "0" ), 2, IF( AND( $BG$305 = "0", $BH$305 = "1" ), 3, 4 ) ) )</f>
        <v>4</v>
      </c>
      <c r="BK305" s="11">
        <v>0</v>
      </c>
      <c r="BL305" t="str">
        <f>"0"</f>
        <v>0</v>
      </c>
      <c r="BM305" t="str">
        <f xml:space="preserve"> IF($BK$305 &gt;= $G$164, "1","0")</f>
        <v>0</v>
      </c>
      <c r="BN305">
        <f xml:space="preserve"> IF( AND( $BL$305 = "1", $BM$305 = "1" ), 1, IF( AND( $BL$305 = "1", $BM$305 = "0" ), 2, IF( AND( $BL$305 = "0", $BM$305 = "1" ), 3, 4 ) ) )</f>
        <v>4</v>
      </c>
    </row>
    <row r="306" spans="58:66" x14ac:dyDescent="0.55000000000000004">
      <c r="BF306" s="11">
        <v>0.55555555555555558</v>
      </c>
      <c r="BG306" t="str">
        <f>"1"</f>
        <v>1</v>
      </c>
      <c r="BH306" t="str">
        <f xml:space="preserve"> IF($BF$306 &gt;= $G$141, "1","0")</f>
        <v>1</v>
      </c>
      <c r="BI306">
        <f xml:space="preserve"> IF( AND( $BG$306 = "1", $BH$306 = "1" ), 1, IF( AND( $BG$306 = "1", $BH$306 = "0" ), 2, IF( AND( $BG$306 = "0", $BH$306 = "1" ), 3, 4 ) ) )</f>
        <v>1</v>
      </c>
      <c r="BK306" s="11">
        <v>0.50000000000000011</v>
      </c>
      <c r="BL306" t="str">
        <f>"1"</f>
        <v>1</v>
      </c>
      <c r="BM306" t="str">
        <f xml:space="preserve"> IF($BK$306 &gt;= $G$164, "1","0")</f>
        <v>1</v>
      </c>
      <c r="BN306">
        <f xml:space="preserve"> IF( AND( $BL$306 = "1", $BM$306 = "1" ), 1, IF( AND( $BL$306 = "1", $BM$306 = "0" ), 2, IF( AND( $BL$306 = "0", $BM$306 = "1" ), 3, 4 ) ) )</f>
        <v>1</v>
      </c>
    </row>
    <row r="307" spans="58:66" x14ac:dyDescent="0.55000000000000004">
      <c r="BF307" s="11">
        <v>0.70454545454545459</v>
      </c>
      <c r="BG307" t="str">
        <f>"0"</f>
        <v>0</v>
      </c>
      <c r="BH307" t="str">
        <f xml:space="preserve"> IF($BF$307 &gt;= $G$141, "1","0")</f>
        <v>1</v>
      </c>
      <c r="BI307">
        <f xml:space="preserve"> IF( AND( $BG$307 = "1", $BH$307 = "1" ), 1, IF( AND( $BG$307 = "1", $BH$307 = "0" ), 2, IF( AND( $BG$307 = "0", $BH$307 = "1" ), 3, 4 ) ) )</f>
        <v>3</v>
      </c>
      <c r="BK307" s="11">
        <v>0</v>
      </c>
      <c r="BL307" t="str">
        <f>"0"</f>
        <v>0</v>
      </c>
      <c r="BM307" t="str">
        <f xml:space="preserve"> IF($BK$307 &gt;= $G$164, "1","0")</f>
        <v>0</v>
      </c>
      <c r="BN307">
        <f xml:space="preserve"> IF( AND( $BL$307 = "1", $BM$307 = "1" ), 1, IF( AND( $BL$307 = "1", $BM$307 = "0" ), 2, IF( AND( $BL$307 = "0", $BM$307 = "1" ), 3, 4 ) ) )</f>
        <v>4</v>
      </c>
    </row>
    <row r="308" spans="58:66" x14ac:dyDescent="0.55000000000000004">
      <c r="BF308" s="11">
        <v>0.18181818181818182</v>
      </c>
      <c r="BG308" t="str">
        <f>"1"</f>
        <v>1</v>
      </c>
      <c r="BH308" t="str">
        <f xml:space="preserve"> IF($BF$308 &gt;= $G$141, "1","0")</f>
        <v>0</v>
      </c>
      <c r="BI308">
        <f xml:space="preserve"> IF( AND( $BG$308 = "1", $BH$308 = "1" ), 1, IF( AND( $BG$308 = "1", $BH$308 = "0" ), 2, IF( AND( $BG$308 = "0", $BH$308 = "1" ), 3, 4 ) ) )</f>
        <v>2</v>
      </c>
    </row>
    <row r="309" spans="58:66" x14ac:dyDescent="0.55000000000000004">
      <c r="BF309" s="11">
        <v>0.70454545454545459</v>
      </c>
      <c r="BG309" t="str">
        <f>"1"</f>
        <v>1</v>
      </c>
      <c r="BH309" t="str">
        <f xml:space="preserve"> IF($BF$309 &gt;= $G$141, "1","0")</f>
        <v>1</v>
      </c>
      <c r="BI309">
        <f xml:space="preserve"> IF( AND( $BG$309 = "1", $BH$309 = "1" ), 1, IF( AND( $BG$309 = "1", $BH$309 = "0" ), 2, IF( AND( $BG$309 = "0", $BH$309 = "1" ), 3, 4 ) ) )</f>
        <v>1</v>
      </c>
    </row>
    <row r="310" spans="58:66" x14ac:dyDescent="0.55000000000000004">
      <c r="BF310" s="11">
        <v>0.18181818181818182</v>
      </c>
      <c r="BG310" t="str">
        <f>"0"</f>
        <v>0</v>
      </c>
      <c r="BH310" t="str">
        <f xml:space="preserve"> IF($BF$310 &gt;= $G$141, "1","0")</f>
        <v>0</v>
      </c>
      <c r="BI310">
        <f xml:space="preserve"> IF( AND( $BG$310 = "1", $BH$310 = "1" ), 1, IF( AND( $BG$310 = "1", $BH$310 = "0" ), 2, IF( AND( $BG$310 = "0", $BH$310 = "1" ), 3, 4 ) ) )</f>
        <v>4</v>
      </c>
    </row>
    <row r="311" spans="58:66" x14ac:dyDescent="0.55000000000000004">
      <c r="BF311" s="11">
        <v>0.55555555555555558</v>
      </c>
      <c r="BG311" t="str">
        <f>"1"</f>
        <v>1</v>
      </c>
      <c r="BH311" t="str">
        <f xml:space="preserve"> IF($BF$311 &gt;= $G$141, "1","0")</f>
        <v>1</v>
      </c>
      <c r="BI311">
        <f xml:space="preserve"> IF( AND( $BG$311 = "1", $BH$311 = "1" ), 1, IF( AND( $BG$311 = "1", $BH$311 = "0" ), 2, IF( AND( $BG$311 = "0", $BH$311 = "1" ), 3, 4 ) ) )</f>
        <v>1</v>
      </c>
    </row>
    <row r="312" spans="58:66" x14ac:dyDescent="0.55000000000000004">
      <c r="BF312" s="11">
        <v>0.70454545454545459</v>
      </c>
      <c r="BG312" t="str">
        <f>"0"</f>
        <v>0</v>
      </c>
      <c r="BH312" t="str">
        <f xml:space="preserve"> IF($BF$312 &gt;= $G$141, "1","0")</f>
        <v>1</v>
      </c>
      <c r="BI312">
        <f xml:space="preserve"> IF( AND( $BG$312 = "1", $BH$312 = "1" ), 1, IF( AND( $BG$312 = "1", $BH$312 = "0" ), 2, IF( AND( $BG$312 = "0", $BH$312 = "1" ), 3, 4 ) ) )</f>
        <v>3</v>
      </c>
    </row>
    <row r="313" spans="58:66" x14ac:dyDescent="0.55000000000000004">
      <c r="BF313" s="11">
        <v>0.70454545454545459</v>
      </c>
      <c r="BG313" t="str">
        <f>"1"</f>
        <v>1</v>
      </c>
      <c r="BH313" t="str">
        <f xml:space="preserve"> IF($BF$313 &gt;= $G$141, "1","0")</f>
        <v>1</v>
      </c>
      <c r="BI313">
        <f xml:space="preserve"> IF( AND( $BG$313 = "1", $BH$313 = "1" ), 1, IF( AND( $BG$313 = "1", $BH$313 = "0" ), 2, IF( AND( $BG$313 = "0", $BH$313 = "1" ), 3, 4 ) ) )</f>
        <v>1</v>
      </c>
    </row>
    <row r="314" spans="58:66" x14ac:dyDescent="0.55000000000000004">
      <c r="BF314" s="11">
        <v>0.70454545454545459</v>
      </c>
      <c r="BG314" t="str">
        <f>"1"</f>
        <v>1</v>
      </c>
      <c r="BH314" t="str">
        <f xml:space="preserve"> IF($BF$314 &gt;= $G$141, "1","0")</f>
        <v>1</v>
      </c>
      <c r="BI314">
        <f xml:space="preserve"> IF( AND( $BG$314 = "1", $BH$314 = "1" ), 1, IF( AND( $BG$314 = "1", $BH$314 = "0" ), 2, IF( AND( $BG$314 = "0", $BH$314 = "1" ), 3, 4 ) ) )</f>
        <v>1</v>
      </c>
    </row>
    <row r="315" spans="58:66" x14ac:dyDescent="0.55000000000000004">
      <c r="BF315" s="11">
        <v>1</v>
      </c>
      <c r="BG315" t="str">
        <f>"1"</f>
        <v>1</v>
      </c>
      <c r="BH315" t="str">
        <f xml:space="preserve"> IF($BF$315 &gt;= $G$141, "1","0")</f>
        <v>1</v>
      </c>
      <c r="BI315">
        <f xml:space="preserve"> IF( AND( $BG$315 = "1", $BH$315 = "1" ), 1, IF( AND( $BG$315 = "1", $BH$315 = "0" ), 2, IF( AND( $BG$315 = "0", $BH$315 = "1" ), 3, 4 ) ) )</f>
        <v>1</v>
      </c>
    </row>
    <row r="316" spans="58:66" x14ac:dyDescent="0.55000000000000004">
      <c r="BF316" s="11">
        <v>0.26315789473684215</v>
      </c>
      <c r="BG316" t="str">
        <f>"0"</f>
        <v>0</v>
      </c>
      <c r="BH316" t="str">
        <f xml:space="preserve"> IF($BF$316 &gt;= $G$141, "1","0")</f>
        <v>0</v>
      </c>
      <c r="BI316">
        <f xml:space="preserve"> IF( AND( $BG$316 = "1", $BH$316 = "1" ), 1, IF( AND( $BG$316 = "1", $BH$316 = "0" ), 2, IF( AND( $BG$316 = "0", $BH$316 = "1" ), 3, 4 ) ) )</f>
        <v>4</v>
      </c>
    </row>
    <row r="317" spans="58:66" x14ac:dyDescent="0.55000000000000004">
      <c r="BF317" s="11">
        <v>0.26315789473684215</v>
      </c>
      <c r="BG317" t="str">
        <f>"0"</f>
        <v>0</v>
      </c>
      <c r="BH317" t="str">
        <f xml:space="preserve"> IF($BF$317 &gt;= $G$141, "1","0")</f>
        <v>0</v>
      </c>
      <c r="BI317">
        <f xml:space="preserve"> IF( AND( $BG$317 = "1", $BH$317 = "1" ), 1, IF( AND( $BG$317 = "1", $BH$317 = "0" ), 2, IF( AND( $BG$317 = "0", $BH$317 = "1" ), 3, 4 ) ) )</f>
        <v>4</v>
      </c>
    </row>
    <row r="318" spans="58:66" x14ac:dyDescent="0.55000000000000004">
      <c r="BF318" s="11">
        <v>1</v>
      </c>
      <c r="BG318" t="str">
        <f>"1"</f>
        <v>1</v>
      </c>
      <c r="BH318" t="str">
        <f xml:space="preserve"> IF($BF$318 &gt;= $G$141, "1","0")</f>
        <v>1</v>
      </c>
      <c r="BI318">
        <f xml:space="preserve"> IF( AND( $BG$318 = "1", $BH$318 = "1" ), 1, IF( AND( $BG$318 = "1", $BH$318 = "0" ), 2, IF( AND( $BG$318 = "0", $BH$318 = "1" ), 3, 4 ) ) )</f>
        <v>1</v>
      </c>
    </row>
    <row r="319" spans="58:66" x14ac:dyDescent="0.55000000000000004">
      <c r="BF319" s="11">
        <v>0.70454545454545459</v>
      </c>
      <c r="BG319" t="str">
        <f>"1"</f>
        <v>1</v>
      </c>
      <c r="BH319" t="str">
        <f xml:space="preserve"> IF($BF$319 &gt;= $G$141, "1","0")</f>
        <v>1</v>
      </c>
      <c r="BI319">
        <f xml:space="preserve"> IF( AND( $BG$319 = "1", $BH$319 = "1" ), 1, IF( AND( $BG$319 = "1", $BH$319 = "0" ), 2, IF( AND( $BG$319 = "0", $BH$319 = "1" ), 3, 4 ) ) )</f>
        <v>1</v>
      </c>
    </row>
    <row r="320" spans="58:66" x14ac:dyDescent="0.55000000000000004">
      <c r="BF320" s="11">
        <v>0.70454545454545459</v>
      </c>
      <c r="BG320" t="str">
        <f>"1"</f>
        <v>1</v>
      </c>
      <c r="BH320" t="str">
        <f xml:space="preserve"> IF($BF$320 &gt;= $G$141, "1","0")</f>
        <v>1</v>
      </c>
      <c r="BI320">
        <f xml:space="preserve"> IF( AND( $BG$320 = "1", $BH$320 = "1" ), 1, IF( AND( $BG$320 = "1", $BH$320 = "0" ), 2, IF( AND( $BG$320 = "0", $BH$320 = "1" ), 3, 4 ) ) )</f>
        <v>1</v>
      </c>
    </row>
    <row r="321" spans="58:61" x14ac:dyDescent="0.55000000000000004">
      <c r="BF321" s="11">
        <v>0.70454545454545459</v>
      </c>
      <c r="BG321" t="str">
        <f>"1"</f>
        <v>1</v>
      </c>
      <c r="BH321" t="str">
        <f xml:space="preserve"> IF($BF$321 &gt;= $G$141, "1","0")</f>
        <v>1</v>
      </c>
      <c r="BI321">
        <f xml:space="preserve"> IF( AND( $BG$321 = "1", $BH$321 = "1" ), 1, IF( AND( $BG$321 = "1", $BH$321 = "0" ), 2, IF( AND( $BG$321 = "0", $BH$321 = "1" ), 3, 4 ) ) )</f>
        <v>1</v>
      </c>
    </row>
    <row r="322" spans="58:61" x14ac:dyDescent="0.55000000000000004">
      <c r="BF322" s="11">
        <v>0.33333333333333331</v>
      </c>
      <c r="BG322" t="str">
        <f>"0"</f>
        <v>0</v>
      </c>
      <c r="BH322" t="str">
        <f xml:space="preserve"> IF($BF$322 &gt;= $G$141, "1","0")</f>
        <v>0</v>
      </c>
      <c r="BI322">
        <f xml:space="preserve"> IF( AND( $BG$322 = "1", $BH$322 = "1" ), 1, IF( AND( $BG$322 = "1", $BH$322 = "0" ), 2, IF( AND( $BG$322 = "0", $BH$322 = "1" ), 3, 4 ) ) )</f>
        <v>4</v>
      </c>
    </row>
    <row r="323" spans="58:61" x14ac:dyDescent="0.55000000000000004">
      <c r="BF323" s="11">
        <v>0.26315789473684215</v>
      </c>
      <c r="BG323" t="str">
        <f>"0"</f>
        <v>0</v>
      </c>
      <c r="BH323" t="str">
        <f xml:space="preserve"> IF($BF$323 &gt;= $G$141, "1","0")</f>
        <v>0</v>
      </c>
      <c r="BI323">
        <f xml:space="preserve"> IF( AND( $BG$323 = "1", $BH$323 = "1" ), 1, IF( AND( $BG$323 = "1", $BH$323 = "0" ), 2, IF( AND( $BG$323 = "0", $BH$323 = "1" ), 3, 4 ) ) )</f>
        <v>4</v>
      </c>
    </row>
    <row r="324" spans="58:61" x14ac:dyDescent="0.55000000000000004">
      <c r="BF324" s="11">
        <v>0.90243902439024393</v>
      </c>
      <c r="BG324" t="str">
        <f>"0"</f>
        <v>0</v>
      </c>
      <c r="BH324" t="str">
        <f xml:space="preserve"> IF($BF$324 &gt;= $G$141, "1","0")</f>
        <v>1</v>
      </c>
      <c r="BI324">
        <f xml:space="preserve"> IF( AND( $BG$324 = "1", $BH$324 = "1" ), 1, IF( AND( $BG$324 = "1", $BH$324 = "0" ), 2, IF( AND( $BG$324 = "0", $BH$324 = "1" ), 3, 4 ) ) )</f>
        <v>3</v>
      </c>
    </row>
    <row r="325" spans="58:61" x14ac:dyDescent="0.55000000000000004">
      <c r="BF325" s="11">
        <v>0.90243902439024393</v>
      </c>
      <c r="BG325" t="str">
        <f>"1"</f>
        <v>1</v>
      </c>
      <c r="BH325" t="str">
        <f xml:space="preserve"> IF($BF$325 &gt;= $G$141, "1","0")</f>
        <v>1</v>
      </c>
      <c r="BI325">
        <f xml:space="preserve"> IF( AND( $BG$325 = "1", $BH$325 = "1" ), 1, IF( AND( $BG$325 = "1", $BH$325 = "0" ), 2, IF( AND( $BG$325 = "0", $BH$325 = "1" ), 3, 4 ) ) )</f>
        <v>1</v>
      </c>
    </row>
    <row r="326" spans="58:61" x14ac:dyDescent="0.55000000000000004">
      <c r="BF326" s="11">
        <v>0.70454545454545459</v>
      </c>
      <c r="BG326" t="str">
        <f>"1"</f>
        <v>1</v>
      </c>
      <c r="BH326" t="str">
        <f xml:space="preserve"> IF($BF$326 &gt;= $G$141, "1","0")</f>
        <v>1</v>
      </c>
      <c r="BI326">
        <f xml:space="preserve"> IF( AND( $BG$326 = "1", $BH$326 = "1" ), 1, IF( AND( $BG$326 = "1", $BH$326 = "0" ), 2, IF( AND( $BG$326 = "0", $BH$326 = "1" ), 3, 4 ) ) )</f>
        <v>1</v>
      </c>
    </row>
    <row r="327" spans="58:61" x14ac:dyDescent="0.55000000000000004">
      <c r="BF327" s="11">
        <v>0.70454545454545459</v>
      </c>
      <c r="BG327" t="str">
        <f>"1"</f>
        <v>1</v>
      </c>
      <c r="BH327" t="str">
        <f xml:space="preserve"> IF($BF$327 &gt;= $G$141, "1","0")</f>
        <v>1</v>
      </c>
      <c r="BI327">
        <f xml:space="preserve"> IF( AND( $BG$327 = "1", $BH$327 = "1" ), 1, IF( AND( $BG$327 = "1", $BH$327 = "0" ), 2, IF( AND( $BG$327 = "0", $BH$327 = "1" ), 3, 4 ) ) )</f>
        <v>1</v>
      </c>
    </row>
    <row r="328" spans="58:61" x14ac:dyDescent="0.55000000000000004">
      <c r="BF328" s="11">
        <v>0.90243902439024393</v>
      </c>
      <c r="BG328" t="str">
        <f>"1"</f>
        <v>1</v>
      </c>
      <c r="BH328" t="str">
        <f xml:space="preserve"> IF($BF$328 &gt;= $G$141, "1","0")</f>
        <v>1</v>
      </c>
      <c r="BI328">
        <f xml:space="preserve"> IF( AND( $BG$328 = "1", $BH$328 = "1" ), 1, IF( AND( $BG$328 = "1", $BH$328 = "0" ), 2, IF( AND( $BG$328 = "0", $BH$328 = "1" ), 3, 4 ) ) )</f>
        <v>1</v>
      </c>
    </row>
    <row r="329" spans="58:61" x14ac:dyDescent="0.55000000000000004">
      <c r="BF329" s="11">
        <v>0.18181818181818182</v>
      </c>
      <c r="BG329" t="str">
        <f>"0"</f>
        <v>0</v>
      </c>
      <c r="BH329" t="str">
        <f xml:space="preserve"> IF($BF$329 &gt;= $G$141, "1","0")</f>
        <v>0</v>
      </c>
      <c r="BI329">
        <f xml:space="preserve"> IF( AND( $BG$329 = "1", $BH$329 = "1" ), 1, IF( AND( $BG$329 = "1", $BH$329 = "0" ), 2, IF( AND( $BG$329 = "0", $BH$329 = "1" ), 3, 4 ) ) )</f>
        <v>4</v>
      </c>
    </row>
    <row r="330" spans="58:61" x14ac:dyDescent="0.55000000000000004">
      <c r="BF330" s="11">
        <v>0.18181818181818182</v>
      </c>
      <c r="BG330" t="str">
        <f>"1"</f>
        <v>1</v>
      </c>
      <c r="BH330" t="str">
        <f xml:space="preserve"> IF($BF$330 &gt;= $G$141, "1","0")</f>
        <v>0</v>
      </c>
      <c r="BI330">
        <f xml:space="preserve"> IF( AND( $BG$330 = "1", $BH$330 = "1" ), 1, IF( AND( $BG$330 = "1", $BH$330 = "0" ), 2, IF( AND( $BG$330 = "0", $BH$330 = "1" ), 3, 4 ) ) )</f>
        <v>2</v>
      </c>
    </row>
    <row r="331" spans="58:61" x14ac:dyDescent="0.55000000000000004">
      <c r="BF331" s="11">
        <v>0.26315789473684215</v>
      </c>
      <c r="BG331" t="str">
        <f>"0"</f>
        <v>0</v>
      </c>
      <c r="BH331" t="str">
        <f xml:space="preserve"> IF($BF$331 &gt;= $G$141, "1","0")</f>
        <v>0</v>
      </c>
      <c r="BI331">
        <f xml:space="preserve"> IF( AND( $BG$331 = "1", $BH$331 = "1" ), 1, IF( AND( $BG$331 = "1", $BH$331 = "0" ), 2, IF( AND( $BG$331 = "0", $BH$331 = "1" ), 3, 4 ) ) )</f>
        <v>4</v>
      </c>
    </row>
    <row r="332" spans="58:61" x14ac:dyDescent="0.55000000000000004">
      <c r="BF332" s="11">
        <v>0.18181818181818182</v>
      </c>
      <c r="BG332" t="str">
        <f>"0"</f>
        <v>0</v>
      </c>
      <c r="BH332" t="str">
        <f xml:space="preserve"> IF($BF$332 &gt;= $G$141, "1","0")</f>
        <v>0</v>
      </c>
      <c r="BI332">
        <f xml:space="preserve"> IF( AND( $BG$332 = "1", $BH$332 = "1" ), 1, IF( AND( $BG$332 = "1", $BH$332 = "0" ), 2, IF( AND( $BG$332 = "0", $BH$332 = "1" ), 3, 4 ) ) )</f>
        <v>4</v>
      </c>
    </row>
    <row r="333" spans="58:61" x14ac:dyDescent="0.55000000000000004">
      <c r="BF333" s="11">
        <v>1</v>
      </c>
      <c r="BG333" t="str">
        <f>"1"</f>
        <v>1</v>
      </c>
      <c r="BH333" t="str">
        <f xml:space="preserve"> IF($BF$333 &gt;= $G$141, "1","0")</f>
        <v>1</v>
      </c>
      <c r="BI333">
        <f xml:space="preserve"> IF( AND( $BG$333 = "1", $BH$333 = "1" ), 1, IF( AND( $BG$333 = "1", $BH$333 = "0" ), 2, IF( AND( $BG$333 = "0", $BH$333 = "1" ), 3, 4 ) ) )</f>
        <v>1</v>
      </c>
    </row>
    <row r="334" spans="58:61" x14ac:dyDescent="0.55000000000000004">
      <c r="BF334" s="11">
        <v>0.26315789473684215</v>
      </c>
      <c r="BG334" t="str">
        <f>"0"</f>
        <v>0</v>
      </c>
      <c r="BH334" t="str">
        <f xml:space="preserve"> IF($BF$334 &gt;= $G$141, "1","0")</f>
        <v>0</v>
      </c>
      <c r="BI334">
        <f xml:space="preserve"> IF( AND( $BG$334 = "1", $BH$334 = "1" ), 1, IF( AND( $BG$334 = "1", $BH$334 = "0" ), 2, IF( AND( $BG$334 = "0", $BH$334 = "1" ), 3, 4 ) ) )</f>
        <v>4</v>
      </c>
    </row>
    <row r="335" spans="58:61" x14ac:dyDescent="0.55000000000000004">
      <c r="BF335" s="11">
        <v>0.26315789473684215</v>
      </c>
      <c r="BG335" t="str">
        <f>"1"</f>
        <v>1</v>
      </c>
      <c r="BH335" t="str">
        <f xml:space="preserve"> IF($BF$335 &gt;= $G$141, "1","0")</f>
        <v>0</v>
      </c>
      <c r="BI335">
        <f xml:space="preserve"> IF( AND( $BG$335 = "1", $BH$335 = "1" ), 1, IF( AND( $BG$335 = "1", $BH$335 = "0" ), 2, IF( AND( $BG$335 = "0", $BH$335 = "1" ), 3, 4 ) ) )</f>
        <v>2</v>
      </c>
    </row>
    <row r="336" spans="58:61" x14ac:dyDescent="0.55000000000000004">
      <c r="BF336" s="11">
        <v>0</v>
      </c>
      <c r="BG336" t="str">
        <f>"0"</f>
        <v>0</v>
      </c>
      <c r="BH336" t="str">
        <f xml:space="preserve"> IF($BF$336 &gt;= $G$141, "1","0")</f>
        <v>0</v>
      </c>
      <c r="BI336">
        <f xml:space="preserve"> IF( AND( $BG$336 = "1", $BH$336 = "1" ), 1, IF( AND( $BG$336 = "1", $BH$336 = "0" ), 2, IF( AND( $BG$336 = "0", $BH$336 = "1" ), 3, 4 ) ) )</f>
        <v>4</v>
      </c>
    </row>
    <row r="337" spans="58:61" x14ac:dyDescent="0.55000000000000004">
      <c r="BF337" s="11">
        <v>7.1428571428571425E-2</v>
      </c>
      <c r="BG337" t="str">
        <f>"0"</f>
        <v>0</v>
      </c>
      <c r="BH337" t="str">
        <f xml:space="preserve"> IF($BF$337 &gt;= $G$141, "1","0")</f>
        <v>0</v>
      </c>
      <c r="BI337">
        <f xml:space="preserve"> IF( AND( $BG$337 = "1", $BH$337 = "1" ), 1, IF( AND( $BG$337 = "1", $BH$337 = "0" ), 2, IF( AND( $BG$337 = "0", $BH$337 = "1" ), 3, 4 ) ) )</f>
        <v>4</v>
      </c>
    </row>
    <row r="338" spans="58:61" x14ac:dyDescent="0.55000000000000004">
      <c r="BF338" s="11">
        <v>0.90243902439024393</v>
      </c>
      <c r="BG338" t="str">
        <f>"1"</f>
        <v>1</v>
      </c>
      <c r="BH338" t="str">
        <f xml:space="preserve"> IF($BF$338 &gt;= $G$141, "1","0")</f>
        <v>1</v>
      </c>
      <c r="BI338">
        <f xml:space="preserve"> IF( AND( $BG$338 = "1", $BH$338 = "1" ), 1, IF( AND( $BG$338 = "1", $BH$338 = "0" ), 2, IF( AND( $BG$338 = "0", $BH$338 = "1" ), 3, 4 ) ) )</f>
        <v>1</v>
      </c>
    </row>
    <row r="339" spans="58:61" x14ac:dyDescent="0.55000000000000004">
      <c r="BF339" s="11">
        <v>0.26315789473684215</v>
      </c>
      <c r="BG339" t="str">
        <f>"0"</f>
        <v>0</v>
      </c>
      <c r="BH339" t="str">
        <f xml:space="preserve"> IF($BF$339 &gt;= $G$141, "1","0")</f>
        <v>0</v>
      </c>
      <c r="BI339">
        <f xml:space="preserve"> IF( AND( $BG$339 = "1", $BH$339 = "1" ), 1, IF( AND( $BG$339 = "1", $BH$339 = "0" ), 2, IF( AND( $BG$339 = "0", $BH$339 = "1" ), 3, 4 ) ) )</f>
        <v>4</v>
      </c>
    </row>
    <row r="340" spans="58:61" x14ac:dyDescent="0.55000000000000004">
      <c r="BF340" s="11">
        <v>0.90243902439024393</v>
      </c>
      <c r="BG340" t="str">
        <f>"1"</f>
        <v>1</v>
      </c>
      <c r="BH340" t="str">
        <f xml:space="preserve"> IF($BF$340 &gt;= $G$141, "1","0")</f>
        <v>1</v>
      </c>
      <c r="BI340">
        <f xml:space="preserve"> IF( AND( $BG$340 = "1", $BH$340 = "1" ), 1, IF( AND( $BG$340 = "1", $BH$340 = "0" ), 2, IF( AND( $BG$340 = "0", $BH$340 = "1" ), 3, 4 ) ) )</f>
        <v>1</v>
      </c>
    </row>
    <row r="341" spans="58:61" x14ac:dyDescent="0.55000000000000004">
      <c r="BF341" s="11">
        <v>0.90243902439024393</v>
      </c>
      <c r="BG341" t="str">
        <f>"0"</f>
        <v>0</v>
      </c>
      <c r="BH341" t="str">
        <f xml:space="preserve"> IF($BF$341 &gt;= $G$141, "1","0")</f>
        <v>1</v>
      </c>
      <c r="BI341">
        <f xml:space="preserve"> IF( AND( $BG$341 = "1", $BH$341 = "1" ), 1, IF( AND( $BG$341 = "1", $BH$341 = "0" ), 2, IF( AND( $BG$341 = "0", $BH$341 = "1" ), 3, 4 ) ) )</f>
        <v>3</v>
      </c>
    </row>
    <row r="342" spans="58:61" x14ac:dyDescent="0.55000000000000004">
      <c r="BF342" s="11">
        <v>0.70454545454545459</v>
      </c>
      <c r="BG342" t="str">
        <f>"1"</f>
        <v>1</v>
      </c>
      <c r="BH342" t="str">
        <f xml:space="preserve"> IF($BF$342 &gt;= $G$141, "1","0")</f>
        <v>1</v>
      </c>
      <c r="BI342">
        <f xml:space="preserve"> IF( AND( $BG$342 = "1", $BH$342 = "1" ), 1, IF( AND( $BG$342 = "1", $BH$342 = "0" ), 2, IF( AND( $BG$342 = "0", $BH$342 = "1" ), 3, 4 ) ) )</f>
        <v>1</v>
      </c>
    </row>
    <row r="343" spans="58:61" x14ac:dyDescent="0.55000000000000004">
      <c r="BF343" s="11">
        <v>0.18181818181818182</v>
      </c>
      <c r="BG343" t="str">
        <f>"0"</f>
        <v>0</v>
      </c>
      <c r="BH343" t="str">
        <f xml:space="preserve"> IF($BF$343 &gt;= $G$141, "1","0")</f>
        <v>0</v>
      </c>
      <c r="BI343">
        <f xml:space="preserve"> IF( AND( $BG$343 = "1", $BH$343 = "1" ), 1, IF( AND( $BG$343 = "1", $BH$343 = "0" ), 2, IF( AND( $BG$343 = "0", $BH$343 = "1" ), 3, 4 ) ) )</f>
        <v>4</v>
      </c>
    </row>
    <row r="344" spans="58:61" x14ac:dyDescent="0.55000000000000004">
      <c r="BF344" s="11">
        <v>0.26315789473684215</v>
      </c>
      <c r="BG344" t="str">
        <f>"1"</f>
        <v>1</v>
      </c>
      <c r="BH344" t="str">
        <f xml:space="preserve"> IF($BF$344 &gt;= $G$141, "1","0")</f>
        <v>0</v>
      </c>
      <c r="BI344">
        <f xml:space="preserve"> IF( AND( $BG$344 = "1", $BH$344 = "1" ), 1, IF( AND( $BG$344 = "1", $BH$344 = "0" ), 2, IF( AND( $BG$344 = "0", $BH$344 = "1" ), 3, 4 ) ) )</f>
        <v>2</v>
      </c>
    </row>
    <row r="345" spans="58:61" x14ac:dyDescent="0.55000000000000004">
      <c r="BF345" s="11">
        <v>0.90243902439024393</v>
      </c>
      <c r="BG345" t="str">
        <f>"1"</f>
        <v>1</v>
      </c>
      <c r="BH345" t="str">
        <f xml:space="preserve"> IF($BF$345 &gt;= $G$141, "1","0")</f>
        <v>1</v>
      </c>
      <c r="BI345">
        <f xml:space="preserve"> IF( AND( $BG$345 = "1", $BH$345 = "1" ), 1, IF( AND( $BG$345 = "1", $BH$345 = "0" ), 2, IF( AND( $BG$345 = "0", $BH$345 = "1" ), 3, 4 ) ) )</f>
        <v>1</v>
      </c>
    </row>
    <row r="346" spans="58:61" x14ac:dyDescent="0.55000000000000004">
      <c r="BF346" s="11">
        <v>0</v>
      </c>
      <c r="BG346" t="str">
        <f>"0"</f>
        <v>0</v>
      </c>
      <c r="BH346" t="str">
        <f xml:space="preserve"> IF($BF$346 &gt;= $G$141, "1","0")</f>
        <v>0</v>
      </c>
      <c r="BI346">
        <f xml:space="preserve"> IF( AND( $BG$346 = "1", $BH$346 = "1" ), 1, IF( AND( $BG$346 = "1", $BH$346 = "0" ), 2, IF( AND( $BG$346 = "0", $BH$346 = "1" ), 3, 4 ) ) )</f>
        <v>4</v>
      </c>
    </row>
    <row r="347" spans="58:61" x14ac:dyDescent="0.55000000000000004">
      <c r="BF347" s="11">
        <v>0.70454545454545459</v>
      </c>
      <c r="BG347" t="str">
        <f>"1"</f>
        <v>1</v>
      </c>
      <c r="BH347" t="str">
        <f xml:space="preserve"> IF($BF$347 &gt;= $G$141, "1","0")</f>
        <v>1</v>
      </c>
      <c r="BI347">
        <f xml:space="preserve"> IF( AND( $BG$347 = "1", $BH$347 = "1" ), 1, IF( AND( $BG$347 = "1", $BH$347 = "0" ), 2, IF( AND( $BG$347 = "0", $BH$347 = "1" ), 3, 4 ) ) )</f>
        <v>1</v>
      </c>
    </row>
    <row r="348" spans="58:61" x14ac:dyDescent="0.55000000000000004">
      <c r="BF348" s="11">
        <v>0.26315789473684215</v>
      </c>
      <c r="BG348" t="str">
        <f>"0"</f>
        <v>0</v>
      </c>
      <c r="BH348" t="str">
        <f xml:space="preserve"> IF($BF$348 &gt;= $G$141, "1","0")</f>
        <v>0</v>
      </c>
      <c r="BI348">
        <f xml:space="preserve"> IF( AND( $BG$348 = "1", $BH$348 = "1" ), 1, IF( AND( $BG$348 = "1", $BH$348 = "0" ), 2, IF( AND( $BG$348 = "0", $BH$348 = "1" ), 3, 4 ) ) )</f>
        <v>4</v>
      </c>
    </row>
    <row r="349" spans="58:61" x14ac:dyDescent="0.55000000000000004">
      <c r="BF349" s="11">
        <v>0.26315789473684215</v>
      </c>
      <c r="BG349" t="str">
        <f>"1"</f>
        <v>1</v>
      </c>
      <c r="BH349" t="str">
        <f xml:space="preserve"> IF($BF$349 &gt;= $G$141, "1","0")</f>
        <v>0</v>
      </c>
      <c r="BI349">
        <f xml:space="preserve"> IF( AND( $BG$349 = "1", $BH$349 = "1" ), 1, IF( AND( $BG$349 = "1", $BH$349 = "0" ), 2, IF( AND( $BG$349 = "0", $BH$349 = "1" ), 3, 4 ) ) )</f>
        <v>2</v>
      </c>
    </row>
    <row r="350" spans="58:61" x14ac:dyDescent="0.55000000000000004">
      <c r="BF350" s="11">
        <v>0.90243902439024393</v>
      </c>
      <c r="BG350" t="str">
        <f>"1"</f>
        <v>1</v>
      </c>
      <c r="BH350" t="str">
        <f xml:space="preserve"> IF($BF$350 &gt;= $G$141, "1","0")</f>
        <v>1</v>
      </c>
      <c r="BI350">
        <f xml:space="preserve"> IF( AND( $BG$350 = "1", $BH$350 = "1" ), 1, IF( AND( $BG$350 = "1", $BH$350 = "0" ), 2, IF( AND( $BG$350 = "0", $BH$350 = "1" ), 3, 4 ) ) )</f>
        <v>1</v>
      </c>
    </row>
    <row r="351" spans="58:61" x14ac:dyDescent="0.55000000000000004">
      <c r="BF351" s="11">
        <v>0.70454545454545459</v>
      </c>
      <c r="BG351" t="str">
        <f>"1"</f>
        <v>1</v>
      </c>
      <c r="BH351" t="str">
        <f xml:space="preserve"> IF($BF$351 &gt;= $G$141, "1","0")</f>
        <v>1</v>
      </c>
      <c r="BI351">
        <f xml:space="preserve"> IF( AND( $BG$351 = "1", $BH$351 = "1" ), 1, IF( AND( $BG$351 = "1", $BH$351 = "0" ), 2, IF( AND( $BG$351 = "0", $BH$351 = "1" ), 3, 4 ) ) )</f>
        <v>1</v>
      </c>
    </row>
    <row r="352" spans="58:61" x14ac:dyDescent="0.55000000000000004">
      <c r="BF352" s="11">
        <v>0.26315789473684215</v>
      </c>
      <c r="BG352" t="str">
        <f>"1"</f>
        <v>1</v>
      </c>
      <c r="BH352" t="str">
        <f xml:space="preserve"> IF($BF$352 &gt;= $G$141, "1","0")</f>
        <v>0</v>
      </c>
      <c r="BI352">
        <f xml:space="preserve"> IF( AND( $BG$352 = "1", $BH$352 = "1" ), 1, IF( AND( $BG$352 = "1", $BH$352 = "0" ), 2, IF( AND( $BG$352 = "0", $BH$352 = "1" ), 3, 4 ) ) )</f>
        <v>2</v>
      </c>
    </row>
    <row r="353" spans="58:61" x14ac:dyDescent="0.55000000000000004">
      <c r="BF353" s="11">
        <v>0</v>
      </c>
      <c r="BG353" t="str">
        <f>"0"</f>
        <v>0</v>
      </c>
      <c r="BH353" t="str">
        <f xml:space="preserve"> IF($BF$353 &gt;= $G$141, "1","0")</f>
        <v>0</v>
      </c>
      <c r="BI353">
        <f xml:space="preserve"> IF( AND( $BG$353 = "1", $BH$353 = "1" ), 1, IF( AND( $BG$353 = "1", $BH$353 = "0" ), 2, IF( AND( $BG$353 = "0", $BH$353 = "1" ), 3, 4 ) ) )</f>
        <v>4</v>
      </c>
    </row>
    <row r="354" spans="58:61" x14ac:dyDescent="0.55000000000000004">
      <c r="BF354" s="11">
        <v>0</v>
      </c>
      <c r="BG354" t="str">
        <f>"0"</f>
        <v>0</v>
      </c>
      <c r="BH354" t="str">
        <f xml:space="preserve"> IF($BF$354 &gt;= $G$141, "1","0")</f>
        <v>0</v>
      </c>
      <c r="BI354">
        <f xml:space="preserve"> IF( AND( $BG$354 = "1", $BH$354 = "1" ), 1, IF( AND( $BG$354 = "1", $BH$354 = "0" ), 2, IF( AND( $BG$354 = "0", $BH$354 = "1" ), 3, 4 ) ) )</f>
        <v>4</v>
      </c>
    </row>
    <row r="355" spans="58:61" x14ac:dyDescent="0.55000000000000004">
      <c r="BF355" s="11">
        <v>0.70454545454545459</v>
      </c>
      <c r="BG355" t="str">
        <f>"1"</f>
        <v>1</v>
      </c>
      <c r="BH355" t="str">
        <f xml:space="preserve"> IF($BF$355 &gt;= $G$141, "1","0")</f>
        <v>1</v>
      </c>
      <c r="BI355">
        <f xml:space="preserve"> IF( AND( $BG$355 = "1", $BH$355 = "1" ), 1, IF( AND( $BG$355 = "1", $BH$355 = "0" ), 2, IF( AND( $BG$355 = "0", $BH$355 = "1" ), 3, 4 ) ) )</f>
        <v>1</v>
      </c>
    </row>
    <row r="356" spans="58:61" x14ac:dyDescent="0.55000000000000004">
      <c r="BF356" s="11">
        <v>0.70454545454545459</v>
      </c>
      <c r="BG356" t="str">
        <f>"1"</f>
        <v>1</v>
      </c>
      <c r="BH356" t="str">
        <f xml:space="preserve"> IF($BF$356 &gt;= $G$141, "1","0")</f>
        <v>1</v>
      </c>
      <c r="BI356">
        <f xml:space="preserve"> IF( AND( $BG$356 = "1", $BH$356 = "1" ), 1, IF( AND( $BG$356 = "1", $BH$356 = "0" ), 2, IF( AND( $BG$356 = "0", $BH$356 = "1" ), 3, 4 ) ) )</f>
        <v>1</v>
      </c>
    </row>
    <row r="357" spans="58:61" x14ac:dyDescent="0.55000000000000004">
      <c r="BF357" s="11">
        <v>0.2</v>
      </c>
      <c r="BG357" t="str">
        <f>"0"</f>
        <v>0</v>
      </c>
      <c r="BH357" t="str">
        <f xml:space="preserve"> IF($BF$357 &gt;= $G$141, "1","0")</f>
        <v>0</v>
      </c>
      <c r="BI357">
        <f xml:space="preserve"> IF( AND( $BG$357 = "1", $BH$357 = "1" ), 1, IF( AND( $BG$357 = "1", $BH$357 = "0" ), 2, IF( AND( $BG$357 = "0", $BH$357 = "1" ), 3, 4 ) ) )</f>
        <v>4</v>
      </c>
    </row>
    <row r="358" spans="58:61" x14ac:dyDescent="0.55000000000000004">
      <c r="BF358" s="11">
        <v>0.18181818181818182</v>
      </c>
      <c r="BG358" t="str">
        <f>"0"</f>
        <v>0</v>
      </c>
      <c r="BH358" t="str">
        <f xml:space="preserve"> IF($BF$358 &gt;= $G$141, "1","0")</f>
        <v>0</v>
      </c>
      <c r="BI358">
        <f xml:space="preserve"> IF( AND( $BG$358 = "1", $BH$358 = "1" ), 1, IF( AND( $BG$358 = "1", $BH$358 = "0" ), 2, IF( AND( $BG$358 = "0", $BH$358 = "1" ), 3, 4 ) ) )</f>
        <v>4</v>
      </c>
    </row>
    <row r="359" spans="58:61" x14ac:dyDescent="0.55000000000000004">
      <c r="BF359" s="11">
        <v>7.1428571428571425E-2</v>
      </c>
      <c r="BG359" t="str">
        <f>"0"</f>
        <v>0</v>
      </c>
      <c r="BH359" t="str">
        <f xml:space="preserve"> IF($BF$359 &gt;= $G$141, "1","0")</f>
        <v>0</v>
      </c>
      <c r="BI359">
        <f xml:space="preserve"> IF( AND( $BG$359 = "1", $BH$359 = "1" ), 1, IF( AND( $BG$359 = "1", $BH$359 = "0" ), 2, IF( AND( $BG$359 = "0", $BH$359 = "1" ), 3, 4 ) ) )</f>
        <v>4</v>
      </c>
    </row>
    <row r="360" spans="58:61" x14ac:dyDescent="0.55000000000000004">
      <c r="BF360" s="11">
        <v>0</v>
      </c>
      <c r="BG360" t="str">
        <f>"0"</f>
        <v>0</v>
      </c>
      <c r="BH360" t="str">
        <f xml:space="preserve"> IF($BF$360 &gt;= $G$141, "1","0")</f>
        <v>0</v>
      </c>
      <c r="BI360">
        <f xml:space="preserve"> IF( AND( $BG$360 = "1", $BH$360 = "1" ), 1, IF( AND( $BG$360 = "1", $BH$360 = "0" ), 2, IF( AND( $BG$360 = "0", $BH$360 = "1" ), 3, 4 ) ) )</f>
        <v>4</v>
      </c>
    </row>
    <row r="361" spans="58:61" x14ac:dyDescent="0.55000000000000004">
      <c r="BF361" s="11">
        <v>0.70454545454545459</v>
      </c>
      <c r="BG361" t="str">
        <f>"0"</f>
        <v>0</v>
      </c>
      <c r="BH361" t="str">
        <f xml:space="preserve"> IF($BF$361 &gt;= $G$141, "1","0")</f>
        <v>1</v>
      </c>
      <c r="BI361">
        <f xml:space="preserve"> IF( AND( $BG$361 = "1", $BH$361 = "1" ), 1, IF( AND( $BG$361 = "1", $BH$361 = "0" ), 2, IF( AND( $BG$361 = "0", $BH$361 = "1" ), 3, 4 ) ) )</f>
        <v>3</v>
      </c>
    </row>
    <row r="362" spans="58:61" x14ac:dyDescent="0.55000000000000004">
      <c r="BF362" s="11">
        <v>0.90243902439024393</v>
      </c>
      <c r="BG362" t="str">
        <f>"1"</f>
        <v>1</v>
      </c>
      <c r="BH362" t="str">
        <f xml:space="preserve"> IF($BF$362 &gt;= $G$141, "1","0")</f>
        <v>1</v>
      </c>
      <c r="BI362">
        <f xml:space="preserve"> IF( AND( $BG$362 = "1", $BH$362 = "1" ), 1, IF( AND( $BG$362 = "1", $BH$362 = "0" ), 2, IF( AND( $BG$362 = "0", $BH$362 = "1" ), 3, 4 ) ) )</f>
        <v>1</v>
      </c>
    </row>
    <row r="363" spans="58:61" x14ac:dyDescent="0.55000000000000004">
      <c r="BF363" s="11">
        <v>0</v>
      </c>
      <c r="BG363" t="str">
        <f>"0"</f>
        <v>0</v>
      </c>
      <c r="BH363" t="str">
        <f xml:space="preserve"> IF($BF$363 &gt;= $G$141, "1","0")</f>
        <v>0</v>
      </c>
      <c r="BI363">
        <f xml:space="preserve"> IF( AND( $BG$363 = "1", $BH$363 = "1" ), 1, IF( AND( $BG$363 = "1", $BH$363 = "0" ), 2, IF( AND( $BG$363 = "0", $BH$363 = "1" ), 3, 4 ) ) )</f>
        <v>4</v>
      </c>
    </row>
    <row r="364" spans="58:61" x14ac:dyDescent="0.55000000000000004">
      <c r="BF364" s="11">
        <v>0.70454545454545459</v>
      </c>
      <c r="BG364" t="str">
        <f>"1"</f>
        <v>1</v>
      </c>
      <c r="BH364" t="str">
        <f xml:space="preserve"> IF($BF$364 &gt;= $G$141, "1","0")</f>
        <v>1</v>
      </c>
      <c r="BI364">
        <f xml:space="preserve"> IF( AND( $BG$364 = "1", $BH$364 = "1" ), 1, IF( AND( $BG$364 = "1", $BH$364 = "0" ), 2, IF( AND( $BG$364 = "0", $BH$364 = "1" ), 3, 4 ) ) )</f>
        <v>1</v>
      </c>
    </row>
    <row r="365" spans="58:61" x14ac:dyDescent="0.55000000000000004">
      <c r="BF365" s="11">
        <v>0.70454545454545459</v>
      </c>
      <c r="BG365" t="str">
        <f>"0"</f>
        <v>0</v>
      </c>
      <c r="BH365" t="str">
        <f xml:space="preserve"> IF($BF$365 &gt;= $G$141, "1","0")</f>
        <v>1</v>
      </c>
      <c r="BI365">
        <f xml:space="preserve"> IF( AND( $BG$365 = "1", $BH$365 = "1" ), 1, IF( AND( $BG$365 = "1", $BH$365 = "0" ), 2, IF( AND( $BG$365 = "0", $BH$365 = "1" ), 3, 4 ) ) )</f>
        <v>3</v>
      </c>
    </row>
    <row r="366" spans="58:61" x14ac:dyDescent="0.55000000000000004">
      <c r="BF366" s="11">
        <v>0.70454545454545459</v>
      </c>
      <c r="BG366" t="str">
        <f>"1"</f>
        <v>1</v>
      </c>
      <c r="BH366" t="str">
        <f xml:space="preserve"> IF($BF$366 &gt;= $G$141, "1","0")</f>
        <v>1</v>
      </c>
      <c r="BI366">
        <f xml:space="preserve"> IF( AND( $BG$366 = "1", $BH$366 = "1" ), 1, IF( AND( $BG$366 = "1", $BH$366 = "0" ), 2, IF( AND( $BG$366 = "0", $BH$366 = "1" ), 3, 4 ) ) )</f>
        <v>1</v>
      </c>
    </row>
    <row r="367" spans="58:61" x14ac:dyDescent="0.55000000000000004">
      <c r="BF367" s="11">
        <v>0.125</v>
      </c>
      <c r="BG367" t="str">
        <f>"0"</f>
        <v>0</v>
      </c>
      <c r="BH367" t="str">
        <f xml:space="preserve"> IF($BF$367 &gt;= $G$141, "1","0")</f>
        <v>0</v>
      </c>
      <c r="BI367">
        <f xml:space="preserve"> IF( AND( $BG$367 = "1", $BH$367 = "1" ), 1, IF( AND( $BG$367 = "1", $BH$367 = "0" ), 2, IF( AND( $BG$367 = "0", $BH$367 = "1" ), 3, 4 ) ) )</f>
        <v>4</v>
      </c>
    </row>
    <row r="368" spans="58:61" x14ac:dyDescent="0.55000000000000004">
      <c r="BF368" s="11">
        <v>0.33333333333333331</v>
      </c>
      <c r="BG368" t="str">
        <f>"0"</f>
        <v>0</v>
      </c>
      <c r="BH368" t="str">
        <f xml:space="preserve"> IF($BF$368 &gt;= $G$141, "1","0")</f>
        <v>0</v>
      </c>
      <c r="BI368">
        <f xml:space="preserve"> IF( AND( $BG$368 = "1", $BH$368 = "1" ), 1, IF( AND( $BG$368 = "1", $BH$368 = "0" ), 2, IF( AND( $BG$368 = "0", $BH$368 = "1" ), 3, 4 ) ) )</f>
        <v>4</v>
      </c>
    </row>
    <row r="369" spans="58:61" x14ac:dyDescent="0.55000000000000004">
      <c r="BF369" s="11">
        <v>0.26315789473684215</v>
      </c>
      <c r="BG369" t="str">
        <f>"0"</f>
        <v>0</v>
      </c>
      <c r="BH369" t="str">
        <f xml:space="preserve"> IF($BF$369 &gt;= $G$141, "1","0")</f>
        <v>0</v>
      </c>
      <c r="BI369">
        <f xml:space="preserve"> IF( AND( $BG$369 = "1", $BH$369 = "1" ), 1, IF( AND( $BG$369 = "1", $BH$369 = "0" ), 2, IF( AND( $BG$369 = "0", $BH$369 = "1" ), 3, 4 ) ) )</f>
        <v>4</v>
      </c>
    </row>
    <row r="370" spans="58:61" x14ac:dyDescent="0.55000000000000004">
      <c r="BF370" s="11">
        <v>0.26315789473684215</v>
      </c>
      <c r="BG370" t="str">
        <f>"0"</f>
        <v>0</v>
      </c>
      <c r="BH370" t="str">
        <f xml:space="preserve"> IF($BF$370 &gt;= $G$141, "1","0")</f>
        <v>0</v>
      </c>
      <c r="BI370">
        <f xml:space="preserve"> IF( AND( $BG$370 = "1", $BH$370 = "1" ), 1, IF( AND( $BG$370 = "1", $BH$370 = "0" ), 2, IF( AND( $BG$370 = "0", $BH$370 = "1" ), 3, 4 ) ) )</f>
        <v>4</v>
      </c>
    </row>
    <row r="371" spans="58:61" x14ac:dyDescent="0.55000000000000004">
      <c r="BF371" s="11">
        <v>0.26315789473684215</v>
      </c>
      <c r="BG371" t="str">
        <f>"0"</f>
        <v>0</v>
      </c>
      <c r="BH371" t="str">
        <f xml:space="preserve"> IF($BF$371 &gt;= $G$141, "1","0")</f>
        <v>0</v>
      </c>
      <c r="BI371">
        <f xml:space="preserve"> IF( AND( $BG$371 = "1", $BH$371 = "1" ), 1, IF( AND( $BG$371 = "1", $BH$371 = "0" ), 2, IF( AND( $BG$371 = "0", $BH$371 = "1" ), 3, 4 ) ) )</f>
        <v>4</v>
      </c>
    </row>
    <row r="372" spans="58:61" x14ac:dyDescent="0.55000000000000004">
      <c r="BF372" s="11">
        <v>0.70454545454545459</v>
      </c>
      <c r="BG372" t="str">
        <f>"1"</f>
        <v>1</v>
      </c>
      <c r="BH372" t="str">
        <f xml:space="preserve"> IF($BF$372 &gt;= $G$141, "1","0")</f>
        <v>1</v>
      </c>
      <c r="BI372">
        <f xml:space="preserve"> IF( AND( $BG$372 = "1", $BH$372 = "1" ), 1, IF( AND( $BG$372 = "1", $BH$372 = "0" ), 2, IF( AND( $BG$372 = "0", $BH$372 = "1" ), 3, 4 ) ) )</f>
        <v>1</v>
      </c>
    </row>
    <row r="373" spans="58:61" x14ac:dyDescent="0.55000000000000004">
      <c r="BF373" s="11">
        <v>0.125</v>
      </c>
      <c r="BG373" t="str">
        <f>"0"</f>
        <v>0</v>
      </c>
      <c r="BH373" t="str">
        <f xml:space="preserve"> IF($BF$373 &gt;= $G$141, "1","0")</f>
        <v>0</v>
      </c>
      <c r="BI373">
        <f xml:space="preserve"> IF( AND( $BG$373 = "1", $BH$373 = "1" ), 1, IF( AND( $BG$373 = "1", $BH$373 = "0" ), 2, IF( AND( $BG$373 = "0", $BH$373 = "1" ), 3, 4 ) ) )</f>
        <v>4</v>
      </c>
    </row>
    <row r="374" spans="58:61" x14ac:dyDescent="0.55000000000000004">
      <c r="BF374" s="11">
        <v>0.26315789473684215</v>
      </c>
      <c r="BG374" t="str">
        <f>"1"</f>
        <v>1</v>
      </c>
      <c r="BH374" t="str">
        <f xml:space="preserve"> IF($BF$374 &gt;= $G$141, "1","0")</f>
        <v>0</v>
      </c>
      <c r="BI374">
        <f xml:space="preserve"> IF( AND( $BG$374 = "1", $BH$374 = "1" ), 1, IF( AND( $BG$374 = "1", $BH$374 = "0" ), 2, IF( AND( $BG$374 = "0", $BH$374 = "1" ), 3, 4 ) ) )</f>
        <v>2</v>
      </c>
    </row>
    <row r="375" spans="58:61" x14ac:dyDescent="0.55000000000000004">
      <c r="BF375" s="11">
        <v>7.1428571428571425E-2</v>
      </c>
      <c r="BG375" t="str">
        <f>"0"</f>
        <v>0</v>
      </c>
      <c r="BH375" t="str">
        <f xml:space="preserve"> IF($BF$375 &gt;= $G$141, "1","0")</f>
        <v>0</v>
      </c>
      <c r="BI375">
        <f xml:space="preserve"> IF( AND( $BG$375 = "1", $BH$375 = "1" ), 1, IF( AND( $BG$375 = "1", $BH$375 = "0" ), 2, IF( AND( $BG$375 = "0", $BH$375 = "1" ), 3, 4 ) ) )</f>
        <v>4</v>
      </c>
    </row>
    <row r="376" spans="58:61" x14ac:dyDescent="0.55000000000000004">
      <c r="BF376" s="11">
        <v>0</v>
      </c>
      <c r="BG376" t="str">
        <f>"0"</f>
        <v>0</v>
      </c>
      <c r="BH376" t="str">
        <f xml:space="preserve"> IF($BF$376 &gt;= $G$141, "1","0")</f>
        <v>0</v>
      </c>
      <c r="BI376">
        <f xml:space="preserve"> IF( AND( $BG$376 = "1", $BH$376 = "1" ), 1, IF( AND( $BG$376 = "1", $BH$376 = "0" ), 2, IF( AND( $BG$376 = "0", $BH$376 = "1" ), 3, 4 ) ) )</f>
        <v>4</v>
      </c>
    </row>
    <row r="377" spans="58:61" x14ac:dyDescent="0.55000000000000004">
      <c r="BF377" s="11">
        <v>0</v>
      </c>
      <c r="BG377" t="str">
        <f>"0"</f>
        <v>0</v>
      </c>
      <c r="BH377" t="str">
        <f xml:space="preserve"> IF($BF$377 &gt;= $G$141, "1","0")</f>
        <v>0</v>
      </c>
      <c r="BI377">
        <f xml:space="preserve"> IF( AND( $BG$377 = "1", $BH$377 = "1" ), 1, IF( AND( $BG$377 = "1", $BH$377 = "0" ), 2, IF( AND( $BG$377 = "0", $BH$377 = "1" ), 3, 4 ) ) )</f>
        <v>4</v>
      </c>
    </row>
    <row r="378" spans="58:61" x14ac:dyDescent="0.55000000000000004">
      <c r="BF378" s="11">
        <v>0.16666666666666666</v>
      </c>
      <c r="BG378" t="str">
        <f>"0"</f>
        <v>0</v>
      </c>
      <c r="BH378" t="str">
        <f xml:space="preserve"> IF($BF$378 &gt;= $G$141, "1","0")</f>
        <v>0</v>
      </c>
      <c r="BI378">
        <f xml:space="preserve"> IF( AND( $BG$378 = "1", $BH$378 = "1" ), 1, IF( AND( $BG$378 = "1", $BH$378 = "0" ), 2, IF( AND( $BG$378 = "0", $BH$378 = "1" ), 3, 4 ) ) )</f>
        <v>4</v>
      </c>
    </row>
    <row r="379" spans="58:61" x14ac:dyDescent="0.55000000000000004">
      <c r="BF379" s="11">
        <v>0.90243902439024393</v>
      </c>
      <c r="BG379" t="str">
        <f>"1"</f>
        <v>1</v>
      </c>
      <c r="BH379" t="str">
        <f xml:space="preserve"> IF($BF$379 &gt;= $G$141, "1","0")</f>
        <v>1</v>
      </c>
      <c r="BI379">
        <f xml:space="preserve"> IF( AND( $BG$379 = "1", $BH$379 = "1" ), 1, IF( AND( $BG$379 = "1", $BH$379 = "0" ), 2, IF( AND( $BG$379 = "0", $BH$379 = "1" ), 3, 4 ) ) )</f>
        <v>1</v>
      </c>
    </row>
    <row r="380" spans="58:61" x14ac:dyDescent="0.55000000000000004">
      <c r="BF380" s="11">
        <v>0</v>
      </c>
      <c r="BG380" t="str">
        <f>"0"</f>
        <v>0</v>
      </c>
      <c r="BH380" t="str">
        <f xml:space="preserve"> IF($BF$380 &gt;= $G$141, "1","0")</f>
        <v>0</v>
      </c>
      <c r="BI380">
        <f xml:space="preserve"> IF( AND( $BG$380 = "1", $BH$380 = "1" ), 1, IF( AND( $BG$380 = "1", $BH$380 = "0" ), 2, IF( AND( $BG$380 = "0", $BH$380 = "1" ), 3, 4 ) ) )</f>
        <v>4</v>
      </c>
    </row>
    <row r="381" spans="58:61" x14ac:dyDescent="0.55000000000000004">
      <c r="BF381" s="11">
        <v>0.55555555555555558</v>
      </c>
      <c r="BG381" t="str">
        <f>"1"</f>
        <v>1</v>
      </c>
      <c r="BH381" t="str">
        <f xml:space="preserve"> IF($BF$381 &gt;= $G$141, "1","0")</f>
        <v>1</v>
      </c>
      <c r="BI381">
        <f xml:space="preserve"> IF( AND( $BG$381 = "1", $BH$381 = "1" ), 1, IF( AND( $BG$381 = "1", $BH$381 = "0" ), 2, IF( AND( $BG$381 = "0", $BH$381 = "1" ), 3, 4 ) ) )</f>
        <v>1</v>
      </c>
    </row>
    <row r="382" spans="58:61" x14ac:dyDescent="0.55000000000000004">
      <c r="BF382" s="11">
        <v>0.18181818181818182</v>
      </c>
      <c r="BG382" t="str">
        <f>"0"</f>
        <v>0</v>
      </c>
      <c r="BH382" t="str">
        <f xml:space="preserve"> IF($BF$382 &gt;= $G$141, "1","0")</f>
        <v>0</v>
      </c>
      <c r="BI382">
        <f xml:space="preserve"> IF( AND( $BG$382 = "1", $BH$382 = "1" ), 1, IF( AND( $BG$382 = "1", $BH$382 = "0" ), 2, IF( AND( $BG$382 = "0", $BH$382 = "1" ), 3, 4 ) ) )</f>
        <v>4</v>
      </c>
    </row>
    <row r="383" spans="58:61" x14ac:dyDescent="0.55000000000000004">
      <c r="BF383" s="11">
        <v>0</v>
      </c>
      <c r="BG383" t="str">
        <f>"0"</f>
        <v>0</v>
      </c>
      <c r="BH383" t="str">
        <f xml:space="preserve"> IF($BF$383 &gt;= $G$141, "1","0")</f>
        <v>0</v>
      </c>
      <c r="BI383">
        <f xml:space="preserve"> IF( AND( $BG$383 = "1", $BH$383 = "1" ), 1, IF( AND( $BG$383 = "1", $BH$383 = "0" ), 2, IF( AND( $BG$383 = "0", $BH$383 = "1" ), 3, 4 ) ) )</f>
        <v>4</v>
      </c>
    </row>
    <row r="384" spans="58:61" x14ac:dyDescent="0.55000000000000004">
      <c r="BF384" s="11">
        <v>0.90243902439024393</v>
      </c>
      <c r="BG384" t="str">
        <f>"1"</f>
        <v>1</v>
      </c>
      <c r="BH384" t="str">
        <f xml:space="preserve"> IF($BF$384 &gt;= $G$141, "1","0")</f>
        <v>1</v>
      </c>
      <c r="BI384">
        <f xml:space="preserve"> IF( AND( $BG$384 = "1", $BH$384 = "1" ), 1, IF( AND( $BG$384 = "1", $BH$384 = "0" ), 2, IF( AND( $BG$384 = "0", $BH$384 = "1" ), 3, 4 ) ) )</f>
        <v>1</v>
      </c>
    </row>
    <row r="385" spans="58:61" x14ac:dyDescent="0.55000000000000004">
      <c r="BF385" s="11">
        <v>0.16666666666666666</v>
      </c>
      <c r="BG385" t="str">
        <f>"0"</f>
        <v>0</v>
      </c>
      <c r="BH385" t="str">
        <f xml:space="preserve"> IF($BF$385 &gt;= $G$141, "1","0")</f>
        <v>0</v>
      </c>
      <c r="BI385">
        <f xml:space="preserve"> IF( AND( $BG$385 = "1", $BH$385 = "1" ), 1, IF( AND( $BG$385 = "1", $BH$385 = "0" ), 2, IF( AND( $BG$385 = "0", $BH$385 = "1" ), 3, 4 ) ) )</f>
        <v>4</v>
      </c>
    </row>
    <row r="386" spans="58:61" x14ac:dyDescent="0.55000000000000004">
      <c r="BF386" s="11">
        <v>0.90243902439024393</v>
      </c>
      <c r="BG386" t="str">
        <f>"1"</f>
        <v>1</v>
      </c>
      <c r="BH386" t="str">
        <f xml:space="preserve"> IF($BF$386 &gt;= $G$141, "1","0")</f>
        <v>1</v>
      </c>
      <c r="BI386">
        <f xml:space="preserve"> IF( AND( $BG$386 = "1", $BH$386 = "1" ), 1, IF( AND( $BG$386 = "1", $BH$386 = "0" ), 2, IF( AND( $BG$386 = "0", $BH$386 = "1" ), 3, 4 ) ) )</f>
        <v>1</v>
      </c>
    </row>
    <row r="387" spans="58:61" x14ac:dyDescent="0.55000000000000004">
      <c r="BF387" s="11">
        <v>0</v>
      </c>
      <c r="BG387" t="str">
        <f>"0"</f>
        <v>0</v>
      </c>
      <c r="BH387" t="str">
        <f xml:space="preserve"> IF($BF$387 &gt;= $G$141, "1","0")</f>
        <v>0</v>
      </c>
      <c r="BI387">
        <f xml:space="preserve"> IF( AND( $BG$387 = "1", $BH$387 = "1" ), 1, IF( AND( $BG$387 = "1", $BH$387 = "0" ), 2, IF( AND( $BG$387 = "0", $BH$387 = "1" ), 3, 4 ) ) )</f>
        <v>4</v>
      </c>
    </row>
    <row r="388" spans="58:61" x14ac:dyDescent="0.55000000000000004">
      <c r="BF388" s="11">
        <v>0.18181818181818182</v>
      </c>
      <c r="BG388" t="str">
        <f>"0"</f>
        <v>0</v>
      </c>
      <c r="BH388" t="str">
        <f xml:space="preserve"> IF($BF$388 &gt;= $G$141, "1","0")</f>
        <v>0</v>
      </c>
      <c r="BI388">
        <f xml:space="preserve"> IF( AND( $BG$388 = "1", $BH$388 = "1" ), 1, IF( AND( $BG$388 = "1", $BH$388 = "0" ), 2, IF( AND( $BG$388 = "0", $BH$388 = "1" ), 3, 4 ) ) )</f>
        <v>4</v>
      </c>
    </row>
    <row r="389" spans="58:61" x14ac:dyDescent="0.55000000000000004">
      <c r="BF389" s="11">
        <v>0.90243902439024393</v>
      </c>
      <c r="BG389" t="str">
        <f>"1"</f>
        <v>1</v>
      </c>
      <c r="BH389" t="str">
        <f xml:space="preserve"> IF($BF$389 &gt;= $G$141, "1","0")</f>
        <v>1</v>
      </c>
      <c r="BI389">
        <f xml:space="preserve"> IF( AND( $BG$389 = "1", $BH$389 = "1" ), 1, IF( AND( $BG$389 = "1", $BH$389 = "0" ), 2, IF( AND( $BG$389 = "0", $BH$389 = "1" ), 3, 4 ) ) )</f>
        <v>1</v>
      </c>
    </row>
    <row r="390" spans="58:61" x14ac:dyDescent="0.55000000000000004">
      <c r="BF390" s="11">
        <v>0.1</v>
      </c>
      <c r="BG390" t="str">
        <f>"1"</f>
        <v>1</v>
      </c>
      <c r="BH390" t="str">
        <f xml:space="preserve"> IF($BF$390 &gt;= $G$141, "1","0")</f>
        <v>0</v>
      </c>
      <c r="BI390">
        <f xml:space="preserve"> IF( AND( $BG$390 = "1", $BH$390 = "1" ), 1, IF( AND( $BG$390 = "1", $BH$390 = "0" ), 2, IF( AND( $BG$390 = "0", $BH$390 = "1" ), 3, 4 ) ) )</f>
        <v>2</v>
      </c>
    </row>
    <row r="391" spans="58:61" x14ac:dyDescent="0.55000000000000004">
      <c r="BF391" s="11">
        <v>0.90243902439024393</v>
      </c>
      <c r="BG391" t="str">
        <f>"1"</f>
        <v>1</v>
      </c>
      <c r="BH391" t="str">
        <f xml:space="preserve"> IF($BF$391 &gt;= $G$141, "1","0")</f>
        <v>1</v>
      </c>
      <c r="BI391">
        <f xml:space="preserve"> IF( AND( $BG$391 = "1", $BH$391 = "1" ), 1, IF( AND( $BG$391 = "1", $BH$391 = "0" ), 2, IF( AND( $BG$391 = "0", $BH$391 = "1" ), 3, 4 ) ) )</f>
        <v>1</v>
      </c>
    </row>
    <row r="392" spans="58:61" x14ac:dyDescent="0.55000000000000004">
      <c r="BF392" s="11">
        <v>0.16666666666666666</v>
      </c>
      <c r="BG392" t="str">
        <f>"0"</f>
        <v>0</v>
      </c>
      <c r="BH392" t="str">
        <f xml:space="preserve"> IF($BF$392 &gt;= $G$141, "1","0")</f>
        <v>0</v>
      </c>
      <c r="BI392">
        <f xml:space="preserve"> IF( AND( $BG$392 = "1", $BH$392 = "1" ), 1, IF( AND( $BG$392 = "1", $BH$392 = "0" ), 2, IF( AND( $BG$392 = "0", $BH$392 = "1" ), 3, 4 ) ) )</f>
        <v>4</v>
      </c>
    </row>
    <row r="393" spans="58:61" x14ac:dyDescent="0.55000000000000004">
      <c r="BF393" s="11">
        <v>0.1</v>
      </c>
      <c r="BG393" t="str">
        <f>"0"</f>
        <v>0</v>
      </c>
      <c r="BH393" t="str">
        <f xml:space="preserve"> IF($BF$393 &gt;= $G$141, "1","0")</f>
        <v>0</v>
      </c>
      <c r="BI393">
        <f xml:space="preserve"> IF( AND( $BG$393 = "1", $BH$393 = "1" ), 1, IF( AND( $BG$393 = "1", $BH$393 = "0" ), 2, IF( AND( $BG$393 = "0", $BH$393 = "1" ), 3, 4 ) ) )</f>
        <v>4</v>
      </c>
    </row>
    <row r="394" spans="58:61" x14ac:dyDescent="0.55000000000000004">
      <c r="BF394" s="11">
        <v>0.16666666666666666</v>
      </c>
      <c r="BG394" t="str">
        <f>"0"</f>
        <v>0</v>
      </c>
      <c r="BH394" t="str">
        <f xml:space="preserve"> IF($BF$394 &gt;= $G$141, "1","0")</f>
        <v>0</v>
      </c>
      <c r="BI394">
        <f xml:space="preserve"> IF( AND( $BG$394 = "1", $BH$394 = "1" ), 1, IF( AND( $BG$394 = "1", $BH$394 = "0" ), 2, IF( AND( $BG$394 = "0", $BH$394 = "1" ), 3, 4 ) ) )</f>
        <v>4</v>
      </c>
    </row>
    <row r="395" spans="58:61" x14ac:dyDescent="0.55000000000000004">
      <c r="BF395" s="11">
        <v>0.70454545454545459</v>
      </c>
      <c r="BG395" t="str">
        <f>"0"</f>
        <v>0</v>
      </c>
      <c r="BH395" t="str">
        <f xml:space="preserve"> IF($BF$395 &gt;= $G$141, "1","0")</f>
        <v>1</v>
      </c>
      <c r="BI395">
        <f xml:space="preserve"> IF( AND( $BG$395 = "1", $BH$395 = "1" ), 1, IF( AND( $BG$395 = "1", $BH$395 = "0" ), 2, IF( AND( $BG$395 = "0", $BH$395 = "1" ), 3, 4 ) ) )</f>
        <v>3</v>
      </c>
    </row>
    <row r="396" spans="58:61" x14ac:dyDescent="0.55000000000000004">
      <c r="BF396" s="11">
        <v>0.90243902439024393</v>
      </c>
      <c r="BG396" t="str">
        <f>"1"</f>
        <v>1</v>
      </c>
      <c r="BH396" t="str">
        <f xml:space="preserve"> IF($BF$396 &gt;= $G$141, "1","0")</f>
        <v>1</v>
      </c>
      <c r="BI396">
        <f xml:space="preserve"> IF( AND( $BG$396 = "1", $BH$396 = "1" ), 1, IF( AND( $BG$396 = "1", $BH$396 = "0" ), 2, IF( AND( $BG$396 = "0", $BH$396 = "1" ), 3, 4 ) ) )</f>
        <v>1</v>
      </c>
    </row>
    <row r="397" spans="58:61" x14ac:dyDescent="0.55000000000000004">
      <c r="BF397" s="11">
        <v>0.55555555555555558</v>
      </c>
      <c r="BG397" t="str">
        <f>"1"</f>
        <v>1</v>
      </c>
      <c r="BH397" t="str">
        <f xml:space="preserve"> IF($BF$397 &gt;= $G$141, "1","0")</f>
        <v>1</v>
      </c>
      <c r="BI397">
        <f xml:space="preserve"> IF( AND( $BG$397 = "1", $BH$397 = "1" ), 1, IF( AND( $BG$397 = "1", $BH$397 = "0" ), 2, IF( AND( $BG$397 = "0", $BH$397 = "1" ), 3, 4 ) ) )</f>
        <v>1</v>
      </c>
    </row>
    <row r="398" spans="58:61" x14ac:dyDescent="0.55000000000000004">
      <c r="BF398" s="11">
        <v>0</v>
      </c>
      <c r="BG398" t="str">
        <f>"0"</f>
        <v>0</v>
      </c>
      <c r="BH398" t="str">
        <f xml:space="preserve"> IF($BF$398 &gt;= $G$141, "1","0")</f>
        <v>0</v>
      </c>
      <c r="BI398">
        <f xml:space="preserve"> IF( AND( $BG$398 = "1", $BH$398 = "1" ), 1, IF( AND( $BG$398 = "1", $BH$398 = "0" ), 2, IF( AND( $BG$398 = "0", $BH$398 = "1" ), 3, 4 ) ) )</f>
        <v>4</v>
      </c>
    </row>
    <row r="399" spans="58:61" x14ac:dyDescent="0.55000000000000004">
      <c r="BF399" s="11">
        <v>0.33333333333333331</v>
      </c>
      <c r="BG399" t="str">
        <f>"1"</f>
        <v>1</v>
      </c>
      <c r="BH399" t="str">
        <f xml:space="preserve"> IF($BF$399 &gt;= $G$141, "1","0")</f>
        <v>0</v>
      </c>
      <c r="BI399">
        <f xml:space="preserve"> IF( AND( $BG$399 = "1", $BH$399 = "1" ), 1, IF( AND( $BG$399 = "1", $BH$399 = "0" ), 2, IF( AND( $BG$399 = "0", $BH$399 = "1" ), 3, 4 ) ) )</f>
        <v>2</v>
      </c>
    </row>
    <row r="400" spans="58:61" x14ac:dyDescent="0.55000000000000004">
      <c r="BF400" s="11">
        <v>0</v>
      </c>
      <c r="BG400" t="str">
        <f>"0"</f>
        <v>0</v>
      </c>
      <c r="BH400" t="str">
        <f xml:space="preserve"> IF($BF$400 &gt;= $G$141, "1","0")</f>
        <v>0</v>
      </c>
      <c r="BI400">
        <f xml:space="preserve"> IF( AND( $BG$400 = "1", $BH$400 = "1" ), 1, IF( AND( $BG$400 = "1", $BH$400 = "0" ), 2, IF( AND( $BG$400 = "0", $BH$400 = "1" ), 3, 4 ) ) )</f>
        <v>4</v>
      </c>
    </row>
    <row r="401" spans="58:61" x14ac:dyDescent="0.55000000000000004">
      <c r="BF401" s="11">
        <v>0</v>
      </c>
      <c r="BG401" t="str">
        <f>"0"</f>
        <v>0</v>
      </c>
      <c r="BH401" t="str">
        <f xml:space="preserve"> IF($BF$401 &gt;= $G$141, "1","0")</f>
        <v>0</v>
      </c>
      <c r="BI401">
        <f xml:space="preserve"> IF( AND( $BG$401 = "1", $BH$401 = "1" ), 1, IF( AND( $BG$401 = "1", $BH$401 = "0" ), 2, IF( AND( $BG$401 = "0", $BH$401 = "1" ), 3, 4 ) ) )</f>
        <v>4</v>
      </c>
    </row>
    <row r="402" spans="58:61" x14ac:dyDescent="0.55000000000000004">
      <c r="BF402" s="11">
        <v>0</v>
      </c>
      <c r="BG402" t="str">
        <f>"0"</f>
        <v>0</v>
      </c>
      <c r="BH402" t="str">
        <f xml:space="preserve"> IF($BF$402 &gt;= $G$141, "1","0")</f>
        <v>0</v>
      </c>
      <c r="BI402">
        <f xml:space="preserve"> IF( AND( $BG$402 = "1", $BH$402 = "1" ), 1, IF( AND( $BG$402 = "1", $BH$402 = "0" ), 2, IF( AND( $BG$402 = "0", $BH$402 = "1" ), 3, 4 ) ) )</f>
        <v>4</v>
      </c>
    </row>
    <row r="403" spans="58:61" x14ac:dyDescent="0.55000000000000004">
      <c r="BF403" s="11">
        <v>0.70000000000000007</v>
      </c>
      <c r="BG403" t="str">
        <f>"1"</f>
        <v>1</v>
      </c>
      <c r="BH403" t="str">
        <f xml:space="preserve"> IF($BF$403 &gt;= $G$141, "1","0")</f>
        <v>1</v>
      </c>
      <c r="BI403">
        <f xml:space="preserve"> IF( AND( $BG$403 = "1", $BH$403 = "1" ), 1, IF( AND( $BG$403 = "1", $BH$403 = "0" ), 2, IF( AND( $BG$403 = "0", $BH$403 = "1" ), 3, 4 ) ) )</f>
        <v>1</v>
      </c>
    </row>
    <row r="404" spans="58:61" x14ac:dyDescent="0.55000000000000004">
      <c r="BF404" s="11">
        <v>0</v>
      </c>
      <c r="BG404" t="str">
        <f>"0"</f>
        <v>0</v>
      </c>
      <c r="BH404" t="str">
        <f xml:space="preserve"> IF($BF$404 &gt;= $G$141, "1","0")</f>
        <v>0</v>
      </c>
      <c r="BI404">
        <f xml:space="preserve"> IF( AND( $BG$404 = "1", $BH$404 = "1" ), 1, IF( AND( $BG$404 = "1", $BH$404 = "0" ), 2, IF( AND( $BG$404 = "0", $BH$404 = "1" ), 3, 4 ) ) )</f>
        <v>4</v>
      </c>
    </row>
    <row r="405" spans="58:61" x14ac:dyDescent="0.55000000000000004">
      <c r="BF405" s="11">
        <v>0</v>
      </c>
      <c r="BG405" t="str">
        <f>"0"</f>
        <v>0</v>
      </c>
      <c r="BH405" t="str">
        <f xml:space="preserve"> IF($BF$405 &gt;= $G$141, "1","0")</f>
        <v>0</v>
      </c>
      <c r="BI405">
        <f xml:space="preserve"> IF( AND( $BG$405 = "1", $BH$405 = "1" ), 1, IF( AND( $BG$405 = "1", $BH$405 = "0" ), 2, IF( AND( $BG$405 = "0", $BH$405 = "1" ), 3, 4 ) ) )</f>
        <v>4</v>
      </c>
    </row>
    <row r="406" spans="58:61" x14ac:dyDescent="0.55000000000000004">
      <c r="BF406" s="11">
        <v>1</v>
      </c>
      <c r="BG406" t="str">
        <f>"1"</f>
        <v>1</v>
      </c>
      <c r="BH406" t="str">
        <f xml:space="preserve"> IF($BF$406 &gt;= $G$141, "1","0")</f>
        <v>1</v>
      </c>
      <c r="BI406">
        <f xml:space="preserve"> IF( AND( $BG$406 = "1", $BH$406 = "1" ), 1, IF( AND( $BG$406 = "1", $BH$406 = "0" ), 2, IF( AND( $BG$406 = "0", $BH$406 = "1" ), 3, 4 ) ) )</f>
        <v>1</v>
      </c>
    </row>
    <row r="407" spans="58:61" x14ac:dyDescent="0.55000000000000004">
      <c r="BF407" s="11">
        <v>0.55555555555555558</v>
      </c>
      <c r="BG407" t="str">
        <f>"1"</f>
        <v>1</v>
      </c>
      <c r="BH407" t="str">
        <f xml:space="preserve"> IF($BF$407 &gt;= $G$141, "1","0")</f>
        <v>1</v>
      </c>
      <c r="BI407">
        <f xml:space="preserve"> IF( AND( $BG$407 = "1", $BH$407 = "1" ), 1, IF( AND( $BG$407 = "1", $BH$407 = "0" ), 2, IF( AND( $BG$407 = "0", $BH$407 = "1" ), 3, 4 ) ) )</f>
        <v>1</v>
      </c>
    </row>
    <row r="408" spans="58:61" x14ac:dyDescent="0.55000000000000004">
      <c r="BF408" s="11">
        <v>0.90243902439024393</v>
      </c>
      <c r="BG408" t="str">
        <f>"0"</f>
        <v>0</v>
      </c>
      <c r="BH408" t="str">
        <f xml:space="preserve"> IF($BF$408 &gt;= $G$141, "1","0")</f>
        <v>1</v>
      </c>
      <c r="BI408">
        <f xml:space="preserve"> IF( AND( $BG$408 = "1", $BH$408 = "1" ), 1, IF( AND( $BG$408 = "1", $BH$408 = "0" ), 2, IF( AND( $BG$408 = "0", $BH$408 = "1" ), 3, 4 ) ) )</f>
        <v>3</v>
      </c>
    </row>
    <row r="409" spans="58:61" x14ac:dyDescent="0.55000000000000004">
      <c r="BF409" s="11">
        <v>0.70454545454545459</v>
      </c>
      <c r="BG409" t="str">
        <f>"0"</f>
        <v>0</v>
      </c>
      <c r="BH409" t="str">
        <f xml:space="preserve"> IF($BF$409 &gt;= $G$141, "1","0")</f>
        <v>1</v>
      </c>
      <c r="BI409">
        <f xml:space="preserve"> IF( AND( $BG$409 = "1", $BH$409 = "1" ), 1, IF( AND( $BG$409 = "1", $BH$409 = "0" ), 2, IF( AND( $BG$409 = "0", $BH$409 = "1" ), 3, 4 ) ) )</f>
        <v>3</v>
      </c>
    </row>
    <row r="410" spans="58:61" x14ac:dyDescent="0.55000000000000004">
      <c r="BF410" s="11">
        <v>0.50000000000000011</v>
      </c>
      <c r="BG410" t="str">
        <f>"0"</f>
        <v>0</v>
      </c>
      <c r="BH410" t="str">
        <f xml:space="preserve"> IF($BF$410 &gt;= $G$141, "1","0")</f>
        <v>1</v>
      </c>
      <c r="BI410">
        <f xml:space="preserve"> IF( AND( $BG$410 = "1", $BH$410 = "1" ), 1, IF( AND( $BG$410 = "1", $BH$410 = "0" ), 2, IF( AND( $BG$410 = "0", $BH$410 = "1" ), 3, 4 ) ) )</f>
        <v>3</v>
      </c>
    </row>
    <row r="411" spans="58:61" x14ac:dyDescent="0.55000000000000004">
      <c r="BF411" s="11">
        <v>0.90243902439024393</v>
      </c>
      <c r="BG411" t="str">
        <f>"1"</f>
        <v>1</v>
      </c>
      <c r="BH411" t="str">
        <f xml:space="preserve"> IF($BF$411 &gt;= $G$141, "1","0")</f>
        <v>1</v>
      </c>
      <c r="BI411">
        <f xml:space="preserve"> IF( AND( $BG$411 = "1", $BH$411 = "1" ), 1, IF( AND( $BG$411 = "1", $BH$411 = "0" ), 2, IF( AND( $BG$411 = "0", $BH$411 = "1" ), 3, 4 ) ) )</f>
        <v>1</v>
      </c>
    </row>
    <row r="412" spans="58:61" x14ac:dyDescent="0.55000000000000004">
      <c r="BF412" s="11">
        <v>0.50000000000000011</v>
      </c>
      <c r="BG412" t="str">
        <f>"0"</f>
        <v>0</v>
      </c>
      <c r="BH412" t="str">
        <f xml:space="preserve"> IF($BF$412 &gt;= $G$141, "1","0")</f>
        <v>1</v>
      </c>
      <c r="BI412">
        <f xml:space="preserve"> IF( AND( $BG$412 = "1", $BH$412 = "1" ), 1, IF( AND( $BG$412 = "1", $BH$412 = "0" ), 2, IF( AND( $BG$412 = "0", $BH$412 = "1" ), 3, 4 ) ) )</f>
        <v>3</v>
      </c>
    </row>
    <row r="413" spans="58:61" x14ac:dyDescent="0.55000000000000004">
      <c r="BF413" s="11">
        <v>0.50000000000000011</v>
      </c>
      <c r="BG413" t="str">
        <f>"1"</f>
        <v>1</v>
      </c>
      <c r="BH413" t="str">
        <f xml:space="preserve"> IF($BF$413 &gt;= $G$141, "1","0")</f>
        <v>1</v>
      </c>
      <c r="BI413">
        <f xml:space="preserve"> IF( AND( $BG$413 = "1", $BH$413 = "1" ), 1, IF( AND( $BG$413 = "1", $BH$413 = "0" ), 2, IF( AND( $BG$413 = "0", $BH$413 = "1" ), 3, 4 ) ) )</f>
        <v>1</v>
      </c>
    </row>
    <row r="414" spans="58:61" x14ac:dyDescent="0.55000000000000004">
      <c r="BF414" s="11">
        <v>0.26315789473684215</v>
      </c>
      <c r="BG414" t="str">
        <f>"0"</f>
        <v>0</v>
      </c>
      <c r="BH414" t="str">
        <f xml:space="preserve"> IF($BF$414 &gt;= $G$141, "1","0")</f>
        <v>0</v>
      </c>
      <c r="BI414">
        <f xml:space="preserve"> IF( AND( $BG$414 = "1", $BH$414 = "1" ), 1, IF( AND( $BG$414 = "1", $BH$414 = "0" ), 2, IF( AND( $BG$414 = "0", $BH$414 = "1" ), 3, 4 ) ) )</f>
        <v>4</v>
      </c>
    </row>
    <row r="415" spans="58:61" x14ac:dyDescent="0.55000000000000004">
      <c r="BF415" s="11">
        <v>0.50000000000000011</v>
      </c>
      <c r="BG415" t="str">
        <f>"0"</f>
        <v>0</v>
      </c>
      <c r="BH415" t="str">
        <f xml:space="preserve"> IF($BF$415 &gt;= $G$141, "1","0")</f>
        <v>1</v>
      </c>
      <c r="BI415">
        <f xml:space="preserve"> IF( AND( $BG$415 = "1", $BH$415 = "1" ), 1, IF( AND( $BG$415 = "1", $BH$415 = "0" ), 2, IF( AND( $BG$415 = "0", $BH$415 = "1" ), 3, 4 ) ) )</f>
        <v>3</v>
      </c>
    </row>
    <row r="416" spans="58:61" x14ac:dyDescent="0.55000000000000004">
      <c r="BF416" s="11">
        <v>0.50000000000000011</v>
      </c>
      <c r="BG416" t="str">
        <f>"0"</f>
        <v>0</v>
      </c>
      <c r="BH416" t="str">
        <f xml:space="preserve"> IF($BF$416 &gt;= $G$141, "1","0")</f>
        <v>1</v>
      </c>
      <c r="BI416">
        <f xml:space="preserve"> IF( AND( $BG$416 = "1", $BH$416 = "1" ), 1, IF( AND( $BG$416 = "1", $BH$416 = "0" ), 2, IF( AND( $BG$416 = "0", $BH$416 = "1" ), 3, 4 ) ) )</f>
        <v>3</v>
      </c>
    </row>
    <row r="417" spans="58:61" x14ac:dyDescent="0.55000000000000004">
      <c r="BF417" s="11">
        <v>0.70000000000000007</v>
      </c>
      <c r="BG417" t="str">
        <f>"1"</f>
        <v>1</v>
      </c>
      <c r="BH417" t="str">
        <f xml:space="preserve"> IF($BF$417 &gt;= $G$141, "1","0")</f>
        <v>1</v>
      </c>
      <c r="BI417">
        <f xml:space="preserve"> IF( AND( $BG$417 = "1", $BH$417 = "1" ), 1, IF( AND( $BG$417 = "1", $BH$417 = "0" ), 2, IF( AND( $BG$417 = "0", $BH$417 = "1" ), 3, 4 ) ) )</f>
        <v>1</v>
      </c>
    </row>
    <row r="418" spans="58:61" x14ac:dyDescent="0.55000000000000004">
      <c r="BF418" s="11">
        <v>0.55555555555555558</v>
      </c>
      <c r="BG418" t="str">
        <f>"1"</f>
        <v>1</v>
      </c>
      <c r="BH418" t="str">
        <f xml:space="preserve"> IF($BF$418 &gt;= $G$141, "1","0")</f>
        <v>1</v>
      </c>
      <c r="BI418">
        <f xml:space="preserve"> IF( AND( $BG$418 = "1", $BH$418 = "1" ), 1, IF( AND( $BG$418 = "1", $BH$418 = "0" ), 2, IF( AND( $BG$418 = "0", $BH$418 = "1" ), 3, 4 ) ) )</f>
        <v>1</v>
      </c>
    </row>
    <row r="419" spans="58:61" x14ac:dyDescent="0.55000000000000004">
      <c r="BF419" s="11">
        <v>0.90243902439024393</v>
      </c>
      <c r="BG419" t="str">
        <f>"1"</f>
        <v>1</v>
      </c>
      <c r="BH419" t="str">
        <f xml:space="preserve"> IF($BF$419 &gt;= $G$141, "1","0")</f>
        <v>1</v>
      </c>
      <c r="BI419">
        <f xml:space="preserve"> IF( AND( $BG$419 = "1", $BH$419 = "1" ), 1, IF( AND( $BG$419 = "1", $BH$419 = "0" ), 2, IF( AND( $BG$419 = "0", $BH$419 = "1" ), 3, 4 ) ) )</f>
        <v>1</v>
      </c>
    </row>
    <row r="420" spans="58:61" x14ac:dyDescent="0.55000000000000004">
      <c r="BF420" s="11">
        <v>0</v>
      </c>
      <c r="BG420" t="str">
        <f>"0"</f>
        <v>0</v>
      </c>
      <c r="BH420" t="str">
        <f xml:space="preserve"> IF($BF$420 &gt;= $G$141, "1","0")</f>
        <v>0</v>
      </c>
      <c r="BI420">
        <f xml:space="preserve"> IF( AND( $BG$420 = "1", $BH$420 = "1" ), 1, IF( AND( $BG$420 = "1", $BH$420 = "0" ), 2, IF( AND( $BG$420 = "0", $BH$420 = "1" ), 3, 4 ) ) )</f>
        <v>4</v>
      </c>
    </row>
    <row r="421" spans="58:61" x14ac:dyDescent="0.55000000000000004">
      <c r="BF421" s="11">
        <v>0</v>
      </c>
      <c r="BG421" t="str">
        <f>"0"</f>
        <v>0</v>
      </c>
      <c r="BH421" t="str">
        <f xml:space="preserve"> IF($BF$421 &gt;= $G$141, "1","0")</f>
        <v>0</v>
      </c>
      <c r="BI421">
        <f xml:space="preserve"> IF( AND( $BG$421 = "1", $BH$421 = "1" ), 1, IF( AND( $BG$421 = "1", $BH$421 = "0" ), 2, IF( AND( $BG$421 = "0", $BH$421 = "1" ), 3, 4 ) ) )</f>
        <v>4</v>
      </c>
    </row>
    <row r="422" spans="58:61" x14ac:dyDescent="0.55000000000000004">
      <c r="BF422" s="11">
        <v>0.90243902439024393</v>
      </c>
      <c r="BG422" t="str">
        <f>"1"</f>
        <v>1</v>
      </c>
      <c r="BH422" t="str">
        <f xml:space="preserve"> IF($BF$422 &gt;= $G$141, "1","0")</f>
        <v>1</v>
      </c>
      <c r="BI422">
        <f xml:space="preserve"> IF( AND( $BG$422 = "1", $BH$422 = "1" ), 1, IF( AND( $BG$422 = "1", $BH$422 = "0" ), 2, IF( AND( $BG$422 = "0", $BH$422 = "1" ), 3, 4 ) ) )</f>
        <v>1</v>
      </c>
    </row>
    <row r="423" spans="58:61" x14ac:dyDescent="0.55000000000000004">
      <c r="BF423" s="11">
        <v>0</v>
      </c>
      <c r="BG423" t="str">
        <f>"0"</f>
        <v>0</v>
      </c>
      <c r="BH423" t="str">
        <f xml:space="preserve"> IF($BF$423 &gt;= $G$141, "1","0")</f>
        <v>0</v>
      </c>
      <c r="BI423">
        <f xml:space="preserve"> IF( AND( $BG$423 = "1", $BH$423 = "1" ), 1, IF( AND( $BG$423 = "1", $BH$423 = "0" ), 2, IF( AND( $BG$423 = "0", $BH$423 = "1" ), 3, 4 ) ) )</f>
        <v>4</v>
      </c>
    </row>
    <row r="424" spans="58:61" x14ac:dyDescent="0.55000000000000004">
      <c r="BF424" s="11">
        <v>0.55555555555555558</v>
      </c>
      <c r="BG424" t="str">
        <f>"1"</f>
        <v>1</v>
      </c>
      <c r="BH424" t="str">
        <f xml:space="preserve"> IF($BF$424 &gt;= $G$141, "1","0")</f>
        <v>1</v>
      </c>
      <c r="BI424">
        <f xml:space="preserve"> IF( AND( $BG$424 = "1", $BH$424 = "1" ), 1, IF( AND( $BG$424 = "1", $BH$424 = "0" ), 2, IF( AND( $BG$424 = "0", $BH$424 = "1" ), 3, 4 ) ) )</f>
        <v>1</v>
      </c>
    </row>
    <row r="425" spans="58:61" x14ac:dyDescent="0.55000000000000004">
      <c r="BF425" s="11">
        <v>0.90243902439024393</v>
      </c>
      <c r="BG425" t="str">
        <f>"1"</f>
        <v>1</v>
      </c>
      <c r="BH425" t="str">
        <f xml:space="preserve"> IF($BF$425 &gt;= $G$141, "1","0")</f>
        <v>1</v>
      </c>
      <c r="BI425">
        <f xml:space="preserve"> IF( AND( $BG$425 = "1", $BH$425 = "1" ), 1, IF( AND( $BG$425 = "1", $BH$425 = "0" ), 2, IF( AND( $BG$425 = "0", $BH$425 = "1" ), 3, 4 ) ) )</f>
        <v>1</v>
      </c>
    </row>
    <row r="426" spans="58:61" x14ac:dyDescent="0.55000000000000004">
      <c r="BF426" s="11">
        <v>0.55555555555555558</v>
      </c>
      <c r="BG426" t="str">
        <f>"0"</f>
        <v>0</v>
      </c>
      <c r="BH426" t="str">
        <f xml:space="preserve"> IF($BF$426 &gt;= $G$141, "1","0")</f>
        <v>1</v>
      </c>
      <c r="BI426">
        <f xml:space="preserve"> IF( AND( $BG$426 = "1", $BH$426 = "1" ), 1, IF( AND( $BG$426 = "1", $BH$426 = "0" ), 2, IF( AND( $BG$426 = "0", $BH$426 = "1" ), 3, 4 ) ) )</f>
        <v>3</v>
      </c>
    </row>
    <row r="427" spans="58:61" x14ac:dyDescent="0.55000000000000004">
      <c r="BF427" s="11">
        <v>0.70454545454545459</v>
      </c>
      <c r="BG427" t="str">
        <f t="shared" ref="BG427:BG432" si="18">"1"</f>
        <v>1</v>
      </c>
      <c r="BH427" t="str">
        <f xml:space="preserve"> IF($BF$427 &gt;= $G$141, "1","0")</f>
        <v>1</v>
      </c>
      <c r="BI427">
        <f xml:space="preserve"> IF( AND( $BG$427 = "1", $BH$427 = "1" ), 1, IF( AND( $BG$427 = "1", $BH$427 = "0" ), 2, IF( AND( $BG$427 = "0", $BH$427 = "1" ), 3, 4 ) ) )</f>
        <v>1</v>
      </c>
    </row>
    <row r="428" spans="58:61" x14ac:dyDescent="0.55000000000000004">
      <c r="BF428" s="11">
        <v>0.55555555555555558</v>
      </c>
      <c r="BG428" t="str">
        <f t="shared" si="18"/>
        <v>1</v>
      </c>
      <c r="BH428" t="str">
        <f xml:space="preserve"> IF($BF$428 &gt;= $G$141, "1","0")</f>
        <v>1</v>
      </c>
      <c r="BI428">
        <f xml:space="preserve"> IF( AND( $BG$428 = "1", $BH$428 = "1" ), 1, IF( AND( $BG$428 = "1", $BH$428 = "0" ), 2, IF( AND( $BG$428 = "0", $BH$428 = "1" ), 3, 4 ) ) )</f>
        <v>1</v>
      </c>
    </row>
    <row r="429" spans="58:61" x14ac:dyDescent="0.55000000000000004">
      <c r="BF429" s="11">
        <v>0.55555555555555558</v>
      </c>
      <c r="BG429" t="str">
        <f t="shared" si="18"/>
        <v>1</v>
      </c>
      <c r="BH429" t="str">
        <f xml:space="preserve"> IF($BF$429 &gt;= $G$141, "1","0")</f>
        <v>1</v>
      </c>
      <c r="BI429">
        <f xml:space="preserve"> IF( AND( $BG$429 = "1", $BH$429 = "1" ), 1, IF( AND( $BG$429 = "1", $BH$429 = "0" ), 2, IF( AND( $BG$429 = "0", $BH$429 = "1" ), 3, 4 ) ) )</f>
        <v>1</v>
      </c>
    </row>
    <row r="430" spans="58:61" x14ac:dyDescent="0.55000000000000004">
      <c r="BF430" s="11">
        <v>0.90243902439024393</v>
      </c>
      <c r="BG430" t="str">
        <f t="shared" si="18"/>
        <v>1</v>
      </c>
      <c r="BH430" t="str">
        <f xml:space="preserve"> IF($BF$430 &gt;= $G$141, "1","0")</f>
        <v>1</v>
      </c>
      <c r="BI430">
        <f xml:space="preserve"> IF( AND( $BG$430 = "1", $BH$430 = "1" ), 1, IF( AND( $BG$430 = "1", $BH$430 = "0" ), 2, IF( AND( $BG$430 = "0", $BH$430 = "1" ), 3, 4 ) ) )</f>
        <v>1</v>
      </c>
    </row>
    <row r="431" spans="58:61" x14ac:dyDescent="0.55000000000000004">
      <c r="BF431" s="11">
        <v>0.18181818181818182</v>
      </c>
      <c r="BG431" t="str">
        <f t="shared" si="18"/>
        <v>1</v>
      </c>
      <c r="BH431" t="str">
        <f xml:space="preserve"> IF($BF$431 &gt;= $G$141, "1","0")</f>
        <v>0</v>
      </c>
      <c r="BI431">
        <f xml:space="preserve"> IF( AND( $BG$431 = "1", $BH$431 = "1" ), 1, IF( AND( $BG$431 = "1", $BH$431 = "0" ), 2, IF( AND( $BG$431 = "0", $BH$431 = "1" ), 3, 4 ) ) )</f>
        <v>2</v>
      </c>
    </row>
    <row r="432" spans="58:61" x14ac:dyDescent="0.55000000000000004">
      <c r="BF432" s="11">
        <v>0.55555555555555558</v>
      </c>
      <c r="BG432" t="str">
        <f t="shared" si="18"/>
        <v>1</v>
      </c>
      <c r="BH432" t="str">
        <f xml:space="preserve"> IF($BF$432 &gt;= $G$141, "1","0")</f>
        <v>1</v>
      </c>
      <c r="BI432">
        <f xml:space="preserve"> IF( AND( $BG$432 = "1", $BH$432 = "1" ), 1, IF( AND( $BG$432 = "1", $BH$432 = "0" ), 2, IF( AND( $BG$432 = "0", $BH$432 = "1" ), 3, 4 ) ) )</f>
        <v>1</v>
      </c>
    </row>
    <row r="433" spans="58:61" x14ac:dyDescent="0.55000000000000004">
      <c r="BF433" s="11">
        <v>0.1</v>
      </c>
      <c r="BG433" t="str">
        <f>"0"</f>
        <v>0</v>
      </c>
      <c r="BH433" t="str">
        <f xml:space="preserve"> IF($BF$433 &gt;= $G$141, "1","0")</f>
        <v>0</v>
      </c>
      <c r="BI433">
        <f xml:space="preserve"> IF( AND( $BG$433 = "1", $BH$433 = "1" ), 1, IF( AND( $BG$433 = "1", $BH$433 = "0" ), 2, IF( AND( $BG$433 = "0", $BH$433 = "1" ), 3, 4 ) ) )</f>
        <v>4</v>
      </c>
    </row>
    <row r="434" spans="58:61" x14ac:dyDescent="0.55000000000000004">
      <c r="BF434" s="11">
        <v>0.50000000000000011</v>
      </c>
      <c r="BG434" t="str">
        <f>"0"</f>
        <v>0</v>
      </c>
      <c r="BH434" t="str">
        <f xml:space="preserve"> IF($BF$434 &gt;= $G$141, "1","0")</f>
        <v>1</v>
      </c>
      <c r="BI434">
        <f xml:space="preserve"> IF( AND( $BG$434 = "1", $BH$434 = "1" ), 1, IF( AND( $BG$434 = "1", $BH$434 = "0" ), 2, IF( AND( $BG$434 = "0", $BH$434 = "1" ), 3, 4 ) ) )</f>
        <v>3</v>
      </c>
    </row>
    <row r="435" spans="58:61" x14ac:dyDescent="0.55000000000000004">
      <c r="BF435" s="11">
        <v>0.16666666666666666</v>
      </c>
      <c r="BG435" t="str">
        <f>"0"</f>
        <v>0</v>
      </c>
      <c r="BH435" t="str">
        <f xml:space="preserve"> IF($BF$435 &gt;= $G$141, "1","0")</f>
        <v>0</v>
      </c>
      <c r="BI435">
        <f xml:space="preserve"> IF( AND( $BG$435 = "1", $BH$435 = "1" ), 1, IF( AND( $BG$435 = "1", $BH$435 = "0" ), 2, IF( AND( $BG$435 = "0", $BH$435 = "1" ), 3, 4 ) ) )</f>
        <v>4</v>
      </c>
    </row>
    <row r="436" spans="58:61" x14ac:dyDescent="0.55000000000000004">
      <c r="BF436" s="11">
        <v>0.90243902439024393</v>
      </c>
      <c r="BG436" t="str">
        <f>"1"</f>
        <v>1</v>
      </c>
      <c r="BH436" t="str">
        <f xml:space="preserve"> IF($BF$436 &gt;= $G$141, "1","0")</f>
        <v>1</v>
      </c>
      <c r="BI436">
        <f xml:space="preserve"> IF( AND( $BG$436 = "1", $BH$436 = "1" ), 1, IF( AND( $BG$436 = "1", $BH$436 = "0" ), 2, IF( AND( $BG$436 = "0", $BH$436 = "1" ), 3, 4 ) ) )</f>
        <v>1</v>
      </c>
    </row>
    <row r="437" spans="58:61" x14ac:dyDescent="0.55000000000000004">
      <c r="BF437" s="11">
        <v>0.26315789473684215</v>
      </c>
      <c r="BG437" t="str">
        <f t="shared" ref="BG437:BG442" si="19">"0"</f>
        <v>0</v>
      </c>
      <c r="BH437" t="str">
        <f xml:space="preserve"> IF($BF$437 &gt;= $G$141, "1","0")</f>
        <v>0</v>
      </c>
      <c r="BI437">
        <f xml:space="preserve"> IF( AND( $BG$437 = "1", $BH$437 = "1" ), 1, IF( AND( $BG$437 = "1", $BH$437 = "0" ), 2, IF( AND( $BG$437 = "0", $BH$437 = "1" ), 3, 4 ) ) )</f>
        <v>4</v>
      </c>
    </row>
    <row r="438" spans="58:61" x14ac:dyDescent="0.55000000000000004">
      <c r="BF438" s="11">
        <v>0.33333333333333331</v>
      </c>
      <c r="BG438" t="str">
        <f t="shared" si="19"/>
        <v>0</v>
      </c>
      <c r="BH438" t="str">
        <f xml:space="preserve"> IF($BF$438 &gt;= $G$141, "1","0")</f>
        <v>0</v>
      </c>
      <c r="BI438">
        <f xml:space="preserve"> IF( AND( $BG$438 = "1", $BH$438 = "1" ), 1, IF( AND( $BG$438 = "1", $BH$438 = "0" ), 2, IF( AND( $BG$438 = "0", $BH$438 = "1" ), 3, 4 ) ) )</f>
        <v>4</v>
      </c>
    </row>
    <row r="439" spans="58:61" x14ac:dyDescent="0.55000000000000004">
      <c r="BF439" s="11">
        <v>0.26315789473684215</v>
      </c>
      <c r="BG439" t="str">
        <f t="shared" si="19"/>
        <v>0</v>
      </c>
      <c r="BH439" t="str">
        <f xml:space="preserve"> IF($BF$439 &gt;= $G$141, "1","0")</f>
        <v>0</v>
      </c>
      <c r="BI439">
        <f xml:space="preserve"> IF( AND( $BG$439 = "1", $BH$439 = "1" ), 1, IF( AND( $BG$439 = "1", $BH$439 = "0" ), 2, IF( AND( $BG$439 = "0", $BH$439 = "1" ), 3, 4 ) ) )</f>
        <v>4</v>
      </c>
    </row>
    <row r="440" spans="58:61" x14ac:dyDescent="0.55000000000000004">
      <c r="BF440" s="11">
        <v>0.55555555555555558</v>
      </c>
      <c r="BG440" t="str">
        <f t="shared" si="19"/>
        <v>0</v>
      </c>
      <c r="BH440" t="str">
        <f xml:space="preserve"> IF($BF$440 &gt;= $G$141, "1","0")</f>
        <v>1</v>
      </c>
      <c r="BI440">
        <f xml:space="preserve"> IF( AND( $BG$440 = "1", $BH$440 = "1" ), 1, IF( AND( $BG$440 = "1", $BH$440 = "0" ), 2, IF( AND( $BG$440 = "0", $BH$440 = "1" ), 3, 4 ) ) )</f>
        <v>3</v>
      </c>
    </row>
    <row r="441" spans="58:61" x14ac:dyDescent="0.55000000000000004">
      <c r="BF441" s="11">
        <v>0.50000000000000011</v>
      </c>
      <c r="BG441" t="str">
        <f t="shared" si="19"/>
        <v>0</v>
      </c>
      <c r="BH441" t="str">
        <f xml:space="preserve"> IF($BF$441 &gt;= $G$141, "1","0")</f>
        <v>1</v>
      </c>
      <c r="BI441">
        <f xml:space="preserve"> IF( AND( $BG$441 = "1", $BH$441 = "1" ), 1, IF( AND( $BG$441 = "1", $BH$441 = "0" ), 2, IF( AND( $BG$441 = "0", $BH$441 = "1" ), 3, 4 ) ) )</f>
        <v>3</v>
      </c>
    </row>
    <row r="442" spans="58:61" x14ac:dyDescent="0.55000000000000004">
      <c r="BF442" s="11">
        <v>0.70454545454545459</v>
      </c>
      <c r="BG442" t="str">
        <f t="shared" si="19"/>
        <v>0</v>
      </c>
      <c r="BH442" t="str">
        <f xml:space="preserve"> IF($BF$442 &gt;= $G$141, "1","0")</f>
        <v>1</v>
      </c>
      <c r="BI442">
        <f xml:space="preserve"> IF( AND( $BG$442 = "1", $BH$442 = "1" ), 1, IF( AND( $BG$442 = "1", $BH$442 = "0" ), 2, IF( AND( $BG$442 = "0", $BH$442 = "1" ), 3, 4 ) ) )</f>
        <v>3</v>
      </c>
    </row>
    <row r="443" spans="58:61" x14ac:dyDescent="0.55000000000000004">
      <c r="BF443" s="11">
        <v>1</v>
      </c>
      <c r="BG443" t="str">
        <f>"1"</f>
        <v>1</v>
      </c>
      <c r="BH443" t="str">
        <f xml:space="preserve"> IF($BF$443 &gt;= $G$141, "1","0")</f>
        <v>1</v>
      </c>
      <c r="BI443">
        <f xml:space="preserve"> IF( AND( $BG$443 = "1", $BH$443 = "1" ), 1, IF( AND( $BG$443 = "1", $BH$443 = "0" ), 2, IF( AND( $BG$443 = "0", $BH$443 = "1" ), 3, 4 ) ) )</f>
        <v>1</v>
      </c>
    </row>
    <row r="444" spans="58:61" x14ac:dyDescent="0.55000000000000004">
      <c r="BF444" s="11">
        <v>0</v>
      </c>
      <c r="BG444" t="str">
        <f>"0"</f>
        <v>0</v>
      </c>
      <c r="BH444" t="str">
        <f xml:space="preserve"> IF($BF$444 &gt;= $G$141, "1","0")</f>
        <v>0</v>
      </c>
      <c r="BI444">
        <f xml:space="preserve"> IF( AND( $BG$444 = "1", $BH$444 = "1" ), 1, IF( AND( $BG$444 = "1", $BH$444 = "0" ), 2, IF( AND( $BG$444 = "0", $BH$444 = "1" ), 3, 4 ) ) )</f>
        <v>4</v>
      </c>
    </row>
    <row r="445" spans="58:61" x14ac:dyDescent="0.55000000000000004">
      <c r="BF445" s="11">
        <v>0</v>
      </c>
      <c r="BG445" t="str">
        <f>"0"</f>
        <v>0</v>
      </c>
      <c r="BH445" t="str">
        <f xml:space="preserve"> IF($BF$445 &gt;= $G$141, "1","0")</f>
        <v>0</v>
      </c>
      <c r="BI445">
        <f xml:space="preserve"> IF( AND( $BG$445 = "1", $BH$445 = "1" ), 1, IF( AND( $BG$445 = "1", $BH$445 = "0" ), 2, IF( AND( $BG$445 = "0", $BH$445 = "1" ), 3, 4 ) ) )</f>
        <v>4</v>
      </c>
    </row>
    <row r="446" spans="58:61" x14ac:dyDescent="0.55000000000000004">
      <c r="BF446" s="11">
        <v>0.55555555555555558</v>
      </c>
      <c r="BG446" t="str">
        <f>"0"</f>
        <v>0</v>
      </c>
      <c r="BH446" t="str">
        <f xml:space="preserve"> IF($BF$446 &gt;= $G$141, "1","0")</f>
        <v>1</v>
      </c>
      <c r="BI446">
        <f xml:space="preserve"> IF( AND( $BG$446 = "1", $BH$446 = "1" ), 1, IF( AND( $BG$446 = "1", $BH$446 = "0" ), 2, IF( AND( $BG$446 = "0", $BH$446 = "1" ), 3, 4 ) ) )</f>
        <v>3</v>
      </c>
    </row>
    <row r="447" spans="58:61" x14ac:dyDescent="0.55000000000000004">
      <c r="BF447" s="11">
        <v>0</v>
      </c>
      <c r="BG447" t="str">
        <f>"0"</f>
        <v>0</v>
      </c>
      <c r="BH447" t="str">
        <f xml:space="preserve"> IF($BF$447 &gt;= $G$141, "1","0")</f>
        <v>0</v>
      </c>
      <c r="BI447">
        <f xml:space="preserve"> IF( AND( $BG$447 = "1", $BH$447 = "1" ), 1, IF( AND( $BG$447 = "1", $BH$447 = "0" ), 2, IF( AND( $BG$447 = "0", $BH$447 = "1" ), 3, 4 ) ) )</f>
        <v>4</v>
      </c>
    </row>
    <row r="448" spans="58:61" x14ac:dyDescent="0.55000000000000004">
      <c r="BF448" s="11">
        <v>0.55555555555555558</v>
      </c>
      <c r="BG448" t="str">
        <f>"1"</f>
        <v>1</v>
      </c>
      <c r="BH448" t="str">
        <f xml:space="preserve"> IF($BF$448 &gt;= $G$141, "1","0")</f>
        <v>1</v>
      </c>
      <c r="BI448">
        <f xml:space="preserve"> IF( AND( $BG$448 = "1", $BH$448 = "1" ), 1, IF( AND( $BG$448 = "1", $BH$448 = "0" ), 2, IF( AND( $BG$448 = "0", $BH$448 = "1" ), 3, 4 ) ) )</f>
        <v>1</v>
      </c>
    </row>
    <row r="449" spans="58:61" x14ac:dyDescent="0.55000000000000004">
      <c r="BF449" s="11">
        <v>0</v>
      </c>
      <c r="BG449" t="str">
        <f>"0"</f>
        <v>0</v>
      </c>
      <c r="BH449" t="str">
        <f xml:space="preserve"> IF($BF$449 &gt;= $G$141, "1","0")</f>
        <v>0</v>
      </c>
      <c r="BI449">
        <f xml:space="preserve"> IF( AND( $BG$449 = "1", $BH$449 = "1" ), 1, IF( AND( $BG$449 = "1", $BH$449 = "0" ), 2, IF( AND( $BG$449 = "0", $BH$449 = "1" ), 3, 4 ) ) )</f>
        <v>4</v>
      </c>
    </row>
    <row r="450" spans="58:61" x14ac:dyDescent="0.55000000000000004">
      <c r="BF450" s="11">
        <v>1</v>
      </c>
      <c r="BG450" t="str">
        <f>"1"</f>
        <v>1</v>
      </c>
      <c r="BH450" t="str">
        <f xml:space="preserve"> IF($BF$450 &gt;= $G$141, "1","0")</f>
        <v>1</v>
      </c>
      <c r="BI450">
        <f xml:space="preserve"> IF( AND( $BG$450 = "1", $BH$450 = "1" ), 1, IF( AND( $BG$450 = "1", $BH$450 = "0" ), 2, IF( AND( $BG$450 = "0", $BH$450 = "1" ), 3, 4 ) ) )</f>
        <v>1</v>
      </c>
    </row>
    <row r="451" spans="58:61" x14ac:dyDescent="0.55000000000000004">
      <c r="BF451" s="11">
        <v>0</v>
      </c>
      <c r="BG451" t="str">
        <f>"0"</f>
        <v>0</v>
      </c>
      <c r="BH451" t="str">
        <f xml:space="preserve"> IF($BF$451 &gt;= $G$141, "1","0")</f>
        <v>0</v>
      </c>
      <c r="BI451">
        <f xml:space="preserve"> IF( AND( $BG$451 = "1", $BH$451 = "1" ), 1, IF( AND( $BG$451 = "1", $BH$451 = "0" ), 2, IF( AND( $BG$451 = "0", $BH$451 = "1" ), 3, 4 ) ) )</f>
        <v>4</v>
      </c>
    </row>
    <row r="452" spans="58:61" x14ac:dyDescent="0.55000000000000004">
      <c r="BF452" s="11">
        <v>0.1</v>
      </c>
      <c r="BG452" t="str">
        <f>"1"</f>
        <v>1</v>
      </c>
      <c r="BH452" t="str">
        <f xml:space="preserve"> IF($BF$452 &gt;= $G$141, "1","0")</f>
        <v>0</v>
      </c>
      <c r="BI452">
        <f xml:space="preserve"> IF( AND( $BG$452 = "1", $BH$452 = "1" ), 1, IF( AND( $BG$452 = "1", $BH$452 = "0" ), 2, IF( AND( $BG$452 = "0", $BH$452 = "1" ), 3, 4 ) ) )</f>
        <v>2</v>
      </c>
    </row>
    <row r="453" spans="58:61" x14ac:dyDescent="0.55000000000000004">
      <c r="BF453" s="11">
        <v>0.26315789473684215</v>
      </c>
      <c r="BG453" t="str">
        <f>"0"</f>
        <v>0</v>
      </c>
      <c r="BH453" t="str">
        <f xml:space="preserve"> IF($BF$453 &gt;= $G$141, "1","0")</f>
        <v>0</v>
      </c>
      <c r="BI453">
        <f xml:space="preserve"> IF( AND( $BG$453 = "1", $BH$453 = "1" ), 1, IF( AND( $BG$453 = "1", $BH$453 = "0" ), 2, IF( AND( $BG$453 = "0", $BH$453 = "1" ), 3, 4 ) ) )</f>
        <v>4</v>
      </c>
    </row>
    <row r="454" spans="58:61" x14ac:dyDescent="0.55000000000000004">
      <c r="BF454" s="11">
        <v>0.70454545454545459</v>
      </c>
      <c r="BG454" t="str">
        <f>"0"</f>
        <v>0</v>
      </c>
      <c r="BH454" t="str">
        <f xml:space="preserve"> IF($BF$454 &gt;= $G$141, "1","0")</f>
        <v>1</v>
      </c>
      <c r="BI454">
        <f xml:space="preserve"> IF( AND( $BG$454 = "1", $BH$454 = "1" ), 1, IF( AND( $BG$454 = "1", $BH$454 = "0" ), 2, IF( AND( $BG$454 = "0", $BH$454 = "1" ), 3, 4 ) ) )</f>
        <v>3</v>
      </c>
    </row>
    <row r="455" spans="58:61" x14ac:dyDescent="0.55000000000000004">
      <c r="BF455" s="11">
        <v>0.90243902439024393</v>
      </c>
      <c r="BG455" t="str">
        <f>"1"</f>
        <v>1</v>
      </c>
      <c r="BH455" t="str">
        <f xml:space="preserve"> IF($BF$455 &gt;= $G$141, "1","0")</f>
        <v>1</v>
      </c>
      <c r="BI455">
        <f xml:space="preserve"> IF( AND( $BG$455 = "1", $BH$455 = "1" ), 1, IF( AND( $BG$455 = "1", $BH$455 = "0" ), 2, IF( AND( $BG$455 = "0", $BH$455 = "1" ), 3, 4 ) ) )</f>
        <v>1</v>
      </c>
    </row>
    <row r="456" spans="58:61" x14ac:dyDescent="0.55000000000000004">
      <c r="BF456" s="11">
        <v>0.2</v>
      </c>
      <c r="BG456" t="str">
        <f>"0"</f>
        <v>0</v>
      </c>
      <c r="BH456" t="str">
        <f xml:space="preserve"> IF($BF$456 &gt;= $G$141, "1","0")</f>
        <v>0</v>
      </c>
      <c r="BI456">
        <f xml:space="preserve"> IF( AND( $BG$456 = "1", $BH$456 = "1" ), 1, IF( AND( $BG$456 = "1", $BH$456 = "0" ), 2, IF( AND( $BG$456 = "0", $BH$456 = "1" ), 3, 4 ) ) )</f>
        <v>4</v>
      </c>
    </row>
    <row r="457" spans="58:61" x14ac:dyDescent="0.55000000000000004">
      <c r="BF457" s="11">
        <v>0.33333333333333331</v>
      </c>
      <c r="BG457" t="str">
        <f>"1"</f>
        <v>1</v>
      </c>
      <c r="BH457" t="str">
        <f xml:space="preserve"> IF($BF$457 &gt;= $G$141, "1","0")</f>
        <v>0</v>
      </c>
      <c r="BI457">
        <f xml:space="preserve"> IF( AND( $BG$457 = "1", $BH$457 = "1" ), 1, IF( AND( $BG$457 = "1", $BH$457 = "0" ), 2, IF( AND( $BG$457 = "0", $BH$457 = "1" ), 3, 4 ) ) )</f>
        <v>2</v>
      </c>
    </row>
    <row r="458" spans="58:61" x14ac:dyDescent="0.55000000000000004">
      <c r="BF458" s="11">
        <v>0.50000000000000011</v>
      </c>
      <c r="BG458" t="str">
        <f>"1"</f>
        <v>1</v>
      </c>
      <c r="BH458" t="str">
        <f xml:space="preserve"> IF($BF$458 &gt;= $G$141, "1","0")</f>
        <v>1</v>
      </c>
      <c r="BI458">
        <f xml:space="preserve"> IF( AND( $BG$458 = "1", $BH$458 = "1" ), 1, IF( AND( $BG$458 = "1", $BH$458 = "0" ), 2, IF( AND( $BG$458 = "0", $BH$458 = "1" ), 3, 4 ) ) )</f>
        <v>1</v>
      </c>
    </row>
    <row r="459" spans="58:61" x14ac:dyDescent="0.55000000000000004">
      <c r="BF459" s="11">
        <v>0.50000000000000011</v>
      </c>
      <c r="BG459" t="str">
        <f>"1"</f>
        <v>1</v>
      </c>
      <c r="BH459" t="str">
        <f xml:space="preserve"> IF($BF$459 &gt;= $G$141, "1","0")</f>
        <v>1</v>
      </c>
      <c r="BI459">
        <f xml:space="preserve"> IF( AND( $BG$459 = "1", $BH$459 = "1" ), 1, IF( AND( $BG$459 = "1", $BH$459 = "0" ), 2, IF( AND( $BG$459 = "0", $BH$459 = "1" ), 3, 4 ) ) )</f>
        <v>1</v>
      </c>
    </row>
    <row r="460" spans="58:61" x14ac:dyDescent="0.55000000000000004">
      <c r="BF460" s="11">
        <v>0.18181818181818182</v>
      </c>
      <c r="BG460" t="str">
        <f>"0"</f>
        <v>0</v>
      </c>
      <c r="BH460" t="str">
        <f xml:space="preserve"> IF($BF$460 &gt;= $G$141, "1","0")</f>
        <v>0</v>
      </c>
      <c r="BI460">
        <f xml:space="preserve"> IF( AND( $BG$460 = "1", $BH$460 = "1" ), 1, IF( AND( $BG$460 = "1", $BH$460 = "0" ), 2, IF( AND( $BG$460 = "0", $BH$460 = "1" ), 3, 4 ) ) )</f>
        <v>4</v>
      </c>
    </row>
    <row r="461" spans="58:61" x14ac:dyDescent="0.55000000000000004">
      <c r="BF461" s="11">
        <v>0.90243902439024393</v>
      </c>
      <c r="BG461" t="str">
        <f>"1"</f>
        <v>1</v>
      </c>
      <c r="BH461" t="str">
        <f xml:space="preserve"> IF($BF$461 &gt;= $G$141, "1","0")</f>
        <v>1</v>
      </c>
      <c r="BI461">
        <f xml:space="preserve"> IF( AND( $BG$461 = "1", $BH$461 = "1" ), 1, IF( AND( $BG$461 = "1", $BH$461 = "0" ), 2, IF( AND( $BG$461 = "0", $BH$461 = "1" ), 3, 4 ) ) )</f>
        <v>1</v>
      </c>
    </row>
  </sheetData>
  <mergeCells count="71">
    <mergeCell ref="C14:K14"/>
    <mergeCell ref="C15:F15"/>
    <mergeCell ref="C16:F16"/>
    <mergeCell ref="C17:F17"/>
    <mergeCell ref="C18:F18"/>
    <mergeCell ref="C20:F20"/>
    <mergeCell ref="G15:K15"/>
    <mergeCell ref="G16:K16"/>
    <mergeCell ref="G17:K17"/>
    <mergeCell ref="G18:K18"/>
    <mergeCell ref="G19:K19"/>
    <mergeCell ref="G20:K20"/>
    <mergeCell ref="C19:F19"/>
    <mergeCell ref="C32:F32"/>
    <mergeCell ref="C22:L22"/>
    <mergeCell ref="C23:D23"/>
    <mergeCell ref="C24:D24"/>
    <mergeCell ref="C25:D25"/>
    <mergeCell ref="E23:L23"/>
    <mergeCell ref="E25:L25"/>
    <mergeCell ref="C27:G27"/>
    <mergeCell ref="C28:F28"/>
    <mergeCell ref="C29:F29"/>
    <mergeCell ref="C30:F30"/>
    <mergeCell ref="C31:F31"/>
    <mergeCell ref="E49:F49"/>
    <mergeCell ref="C83:D83"/>
    <mergeCell ref="H83:I83"/>
    <mergeCell ref="C33:F33"/>
    <mergeCell ref="C34:F34"/>
    <mergeCell ref="C35:F35"/>
    <mergeCell ref="C37:G37"/>
    <mergeCell ref="C38:G38"/>
    <mergeCell ref="C39:G39"/>
    <mergeCell ref="H141:M141"/>
    <mergeCell ref="C143:E143"/>
    <mergeCell ref="D144:E144"/>
    <mergeCell ref="C149:F149"/>
    <mergeCell ref="C155:E155"/>
    <mergeCell ref="H164:M164"/>
    <mergeCell ref="C166:E166"/>
    <mergeCell ref="D167:E167"/>
    <mergeCell ref="C172:F172"/>
    <mergeCell ref="C178:E178"/>
    <mergeCell ref="C164:F164"/>
    <mergeCell ref="C180:D180"/>
    <mergeCell ref="C181:D181"/>
    <mergeCell ref="C182:D182"/>
    <mergeCell ref="C183:D183"/>
    <mergeCell ref="B5:C5"/>
    <mergeCell ref="D5:E5"/>
    <mergeCell ref="C179:D179"/>
    <mergeCell ref="C156:D156"/>
    <mergeCell ref="C157:D157"/>
    <mergeCell ref="C158:D158"/>
    <mergeCell ref="C159:D159"/>
    <mergeCell ref="C160:D160"/>
    <mergeCell ref="C141:F141"/>
    <mergeCell ref="C40:G40"/>
    <mergeCell ref="C41:G41"/>
    <mergeCell ref="C45:F45"/>
    <mergeCell ref="B6:C6"/>
    <mergeCell ref="D6:E6"/>
    <mergeCell ref="F6:G6"/>
    <mergeCell ref="H6:I6"/>
    <mergeCell ref="J6:K6"/>
    <mergeCell ref="B4:K4"/>
    <mergeCell ref="N4:Q4"/>
    <mergeCell ref="F5:G5"/>
    <mergeCell ref="H5:I5"/>
    <mergeCell ref="J5:K5"/>
  </mergeCells>
  <hyperlinks>
    <hyperlink ref="B5" location="'CT_FullTree1'!$B$12:$B$12" display="Full-Grown Tree"/>
    <hyperlink ref="D5" location="'CT_Output1'!$B$12:$B$12" display="Inputs"/>
    <hyperlink ref="F5" location="'CT_Output1'!$B$43:$B$43" display="Prior class probs"/>
    <hyperlink ref="H5" location="'CT_Output1'!$B$51:$B$51" display="Train Log"/>
    <hyperlink ref="J5" location="'CT_Output1'!$B$81:$B$81" display="Full-Grown Tree Rules"/>
    <hyperlink ref="B6" location="'CT_Output1'!$B$139:$B$139" display="Train. Score Summary."/>
    <hyperlink ref="D6" location="'CT_Output1'!$B$162:$B$162" display="Valid. Score Summary"/>
    <hyperlink ref="F6" location="'CT_TrainingLiftChart1'!$B$12:$B$12" display="CT Train. Lift Chart"/>
    <hyperlink ref="H6" location="'CT_ValidationLiftChart1'!$B$12:$B$12" display="CT Valid. Lift Chart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461"/>
  <sheetViews>
    <sheetView showGridLines="0" topLeftCell="A406" workbookViewId="0">
      <selection activeCell="C416" sqref="C416:E420"/>
    </sheetView>
  </sheetViews>
  <sheetFormatPr defaultRowHeight="14.4" x14ac:dyDescent="0.55000000000000004"/>
  <cols>
    <col min="4" max="4" width="12.15625" bestFit="1" customWidth="1"/>
    <col min="16" max="16" width="10.3125" bestFit="1" customWidth="1"/>
  </cols>
  <sheetData>
    <row r="1" spans="2:66" x14ac:dyDescent="0.55000000000000004">
      <c r="BF1" s="11">
        <v>0</v>
      </c>
      <c r="BG1" t="str">
        <f t="shared" ref="BG1:BG7" si="0">"0"</f>
        <v>0</v>
      </c>
      <c r="BH1" t="str">
        <f xml:space="preserve"> IF($BF$1 &gt;= $G$375, "1","0")</f>
        <v>0</v>
      </c>
      <c r="BI1">
        <f xml:space="preserve"> IF( AND( $BG$1 = "1", $BH$1 = "1" ), 1, IF( AND( $BG$1 = "1", $BH$1 = "0" ), 2, IF( AND( $BG$1 = "0", $BH$1 = "1" ), 3, 4 ) ) )</f>
        <v>4</v>
      </c>
      <c r="BK1" s="11">
        <v>0.20645161290322581</v>
      </c>
      <c r="BL1" t="str">
        <f t="shared" ref="BL1:BL6" si="1">"0"</f>
        <v>0</v>
      </c>
      <c r="BM1" t="str">
        <f xml:space="preserve"> IF($BK$1 &gt;= $G$414, "1","0")</f>
        <v>0</v>
      </c>
      <c r="BN1">
        <f xml:space="preserve"> IF( AND( $BL$1 = "1", $BM$1 = "1" ), 1, IF( AND( $BL$1 = "1", $BM$1 = "0" ), 2, IF( AND( $BL$1 = "0", $BM$1 = "1" ), 3, 4 ) ) )</f>
        <v>4</v>
      </c>
    </row>
    <row r="2" spans="2:66" ht="18.3" x14ac:dyDescent="0.7">
      <c r="B2" s="10" t="s">
        <v>368</v>
      </c>
      <c r="N2" t="s">
        <v>396</v>
      </c>
      <c r="BF2" s="11">
        <v>0</v>
      </c>
      <c r="BG2" t="str">
        <f t="shared" si="0"/>
        <v>0</v>
      </c>
      <c r="BH2" t="str">
        <f xml:space="preserve"> IF($BF$2 &gt;= $G$375, "1","0")</f>
        <v>0</v>
      </c>
      <c r="BI2">
        <f xml:space="preserve"> IF( AND( $BG$2 = "1", $BH$2 = "1" ), 1, IF( AND( $BG$2 = "1", $BH$2 = "0" ), 2, IF( AND( $BG$2 = "0", $BH$2 = "1" ), 3, 4 ) ) )</f>
        <v>4</v>
      </c>
      <c r="BK2" s="11">
        <v>3.1249999999999997E-2</v>
      </c>
      <c r="BL2" t="str">
        <f t="shared" si="1"/>
        <v>0</v>
      </c>
      <c r="BM2" t="str">
        <f xml:space="preserve"> IF($BK$2 &gt;= $G$414, "1","0")</f>
        <v>0</v>
      </c>
      <c r="BN2">
        <f xml:space="preserve"> IF( AND( $BL$2 = "1", $BM$2 = "1" ), 1, IF( AND( $BL$2 = "1", $BM$2 = "0" ), 2, IF( AND( $BL$2 = "0", $BM$2 = "1" ), 3, 4 ) ) )</f>
        <v>4</v>
      </c>
    </row>
    <row r="3" spans="2:66" x14ac:dyDescent="0.55000000000000004">
      <c r="BF3" s="11">
        <v>0</v>
      </c>
      <c r="BG3" t="str">
        <f t="shared" si="0"/>
        <v>0</v>
      </c>
      <c r="BH3" t="str">
        <f xml:space="preserve"> IF($BF$3 &gt;= $G$375, "1","0")</f>
        <v>0</v>
      </c>
      <c r="BI3">
        <f xml:space="preserve"> IF( AND( $BG$3 = "1", $BH$3 = "1" ), 1, IF( AND( $BG$3 = "1", $BH$3 = "0" ), 2, IF( AND( $BG$3 = "0", $BH$3 = "1" ), 3, 4 ) ) )</f>
        <v>4</v>
      </c>
      <c r="BK3" s="11">
        <v>0.4</v>
      </c>
      <c r="BL3" t="str">
        <f t="shared" si="1"/>
        <v>0</v>
      </c>
      <c r="BM3" t="str">
        <f xml:space="preserve"> IF($BK$3 &gt;= $G$414, "1","0")</f>
        <v>0</v>
      </c>
      <c r="BN3">
        <f xml:space="preserve"> IF( AND( $BL$3 = "1", $BM$3 = "1" ), 1, IF( AND( $BL$3 = "1", $BM$3 = "0" ), 2, IF( AND( $BL$3 = "0", $BM$3 = "1" ), 3, 4 ) ) )</f>
        <v>4</v>
      </c>
    </row>
    <row r="4" spans="2:66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  <c r="BF4" s="11">
        <v>0</v>
      </c>
      <c r="BG4" t="str">
        <f t="shared" si="0"/>
        <v>0</v>
      </c>
      <c r="BH4" t="str">
        <f xml:space="preserve"> IF($BF$4 &gt;= $G$375, "1","0")</f>
        <v>0</v>
      </c>
      <c r="BI4">
        <f xml:space="preserve"> IF( AND( $BG$4 = "1", $BH$4 = "1" ), 1, IF( AND( $BG$4 = "1", $BH$4 = "0" ), 2, IF( AND( $BG$4 = "0", $BH$4 = "1" ), 3, 4 ) ) )</f>
        <v>4</v>
      </c>
      <c r="BK4" s="11">
        <v>3.1249999999999997E-2</v>
      </c>
      <c r="BL4" t="str">
        <f t="shared" si="1"/>
        <v>0</v>
      </c>
      <c r="BM4" t="str">
        <f xml:space="preserve"> IF($BK$4 &gt;= $G$414, "1","0")</f>
        <v>0</v>
      </c>
      <c r="BN4">
        <f xml:space="preserve"> IF( AND( $BL$4 = "1", $BM$4 = "1" ), 1, IF( AND( $BL$4 = "1", $BM$4 = "0" ), 2, IF( AND( $BL$4 = "0", $BM$4 = "1" ), 3, 4 ) ) )</f>
        <v>4</v>
      </c>
    </row>
    <row r="5" spans="2:66" x14ac:dyDescent="0.55000000000000004">
      <c r="B5" s="39" t="s">
        <v>39</v>
      </c>
      <c r="C5" s="38"/>
      <c r="D5" s="39" t="s">
        <v>352</v>
      </c>
      <c r="E5" s="38"/>
      <c r="F5" s="39" t="s">
        <v>353</v>
      </c>
      <c r="G5" s="38"/>
      <c r="H5" s="39" t="s">
        <v>354</v>
      </c>
      <c r="I5" s="38"/>
      <c r="J5" s="39" t="s">
        <v>355</v>
      </c>
      <c r="K5" s="38"/>
      <c r="L5" s="39" t="s">
        <v>356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  <c r="BF5" s="11">
        <v>0</v>
      </c>
      <c r="BG5" t="str">
        <f t="shared" si="0"/>
        <v>0</v>
      </c>
      <c r="BH5" t="str">
        <f xml:space="preserve"> IF($BF$5 &gt;= $G$375, "1","0")</f>
        <v>0</v>
      </c>
      <c r="BI5">
        <f xml:space="preserve"> IF( AND( $BG$5 = "1", $BH$5 = "1" ), 1, IF( AND( $BG$5 = "1", $BH$5 = "0" ), 2, IF( AND( $BG$5 = "0", $BH$5 = "1" ), 3, 4 ) ) )</f>
        <v>4</v>
      </c>
      <c r="BK5" s="11">
        <v>3.1249999999999997E-2</v>
      </c>
      <c r="BL5" t="str">
        <f t="shared" si="1"/>
        <v>0</v>
      </c>
      <c r="BM5" t="str">
        <f xml:space="preserve"> IF($BK$5 &gt;= $G$414, "1","0")</f>
        <v>0</v>
      </c>
      <c r="BN5">
        <f xml:space="preserve"> IF( AND( $BL$5 = "1", $BM$5 = "1" ), 1, IF( AND( $BL$5 = "1", $BM$5 = "0" ), 2, IF( AND( $BL$5 = "0", $BM$5 = "1" ), 3, 4 ) ) )</f>
        <v>4</v>
      </c>
    </row>
    <row r="6" spans="2:66" x14ac:dyDescent="0.55000000000000004">
      <c r="B6" s="39" t="s">
        <v>258</v>
      </c>
      <c r="C6" s="38"/>
      <c r="D6" s="39" t="s">
        <v>357</v>
      </c>
      <c r="E6" s="38"/>
      <c r="F6" s="39" t="s">
        <v>358</v>
      </c>
      <c r="G6" s="38"/>
      <c r="H6" s="39" t="s">
        <v>359</v>
      </c>
      <c r="I6" s="38"/>
      <c r="J6" s="39" t="s">
        <v>360</v>
      </c>
      <c r="K6" s="38"/>
      <c r="L6" s="36"/>
      <c r="M6" s="38"/>
      <c r="P6" s="11">
        <v>1</v>
      </c>
      <c r="Q6" s="11">
        <v>25</v>
      </c>
      <c r="R6" s="11">
        <v>4</v>
      </c>
      <c r="S6" s="11">
        <v>30</v>
      </c>
      <c r="BF6" s="11">
        <v>0</v>
      </c>
      <c r="BG6" t="str">
        <f t="shared" si="0"/>
        <v>0</v>
      </c>
      <c r="BH6" t="str">
        <f xml:space="preserve"> IF($BF$6 &gt;= $G$375, "1","0")</f>
        <v>0</v>
      </c>
      <c r="BI6">
        <f xml:space="preserve"> IF( AND( $BG$6 = "1", $BH$6 = "1" ), 1, IF( AND( $BG$6 = "1", $BH$6 = "0" ), 2, IF( AND( $BG$6 = "0", $BH$6 = "1" ), 3, 4 ) ) )</f>
        <v>4</v>
      </c>
      <c r="BK6" s="11">
        <v>0.20645161290322581</v>
      </c>
      <c r="BL6" t="str">
        <f t="shared" si="1"/>
        <v>0</v>
      </c>
      <c r="BM6" t="str">
        <f xml:space="preserve"> IF($BK$6 &gt;= $G$414, "1","0")</f>
        <v>0</v>
      </c>
      <c r="BN6">
        <f xml:space="preserve"> IF( AND( $BL$6 = "1", $BM$6 = "1" ), 1, IF( AND( $BL$6 = "1", $BM$6 = "0" ), 2, IF( AND( $BL$6 = "0", $BM$6 = "1" ), 3, 4 ) ) )</f>
        <v>4</v>
      </c>
    </row>
    <row r="7" spans="2:66" x14ac:dyDescent="0.55000000000000004">
      <c r="BF7" s="11">
        <v>0</v>
      </c>
      <c r="BG7" t="str">
        <f t="shared" si="0"/>
        <v>0</v>
      </c>
      <c r="BH7" t="str">
        <f xml:space="preserve"> IF($BF$7 &gt;= $G$375, "1","0")</f>
        <v>0</v>
      </c>
      <c r="BI7">
        <f xml:space="preserve"> IF( AND( $BG$7 = "1", $BH$7 = "1" ), 1, IF( AND( $BG$7 = "1", $BH$7 = "0" ), 2, IF( AND( $BG$7 = "0", $BH$7 = "1" ), 3, 4 ) ) )</f>
        <v>4</v>
      </c>
      <c r="BK7" s="11">
        <v>0.20645161290322581</v>
      </c>
      <c r="BL7" t="str">
        <f>"1"</f>
        <v>1</v>
      </c>
      <c r="BM7" t="str">
        <f xml:space="preserve"> IF($BK$7 &gt;= $G$414, "1","0")</f>
        <v>0</v>
      </c>
      <c r="BN7">
        <f xml:space="preserve"> IF( AND( $BL$7 = "1", $BM$7 = "1" ), 1, IF( AND( $BL$7 = "1", $BM$7 = "0" ), 2, IF( AND( $BL$7 = "0", $BM$7 = "1" ), 3, 4 ) ) )</f>
        <v>2</v>
      </c>
    </row>
    <row r="8" spans="2:66" x14ac:dyDescent="0.55000000000000004">
      <c r="BF8" s="11">
        <v>1</v>
      </c>
      <c r="BG8" t="str">
        <f>"1"</f>
        <v>1</v>
      </c>
      <c r="BH8" t="str">
        <f xml:space="preserve"> IF($BF$8 &gt;= $G$375, "1","0")</f>
        <v>1</v>
      </c>
      <c r="BI8">
        <f xml:space="preserve"> IF( AND( $BG$8 = "1", $BH$8 = "1" ), 1, IF( AND( $BG$8 = "1", $BH$8 = "0" ), 2, IF( AND( $BG$8 = "0", $BH$8 = "1" ), 3, 4 ) ) )</f>
        <v>1</v>
      </c>
      <c r="BK8" s="11">
        <v>3.1249999999999997E-2</v>
      </c>
      <c r="BL8" t="str">
        <f>"0"</f>
        <v>0</v>
      </c>
      <c r="BM8" t="str">
        <f xml:space="preserve"> IF($BK$8 &gt;= $G$414, "1","0")</f>
        <v>0</v>
      </c>
      <c r="BN8">
        <f xml:space="preserve"> IF( AND( $BL$8 = "1", $BM$8 = "1" ), 1, IF( AND( $BL$8 = "1", $BM$8 = "0" ), 2, IF( AND( $BL$8 = "0", $BM$8 = "1" ), 3, 4 ) ) )</f>
        <v>4</v>
      </c>
    </row>
    <row r="9" spans="2:66" x14ac:dyDescent="0.55000000000000004">
      <c r="BF9" s="11">
        <v>1</v>
      </c>
      <c r="BG9" t="str">
        <f>"1"</f>
        <v>1</v>
      </c>
      <c r="BH9" t="str">
        <f xml:space="preserve"> IF($BF$9 &gt;= $G$375, "1","0")</f>
        <v>1</v>
      </c>
      <c r="BI9">
        <f xml:space="preserve"> IF( AND( $BG$9 = "1", $BH$9 = "1" ), 1, IF( AND( $BG$9 = "1", $BH$9 = "0" ), 2, IF( AND( $BG$9 = "0", $BH$9 = "1" ), 3, 4 ) ) )</f>
        <v>1</v>
      </c>
      <c r="BK9" s="11">
        <v>0.70454545454545459</v>
      </c>
      <c r="BL9" t="str">
        <f>"1"</f>
        <v>1</v>
      </c>
      <c r="BM9" t="str">
        <f xml:space="preserve"> IF($BK$9 &gt;= $G$414, "1","0")</f>
        <v>1</v>
      </c>
      <c r="BN9">
        <f xml:space="preserve"> IF( AND( $BL$9 = "1", $BM$9 = "1" ), 1, IF( AND( $BL$9 = "1", $BM$9 = "0" ), 2, IF( AND( $BL$9 = "0", $BM$9 = "1" ), 3, 4 ) ) )</f>
        <v>1</v>
      </c>
    </row>
    <row r="10" spans="2:66" x14ac:dyDescent="0.55000000000000004">
      <c r="BF10" s="11">
        <v>0</v>
      </c>
      <c r="BG10" t="str">
        <f t="shared" ref="BG10:BG45" si="2">"0"</f>
        <v>0</v>
      </c>
      <c r="BH10" t="str">
        <f xml:space="preserve"> IF($BF$10 &gt;= $G$375, "1","0")</f>
        <v>0</v>
      </c>
      <c r="BI10">
        <f xml:space="preserve"> IF( AND( $BG$10 = "1", $BH$10 = "1" ), 1, IF( AND( $BG$10 = "1", $BH$10 = "0" ), 2, IF( AND( $BG$10 = "0", $BH$10 = "1" ), 3, 4 ) ) )</f>
        <v>4</v>
      </c>
      <c r="BK10" s="11">
        <v>0.77906976744186041</v>
      </c>
      <c r="BL10" t="str">
        <f>"1"</f>
        <v>1</v>
      </c>
      <c r="BM10" t="str">
        <f xml:space="preserve"> IF($BK$10 &gt;= $G$414, "1","0")</f>
        <v>1</v>
      </c>
      <c r="BN10">
        <f xml:space="preserve"> IF( AND( $BL$10 = "1", $BM$10 = "1" ), 1, IF( AND( $BL$10 = "1", $BM$10 = "0" ), 2, IF( AND( $BL$10 = "0", $BM$10 = "1" ), 3, 4 ) ) )</f>
        <v>1</v>
      </c>
    </row>
    <row r="11" spans="2:66" x14ac:dyDescent="0.55000000000000004">
      <c r="BF11" s="11">
        <v>0</v>
      </c>
      <c r="BG11" t="str">
        <f t="shared" si="2"/>
        <v>0</v>
      </c>
      <c r="BH11" t="str">
        <f xml:space="preserve"> IF($BF$11 &gt;= $G$375, "1","0")</f>
        <v>0</v>
      </c>
      <c r="BI11">
        <f xml:space="preserve"> IF( AND( $BG$11 = "1", $BH$11 = "1" ), 1, IF( AND( $BG$11 = "1", $BH$11 = "0" ), 2, IF( AND( $BG$11 = "0", $BH$11 = "1" ), 3, 4 ) ) )</f>
        <v>4</v>
      </c>
      <c r="BK11" s="11">
        <v>0.70454545454545459</v>
      </c>
      <c r="BL11" t="str">
        <f>"0"</f>
        <v>0</v>
      </c>
      <c r="BM11" t="str">
        <f xml:space="preserve"> IF($BK$11 &gt;= $G$414, "1","0")</f>
        <v>1</v>
      </c>
      <c r="BN11">
        <f xml:space="preserve"> IF( AND( $BL$11 = "1", $BM$11 = "1" ), 1, IF( AND( $BL$11 = "1", $BM$11 = "0" ), 2, IF( AND( $BL$11 = "0", $BM$11 = "1" ), 3, 4 ) ) )</f>
        <v>3</v>
      </c>
    </row>
    <row r="12" spans="2:66" ht="18.3" x14ac:dyDescent="0.7">
      <c r="B12" s="9" t="s">
        <v>39</v>
      </c>
      <c r="BF12" s="11">
        <v>0</v>
      </c>
      <c r="BG12" t="str">
        <f t="shared" si="2"/>
        <v>0</v>
      </c>
      <c r="BH12" t="str">
        <f xml:space="preserve"> IF($BF$12 &gt;= $G$375, "1","0")</f>
        <v>0</v>
      </c>
      <c r="BI12">
        <f xml:space="preserve"> IF( AND( $BG$12 = "1", $BH$12 = "1" ), 1, IF( AND( $BG$12 = "1", $BH$12 = "0" ), 2, IF( AND( $BG$12 = "0", $BH$12 = "1" ), 3, 4 ) ) )</f>
        <v>4</v>
      </c>
      <c r="BK12" s="11">
        <v>3.1249999999999997E-2</v>
      </c>
      <c r="BL12" t="str">
        <f>"0"</f>
        <v>0</v>
      </c>
      <c r="BM12" t="str">
        <f xml:space="preserve"> IF($BK$12 &gt;= $G$414, "1","0")</f>
        <v>0</v>
      </c>
      <c r="BN12">
        <f xml:space="preserve"> IF( AND( $BL$12 = "1", $BM$12 = "1" ), 1, IF( AND( $BL$12 = "1", $BM$12 = "0" ), 2, IF( AND( $BL$12 = "0", $BM$12 = "1" ), 3, 4 ) ) )</f>
        <v>4</v>
      </c>
    </row>
    <row r="13" spans="2:66" x14ac:dyDescent="0.55000000000000004">
      <c r="BF13" s="11">
        <v>0</v>
      </c>
      <c r="BG13" t="str">
        <f t="shared" si="2"/>
        <v>0</v>
      </c>
      <c r="BH13" t="str">
        <f xml:space="preserve"> IF($BF$13 &gt;= $G$375, "1","0")</f>
        <v>0</v>
      </c>
      <c r="BI13">
        <f xml:space="preserve"> IF( AND( $BG$13 = "1", $BH$13 = "1" ), 1, IF( AND( $BG$13 = "1", $BH$13 = "0" ), 2, IF( AND( $BG$13 = "0", $BH$13 = "1" ), 3, 4 ) ) )</f>
        <v>4</v>
      </c>
      <c r="BK13" s="11">
        <v>0.77906976744186041</v>
      </c>
      <c r="BL13" t="str">
        <f>"1"</f>
        <v>1</v>
      </c>
      <c r="BM13" t="str">
        <f xml:space="preserve"> IF($BK$13 &gt;= $G$414, "1","0")</f>
        <v>1</v>
      </c>
      <c r="BN13">
        <f xml:space="preserve"> IF( AND( $BL$13 = "1", $BM$13 = "1" ), 1, IF( AND( $BL$13 = "1", $BM$13 = "0" ), 2, IF( AND( $BL$13 = "0", $BM$13 = "1" ), 3, 4 ) ) )</f>
        <v>1</v>
      </c>
    </row>
    <row r="14" spans="2:66" ht="15.6" x14ac:dyDescent="0.6">
      <c r="C14" s="33" t="s">
        <v>40</v>
      </c>
      <c r="D14" s="34"/>
      <c r="E14" s="34"/>
      <c r="F14" s="34"/>
      <c r="G14" s="34"/>
      <c r="H14" s="34"/>
      <c r="I14" s="34"/>
      <c r="J14" s="34"/>
      <c r="K14" s="35"/>
      <c r="BF14" s="11">
        <v>0</v>
      </c>
      <c r="BG14" t="str">
        <f t="shared" si="2"/>
        <v>0</v>
      </c>
      <c r="BH14" t="str">
        <f xml:space="preserve"> IF($BF$14 &gt;= $G$375, "1","0")</f>
        <v>0</v>
      </c>
      <c r="BI14">
        <f xml:space="preserve"> IF( AND( $BG$14 = "1", $BH$14 = "1" ), 1, IF( AND( $BG$14 = "1", $BH$14 = "0" ), 2, IF( AND( $BG$14 = "0", $BH$14 = "1" ), 3, 4 ) ) )</f>
        <v>4</v>
      </c>
      <c r="BK14" s="11">
        <v>0.4</v>
      </c>
      <c r="BL14" t="str">
        <f>"1"</f>
        <v>1</v>
      </c>
      <c r="BM14" t="str">
        <f xml:space="preserve"> IF($BK$14 &gt;= $G$414, "1","0")</f>
        <v>0</v>
      </c>
      <c r="BN14">
        <f xml:space="preserve"> IF( AND( $BL$14 = "1", $BM$14 = "1" ), 1, IF( AND( $BL$14 = "1", $BM$14 = "0" ), 2, IF( AND( $BL$14 = "0", $BM$14 = "1" ), 3, 4 ) ) )</f>
        <v>2</v>
      </c>
    </row>
    <row r="15" spans="2:66" x14ac:dyDescent="0.55000000000000004">
      <c r="C15" s="31" t="s">
        <v>41</v>
      </c>
      <c r="D15" s="52"/>
      <c r="E15" s="52"/>
      <c r="F15" s="32"/>
      <c r="G15" s="40" t="s">
        <v>42</v>
      </c>
      <c r="H15" s="41"/>
      <c r="I15" s="41"/>
      <c r="J15" s="41"/>
      <c r="K15" s="42"/>
      <c r="BF15" s="11">
        <v>0</v>
      </c>
      <c r="BG15" t="str">
        <f t="shared" si="2"/>
        <v>0</v>
      </c>
      <c r="BH15" t="str">
        <f xml:space="preserve"> IF($BF$15 &gt;= $G$375, "1","0")</f>
        <v>0</v>
      </c>
      <c r="BI15">
        <f xml:space="preserve"> IF( AND( $BG$15 = "1", $BH$15 = "1" ), 1, IF( AND( $BG$15 = "1", $BH$15 = "0" ), 2, IF( AND( $BG$15 = "0", $BH$15 = "1" ), 3, 4 ) ) )</f>
        <v>4</v>
      </c>
      <c r="BK15" s="11">
        <v>0.77906976744186041</v>
      </c>
      <c r="BL15" t="str">
        <f>"0"</f>
        <v>0</v>
      </c>
      <c r="BM15" t="str">
        <f xml:space="preserve"> IF($BK$15 &gt;= $G$414, "1","0")</f>
        <v>1</v>
      </c>
      <c r="BN15">
        <f xml:space="preserve"> IF( AND( $BL$15 = "1", $BM$15 = "1" ), 1, IF( AND( $BL$15 = "1", $BM$15 = "0" ), 2, IF( AND( $BL$15 = "0", $BM$15 = "1" ), 3, 4 ) ) )</f>
        <v>3</v>
      </c>
    </row>
    <row r="16" spans="2:66" x14ac:dyDescent="0.55000000000000004">
      <c r="C16" s="31" t="s">
        <v>43</v>
      </c>
      <c r="D16" s="52"/>
      <c r="E16" s="52"/>
      <c r="F16" s="32"/>
      <c r="G16" s="40" t="s">
        <v>152</v>
      </c>
      <c r="H16" s="41"/>
      <c r="I16" s="41"/>
      <c r="J16" s="41"/>
      <c r="K16" s="42"/>
      <c r="BF16" s="11">
        <v>0</v>
      </c>
      <c r="BG16" t="str">
        <f t="shared" si="2"/>
        <v>0</v>
      </c>
      <c r="BH16" t="str">
        <f xml:space="preserve"> IF($BF$16 &gt;= $G$375, "1","0")</f>
        <v>0</v>
      </c>
      <c r="BI16">
        <f xml:space="preserve"> IF( AND( $BG$16 = "1", $BH$16 = "1" ), 1, IF( AND( $BG$16 = "1", $BH$16 = "0" ), 2, IF( AND( $BG$16 = "0", $BH$16 = "1" ), 3, 4 ) ) )</f>
        <v>4</v>
      </c>
      <c r="BK16" s="11">
        <v>0.20645161290322581</v>
      </c>
      <c r="BL16" t="str">
        <f>"0"</f>
        <v>0</v>
      </c>
      <c r="BM16" t="str">
        <f xml:space="preserve"> IF($BK$16 &gt;= $G$414, "1","0")</f>
        <v>0</v>
      </c>
      <c r="BN16">
        <f xml:space="preserve"> IF( AND( $BL$16 = "1", $BM$16 = "1" ), 1, IF( AND( $BL$16 = "1", $BM$16 = "0" ), 2, IF( AND( $BL$16 = "0", $BM$16 = "1" ), 3, 4 ) ) )</f>
        <v>4</v>
      </c>
    </row>
    <row r="17" spans="3:66" x14ac:dyDescent="0.55000000000000004">
      <c r="C17" s="31" t="s">
        <v>163</v>
      </c>
      <c r="D17" s="52"/>
      <c r="E17" s="52"/>
      <c r="F17" s="32"/>
      <c r="G17" s="40" t="s">
        <v>161</v>
      </c>
      <c r="H17" s="41"/>
      <c r="I17" s="41"/>
      <c r="J17" s="41"/>
      <c r="K17" s="42"/>
      <c r="BF17" s="11">
        <v>0</v>
      </c>
      <c r="BG17" t="str">
        <f t="shared" si="2"/>
        <v>0</v>
      </c>
      <c r="BH17" t="str">
        <f xml:space="preserve"> IF($BF$17 &gt;= $G$375, "1","0")</f>
        <v>0</v>
      </c>
      <c r="BI17">
        <f xml:space="preserve"> IF( AND( $BG$17 = "1", $BH$17 = "1" ), 1, IF( AND( $BG$17 = "1", $BH$17 = "0" ), 2, IF( AND( $BG$17 = "0", $BH$17 = "1" ), 3, 4 ) ) )</f>
        <v>4</v>
      </c>
      <c r="BK17" s="11">
        <v>0.20645161290322581</v>
      </c>
      <c r="BL17" t="str">
        <f>"0"</f>
        <v>0</v>
      </c>
      <c r="BM17" t="str">
        <f xml:space="preserve"> IF($BK$17 &gt;= $G$414, "1","0")</f>
        <v>0</v>
      </c>
      <c r="BN17">
        <f xml:space="preserve"> IF( AND( $BL$17 = "1", $BM$17 = "1" ), 1, IF( AND( $BL$17 = "1", $BM$17 = "0" ), 2, IF( AND( $BL$17 = "0", $BM$17 = "1" ), 3, 4 ) ) )</f>
        <v>4</v>
      </c>
    </row>
    <row r="18" spans="3:66" x14ac:dyDescent="0.55000000000000004">
      <c r="C18" s="31" t="s">
        <v>164</v>
      </c>
      <c r="D18" s="52"/>
      <c r="E18" s="52"/>
      <c r="F18" s="32"/>
      <c r="G18" s="40">
        <v>461</v>
      </c>
      <c r="H18" s="41"/>
      <c r="I18" s="41"/>
      <c r="J18" s="41"/>
      <c r="K18" s="42"/>
      <c r="BF18" s="11">
        <v>0</v>
      </c>
      <c r="BG18" t="str">
        <f t="shared" si="2"/>
        <v>0</v>
      </c>
      <c r="BH18" t="str">
        <f xml:space="preserve"> IF($BF$18 &gt;= $G$375, "1","0")</f>
        <v>0</v>
      </c>
      <c r="BI18">
        <f xml:space="preserve"> IF( AND( $BG$18 = "1", $BH$18 = "1" ), 1, IF( AND( $BG$18 = "1", $BH$18 = "0" ), 2, IF( AND( $BG$18 = "0", $BH$18 = "1" ), 3, 4 ) ) )</f>
        <v>4</v>
      </c>
      <c r="BK18" s="11">
        <v>0.70454545454545459</v>
      </c>
      <c r="BL18" t="str">
        <f>"1"</f>
        <v>1</v>
      </c>
      <c r="BM18" t="str">
        <f xml:space="preserve"> IF($BK$18 &gt;= $G$414, "1","0")</f>
        <v>1</v>
      </c>
      <c r="BN18">
        <f xml:space="preserve"> IF( AND( $BL$18 = "1", $BM$18 = "1" ), 1, IF( AND( $BL$18 = "1", $BM$18 = "0" ), 2, IF( AND( $BL$18 = "0", $BM$18 = "1" ), 3, 4 ) ) )</f>
        <v>1</v>
      </c>
    </row>
    <row r="19" spans="3:66" x14ac:dyDescent="0.55000000000000004">
      <c r="C19" s="31" t="s">
        <v>165</v>
      </c>
      <c r="D19" s="52"/>
      <c r="E19" s="52"/>
      <c r="F19" s="32"/>
      <c r="G19" s="40" t="s">
        <v>153</v>
      </c>
      <c r="H19" s="41"/>
      <c r="I19" s="41"/>
      <c r="J19" s="41"/>
      <c r="K19" s="42"/>
      <c r="BF19" s="11">
        <v>0</v>
      </c>
      <c r="BG19" t="str">
        <f t="shared" si="2"/>
        <v>0</v>
      </c>
      <c r="BH19" t="str">
        <f xml:space="preserve"> IF($BF$19 &gt;= $G$375, "1","0")</f>
        <v>0</v>
      </c>
      <c r="BI19">
        <f xml:space="preserve"> IF( AND( $BG$19 = "1", $BH$19 = "1" ), 1, IF( AND( $BG$19 = "1", $BH$19 = "0" ), 2, IF( AND( $BG$19 = "0", $BH$19 = "1" ), 3, 4 ) ) )</f>
        <v>4</v>
      </c>
      <c r="BK19" s="11">
        <v>0.4</v>
      </c>
      <c r="BL19" t="str">
        <f>"0"</f>
        <v>0</v>
      </c>
      <c r="BM19" t="str">
        <f xml:space="preserve"> IF($BK$19 &gt;= $G$414, "1","0")</f>
        <v>0</v>
      </c>
      <c r="BN19">
        <f xml:space="preserve"> IF( AND( $BL$19 = "1", $BM$19 = "1" ), 1, IF( AND( $BL$19 = "1", $BM$19 = "0" ), 2, IF( AND( $BL$19 = "0", $BM$19 = "1" ), 3, 4 ) ) )</f>
        <v>4</v>
      </c>
    </row>
    <row r="20" spans="3:66" x14ac:dyDescent="0.55000000000000004">
      <c r="C20" s="31" t="s">
        <v>166</v>
      </c>
      <c r="D20" s="52"/>
      <c r="E20" s="52"/>
      <c r="F20" s="32"/>
      <c r="G20" s="40">
        <v>307</v>
      </c>
      <c r="H20" s="41"/>
      <c r="I20" s="41"/>
      <c r="J20" s="41"/>
      <c r="K20" s="42"/>
      <c r="BF20" s="11">
        <v>0</v>
      </c>
      <c r="BG20" t="str">
        <f t="shared" si="2"/>
        <v>0</v>
      </c>
      <c r="BH20" t="str">
        <f xml:space="preserve"> IF($BF$20 &gt;= $G$375, "1","0")</f>
        <v>0</v>
      </c>
      <c r="BI20">
        <f xml:space="preserve"> IF( AND( $BG$20 = "1", $BH$20 = "1" ), 1, IF( AND( $BG$20 = "1", $BH$20 = "0" ), 2, IF( AND( $BG$20 = "0", $BH$20 = "1" ), 3, 4 ) ) )</f>
        <v>4</v>
      </c>
      <c r="BK20" s="11">
        <v>3.1249999999999997E-2</v>
      </c>
      <c r="BL20" t="str">
        <f>"0"</f>
        <v>0</v>
      </c>
      <c r="BM20" t="str">
        <f xml:space="preserve"> IF($BK$20 &gt;= $G$414, "1","0")</f>
        <v>0</v>
      </c>
      <c r="BN20">
        <f xml:space="preserve"> IF( AND( $BL$20 = "1", $BM$20 = "1" ), 1, IF( AND( $BL$20 = "1", $BM$20 = "0" ), 2, IF( AND( $BL$20 = "0", $BM$20 = "1" ), 3, 4 ) ) )</f>
        <v>4</v>
      </c>
    </row>
    <row r="21" spans="3:66" x14ac:dyDescent="0.55000000000000004">
      <c r="BF21" s="11">
        <v>0</v>
      </c>
      <c r="BG21" t="str">
        <f t="shared" si="2"/>
        <v>0</v>
      </c>
      <c r="BH21" t="str">
        <f xml:space="preserve"> IF($BF$21 &gt;= $G$375, "1","0")</f>
        <v>0</v>
      </c>
      <c r="BI21">
        <f xml:space="preserve"> IF( AND( $BG$21 = "1", $BH$21 = "1" ), 1, IF( AND( $BG$21 = "1", $BH$21 = "0" ), 2, IF( AND( $BG$21 = "0", $BH$21 = "1" ), 3, 4 ) ) )</f>
        <v>4</v>
      </c>
      <c r="BK21" s="11">
        <v>0.20645161290322581</v>
      </c>
      <c r="BL21" t="str">
        <f>"1"</f>
        <v>1</v>
      </c>
      <c r="BM21" t="str">
        <f xml:space="preserve"> IF($BK$21 &gt;= $G$414, "1","0")</f>
        <v>0</v>
      </c>
      <c r="BN21">
        <f xml:space="preserve"> IF( AND( $BL$21 = "1", $BM$21 = "1" ), 1, IF( AND( $BL$21 = "1", $BM$21 = "0" ), 2, IF( AND( $BL$21 = "0", $BM$21 = "1" ), 3, 4 ) ) )</f>
        <v>2</v>
      </c>
    </row>
    <row r="22" spans="3:66" ht="15.6" x14ac:dyDescent="0.6">
      <c r="C22" s="33" t="s">
        <v>99</v>
      </c>
      <c r="D22" s="34"/>
      <c r="E22" s="34"/>
      <c r="F22" s="34"/>
      <c r="G22" s="34"/>
      <c r="H22" s="34"/>
      <c r="I22" s="34"/>
      <c r="J22" s="34"/>
      <c r="K22" s="34"/>
      <c r="L22" s="35"/>
      <c r="BF22" s="11">
        <v>0</v>
      </c>
      <c r="BG22" t="str">
        <f t="shared" si="2"/>
        <v>0</v>
      </c>
      <c r="BH22" t="str">
        <f xml:space="preserve"> IF($BF$22 &gt;= $G$375, "1","0")</f>
        <v>0</v>
      </c>
      <c r="BI22">
        <f xml:space="preserve"> IF( AND( $BG$22 = "1", $BH$22 = "1" ), 1, IF( AND( $BG$22 = "1", $BH$22 = "0" ), 2, IF( AND( $BG$22 = "0", $BH$22 = "1" ), 3, 4 ) ) )</f>
        <v>4</v>
      </c>
      <c r="BK22" s="11">
        <v>3.1249999999999997E-2</v>
      </c>
      <c r="BL22" t="str">
        <f>"0"</f>
        <v>0</v>
      </c>
      <c r="BM22" t="str">
        <f xml:space="preserve"> IF($BK$22 &gt;= $G$414, "1","0")</f>
        <v>0</v>
      </c>
      <c r="BN22">
        <f xml:space="preserve"> IF( AND( $BL$22 = "1", $BM$22 = "1" ), 1, IF( AND( $BL$22 = "1", $BM$22 = "0" ), 2, IF( AND( $BL$22 = "0", $BM$22 = "1" ), 3, 4 ) ) )</f>
        <v>4</v>
      </c>
    </row>
    <row r="23" spans="3:66" x14ac:dyDescent="0.55000000000000004">
      <c r="C23" s="31" t="s">
        <v>167</v>
      </c>
      <c r="D23" s="32"/>
      <c r="E23" s="40">
        <v>8</v>
      </c>
      <c r="F23" s="41"/>
      <c r="G23" s="41"/>
      <c r="H23" s="41"/>
      <c r="I23" s="41"/>
      <c r="J23" s="41"/>
      <c r="K23" s="41"/>
      <c r="L23" s="42"/>
      <c r="BF23" s="11">
        <v>0</v>
      </c>
      <c r="BG23" t="str">
        <f t="shared" si="2"/>
        <v>0</v>
      </c>
      <c r="BH23" t="str">
        <f xml:space="preserve"> IF($BF$23 &gt;= $G$375, "1","0")</f>
        <v>0</v>
      </c>
      <c r="BI23">
        <f xml:space="preserve"> IF( AND( $BG$23 = "1", $BH$23 = "1" ), 1, IF( AND( $BG$23 = "1", $BH$23 = "0" ), 2, IF( AND( $BG$23 = "0", $BH$23 = "1" ), 3, 4 ) ) )</f>
        <v>4</v>
      </c>
      <c r="BK23" s="11">
        <v>0.70454545454545459</v>
      </c>
      <c r="BL23" t="str">
        <f>"0"</f>
        <v>0</v>
      </c>
      <c r="BM23" t="str">
        <f xml:space="preserve"> IF($BK$23 &gt;= $G$414, "1","0")</f>
        <v>1</v>
      </c>
      <c r="BN23">
        <f xml:space="preserve"> IF( AND( $BL$23 = "1", $BM$23 = "1" ), 1, IF( AND( $BL$23 = "1", $BM$23 = "0" ), 2, IF( AND( $BL$23 = "0", $BM$23 = "1" ), 3, 4 ) ) )</f>
        <v>3</v>
      </c>
    </row>
    <row r="24" spans="3:66" x14ac:dyDescent="0.55000000000000004">
      <c r="C24" s="31" t="s">
        <v>168</v>
      </c>
      <c r="D24" s="32"/>
      <c r="E24" s="11" t="s">
        <v>0</v>
      </c>
      <c r="F24" s="11" t="s">
        <v>5</v>
      </c>
      <c r="G24" s="11" t="s">
        <v>6</v>
      </c>
      <c r="H24" s="11" t="s">
        <v>48</v>
      </c>
      <c r="I24" s="11" t="s">
        <v>55</v>
      </c>
      <c r="J24" s="11" t="s">
        <v>56</v>
      </c>
      <c r="K24" s="11" t="s">
        <v>57</v>
      </c>
      <c r="L24" s="11" t="s">
        <v>58</v>
      </c>
      <c r="BF24" s="11">
        <v>0</v>
      </c>
      <c r="BG24" t="str">
        <f t="shared" si="2"/>
        <v>0</v>
      </c>
      <c r="BH24" t="str">
        <f xml:space="preserve"> IF($BF$24 &gt;= $G$375, "1","0")</f>
        <v>0</v>
      </c>
      <c r="BI24">
        <f xml:space="preserve"> IF( AND( $BG$24 = "1", $BH$24 = "1" ), 1, IF( AND( $BG$24 = "1", $BH$24 = "0" ), 2, IF( AND( $BG$24 = "0", $BH$24 = "1" ), 3, 4 ) ) )</f>
        <v>4</v>
      </c>
      <c r="BK24" s="11">
        <v>0.20645161290322581</v>
      </c>
      <c r="BL24" t="str">
        <f>"0"</f>
        <v>0</v>
      </c>
      <c r="BM24" t="str">
        <f xml:space="preserve"> IF($BK$24 &gt;= $G$414, "1","0")</f>
        <v>0</v>
      </c>
      <c r="BN24">
        <f xml:space="preserve"> IF( AND( $BL$24 = "1", $BM$24 = "1" ), 1, IF( AND( $BL$24 = "1", $BM$24 = "0" ), 2, IF( AND( $BL$24 = "0", $BM$24 = "1" ), 3, 4 ) ) )</f>
        <v>4</v>
      </c>
    </row>
    <row r="25" spans="3:66" x14ac:dyDescent="0.55000000000000004">
      <c r="C25" s="31" t="s">
        <v>169</v>
      </c>
      <c r="D25" s="32"/>
      <c r="E25" s="36" t="s">
        <v>8</v>
      </c>
      <c r="F25" s="37"/>
      <c r="G25" s="37"/>
      <c r="H25" s="37"/>
      <c r="I25" s="37"/>
      <c r="J25" s="37"/>
      <c r="K25" s="37"/>
      <c r="L25" s="38"/>
      <c r="BF25" s="11">
        <v>0</v>
      </c>
      <c r="BG25" t="str">
        <f t="shared" si="2"/>
        <v>0</v>
      </c>
      <c r="BH25" t="str">
        <f xml:space="preserve"> IF($BF$25 &gt;= $G$375, "1","0")</f>
        <v>0</v>
      </c>
      <c r="BI25">
        <f xml:space="preserve"> IF( AND( $BG$25 = "1", $BH$25 = "1" ), 1, IF( AND( $BG$25 = "1", $BH$25 = "0" ), 2, IF( AND( $BG$25 = "0", $BH$25 = "1" ), 3, 4 ) ) )</f>
        <v>4</v>
      </c>
      <c r="BK25" s="11">
        <v>0.20645161290322581</v>
      </c>
      <c r="BL25" t="str">
        <f>"0"</f>
        <v>0</v>
      </c>
      <c r="BM25" t="str">
        <f xml:space="preserve"> IF($BK$25 &gt;= $G$414, "1","0")</f>
        <v>0</v>
      </c>
      <c r="BN25">
        <f xml:space="preserve"> IF( AND( $BL$25 = "1", $BM$25 = "1" ), 1, IF( AND( $BL$25 = "1", $BM$25 = "0" ), 2, IF( AND( $BL$25 = "0", $BM$25 = "1" ), 3, 4 ) ) )</f>
        <v>4</v>
      </c>
    </row>
    <row r="26" spans="3:66" x14ac:dyDescent="0.55000000000000004">
      <c r="BF26" s="11">
        <v>0</v>
      </c>
      <c r="BG26" t="str">
        <f t="shared" si="2"/>
        <v>0</v>
      </c>
      <c r="BH26" t="str">
        <f xml:space="preserve"> IF($BF$26 &gt;= $G$375, "1","0")</f>
        <v>0</v>
      </c>
      <c r="BI26">
        <f xml:space="preserve"> IF( AND( $BG$26 = "1", $BH$26 = "1" ), 1, IF( AND( $BG$26 = "1", $BH$26 = "0" ), 2, IF( AND( $BG$26 = "0", $BH$26 = "1" ), 3, 4 ) ) )</f>
        <v>4</v>
      </c>
      <c r="BK26" s="11">
        <v>0.4</v>
      </c>
      <c r="BL26" t="str">
        <f>"0"</f>
        <v>0</v>
      </c>
      <c r="BM26" t="str">
        <f xml:space="preserve"> IF($BK$26 &gt;= $G$414, "1","0")</f>
        <v>0</v>
      </c>
      <c r="BN26">
        <f xml:space="preserve"> IF( AND( $BL$26 = "1", $BM$26 = "1" ), 1, IF( AND( $BL$26 = "1", $BM$26 = "0" ), 2, IF( AND( $BL$26 = "0", $BM$26 = "1" ), 3, 4 ) ) )</f>
        <v>4</v>
      </c>
    </row>
    <row r="27" spans="3:66" ht="15.6" x14ac:dyDescent="0.6">
      <c r="C27" s="33" t="s">
        <v>170</v>
      </c>
      <c r="D27" s="34"/>
      <c r="E27" s="34"/>
      <c r="F27" s="34"/>
      <c r="G27" s="35"/>
      <c r="BF27" s="11">
        <v>0</v>
      </c>
      <c r="BG27" t="str">
        <f t="shared" si="2"/>
        <v>0</v>
      </c>
      <c r="BH27" t="str">
        <f xml:space="preserve"> IF($BF$27 &gt;= $G$375, "1","0")</f>
        <v>0</v>
      </c>
      <c r="BI27">
        <f xml:space="preserve"> IF( AND( $BG$27 = "1", $BH$27 = "1" ), 1, IF( AND( $BG$27 = "1", $BH$27 = "0" ), 2, IF( AND( $BG$27 = "0", $BH$27 = "1" ), 3, 4 ) ) )</f>
        <v>4</v>
      </c>
      <c r="BK27" s="11">
        <v>0.70454545454545459</v>
      </c>
      <c r="BL27" t="str">
        <f>"1"</f>
        <v>1</v>
      </c>
      <c r="BM27" t="str">
        <f xml:space="preserve"> IF($BK$27 &gt;= $G$414, "1","0")</f>
        <v>1</v>
      </c>
      <c r="BN27">
        <f xml:space="preserve"> IF( AND( $BL$27 = "1", $BM$27 = "1" ), 1, IF( AND( $BL$27 = "1", $BM$27 = "0" ), 2, IF( AND( $BL$27 = "0", $BM$27 = "1" ), 3, 4 ) ) )</f>
        <v>1</v>
      </c>
    </row>
    <row r="28" spans="3:66" x14ac:dyDescent="0.55000000000000004">
      <c r="C28" s="31" t="s">
        <v>369</v>
      </c>
      <c r="D28" s="52"/>
      <c r="E28" s="52"/>
      <c r="F28" s="32"/>
      <c r="G28" s="26" t="s">
        <v>172</v>
      </c>
      <c r="BF28" s="11">
        <v>0</v>
      </c>
      <c r="BG28" t="str">
        <f t="shared" si="2"/>
        <v>0</v>
      </c>
      <c r="BH28" t="str">
        <f xml:space="preserve"> IF($BF$28 &gt;= $G$375, "1","0")</f>
        <v>0</v>
      </c>
      <c r="BI28">
        <f xml:space="preserve"> IF( AND( $BG$28 = "1", $BH$28 = "1" ), 1, IF( AND( $BG$28 = "1", $BH$28 = "0" ), 2, IF( AND( $BG$28 = "0", $BH$28 = "1" ), 3, 4 ) ) )</f>
        <v>4</v>
      </c>
      <c r="BK28" s="11">
        <v>0.77906976744186041</v>
      </c>
      <c r="BL28" t="str">
        <f>"0"</f>
        <v>0</v>
      </c>
      <c r="BM28" t="str">
        <f xml:space="preserve"> IF($BK$28 &gt;= $G$414, "1","0")</f>
        <v>1</v>
      </c>
      <c r="BN28">
        <f xml:space="preserve"> IF( AND( $BL$28 = "1", $BM$28 = "1" ), 1, IF( AND( $BL$28 = "1", $BM$28 = "0" ), 2, IF( AND( $BL$28 = "0", $BM$28 = "1" ), 3, 4 ) ) )</f>
        <v>3</v>
      </c>
    </row>
    <row r="29" spans="3:66" x14ac:dyDescent="0.55000000000000004">
      <c r="C29" s="31" t="s">
        <v>370</v>
      </c>
      <c r="D29" s="52"/>
      <c r="E29" s="52"/>
      <c r="F29" s="32"/>
      <c r="G29" s="26">
        <v>1</v>
      </c>
      <c r="BF29" s="11">
        <v>0</v>
      </c>
      <c r="BG29" t="str">
        <f t="shared" si="2"/>
        <v>0</v>
      </c>
      <c r="BH29" t="str">
        <f xml:space="preserve"> IF($BF$29 &gt;= $G$375, "1","0")</f>
        <v>0</v>
      </c>
      <c r="BI29">
        <f xml:space="preserve"> IF( AND( $BG$29 = "1", $BH$29 = "1" ), 1, IF( AND( $BG$29 = "1", $BH$29 = "0" ), 2, IF( AND( $BG$29 = "0", $BH$29 = "1" ), 3, 4 ) ) )</f>
        <v>4</v>
      </c>
      <c r="BK29" s="11">
        <v>3.1249999999999997E-2</v>
      </c>
      <c r="BL29" t="str">
        <f>"0"</f>
        <v>0</v>
      </c>
      <c r="BM29" t="str">
        <f xml:space="preserve"> IF($BK$29 &gt;= $G$414, "1","0")</f>
        <v>0</v>
      </c>
      <c r="BN29">
        <f xml:space="preserve"> IF( AND( $BL$29 = "1", $BM$29 = "1" ), 1, IF( AND( $BL$29 = "1", $BM$29 = "0" ), 2, IF( AND( $BL$29 = "0", $BM$29 = "1" ), 3, 4 ) ) )</f>
        <v>4</v>
      </c>
    </row>
    <row r="30" spans="3:66" x14ac:dyDescent="0.55000000000000004">
      <c r="C30" s="31" t="s">
        <v>371</v>
      </c>
      <c r="D30" s="52"/>
      <c r="E30" s="52"/>
      <c r="F30" s="32"/>
      <c r="G30" s="26" t="s">
        <v>288</v>
      </c>
      <c r="BF30" s="11">
        <v>0</v>
      </c>
      <c r="BG30" t="str">
        <f t="shared" si="2"/>
        <v>0</v>
      </c>
      <c r="BH30" t="str">
        <f xml:space="preserve"> IF($BF$30 &gt;= $G$375, "1","0")</f>
        <v>0</v>
      </c>
      <c r="BI30">
        <f xml:space="preserve"> IF( AND( $BG$30 = "1", $BH$30 = "1" ), 1, IF( AND( $BG$30 = "1", $BH$30 = "0" ), 2, IF( AND( $BG$30 = "0", $BH$30 = "1" ), 3, 4 ) ) )</f>
        <v>4</v>
      </c>
      <c r="BK30" s="11">
        <v>0.20645161290322581</v>
      </c>
      <c r="BL30" t="str">
        <f>"0"</f>
        <v>0</v>
      </c>
      <c r="BM30" t="str">
        <f xml:space="preserve"> IF($BK$30 &gt;= $G$414, "1","0")</f>
        <v>0</v>
      </c>
      <c r="BN30">
        <f xml:space="preserve"> IF( AND( $BL$30 = "1", $BM$30 = "1" ), 1, IF( AND( $BL$30 = "1", $BM$30 = "0" ), 2, IF( AND( $BL$30 = "0", $BM$30 = "1" ), 3, 4 ) ) )</f>
        <v>4</v>
      </c>
    </row>
    <row r="31" spans="3:66" x14ac:dyDescent="0.55000000000000004">
      <c r="C31" s="31" t="s">
        <v>372</v>
      </c>
      <c r="D31" s="52"/>
      <c r="E31" s="52"/>
      <c r="F31" s="32"/>
      <c r="G31" s="26">
        <v>7</v>
      </c>
      <c r="BF31" s="11">
        <v>0</v>
      </c>
      <c r="BG31" t="str">
        <f t="shared" si="2"/>
        <v>0</v>
      </c>
      <c r="BH31" t="str">
        <f xml:space="preserve"> IF($BF$31 &gt;= $G$375, "1","0")</f>
        <v>0</v>
      </c>
      <c r="BI31">
        <f xml:space="preserve"> IF( AND( $BG$31 = "1", $BH$31 = "1" ), 1, IF( AND( $BG$31 = "1", $BH$31 = "0" ), 2, IF( AND( $BG$31 = "0", $BH$31 = "1" ), 3, 4 ) ) )</f>
        <v>4</v>
      </c>
      <c r="BK31" s="11">
        <v>0.77906976744186041</v>
      </c>
      <c r="BL31" t="str">
        <f>"0"</f>
        <v>0</v>
      </c>
      <c r="BM31" t="str">
        <f xml:space="preserve"> IF($BK$31 &gt;= $G$414, "1","0")</f>
        <v>1</v>
      </c>
      <c r="BN31">
        <f xml:space="preserve"> IF( AND( $BL$31 = "1", $BM$31 = "1" ), 1, IF( AND( $BL$31 = "1", $BM$31 = "0" ), 2, IF( AND( $BL$31 = "0", $BM$31 = "1" ), 3, 4 ) ) )</f>
        <v>3</v>
      </c>
    </row>
    <row r="32" spans="3:66" x14ac:dyDescent="0.55000000000000004">
      <c r="C32" s="31" t="s">
        <v>373</v>
      </c>
      <c r="D32" s="52"/>
      <c r="E32" s="52"/>
      <c r="F32" s="32"/>
      <c r="G32" s="26" t="s">
        <v>172</v>
      </c>
      <c r="BF32" s="11">
        <v>0</v>
      </c>
      <c r="BG32" t="str">
        <f t="shared" si="2"/>
        <v>0</v>
      </c>
      <c r="BH32" t="str">
        <f xml:space="preserve"> IF($BF$32 &gt;= $G$375, "1","0")</f>
        <v>0</v>
      </c>
      <c r="BI32">
        <f xml:space="preserve"> IF( AND( $BG$32 = "1", $BH$32 = "1" ), 1, IF( AND( $BG$32 = "1", $BH$32 = "0" ), 2, IF( AND( $BG$32 = "0", $BH$32 = "1" ), 3, 4 ) ) )</f>
        <v>4</v>
      </c>
      <c r="BK32" s="11">
        <v>0.20645161290322581</v>
      </c>
      <c r="BL32" t="str">
        <f>"1"</f>
        <v>1</v>
      </c>
      <c r="BM32" t="str">
        <f xml:space="preserve"> IF($BK$32 &gt;= $G$414, "1","0")</f>
        <v>0</v>
      </c>
      <c r="BN32">
        <f xml:space="preserve"> IF( AND( $BL$32 = "1", $BM$32 = "1" ), 1, IF( AND( $BL$32 = "1", $BM$32 = "0" ), 2, IF( AND( $BL$32 = "0", $BM$32 = "1" ), 3, 4 ) ) )</f>
        <v>2</v>
      </c>
    </row>
    <row r="33" spans="2:66" x14ac:dyDescent="0.55000000000000004">
      <c r="C33" s="31" t="s">
        <v>374</v>
      </c>
      <c r="D33" s="52"/>
      <c r="E33" s="52"/>
      <c r="F33" s="32"/>
      <c r="G33" s="26" t="s">
        <v>288</v>
      </c>
      <c r="BF33" s="11">
        <v>0</v>
      </c>
      <c r="BG33" t="str">
        <f t="shared" si="2"/>
        <v>0</v>
      </c>
      <c r="BH33" t="str">
        <f xml:space="preserve"> IF($BF$33 &gt;= $G$375, "1","0")</f>
        <v>0</v>
      </c>
      <c r="BI33">
        <f xml:space="preserve"> IF( AND( $BG$33 = "1", $BH$33 = "1" ), 1, IF( AND( $BG$33 = "1", $BH$33 = "0" ), 2, IF( AND( $BG$33 = "0", $BH$33 = "1" ), 3, 4 ) ) )</f>
        <v>4</v>
      </c>
      <c r="BK33" s="11">
        <v>0.20645161290322581</v>
      </c>
      <c r="BL33" t="str">
        <f>"1"</f>
        <v>1</v>
      </c>
      <c r="BM33" t="str">
        <f xml:space="preserve"> IF($BK$33 &gt;= $G$414, "1","0")</f>
        <v>0</v>
      </c>
      <c r="BN33">
        <f xml:space="preserve"> IF( AND( $BL$33 = "1", $BM$33 = "1" ), 1, IF( AND( $BL$33 = "1", $BM$33 = "0" ), 2, IF( AND( $BL$33 = "0", $BM$33 = "1" ), 3, 4 ) ) )</f>
        <v>2</v>
      </c>
    </row>
    <row r="34" spans="2:66" x14ac:dyDescent="0.55000000000000004">
      <c r="C34" s="31" t="s">
        <v>375</v>
      </c>
      <c r="D34" s="52"/>
      <c r="E34" s="52"/>
      <c r="F34" s="32"/>
      <c r="G34" s="26" t="s">
        <v>172</v>
      </c>
      <c r="BF34" s="11">
        <v>0</v>
      </c>
      <c r="BG34" t="str">
        <f t="shared" si="2"/>
        <v>0</v>
      </c>
      <c r="BH34" t="str">
        <f xml:space="preserve"> IF($BF$34 &gt;= $G$375, "1","0")</f>
        <v>0</v>
      </c>
      <c r="BI34">
        <f xml:space="preserve"> IF( AND( $BG$34 = "1", $BH$34 = "1" ), 1, IF( AND( $BG$34 = "1", $BH$34 = "0" ), 2, IF( AND( $BG$34 = "0", $BH$34 = "1" ), 3, 4 ) ) )</f>
        <v>4</v>
      </c>
      <c r="BK34" s="11">
        <v>0.70454545454545459</v>
      </c>
      <c r="BL34" t="str">
        <f>"1"</f>
        <v>1</v>
      </c>
      <c r="BM34" t="str">
        <f xml:space="preserve"> IF($BK$34 &gt;= $G$414, "1","0")</f>
        <v>1</v>
      </c>
      <c r="BN34">
        <f xml:space="preserve"> IF( AND( $BL$34 = "1", $BM$34 = "1" ), 1, IF( AND( $BL$34 = "1", $BM$34 = "0" ), 2, IF( AND( $BL$34 = "0", $BM$34 = "1" ), 3, 4 ) ) )</f>
        <v>1</v>
      </c>
    </row>
    <row r="35" spans="2:66" x14ac:dyDescent="0.55000000000000004">
      <c r="C35" s="31" t="s">
        <v>376</v>
      </c>
      <c r="D35" s="52"/>
      <c r="E35" s="52"/>
      <c r="F35" s="32"/>
      <c r="G35" s="26" t="s">
        <v>172</v>
      </c>
      <c r="BF35" s="11">
        <v>0</v>
      </c>
      <c r="BG35" t="str">
        <f t="shared" si="2"/>
        <v>0</v>
      </c>
      <c r="BH35" t="str">
        <f xml:space="preserve"> IF($BF$35 &gt;= $G$375, "1","0")</f>
        <v>0</v>
      </c>
      <c r="BI35">
        <f xml:space="preserve"> IF( AND( $BG$35 = "1", $BH$35 = "1" ), 1, IF( AND( $BG$35 = "1", $BH$35 = "0" ), 2, IF( AND( $BG$35 = "0", $BH$35 = "1" ), 3, 4 ) ) )</f>
        <v>4</v>
      </c>
      <c r="BK35" s="11">
        <v>0.77906976744186041</v>
      </c>
      <c r="BL35" t="str">
        <f>"1"</f>
        <v>1</v>
      </c>
      <c r="BM35" t="str">
        <f xml:space="preserve"> IF($BK$35 &gt;= $G$414, "1","0")</f>
        <v>1</v>
      </c>
      <c r="BN35">
        <f xml:space="preserve"> IF( AND( $BL$35 = "1", $BM$35 = "1" ), 1, IF( AND( $BL$35 = "1", $BM$35 = "0" ), 2, IF( AND( $BL$35 = "0", $BM$35 = "1" ), 3, 4 ) ) )</f>
        <v>1</v>
      </c>
    </row>
    <row r="36" spans="2:66" x14ac:dyDescent="0.55000000000000004">
      <c r="BF36" s="11">
        <v>0</v>
      </c>
      <c r="BG36" t="str">
        <f t="shared" si="2"/>
        <v>0</v>
      </c>
      <c r="BH36" t="str">
        <f xml:space="preserve"> IF($BF$36 &gt;= $G$375, "1","0")</f>
        <v>0</v>
      </c>
      <c r="BI36">
        <f xml:space="preserve"> IF( AND( $BG$36 = "1", $BH$36 = "1" ), 1, IF( AND( $BG$36 = "1", $BH$36 = "0" ), 2, IF( AND( $BG$36 = "0", $BH$36 = "1" ), 3, 4 ) ) )</f>
        <v>4</v>
      </c>
      <c r="BK36" s="11">
        <v>3.1249999999999997E-2</v>
      </c>
      <c r="BL36" t="str">
        <f>"0"</f>
        <v>0</v>
      </c>
      <c r="BM36" t="str">
        <f xml:space="preserve"> IF($BK$36 &gt;= $G$414, "1","0")</f>
        <v>0</v>
      </c>
      <c r="BN36">
        <f xml:space="preserve"> IF( AND( $BL$36 = "1", $BM$36 = "1" ), 1, IF( AND( $BL$36 = "1", $BM$36 = "0" ), 2, IF( AND( $BL$36 = "0", $BM$36 = "1" ), 3, 4 ) ) )</f>
        <v>4</v>
      </c>
    </row>
    <row r="37" spans="2:66" ht="15.6" x14ac:dyDescent="0.6">
      <c r="C37" s="33" t="s">
        <v>178</v>
      </c>
      <c r="D37" s="34"/>
      <c r="E37" s="34"/>
      <c r="F37" s="34"/>
      <c r="G37" s="35"/>
      <c r="BF37" s="11">
        <v>0</v>
      </c>
      <c r="BG37" t="str">
        <f t="shared" si="2"/>
        <v>0</v>
      </c>
      <c r="BH37" t="str">
        <f xml:space="preserve"> IF($BF$37 &gt;= $G$375, "1","0")</f>
        <v>0</v>
      </c>
      <c r="BI37">
        <f xml:space="preserve"> IF( AND( $BG$37 = "1", $BH$37 = "1" ), 1, IF( AND( $BG$37 = "1", $BH$37 = "0" ), 2, IF( AND( $BG$37 = "0", $BH$37 = "1" ), 3, 4 ) ) )</f>
        <v>4</v>
      </c>
      <c r="BK37" s="11">
        <v>0.20645161290322581</v>
      </c>
      <c r="BL37" t="str">
        <f>"0"</f>
        <v>0</v>
      </c>
      <c r="BM37" t="str">
        <f xml:space="preserve"> IF($BK$37 &gt;= $G$414, "1","0")</f>
        <v>0</v>
      </c>
      <c r="BN37">
        <f xml:space="preserve"> IF( AND( $BL$37 = "1", $BM$37 = "1" ), 1, IF( AND( $BL$37 = "1", $BM$37 = "0" ), 2, IF( AND( $BL$37 = "0", $BM$37 = "1" ), 3, 4 ) ) )</f>
        <v>4</v>
      </c>
    </row>
    <row r="38" spans="2:66" x14ac:dyDescent="0.55000000000000004">
      <c r="C38" s="36" t="s">
        <v>179</v>
      </c>
      <c r="D38" s="37"/>
      <c r="E38" s="37"/>
      <c r="F38" s="37"/>
      <c r="G38" s="38"/>
      <c r="BF38" s="11">
        <v>0</v>
      </c>
      <c r="BG38" t="str">
        <f t="shared" si="2"/>
        <v>0</v>
      </c>
      <c r="BH38" t="str">
        <f xml:space="preserve"> IF($BF$38 &gt;= $G$375, "1","0")</f>
        <v>0</v>
      </c>
      <c r="BI38">
        <f xml:space="preserve"> IF( AND( $BG$38 = "1", $BH$38 = "1" ), 1, IF( AND( $BG$38 = "1", $BH$38 = "0" ), 2, IF( AND( $BG$38 = "0", $BH$38 = "1" ), 3, 4 ) ) )</f>
        <v>4</v>
      </c>
      <c r="BK38" s="11">
        <v>0.4</v>
      </c>
      <c r="BL38" t="str">
        <f>"0"</f>
        <v>0</v>
      </c>
      <c r="BM38" t="str">
        <f xml:space="preserve"> IF($BK$38 &gt;= $G$414, "1","0")</f>
        <v>0</v>
      </c>
      <c r="BN38">
        <f xml:space="preserve"> IF( AND( $BL$38 = "1", $BM$38 = "1" ), 1, IF( AND( $BL$38 = "1", $BM$38 = "0" ), 2, IF( AND( $BL$38 = "0", $BM$38 = "1" ), 3, 4 ) ) )</f>
        <v>4</v>
      </c>
    </row>
    <row r="39" spans="2:66" x14ac:dyDescent="0.55000000000000004">
      <c r="C39" s="36" t="s">
        <v>181</v>
      </c>
      <c r="D39" s="37"/>
      <c r="E39" s="37"/>
      <c r="F39" s="37"/>
      <c r="G39" s="38"/>
      <c r="BF39" s="11">
        <v>0</v>
      </c>
      <c r="BG39" t="str">
        <f t="shared" si="2"/>
        <v>0</v>
      </c>
      <c r="BH39" t="str">
        <f xml:space="preserve"> IF($BF$39 &gt;= $G$375, "1","0")</f>
        <v>0</v>
      </c>
      <c r="BI39">
        <f xml:space="preserve"> IF( AND( $BG$39 = "1", $BH$39 = "1" ), 1, IF( AND( $BG$39 = "1", $BH$39 = "0" ), 2, IF( AND( $BG$39 = "0", $BH$39 = "1" ), 3, 4 ) ) )</f>
        <v>4</v>
      </c>
      <c r="BK39" s="11">
        <v>0.20645161290322581</v>
      </c>
      <c r="BL39" t="str">
        <f>"0"</f>
        <v>0</v>
      </c>
      <c r="BM39" t="str">
        <f xml:space="preserve"> IF($BK$39 &gt;= $G$414, "1","0")</f>
        <v>0</v>
      </c>
      <c r="BN39">
        <f xml:space="preserve"> IF( AND( $BL$39 = "1", $BM$39 = "1" ), 1, IF( AND( $BL$39 = "1", $BM$39 = "0" ), 2, IF( AND( $BL$39 = "0", $BM$39 = "1" ), 3, 4 ) ) )</f>
        <v>4</v>
      </c>
    </row>
    <row r="40" spans="2:66" x14ac:dyDescent="0.55000000000000004">
      <c r="C40" s="36" t="s">
        <v>182</v>
      </c>
      <c r="D40" s="37"/>
      <c r="E40" s="37"/>
      <c r="F40" s="37"/>
      <c r="G40" s="38"/>
      <c r="BF40" s="11">
        <v>0</v>
      </c>
      <c r="BG40" t="str">
        <f t="shared" si="2"/>
        <v>0</v>
      </c>
      <c r="BH40" t="str">
        <f xml:space="preserve"> IF($BF$40 &gt;= $G$375, "1","0")</f>
        <v>0</v>
      </c>
      <c r="BI40">
        <f xml:space="preserve"> IF( AND( $BG$40 = "1", $BH$40 = "1" ), 1, IF( AND( $BG$40 = "1", $BH$40 = "0" ), 2, IF( AND( $BG$40 = "0", $BH$40 = "1" ), 3, 4 ) ) )</f>
        <v>4</v>
      </c>
      <c r="BK40" s="11">
        <v>0.77906976744186041</v>
      </c>
      <c r="BL40" t="str">
        <f>"1"</f>
        <v>1</v>
      </c>
      <c r="BM40" t="str">
        <f xml:space="preserve"> IF($BK$40 &gt;= $G$414, "1","0")</f>
        <v>1</v>
      </c>
      <c r="BN40">
        <f xml:space="preserve"> IF( AND( $BL$40 = "1", $BM$40 = "1" ), 1, IF( AND( $BL$40 = "1", $BM$40 = "0" ), 2, IF( AND( $BL$40 = "0", $BM$40 = "1" ), 3, 4 ) ) )</f>
        <v>1</v>
      </c>
    </row>
    <row r="41" spans="2:66" x14ac:dyDescent="0.55000000000000004">
      <c r="C41" s="36" t="s">
        <v>184</v>
      </c>
      <c r="D41" s="37"/>
      <c r="E41" s="37"/>
      <c r="F41" s="37"/>
      <c r="G41" s="38"/>
      <c r="BF41" s="11">
        <v>0</v>
      </c>
      <c r="BG41" t="str">
        <f t="shared" si="2"/>
        <v>0</v>
      </c>
      <c r="BH41" t="str">
        <f xml:space="preserve"> IF($BF$41 &gt;= $G$375, "1","0")</f>
        <v>0</v>
      </c>
      <c r="BI41">
        <f xml:space="preserve"> IF( AND( $BG$41 = "1", $BH$41 = "1" ), 1, IF( AND( $BG$41 = "1", $BH$41 = "0" ), 2, IF( AND( $BG$41 = "0", $BH$41 = "1" ), 3, 4 ) ) )</f>
        <v>4</v>
      </c>
      <c r="BK41" s="11">
        <v>0.20645161290322581</v>
      </c>
      <c r="BL41" t="str">
        <f>"0"</f>
        <v>0</v>
      </c>
      <c r="BM41" t="str">
        <f xml:space="preserve"> IF($BK$41 &gt;= $G$414, "1","0")</f>
        <v>0</v>
      </c>
      <c r="BN41">
        <f xml:space="preserve"> IF( AND( $BL$41 = "1", $BM$41 = "1" ), 1, IF( AND( $BL$41 = "1", $BM$41 = "0" ), 2, IF( AND( $BL$41 = "0", $BM$41 = "1" ), 3, 4 ) ) )</f>
        <v>4</v>
      </c>
    </row>
    <row r="42" spans="2:66" x14ac:dyDescent="0.55000000000000004">
      <c r="BF42" s="11">
        <v>0</v>
      </c>
      <c r="BG42" t="str">
        <f t="shared" si="2"/>
        <v>0</v>
      </c>
      <c r="BH42" t="str">
        <f xml:space="preserve"> IF($BF$42 &gt;= $G$375, "1","0")</f>
        <v>0</v>
      </c>
      <c r="BI42">
        <f xml:space="preserve"> IF( AND( $BG$42 = "1", $BH$42 = "1" ), 1, IF( AND( $BG$42 = "1", $BH$42 = "0" ), 2, IF( AND( $BG$42 = "0", $BH$42 = "1" ), 3, 4 ) ) )</f>
        <v>4</v>
      </c>
      <c r="BK42" s="11">
        <v>0.77906976744186041</v>
      </c>
      <c r="BL42" t="str">
        <f>"0"</f>
        <v>0</v>
      </c>
      <c r="BM42" t="str">
        <f xml:space="preserve"> IF($BK$42 &gt;= $G$414, "1","0")</f>
        <v>1</v>
      </c>
      <c r="BN42">
        <f xml:space="preserve"> IF( AND( $BL$42 = "1", $BM$42 = "1" ), 1, IF( AND( $BL$42 = "1", $BM$42 = "0" ), 2, IF( AND( $BL$42 = "0", $BM$42 = "1" ), 3, 4 ) ) )</f>
        <v>3</v>
      </c>
    </row>
    <row r="43" spans="2:66" ht="18.3" x14ac:dyDescent="0.7">
      <c r="B43" s="9" t="s">
        <v>377</v>
      </c>
      <c r="BF43" s="11">
        <v>0</v>
      </c>
      <c r="BG43" t="str">
        <f t="shared" si="2"/>
        <v>0</v>
      </c>
      <c r="BH43" t="str">
        <f xml:space="preserve"> IF($BF$43 &gt;= $G$375, "1","0")</f>
        <v>0</v>
      </c>
      <c r="BI43">
        <f xml:space="preserve"> IF( AND( $BG$43 = "1", $BH$43 = "1" ), 1, IF( AND( $BG$43 = "1", $BH$43 = "0" ), 2, IF( AND( $BG$43 = "0", $BH$43 = "1" ), 3, 4 ) ) )</f>
        <v>4</v>
      </c>
      <c r="BK43" s="11">
        <v>0.20645161290322581</v>
      </c>
      <c r="BL43" t="str">
        <f>"0"</f>
        <v>0</v>
      </c>
      <c r="BM43" t="str">
        <f xml:space="preserve"> IF($BK$43 &gt;= $G$414, "1","0")</f>
        <v>0</v>
      </c>
      <c r="BN43">
        <f xml:space="preserve"> IF( AND( $BL$43 = "1", $BM$43 = "1" ), 1, IF( AND( $BL$43 = "1", $BM$43 = "0" ), 2, IF( AND( $BL$43 = "0", $BM$43 = "1" ), 3, 4 ) ) )</f>
        <v>4</v>
      </c>
    </row>
    <row r="44" spans="2:66" x14ac:dyDescent="0.55000000000000004">
      <c r="BF44" s="11">
        <v>0</v>
      </c>
      <c r="BG44" t="str">
        <f t="shared" si="2"/>
        <v>0</v>
      </c>
      <c r="BH44" t="str">
        <f xml:space="preserve"> IF($BF$44 &gt;= $G$375, "1","0")</f>
        <v>0</v>
      </c>
      <c r="BI44">
        <f xml:space="preserve"> IF( AND( $BG$44 = "1", $BH$44 = "1" ), 1, IF( AND( $BG$44 = "1", $BH$44 = "0" ), 2, IF( AND( $BG$44 = "0", $BH$44 = "1" ), 3, 4 ) ) )</f>
        <v>4</v>
      </c>
      <c r="BK44" s="11">
        <v>3.1249999999999997E-2</v>
      </c>
      <c r="BL44" t="str">
        <f>"1"</f>
        <v>1</v>
      </c>
      <c r="BM44" t="str">
        <f xml:space="preserve"> IF($BK$44 &gt;= $G$414, "1","0")</f>
        <v>0</v>
      </c>
      <c r="BN44">
        <f xml:space="preserve"> IF( AND( $BL$44 = "1", $BM$44 = "1" ), 1, IF( AND( $BL$44 = "1", $BM$44 = "0" ), 2, IF( AND( $BL$44 = "0", $BM$44 = "1" ), 3, 4 ) ) )</f>
        <v>2</v>
      </c>
    </row>
    <row r="45" spans="2:66" x14ac:dyDescent="0.55000000000000004">
      <c r="C45" s="58" t="s">
        <v>378</v>
      </c>
      <c r="D45" s="60"/>
      <c r="E45" s="60"/>
      <c r="F45" s="59"/>
      <c r="BF45" s="11">
        <v>0</v>
      </c>
      <c r="BG45" t="str">
        <f t="shared" si="2"/>
        <v>0</v>
      </c>
      <c r="BH45" t="str">
        <f xml:space="preserve"> IF($BF$45 &gt;= $G$375, "1","0")</f>
        <v>0</v>
      </c>
      <c r="BI45">
        <f xml:space="preserve"> IF( AND( $BG$45 = "1", $BH$45 = "1" ), 1, IF( AND( $BG$45 = "1", $BH$45 = "0" ), 2, IF( AND( $BG$45 = "0", $BH$45 = "1" ), 3, 4 ) ) )</f>
        <v>4</v>
      </c>
      <c r="BK45" s="11">
        <v>0.77906976744186041</v>
      </c>
      <c r="BL45" t="str">
        <f>"1"</f>
        <v>1</v>
      </c>
      <c r="BM45" t="str">
        <f xml:space="preserve"> IF($BK$45 &gt;= $G$414, "1","0")</f>
        <v>1</v>
      </c>
      <c r="BN45">
        <f xml:space="preserve"> IF( AND( $BL$45 = "1", $BM$45 = "1" ), 1, IF( AND( $BL$45 = "1", $BM$45 = "0" ), 2, IF( AND( $BL$45 = "0", $BM$45 = "1" ), 3, 4 ) ) )</f>
        <v>1</v>
      </c>
    </row>
    <row r="46" spans="2:66" x14ac:dyDescent="0.55000000000000004">
      <c r="BF46" s="11">
        <v>1</v>
      </c>
      <c r="BG46" t="str">
        <f>"1"</f>
        <v>1</v>
      </c>
      <c r="BH46" t="str">
        <f xml:space="preserve"> IF($BF$46 &gt;= $G$375, "1","0")</f>
        <v>1</v>
      </c>
      <c r="BI46">
        <f xml:space="preserve"> IF( AND( $BG$46 = "1", $BH$46 = "1" ), 1, IF( AND( $BG$46 = "1", $BH$46 = "0" ), 2, IF( AND( $BG$46 = "0", $BH$46 = "1" ), 3, 4 ) ) )</f>
        <v>1</v>
      </c>
      <c r="BK46" s="11">
        <v>3.1249999999999997E-2</v>
      </c>
      <c r="BL46" t="str">
        <f>"0"</f>
        <v>0</v>
      </c>
      <c r="BM46" t="str">
        <f xml:space="preserve"> IF($BK$46 &gt;= $G$414, "1","0")</f>
        <v>0</v>
      </c>
      <c r="BN46">
        <f xml:space="preserve"> IF( AND( $BL$46 = "1", $BM$46 = "1" ), 1, IF( AND( $BL$46 = "1", $BM$46 = "0" ), 2, IF( AND( $BL$46 = "0", $BM$46 = "1" ), 3, 4 ) ) )</f>
        <v>4</v>
      </c>
    </row>
    <row r="47" spans="2:66" x14ac:dyDescent="0.55000000000000004">
      <c r="C47" s="12" t="s">
        <v>107</v>
      </c>
      <c r="D47" s="12" t="s">
        <v>379</v>
      </c>
      <c r="BF47" s="11">
        <v>0</v>
      </c>
      <c r="BG47" t="str">
        <f t="shared" ref="BG47:BG53" si="3">"0"</f>
        <v>0</v>
      </c>
      <c r="BH47" t="str">
        <f xml:space="preserve"> IF($BF$47 &gt;= $G$375, "1","0")</f>
        <v>0</v>
      </c>
      <c r="BI47">
        <f xml:space="preserve"> IF( AND( $BG$47 = "1", $BH$47 = "1" ), 1, IF( AND( $BG$47 = "1", $BH$47 = "0" ), 2, IF( AND( $BG$47 = "0", $BH$47 = "1" ), 3, 4 ) ) )</f>
        <v>4</v>
      </c>
      <c r="BK47" s="11">
        <v>0.77906976744186041</v>
      </c>
      <c r="BL47" t="str">
        <f>"1"</f>
        <v>1</v>
      </c>
      <c r="BM47" t="str">
        <f xml:space="preserve"> IF($BK$47 &gt;= $G$414, "1","0")</f>
        <v>1</v>
      </c>
      <c r="BN47">
        <f xml:space="preserve"> IF( AND( $BL$47 = "1", $BM$47 = "1" ), 1, IF( AND( $BL$47 = "1", $BM$47 = "0" ), 2, IF( AND( $BL$47 = "0", $BM$47 = "1" ), 3, 4 ) ) )</f>
        <v>1</v>
      </c>
    </row>
    <row r="48" spans="2:66" x14ac:dyDescent="0.55000000000000004">
      <c r="C48" s="18">
        <v>0</v>
      </c>
      <c r="D48" s="11">
        <v>0.64208242950108463</v>
      </c>
      <c r="BF48" s="11">
        <v>0</v>
      </c>
      <c r="BG48" t="str">
        <f t="shared" si="3"/>
        <v>0</v>
      </c>
      <c r="BH48" t="str">
        <f xml:space="preserve"> IF($BF$48 &gt;= $G$375, "1","0")</f>
        <v>0</v>
      </c>
      <c r="BI48">
        <f xml:space="preserve"> IF( AND( $BG$48 = "1", $BH$48 = "1" ), 1, IF( AND( $BG$48 = "1", $BH$48 = "0" ), 2, IF( AND( $BG$48 = "0", $BH$48 = "1" ), 3, 4 ) ) )</f>
        <v>4</v>
      </c>
      <c r="BK48" s="11">
        <v>0.70454545454545459</v>
      </c>
      <c r="BL48" t="str">
        <f>"0"</f>
        <v>0</v>
      </c>
      <c r="BM48" t="str">
        <f xml:space="preserve"> IF($BK$48 &gt;= $G$414, "1","0")</f>
        <v>1</v>
      </c>
      <c r="BN48">
        <f xml:space="preserve"> IF( AND( $BL$48 = "1", $BM$48 = "1" ), 1, IF( AND( $BL$48 = "1", $BM$48 = "0" ), 2, IF( AND( $BL$48 = "0", $BM$48 = "1" ), 3, 4 ) ) )</f>
        <v>3</v>
      </c>
    </row>
    <row r="49" spans="2:66" x14ac:dyDescent="0.55000000000000004">
      <c r="C49" s="18">
        <v>1</v>
      </c>
      <c r="D49" s="11">
        <v>0.35791757049891543</v>
      </c>
      <c r="E49" s="31" t="s">
        <v>380</v>
      </c>
      <c r="F49" s="32"/>
      <c r="BF49" s="11">
        <v>0</v>
      </c>
      <c r="BG49" t="str">
        <f t="shared" si="3"/>
        <v>0</v>
      </c>
      <c r="BH49" t="str">
        <f xml:space="preserve"> IF($BF$49 &gt;= $G$375, "1","0")</f>
        <v>0</v>
      </c>
      <c r="BI49">
        <f xml:space="preserve"> IF( AND( $BG$49 = "1", $BH$49 = "1" ), 1, IF( AND( $BG$49 = "1", $BH$49 = "0" ), 2, IF( AND( $BG$49 = "0", $BH$49 = "1" ), 3, 4 ) ) )</f>
        <v>4</v>
      </c>
      <c r="BK49" s="11">
        <v>0.4</v>
      </c>
      <c r="BL49" t="str">
        <f>"0"</f>
        <v>0</v>
      </c>
      <c r="BM49" t="str">
        <f xml:space="preserve"> IF($BK$49 &gt;= $G$414, "1","0")</f>
        <v>0</v>
      </c>
      <c r="BN49">
        <f xml:space="preserve"> IF( AND( $BL$49 = "1", $BM$49 = "1" ), 1, IF( AND( $BL$49 = "1", $BM$49 = "0" ), 2, IF( AND( $BL$49 = "0", $BM$49 = "1" ), 3, 4 ) ) )</f>
        <v>4</v>
      </c>
    </row>
    <row r="50" spans="2:66" x14ac:dyDescent="0.55000000000000004">
      <c r="BF50" s="11">
        <v>0</v>
      </c>
      <c r="BG50" t="str">
        <f t="shared" si="3"/>
        <v>0</v>
      </c>
      <c r="BH50" t="str">
        <f xml:space="preserve"> IF($BF$50 &gt;= $G$375, "1","0")</f>
        <v>0</v>
      </c>
      <c r="BI50">
        <f xml:space="preserve"> IF( AND( $BG$50 = "1", $BH$50 = "1" ), 1, IF( AND( $BG$50 = "1", $BH$50 = "0" ), 2, IF( AND( $BG$50 = "0", $BH$50 = "1" ), 3, 4 ) ) )</f>
        <v>4</v>
      </c>
      <c r="BK50" s="11">
        <v>0.20645161290322581</v>
      </c>
      <c r="BL50" t="str">
        <f>"0"</f>
        <v>0</v>
      </c>
      <c r="BM50" t="str">
        <f xml:space="preserve"> IF($BK$50 &gt;= $G$414, "1","0")</f>
        <v>0</v>
      </c>
      <c r="BN50">
        <f xml:space="preserve"> IF( AND( $BL$50 = "1", $BM$50 = "1" ), 1, IF( AND( $BL$50 = "1", $BM$50 = "0" ), 2, IF( AND( $BL$50 = "0", $BM$50 = "1" ), 3, 4 ) ) )</f>
        <v>4</v>
      </c>
    </row>
    <row r="51" spans="2:66" ht="18.3" x14ac:dyDescent="0.7">
      <c r="B51" s="9" t="s">
        <v>381</v>
      </c>
      <c r="BF51" s="11">
        <v>0</v>
      </c>
      <c r="BG51" t="str">
        <f t="shared" si="3"/>
        <v>0</v>
      </c>
      <c r="BH51" t="str">
        <f xml:space="preserve"> IF($BF$51 &gt;= $G$375, "1","0")</f>
        <v>0</v>
      </c>
      <c r="BI51">
        <f xml:space="preserve"> IF( AND( $BG$51 = "1", $BH$51 = "1" ), 1, IF( AND( $BG$51 = "1", $BH$51 = "0" ), 2, IF( AND( $BG$51 = "0", $BH$51 = "1" ), 3, 4 ) ) )</f>
        <v>4</v>
      </c>
      <c r="BK51" s="11">
        <v>0.4</v>
      </c>
      <c r="BL51" t="str">
        <f>"1"</f>
        <v>1</v>
      </c>
      <c r="BM51" t="str">
        <f xml:space="preserve"> IF($BK$51 &gt;= $G$414, "1","0")</f>
        <v>0</v>
      </c>
      <c r="BN51">
        <f xml:space="preserve"> IF( AND( $BL$51 = "1", $BM$51 = "1" ), 1, IF( AND( $BL$51 = "1", $BM$51 = "0" ), 2, IF( AND( $BL$51 = "0", $BM$51 = "1" ), 3, 4 ) ) )</f>
        <v>2</v>
      </c>
    </row>
    <row r="52" spans="2:66" x14ac:dyDescent="0.55000000000000004">
      <c r="BF52" s="11">
        <v>0</v>
      </c>
      <c r="BG52" t="str">
        <f t="shared" si="3"/>
        <v>0</v>
      </c>
      <c r="BH52" t="str">
        <f xml:space="preserve"> IF($BF$52 &gt;= $G$375, "1","0")</f>
        <v>0</v>
      </c>
      <c r="BI52">
        <f xml:space="preserve"> IF( AND( $BG$52 = "1", $BH$52 = "1" ), 1, IF( AND( $BG$52 = "1", $BH$52 = "0" ), 2, IF( AND( $BG$52 = "0", $BH$52 = "1" ), 3, 4 ) ) )</f>
        <v>4</v>
      </c>
      <c r="BK52" s="11">
        <v>0.20645161290322581</v>
      </c>
      <c r="BL52" t="str">
        <f>"0"</f>
        <v>0</v>
      </c>
      <c r="BM52" t="str">
        <f xml:space="preserve"> IF($BK$52 &gt;= $G$414, "1","0")</f>
        <v>0</v>
      </c>
      <c r="BN52">
        <f xml:space="preserve"> IF( AND( $BL$52 = "1", $BM$52 = "1" ), 1, IF( AND( $BL$52 = "1", $BM$52 = "0" ), 2, IF( AND( $BL$52 = "0", $BM$52 = "1" ), 3, 4 ) ) )</f>
        <v>4</v>
      </c>
    </row>
    <row r="53" spans="2:66" x14ac:dyDescent="0.55000000000000004">
      <c r="C53" s="12" t="s">
        <v>364</v>
      </c>
      <c r="D53" s="12" t="s">
        <v>199</v>
      </c>
      <c r="BF53" s="11">
        <v>0</v>
      </c>
      <c r="BG53" t="str">
        <f t="shared" si="3"/>
        <v>0</v>
      </c>
      <c r="BH53" t="str">
        <f xml:space="preserve"> IF($BF$53 &gt;= $G$375, "1","0")</f>
        <v>0</v>
      </c>
      <c r="BI53">
        <f xml:space="preserve"> IF( AND( $BG$53 = "1", $BH$53 = "1" ), 1, IF( AND( $BG$53 = "1", $BH$53 = "0" ), 2, IF( AND( $BG$53 = "0", $BH$53 = "1" ), 3, 4 ) ) )</f>
        <v>4</v>
      </c>
      <c r="BK53" s="11">
        <v>0.20645161290322581</v>
      </c>
      <c r="BL53" t="str">
        <f>"0"</f>
        <v>0</v>
      </c>
      <c r="BM53" t="str">
        <f xml:space="preserve"> IF($BK$53 &gt;= $G$414, "1","0")</f>
        <v>0</v>
      </c>
      <c r="BN53">
        <f xml:space="preserve"> IF( AND( $BL$53 = "1", $BM$53 = "1" ), 1, IF( AND( $BL$53 = "1", $BM$53 = "0" ), 2, IF( AND( $BL$53 = "0", $BM$53 = "1" ), 3, 4 ) ) )</f>
        <v>4</v>
      </c>
    </row>
    <row r="54" spans="2:66" x14ac:dyDescent="0.55000000000000004">
      <c r="C54" s="18">
        <v>0</v>
      </c>
      <c r="D54" s="11">
        <v>35.791757049891537</v>
      </c>
      <c r="BF54" s="11">
        <v>1</v>
      </c>
      <c r="BG54" t="str">
        <f>"1"</f>
        <v>1</v>
      </c>
      <c r="BH54" t="str">
        <f xml:space="preserve"> IF($BF$54 &gt;= $G$375, "1","0")</f>
        <v>1</v>
      </c>
      <c r="BI54">
        <f xml:space="preserve"> IF( AND( $BG$54 = "1", $BH$54 = "1" ), 1, IF( AND( $BG$54 = "1", $BH$54 = "0" ), 2, IF( AND( $BG$54 = "0", $BH$54 = "1" ), 3, 4 ) ) )</f>
        <v>1</v>
      </c>
      <c r="BK54" s="11">
        <v>0.77906976744186041</v>
      </c>
      <c r="BL54" t="str">
        <f>"1"</f>
        <v>1</v>
      </c>
      <c r="BM54" t="str">
        <f xml:space="preserve"> IF($BK$54 &gt;= $G$414, "1","0")</f>
        <v>1</v>
      </c>
      <c r="BN54">
        <f xml:space="preserve"> IF( AND( $BL$54 = "1", $BM$54 = "1" ), 1, IF( AND( $BL$54 = "1", $BM$54 = "0" ), 2, IF( AND( $BL$54 = "0", $BM$54 = "1" ), 3, 4 ) ) )</f>
        <v>1</v>
      </c>
    </row>
    <row r="55" spans="2:66" x14ac:dyDescent="0.55000000000000004">
      <c r="C55" s="18">
        <v>1</v>
      </c>
      <c r="D55" s="11">
        <v>25.379609544468551</v>
      </c>
      <c r="BF55" s="11">
        <v>1</v>
      </c>
      <c r="BG55" t="str">
        <f>"1"</f>
        <v>1</v>
      </c>
      <c r="BH55" t="str">
        <f xml:space="preserve"> IF($BF$55 &gt;= $G$375, "1","0")</f>
        <v>1</v>
      </c>
      <c r="BI55">
        <f xml:space="preserve"> IF( AND( $BG$55 = "1", $BH$55 = "1" ), 1, IF( AND( $BG$55 = "1", $BH$55 = "0" ), 2, IF( AND( $BG$55 = "0", $BH$55 = "1" ), 3, 4 ) ) )</f>
        <v>1</v>
      </c>
      <c r="BK55" s="11">
        <v>0.77906976744186041</v>
      </c>
      <c r="BL55" t="str">
        <f t="shared" ref="BL55:BL66" si="4">"0"</f>
        <v>0</v>
      </c>
      <c r="BM55" t="str">
        <f xml:space="preserve"> IF($BK$55 &gt;= $G$414, "1","0")</f>
        <v>1</v>
      </c>
      <c r="BN55">
        <f xml:space="preserve"> IF( AND( $BL$55 = "1", $BM$55 = "1" ), 1, IF( AND( $BL$55 = "1", $BM$55 = "0" ), 2, IF( AND( $BL$55 = "0", $BM$55 = "1" ), 3, 4 ) ) )</f>
        <v>3</v>
      </c>
    </row>
    <row r="56" spans="2:66" x14ac:dyDescent="0.55000000000000004">
      <c r="C56" s="18">
        <v>2</v>
      </c>
      <c r="D56" s="11">
        <v>25.379609544468551</v>
      </c>
      <c r="BF56" s="11">
        <v>0</v>
      </c>
      <c r="BG56" t="str">
        <f t="shared" ref="BG56:BG64" si="5">"0"</f>
        <v>0</v>
      </c>
      <c r="BH56" t="str">
        <f xml:space="preserve"> IF($BF$56 &gt;= $G$375, "1","0")</f>
        <v>0</v>
      </c>
      <c r="BI56">
        <f xml:space="preserve"> IF( AND( $BG$56 = "1", $BH$56 = "1" ), 1, IF( AND( $BG$56 = "1", $BH$56 = "0" ), 2, IF( AND( $BG$56 = "0", $BH$56 = "1" ), 3, 4 ) ) )</f>
        <v>4</v>
      </c>
      <c r="BK56" s="11">
        <v>3.1249999999999997E-2</v>
      </c>
      <c r="BL56" t="str">
        <f t="shared" si="4"/>
        <v>0</v>
      </c>
      <c r="BM56" t="str">
        <f xml:space="preserve"> IF($BK$56 &gt;= $G$414, "1","0")</f>
        <v>0</v>
      </c>
      <c r="BN56">
        <f xml:space="preserve"> IF( AND( $BL$56 = "1", $BM$56 = "1" ), 1, IF( AND( $BL$56 = "1", $BM$56 = "0" ), 2, IF( AND( $BL$56 = "0", $BM$56 = "1" ), 3, 4 ) ) )</f>
        <v>4</v>
      </c>
    </row>
    <row r="57" spans="2:66" x14ac:dyDescent="0.55000000000000004">
      <c r="C57" s="18">
        <v>3</v>
      </c>
      <c r="D57" s="11">
        <v>24.728850325379611</v>
      </c>
      <c r="BF57" s="11">
        <v>0</v>
      </c>
      <c r="BG57" t="str">
        <f t="shared" si="5"/>
        <v>0</v>
      </c>
      <c r="BH57" t="str">
        <f xml:space="preserve"> IF($BF$57 &gt;= $G$375, "1","0")</f>
        <v>0</v>
      </c>
      <c r="BI57">
        <f xml:space="preserve"> IF( AND( $BG$57 = "1", $BH$57 = "1" ), 1, IF( AND( $BG$57 = "1", $BH$57 = "0" ), 2, IF( AND( $BG$57 = "0", $BH$57 = "1" ), 3, 4 ) ) )</f>
        <v>4</v>
      </c>
      <c r="BK57" s="11">
        <v>3.1249999999999997E-2</v>
      </c>
      <c r="BL57" t="str">
        <f t="shared" si="4"/>
        <v>0</v>
      </c>
      <c r="BM57" t="str">
        <f xml:space="preserve"> IF($BK$57 &gt;= $G$414, "1","0")</f>
        <v>0</v>
      </c>
      <c r="BN57">
        <f xml:space="preserve"> IF( AND( $BL$57 = "1", $BM$57 = "1" ), 1, IF( AND( $BL$57 = "1", $BM$57 = "0" ), 2, IF( AND( $BL$57 = "0", $BM$57 = "1" ), 3, 4 ) ) )</f>
        <v>4</v>
      </c>
    </row>
    <row r="58" spans="2:66" x14ac:dyDescent="0.55000000000000004">
      <c r="C58" s="18">
        <v>4</v>
      </c>
      <c r="D58" s="11">
        <v>24.728850325379611</v>
      </c>
      <c r="BF58" s="11">
        <v>0</v>
      </c>
      <c r="BG58" t="str">
        <f t="shared" si="5"/>
        <v>0</v>
      </c>
      <c r="BH58" t="str">
        <f xml:space="preserve"> IF($BF$58 &gt;= $G$375, "1","0")</f>
        <v>0</v>
      </c>
      <c r="BI58">
        <f xml:space="preserve"> IF( AND( $BG$58 = "1", $BH$58 = "1" ), 1, IF( AND( $BG$58 = "1", $BH$58 = "0" ), 2, IF( AND( $BG$58 = "0", $BH$58 = "1" ), 3, 4 ) ) )</f>
        <v>4</v>
      </c>
      <c r="BK58" s="11">
        <v>0.77906976744186041</v>
      </c>
      <c r="BL58" t="str">
        <f t="shared" si="4"/>
        <v>0</v>
      </c>
      <c r="BM58" t="str">
        <f xml:space="preserve"> IF($BK$58 &gt;= $G$414, "1","0")</f>
        <v>1</v>
      </c>
      <c r="BN58">
        <f xml:space="preserve"> IF( AND( $BL$58 = "1", $BM$58 = "1" ), 1, IF( AND( $BL$58 = "1", $BM$58 = "0" ), 2, IF( AND( $BL$58 = "0", $BM$58 = "1" ), 3, 4 ) ) )</f>
        <v>3</v>
      </c>
    </row>
    <row r="59" spans="2:66" x14ac:dyDescent="0.55000000000000004">
      <c r="C59" s="18">
        <v>5</v>
      </c>
      <c r="D59" s="11">
        <v>24.295010845986983</v>
      </c>
      <c r="BF59" s="11">
        <v>0</v>
      </c>
      <c r="BG59" t="str">
        <f t="shared" si="5"/>
        <v>0</v>
      </c>
      <c r="BH59" t="str">
        <f xml:space="preserve"> IF($BF$59 &gt;= $G$375, "1","0")</f>
        <v>0</v>
      </c>
      <c r="BI59">
        <f xml:space="preserve"> IF( AND( $BG$59 = "1", $BH$59 = "1" ), 1, IF( AND( $BG$59 = "1", $BH$59 = "0" ), 2, IF( AND( $BG$59 = "0", $BH$59 = "1" ), 3, 4 ) ) )</f>
        <v>4</v>
      </c>
      <c r="BK59" s="11">
        <v>3.1249999999999997E-2</v>
      </c>
      <c r="BL59" t="str">
        <f t="shared" si="4"/>
        <v>0</v>
      </c>
      <c r="BM59" t="str">
        <f xml:space="preserve"> IF($BK$59 &gt;= $G$414, "1","0")</f>
        <v>0</v>
      </c>
      <c r="BN59">
        <f xml:space="preserve"> IF( AND( $BL$59 = "1", $BM$59 = "1" ), 1, IF( AND( $BL$59 = "1", $BM$59 = "0" ), 2, IF( AND( $BL$59 = "0", $BM$59 = "1" ), 3, 4 ) ) )</f>
        <v>4</v>
      </c>
    </row>
    <row r="60" spans="2:66" x14ac:dyDescent="0.55000000000000004">
      <c r="C60" s="18">
        <v>6</v>
      </c>
      <c r="D60" s="11">
        <v>24.078091106290671</v>
      </c>
      <c r="BF60" s="11">
        <v>0</v>
      </c>
      <c r="BG60" t="str">
        <f t="shared" si="5"/>
        <v>0</v>
      </c>
      <c r="BH60" t="str">
        <f xml:space="preserve"> IF($BF$60 &gt;= $G$375, "1","0")</f>
        <v>0</v>
      </c>
      <c r="BI60">
        <f xml:space="preserve"> IF( AND( $BG$60 = "1", $BH$60 = "1" ), 1, IF( AND( $BG$60 = "1", $BH$60 = "0" ), 2, IF( AND( $BG$60 = "0", $BH$60 = "1" ), 3, 4 ) ) )</f>
        <v>4</v>
      </c>
      <c r="BK60" s="11">
        <v>0.20645161290322581</v>
      </c>
      <c r="BL60" t="str">
        <f t="shared" si="4"/>
        <v>0</v>
      </c>
      <c r="BM60" t="str">
        <f xml:space="preserve"> IF($BK$60 &gt;= $G$414, "1","0")</f>
        <v>0</v>
      </c>
      <c r="BN60">
        <f xml:space="preserve"> IF( AND( $BL$60 = "1", $BM$60 = "1" ), 1, IF( AND( $BL$60 = "1", $BM$60 = "0" ), 2, IF( AND( $BL$60 = "0", $BM$60 = "1" ), 3, 4 ) ) )</f>
        <v>4</v>
      </c>
    </row>
    <row r="61" spans="2:66" x14ac:dyDescent="0.55000000000000004">
      <c r="C61" s="18">
        <v>7</v>
      </c>
      <c r="D61" s="11">
        <v>24.078091106290671</v>
      </c>
      <c r="BF61" s="11">
        <v>0</v>
      </c>
      <c r="BG61" t="str">
        <f t="shared" si="5"/>
        <v>0</v>
      </c>
      <c r="BH61" t="str">
        <f xml:space="preserve"> IF($BF$61 &gt;= $G$375, "1","0")</f>
        <v>0</v>
      </c>
      <c r="BI61">
        <f xml:space="preserve"> IF( AND( $BG$61 = "1", $BH$61 = "1" ), 1, IF( AND( $BG$61 = "1", $BH$61 = "0" ), 2, IF( AND( $BG$61 = "0", $BH$61 = "1" ), 3, 4 ) ) )</f>
        <v>4</v>
      </c>
      <c r="BK61" s="11">
        <v>3.1249999999999997E-2</v>
      </c>
      <c r="BL61" t="str">
        <f t="shared" si="4"/>
        <v>0</v>
      </c>
      <c r="BM61" t="str">
        <f xml:space="preserve"> IF($BK$61 &gt;= $G$414, "1","0")</f>
        <v>0</v>
      </c>
      <c r="BN61">
        <f xml:space="preserve"> IF( AND( $BL$61 = "1", $BM$61 = "1" ), 1, IF( AND( $BL$61 = "1", $BM$61 = "0" ), 2, IF( AND( $BL$61 = "0", $BM$61 = "1" ), 3, 4 ) ) )</f>
        <v>4</v>
      </c>
    </row>
    <row r="62" spans="2:66" x14ac:dyDescent="0.55000000000000004">
      <c r="C62" s="18">
        <v>8</v>
      </c>
      <c r="D62" s="11">
        <v>23.861171366594359</v>
      </c>
      <c r="BF62" s="11">
        <v>0</v>
      </c>
      <c r="BG62" t="str">
        <f t="shared" si="5"/>
        <v>0</v>
      </c>
      <c r="BH62" t="str">
        <f xml:space="preserve"> IF($BF$62 &gt;= $G$375, "1","0")</f>
        <v>0</v>
      </c>
      <c r="BI62">
        <f xml:space="preserve"> IF( AND( $BG$62 = "1", $BH$62 = "1" ), 1, IF( AND( $BG$62 = "1", $BH$62 = "0" ), 2, IF( AND( $BG$62 = "0", $BH$62 = "1" ), 3, 4 ) ) )</f>
        <v>4</v>
      </c>
      <c r="BK62" s="11">
        <v>3.1249999999999997E-2</v>
      </c>
      <c r="BL62" t="str">
        <f t="shared" si="4"/>
        <v>0</v>
      </c>
      <c r="BM62" t="str">
        <f xml:space="preserve"> IF($BK$62 &gt;= $G$414, "1","0")</f>
        <v>0</v>
      </c>
      <c r="BN62">
        <f xml:space="preserve"> IF( AND( $BL$62 = "1", $BM$62 = "1" ), 1, IF( AND( $BL$62 = "1", $BM$62 = "0" ), 2, IF( AND( $BL$62 = "0", $BM$62 = "1" ), 3, 4 ) ) )</f>
        <v>4</v>
      </c>
    </row>
    <row r="63" spans="2:66" x14ac:dyDescent="0.55000000000000004">
      <c r="C63" s="18">
        <v>9</v>
      </c>
      <c r="D63" s="11">
        <v>22.993492407809114</v>
      </c>
      <c r="BF63" s="11">
        <v>0</v>
      </c>
      <c r="BG63" t="str">
        <f t="shared" si="5"/>
        <v>0</v>
      </c>
      <c r="BH63" t="str">
        <f xml:space="preserve"> IF($BF$63 &gt;= $G$375, "1","0")</f>
        <v>0</v>
      </c>
      <c r="BI63">
        <f xml:space="preserve"> IF( AND( $BG$63 = "1", $BH$63 = "1" ), 1, IF( AND( $BG$63 = "1", $BH$63 = "0" ), 2, IF( AND( $BG$63 = "0", $BH$63 = "1" ), 3, 4 ) ) )</f>
        <v>4</v>
      </c>
      <c r="BK63" s="11">
        <v>3.1249999999999997E-2</v>
      </c>
      <c r="BL63" t="str">
        <f t="shared" si="4"/>
        <v>0</v>
      </c>
      <c r="BM63" t="str">
        <f xml:space="preserve"> IF($BK$63 &gt;= $G$414, "1","0")</f>
        <v>0</v>
      </c>
      <c r="BN63">
        <f xml:space="preserve"> IF( AND( $BL$63 = "1", $BM$63 = "1" ), 1, IF( AND( $BL$63 = "1", $BM$63 = "0" ), 2, IF( AND( $BL$63 = "0", $BM$63 = "1" ), 3, 4 ) ) )</f>
        <v>4</v>
      </c>
    </row>
    <row r="64" spans="2:66" x14ac:dyDescent="0.55000000000000004">
      <c r="C64" s="18">
        <v>10</v>
      </c>
      <c r="D64" s="11">
        <v>19.522776572668114</v>
      </c>
      <c r="BF64" s="11">
        <v>0</v>
      </c>
      <c r="BG64" t="str">
        <f t="shared" si="5"/>
        <v>0</v>
      </c>
      <c r="BH64" t="str">
        <f xml:space="preserve"> IF($BF$64 &gt;= $G$375, "1","0")</f>
        <v>0</v>
      </c>
      <c r="BI64">
        <f xml:space="preserve"> IF( AND( $BG$64 = "1", $BH$64 = "1" ), 1, IF( AND( $BG$64 = "1", $BH$64 = "0" ), 2, IF( AND( $BG$64 = "0", $BH$64 = "1" ), 3, 4 ) ) )</f>
        <v>4</v>
      </c>
      <c r="BK64" s="11">
        <v>0.4</v>
      </c>
      <c r="BL64" t="str">
        <f t="shared" si="4"/>
        <v>0</v>
      </c>
      <c r="BM64" t="str">
        <f xml:space="preserve"> IF($BK$64 &gt;= $G$414, "1","0")</f>
        <v>0</v>
      </c>
      <c r="BN64">
        <f xml:space="preserve"> IF( AND( $BL$64 = "1", $BM$64 = "1" ), 1, IF( AND( $BL$64 = "1", $BM$64 = "0" ), 2, IF( AND( $BL$64 = "0", $BM$64 = "1" ), 3, 4 ) ) )</f>
        <v>4</v>
      </c>
    </row>
    <row r="65" spans="3:66" x14ac:dyDescent="0.55000000000000004">
      <c r="C65" s="18">
        <v>11</v>
      </c>
      <c r="D65" s="11">
        <v>19.305856832971802</v>
      </c>
      <c r="BF65" s="11">
        <v>1</v>
      </c>
      <c r="BG65" t="str">
        <f>"1"</f>
        <v>1</v>
      </c>
      <c r="BH65" t="str">
        <f xml:space="preserve"> IF($BF$65 &gt;= $G$375, "1","0")</f>
        <v>1</v>
      </c>
      <c r="BI65">
        <f xml:space="preserve"> IF( AND( $BG$65 = "1", $BH$65 = "1" ), 1, IF( AND( $BG$65 = "1", $BH$65 = "0" ), 2, IF( AND( $BG$65 = "0", $BH$65 = "1" ), 3, 4 ) ) )</f>
        <v>1</v>
      </c>
      <c r="BK65" s="11">
        <v>3.1249999999999997E-2</v>
      </c>
      <c r="BL65" t="str">
        <f t="shared" si="4"/>
        <v>0</v>
      </c>
      <c r="BM65" t="str">
        <f xml:space="preserve"> IF($BK$65 &gt;= $G$414, "1","0")</f>
        <v>0</v>
      </c>
      <c r="BN65">
        <f xml:space="preserve"> IF( AND( $BL$65 = "1", $BM$65 = "1" ), 1, IF( AND( $BL$65 = "1", $BM$65 = "0" ), 2, IF( AND( $BL$65 = "0", $BM$65 = "1" ), 3, 4 ) ) )</f>
        <v>4</v>
      </c>
    </row>
    <row r="66" spans="3:66" x14ac:dyDescent="0.55000000000000004">
      <c r="C66" s="18">
        <v>12</v>
      </c>
      <c r="D66" s="11">
        <v>19.08893709327549</v>
      </c>
      <c r="BF66" s="11">
        <v>0</v>
      </c>
      <c r="BG66" t="str">
        <f>"0"</f>
        <v>0</v>
      </c>
      <c r="BH66" t="str">
        <f xml:space="preserve"> IF($BF$66 &gt;= $G$375, "1","0")</f>
        <v>0</v>
      </c>
      <c r="BI66">
        <f xml:space="preserve"> IF( AND( $BG$66 = "1", $BH$66 = "1" ), 1, IF( AND( $BG$66 = "1", $BH$66 = "0" ), 2, IF( AND( $BG$66 = "0", $BH$66 = "1" ), 3, 4 ) ) )</f>
        <v>4</v>
      </c>
      <c r="BK66" s="11">
        <v>0.4</v>
      </c>
      <c r="BL66" t="str">
        <f t="shared" si="4"/>
        <v>0</v>
      </c>
      <c r="BM66" t="str">
        <f xml:space="preserve"> IF($BK$66 &gt;= $G$414, "1","0")</f>
        <v>0</v>
      </c>
      <c r="BN66">
        <f xml:space="preserve"> IF( AND( $BL$66 = "1", $BM$66 = "1" ), 1, IF( AND( $BL$66 = "1", $BM$66 = "0" ), 2, IF( AND( $BL$66 = "0", $BM$66 = "1" ), 3, 4 ) ) )</f>
        <v>4</v>
      </c>
    </row>
    <row r="67" spans="3:66" x14ac:dyDescent="0.55000000000000004">
      <c r="C67" s="18">
        <v>13</v>
      </c>
      <c r="D67" s="11">
        <v>19.08893709327549</v>
      </c>
      <c r="BF67" s="11">
        <v>1</v>
      </c>
      <c r="BG67" t="str">
        <f>"1"</f>
        <v>1</v>
      </c>
      <c r="BH67" t="str">
        <f xml:space="preserve"> IF($BF$67 &gt;= $G$375, "1","0")</f>
        <v>1</v>
      </c>
      <c r="BI67">
        <f xml:space="preserve"> IF( AND( $BG$67 = "1", $BH$67 = "1" ), 1, IF( AND( $BG$67 = "1", $BH$67 = "0" ), 2, IF( AND( $BG$67 = "0", $BH$67 = "1" ), 3, 4 ) ) )</f>
        <v>1</v>
      </c>
      <c r="BK67" s="11">
        <v>0.77906976744186041</v>
      </c>
      <c r="BL67" t="str">
        <f>"1"</f>
        <v>1</v>
      </c>
      <c r="BM67" t="str">
        <f xml:space="preserve"> IF($BK$67 &gt;= $G$414, "1","0")</f>
        <v>1</v>
      </c>
      <c r="BN67">
        <f xml:space="preserve"> IF( AND( $BL$67 = "1", $BM$67 = "1" ), 1, IF( AND( $BL$67 = "1", $BM$67 = "0" ), 2, IF( AND( $BL$67 = "0", $BM$67 = "1" ), 3, 4 ) ) )</f>
        <v>1</v>
      </c>
    </row>
    <row r="68" spans="3:66" x14ac:dyDescent="0.55000000000000004">
      <c r="C68" s="18">
        <v>14</v>
      </c>
      <c r="D68" s="11">
        <v>19.08893709327549</v>
      </c>
      <c r="BF68" s="11">
        <v>0</v>
      </c>
      <c r="BG68" t="str">
        <f>"0"</f>
        <v>0</v>
      </c>
      <c r="BH68" t="str">
        <f xml:space="preserve"> IF($BF$68 &gt;= $G$375, "1","0")</f>
        <v>0</v>
      </c>
      <c r="BI68">
        <f xml:space="preserve"> IF( AND( $BG$68 = "1", $BH$68 = "1" ), 1, IF( AND( $BG$68 = "1", $BH$68 = "0" ), 2, IF( AND( $BG$68 = "0", $BH$68 = "1" ), 3, 4 ) ) )</f>
        <v>4</v>
      </c>
      <c r="BK68" s="11">
        <v>0.70454545454545459</v>
      </c>
      <c r="BL68" t="str">
        <f>"0"</f>
        <v>0</v>
      </c>
      <c r="BM68" t="str">
        <f xml:space="preserve"> IF($BK$68 &gt;= $G$414, "1","0")</f>
        <v>1</v>
      </c>
      <c r="BN68">
        <f xml:space="preserve"> IF( AND( $BL$68 = "1", $BM$68 = "1" ), 1, IF( AND( $BL$68 = "1", $BM$68 = "0" ), 2, IF( AND( $BL$68 = "0", $BM$68 = "1" ), 3, 4 ) ) )</f>
        <v>3</v>
      </c>
    </row>
    <row r="69" spans="3:66" x14ac:dyDescent="0.55000000000000004">
      <c r="C69" s="18">
        <v>15</v>
      </c>
      <c r="D69" s="11">
        <v>19.088937093275486</v>
      </c>
      <c r="BF69" s="11">
        <v>0</v>
      </c>
      <c r="BG69" t="str">
        <f>"0"</f>
        <v>0</v>
      </c>
      <c r="BH69" t="str">
        <f xml:space="preserve"> IF($BF$69 &gt;= $G$375, "1","0")</f>
        <v>0</v>
      </c>
      <c r="BI69">
        <f xml:space="preserve"> IF( AND( $BG$69 = "1", $BH$69 = "1" ), 1, IF( AND( $BG$69 = "1", $BH$69 = "0" ), 2, IF( AND( $BG$69 = "0", $BH$69 = "1" ), 3, 4 ) ) )</f>
        <v>4</v>
      </c>
      <c r="BK69" s="11">
        <v>0.77906976744186041</v>
      </c>
      <c r="BL69" t="str">
        <f>"0"</f>
        <v>0</v>
      </c>
      <c r="BM69" t="str">
        <f xml:space="preserve"> IF($BK$69 &gt;= $G$414, "1","0")</f>
        <v>1</v>
      </c>
      <c r="BN69">
        <f xml:space="preserve"> IF( AND( $BL$69 = "1", $BM$69 = "1" ), 1, IF( AND( $BL$69 = "1", $BM$69 = "0" ), 2, IF( AND( $BL$69 = "0", $BM$69 = "1" ), 3, 4 ) ) )</f>
        <v>3</v>
      </c>
    </row>
    <row r="70" spans="3:66" x14ac:dyDescent="0.55000000000000004">
      <c r="C70" s="18">
        <v>16</v>
      </c>
      <c r="D70" s="11">
        <v>19.088937093275486</v>
      </c>
      <c r="BF70" s="11">
        <v>0</v>
      </c>
      <c r="BG70" t="str">
        <f>"0"</f>
        <v>0</v>
      </c>
      <c r="BH70" t="str">
        <f xml:space="preserve"> IF($BF$70 &gt;= $G$375, "1","0")</f>
        <v>0</v>
      </c>
      <c r="BI70">
        <f xml:space="preserve"> IF( AND( $BG$70 = "1", $BH$70 = "1" ), 1, IF( AND( $BG$70 = "1", $BH$70 = "0" ), 2, IF( AND( $BG$70 = "0", $BH$70 = "1" ), 3, 4 ) ) )</f>
        <v>4</v>
      </c>
      <c r="BK70" s="11">
        <v>3.1249999999999997E-2</v>
      </c>
      <c r="BL70" t="str">
        <f>"0"</f>
        <v>0</v>
      </c>
      <c r="BM70" t="str">
        <f xml:space="preserve"> IF($BK$70 &gt;= $G$414, "1","0")</f>
        <v>0</v>
      </c>
      <c r="BN70">
        <f xml:space="preserve"> IF( AND( $BL$70 = "1", $BM$70 = "1" ), 1, IF( AND( $BL$70 = "1", $BM$70 = "0" ), 2, IF( AND( $BL$70 = "0", $BM$70 = "1" ), 3, 4 ) ) )</f>
        <v>4</v>
      </c>
    </row>
    <row r="71" spans="3:66" x14ac:dyDescent="0.55000000000000004">
      <c r="C71" s="18">
        <v>17</v>
      </c>
      <c r="D71" s="11">
        <v>19.088937093275486</v>
      </c>
      <c r="BF71" s="11">
        <v>0</v>
      </c>
      <c r="BG71" t="str">
        <f>"0"</f>
        <v>0</v>
      </c>
      <c r="BH71" t="str">
        <f xml:space="preserve"> IF($BF$71 &gt;= $G$375, "1","0")</f>
        <v>0</v>
      </c>
      <c r="BI71">
        <f xml:space="preserve"> IF( AND( $BG$71 = "1", $BH$71 = "1" ), 1, IF( AND( $BG$71 = "1", $BH$71 = "0" ), 2, IF( AND( $BG$71 = "0", $BH$71 = "1" ), 3, 4 ) ) )</f>
        <v>4</v>
      </c>
      <c r="BK71" s="11">
        <v>0.77906976744186041</v>
      </c>
      <c r="BL71" t="str">
        <f>"1"</f>
        <v>1</v>
      </c>
      <c r="BM71" t="str">
        <f xml:space="preserve"> IF($BK$71 &gt;= $G$414, "1","0")</f>
        <v>1</v>
      </c>
      <c r="BN71">
        <f xml:space="preserve"> IF( AND( $BL$71 = "1", $BM$71 = "1" ), 1, IF( AND( $BL$71 = "1", $BM$71 = "0" ), 2, IF( AND( $BL$71 = "0", $BM$71 = "1" ), 3, 4 ) ) )</f>
        <v>1</v>
      </c>
    </row>
    <row r="72" spans="3:66" x14ac:dyDescent="0.55000000000000004">
      <c r="C72" s="18">
        <v>18</v>
      </c>
      <c r="D72" s="11">
        <v>19.088937093275486</v>
      </c>
      <c r="BF72" s="11">
        <v>1</v>
      </c>
      <c r="BG72" t="str">
        <f>"1"</f>
        <v>1</v>
      </c>
      <c r="BH72" t="str">
        <f xml:space="preserve"> IF($BF$72 &gt;= $G$375, "1","0")</f>
        <v>1</v>
      </c>
      <c r="BI72">
        <f xml:space="preserve"> IF( AND( $BG$72 = "1", $BH$72 = "1" ), 1, IF( AND( $BG$72 = "1", $BH$72 = "0" ), 2, IF( AND( $BG$72 = "0", $BH$72 = "1" ), 3, 4 ) ) )</f>
        <v>1</v>
      </c>
      <c r="BK72" s="11">
        <v>0.4</v>
      </c>
      <c r="BL72" t="str">
        <f>"0"</f>
        <v>0</v>
      </c>
      <c r="BM72" t="str">
        <f xml:space="preserve"> IF($BK$72 &gt;= $G$414, "1","0")</f>
        <v>0</v>
      </c>
      <c r="BN72">
        <f xml:space="preserve"> IF( AND( $BL$72 = "1", $BM$72 = "1" ), 1, IF( AND( $BL$72 = "1", $BM$72 = "0" ), 2, IF( AND( $BL$72 = "0", $BM$72 = "1" ), 3, 4 ) ) )</f>
        <v>4</v>
      </c>
    </row>
    <row r="73" spans="3:66" x14ac:dyDescent="0.55000000000000004">
      <c r="C73" s="18">
        <v>19</v>
      </c>
      <c r="D73" s="11">
        <v>18.872017353579178</v>
      </c>
      <c r="BF73" s="11">
        <v>0</v>
      </c>
      <c r="BG73" t="str">
        <f>"0"</f>
        <v>0</v>
      </c>
      <c r="BH73" t="str">
        <f xml:space="preserve"> IF($BF$73 &gt;= $G$375, "1","0")</f>
        <v>0</v>
      </c>
      <c r="BI73">
        <f xml:space="preserve"> IF( AND( $BG$73 = "1", $BH$73 = "1" ), 1, IF( AND( $BG$73 = "1", $BH$73 = "0" ), 2, IF( AND( $BG$73 = "0", $BH$73 = "1" ), 3, 4 ) ) )</f>
        <v>4</v>
      </c>
      <c r="BK73" s="11">
        <v>0.20645161290322581</v>
      </c>
      <c r="BL73" t="str">
        <f>"0"</f>
        <v>0</v>
      </c>
      <c r="BM73" t="str">
        <f xml:space="preserve"> IF($BK$73 &gt;= $G$414, "1","0")</f>
        <v>0</v>
      </c>
      <c r="BN73">
        <f xml:space="preserve"> IF( AND( $BL$73 = "1", $BM$73 = "1" ), 1, IF( AND( $BL$73 = "1", $BM$73 = "0" ), 2, IF( AND( $BL$73 = "0", $BM$73 = "1" ), 3, 4 ) ) )</f>
        <v>4</v>
      </c>
    </row>
    <row r="74" spans="3:66" x14ac:dyDescent="0.55000000000000004">
      <c r="C74" s="18">
        <v>20</v>
      </c>
      <c r="D74" s="11">
        <v>18.655097613882866</v>
      </c>
      <c r="BF74" s="11">
        <v>0</v>
      </c>
      <c r="BG74" t="str">
        <f>"0"</f>
        <v>0</v>
      </c>
      <c r="BH74" t="str">
        <f xml:space="preserve"> IF($BF$74 &gt;= $G$375, "1","0")</f>
        <v>0</v>
      </c>
      <c r="BI74">
        <f xml:space="preserve"> IF( AND( $BG$74 = "1", $BH$74 = "1" ), 1, IF( AND( $BG$74 = "1", $BH$74 = "0" ), 2, IF( AND( $BG$74 = "0", $BH$74 = "1" ), 3, 4 ) ) )</f>
        <v>4</v>
      </c>
      <c r="BK74" s="11">
        <v>0.4</v>
      </c>
      <c r="BL74" t="str">
        <f>"0"</f>
        <v>0</v>
      </c>
      <c r="BM74" t="str">
        <f xml:space="preserve"> IF($BK$74 &gt;= $G$414, "1","0")</f>
        <v>0</v>
      </c>
      <c r="BN74">
        <f xml:space="preserve"> IF( AND( $BL$74 = "1", $BM$74 = "1" ), 1, IF( AND( $BL$74 = "1", $BM$74 = "0" ), 2, IF( AND( $BL$74 = "0", $BM$74 = "1" ), 3, 4 ) ) )</f>
        <v>4</v>
      </c>
    </row>
    <row r="75" spans="3:66" x14ac:dyDescent="0.55000000000000004">
      <c r="C75" s="18">
        <v>21</v>
      </c>
      <c r="D75" s="11">
        <v>18.221258134490238</v>
      </c>
      <c r="BF75" s="11">
        <v>0</v>
      </c>
      <c r="BG75" t="str">
        <f>"0"</f>
        <v>0</v>
      </c>
      <c r="BH75" t="str">
        <f xml:space="preserve"> IF($BF$75 &gt;= $G$375, "1","0")</f>
        <v>0</v>
      </c>
      <c r="BI75">
        <f xml:space="preserve"> IF( AND( $BG$75 = "1", $BH$75 = "1" ), 1, IF( AND( $BG$75 = "1", $BH$75 = "0" ), 2, IF( AND( $BG$75 = "0", $BH$75 = "1" ), 3, 4 ) ) )</f>
        <v>4</v>
      </c>
      <c r="BK75" s="11">
        <v>0.20645161290322581</v>
      </c>
      <c r="BL75" t="str">
        <f>"0"</f>
        <v>0</v>
      </c>
      <c r="BM75" t="str">
        <f xml:space="preserve"> IF($BK$75 &gt;= $G$414, "1","0")</f>
        <v>0</v>
      </c>
      <c r="BN75">
        <f xml:space="preserve"> IF( AND( $BL$75 = "1", $BM$75 = "1" ), 1, IF( AND( $BL$75 = "1", $BM$75 = "0" ), 2, IF( AND( $BL$75 = "0", $BM$75 = "1" ), 3, 4 ) ) )</f>
        <v>4</v>
      </c>
    </row>
    <row r="76" spans="3:66" x14ac:dyDescent="0.55000000000000004">
      <c r="C76" s="18">
        <v>22</v>
      </c>
      <c r="D76" s="11">
        <v>18.221258134490238</v>
      </c>
      <c r="BF76" s="11">
        <v>1</v>
      </c>
      <c r="BG76" t="str">
        <f>"1"</f>
        <v>1</v>
      </c>
      <c r="BH76" t="str">
        <f xml:space="preserve"> IF($BF$76 &gt;= $G$375, "1","0")</f>
        <v>1</v>
      </c>
      <c r="BI76">
        <f xml:space="preserve"> IF( AND( $BG$76 = "1", $BH$76 = "1" ), 1, IF( AND( $BG$76 = "1", $BH$76 = "0" ), 2, IF( AND( $BG$76 = "0", $BH$76 = "1" ), 3, 4 ) ) )</f>
        <v>1</v>
      </c>
      <c r="BK76" s="11">
        <v>0.20645161290322581</v>
      </c>
      <c r="BL76" t="str">
        <f>"0"</f>
        <v>0</v>
      </c>
      <c r="BM76" t="str">
        <f xml:space="preserve"> IF($BK$76 &gt;= $G$414, "1","0")</f>
        <v>0</v>
      </c>
      <c r="BN76">
        <f xml:space="preserve"> IF( AND( $BL$76 = "1", $BM$76 = "1" ), 1, IF( AND( $BL$76 = "1", $BM$76 = "0" ), 2, IF( AND( $BL$76 = "0", $BM$76 = "1" ), 3, 4 ) ) )</f>
        <v>4</v>
      </c>
    </row>
    <row r="77" spans="3:66" x14ac:dyDescent="0.55000000000000004">
      <c r="C77" s="18">
        <v>23</v>
      </c>
      <c r="D77" s="11">
        <v>18.004338394793926</v>
      </c>
      <c r="BF77" s="11">
        <v>0</v>
      </c>
      <c r="BG77" t="str">
        <f>"0"</f>
        <v>0</v>
      </c>
      <c r="BH77" t="str">
        <f xml:space="preserve"> IF($BF$77 &gt;= $G$375, "1","0")</f>
        <v>0</v>
      </c>
      <c r="BI77">
        <f xml:space="preserve"> IF( AND( $BG$77 = "1", $BH$77 = "1" ), 1, IF( AND( $BG$77 = "1", $BH$77 = "0" ), 2, IF( AND( $BG$77 = "0", $BH$77 = "1" ), 3, 4 ) ) )</f>
        <v>4</v>
      </c>
      <c r="BK77" s="11">
        <v>0.70454545454545459</v>
      </c>
      <c r="BL77" t="str">
        <f t="shared" ref="BL77:BL82" si="6">"1"</f>
        <v>1</v>
      </c>
      <c r="BM77" t="str">
        <f xml:space="preserve"> IF($BK$77 &gt;= $G$414, "1","0")</f>
        <v>1</v>
      </c>
      <c r="BN77">
        <f xml:space="preserve"> IF( AND( $BL$77 = "1", $BM$77 = "1" ), 1, IF( AND( $BL$77 = "1", $BM$77 = "0" ), 2, IF( AND( $BL$77 = "0", $BM$77 = "1" ), 3, 4 ) ) )</f>
        <v>1</v>
      </c>
    </row>
    <row r="78" spans="3:66" x14ac:dyDescent="0.55000000000000004">
      <c r="C78" s="18">
        <v>24</v>
      </c>
      <c r="D78" s="11">
        <v>17.35357917570499</v>
      </c>
      <c r="BF78" s="11">
        <v>0</v>
      </c>
      <c r="BG78" t="str">
        <f>"0"</f>
        <v>0</v>
      </c>
      <c r="BH78" t="str">
        <f xml:space="preserve"> IF($BF$78 &gt;= $G$375, "1","0")</f>
        <v>0</v>
      </c>
      <c r="BI78">
        <f xml:space="preserve"> IF( AND( $BG$78 = "1", $BH$78 = "1" ), 1, IF( AND( $BG$78 = "1", $BH$78 = "0" ), 2, IF( AND( $BG$78 = "0", $BH$78 = "1" ), 3, 4 ) ) )</f>
        <v>4</v>
      </c>
      <c r="BK78" s="11">
        <v>0.70454545454545459</v>
      </c>
      <c r="BL78" t="str">
        <f t="shared" si="6"/>
        <v>1</v>
      </c>
      <c r="BM78" t="str">
        <f xml:space="preserve"> IF($BK$78 &gt;= $G$414, "1","0")</f>
        <v>1</v>
      </c>
      <c r="BN78">
        <f xml:space="preserve"> IF( AND( $BL$78 = "1", $BM$78 = "1" ), 1, IF( AND( $BL$78 = "1", $BM$78 = "0" ), 2, IF( AND( $BL$78 = "0", $BM$78 = "1" ), 3, 4 ) ) )</f>
        <v>1</v>
      </c>
    </row>
    <row r="79" spans="3:66" x14ac:dyDescent="0.55000000000000004">
      <c r="C79" s="18">
        <v>25</v>
      </c>
      <c r="D79" s="11">
        <v>16.919739696312362</v>
      </c>
      <c r="BF79" s="11">
        <v>0</v>
      </c>
      <c r="BG79" t="str">
        <f>"0"</f>
        <v>0</v>
      </c>
      <c r="BH79" t="str">
        <f xml:space="preserve"> IF($BF$79 &gt;= $G$375, "1","0")</f>
        <v>0</v>
      </c>
      <c r="BI79">
        <f xml:space="preserve"> IF( AND( $BG$79 = "1", $BH$79 = "1" ), 1, IF( AND( $BG$79 = "1", $BH$79 = "0" ), 2, IF( AND( $BG$79 = "0", $BH$79 = "1" ), 3, 4 ) ) )</f>
        <v>4</v>
      </c>
      <c r="BK79" s="11">
        <v>0.4</v>
      </c>
      <c r="BL79" t="str">
        <f t="shared" si="6"/>
        <v>1</v>
      </c>
      <c r="BM79" t="str">
        <f xml:space="preserve"> IF($BK$79 &gt;= $G$414, "1","0")</f>
        <v>0</v>
      </c>
      <c r="BN79">
        <f xml:space="preserve"> IF( AND( $BL$79 = "1", $BM$79 = "1" ), 1, IF( AND( $BL$79 = "1", $BM$79 = "0" ), 2, IF( AND( $BL$79 = "0", $BM$79 = "1" ), 3, 4 ) ) )</f>
        <v>2</v>
      </c>
    </row>
    <row r="80" spans="3:66" x14ac:dyDescent="0.55000000000000004">
      <c r="C80" s="18">
        <v>26</v>
      </c>
      <c r="D80" s="11">
        <v>16.702819956616054</v>
      </c>
      <c r="BF80" s="11">
        <v>0</v>
      </c>
      <c r="BG80" t="str">
        <f>"0"</f>
        <v>0</v>
      </c>
      <c r="BH80" t="str">
        <f xml:space="preserve"> IF($BF$80 &gt;= $G$375, "1","0")</f>
        <v>0</v>
      </c>
      <c r="BI80">
        <f xml:space="preserve"> IF( AND( $BG$80 = "1", $BH$80 = "1" ), 1, IF( AND( $BG$80 = "1", $BH$80 = "0" ), 2, IF( AND( $BG$80 = "0", $BH$80 = "1" ), 3, 4 ) ) )</f>
        <v>4</v>
      </c>
      <c r="BK80" s="11">
        <v>0.70454545454545459</v>
      </c>
      <c r="BL80" t="str">
        <f t="shared" si="6"/>
        <v>1</v>
      </c>
      <c r="BM80" t="str">
        <f xml:space="preserve"> IF($BK$80 &gt;= $G$414, "1","0")</f>
        <v>1</v>
      </c>
      <c r="BN80">
        <f xml:space="preserve"> IF( AND( $BL$80 = "1", $BM$80 = "1" ), 1, IF( AND( $BL$80 = "1", $BM$80 = "0" ), 2, IF( AND( $BL$80 = "0", $BM$80 = "1" ), 3, 4 ) ) )</f>
        <v>1</v>
      </c>
    </row>
    <row r="81" spans="3:66" x14ac:dyDescent="0.55000000000000004">
      <c r="C81" s="18">
        <v>27</v>
      </c>
      <c r="D81" s="11">
        <v>16.70281995661605</v>
      </c>
      <c r="BF81" s="11">
        <v>1</v>
      </c>
      <c r="BG81" t="str">
        <f>"1"</f>
        <v>1</v>
      </c>
      <c r="BH81" t="str">
        <f xml:space="preserve"> IF($BF$81 &gt;= $G$375, "1","0")</f>
        <v>1</v>
      </c>
      <c r="BI81">
        <f xml:space="preserve"> IF( AND( $BG$81 = "1", $BH$81 = "1" ), 1, IF( AND( $BG$81 = "1", $BH$81 = "0" ), 2, IF( AND( $BG$81 = "0", $BH$81 = "1" ), 3, 4 ) ) )</f>
        <v>1</v>
      </c>
      <c r="BK81" s="11">
        <v>0.70454545454545459</v>
      </c>
      <c r="BL81" t="str">
        <f t="shared" si="6"/>
        <v>1</v>
      </c>
      <c r="BM81" t="str">
        <f xml:space="preserve"> IF($BK$81 &gt;= $G$414, "1","0")</f>
        <v>1</v>
      </c>
      <c r="BN81">
        <f xml:space="preserve"> IF( AND( $BL$81 = "1", $BM$81 = "1" ), 1, IF( AND( $BL$81 = "1", $BM$81 = "0" ), 2, IF( AND( $BL$81 = "0", $BM$81 = "1" ), 3, 4 ) ) )</f>
        <v>1</v>
      </c>
    </row>
    <row r="82" spans="3:66" x14ac:dyDescent="0.55000000000000004">
      <c r="C82" s="18">
        <v>28</v>
      </c>
      <c r="D82" s="11">
        <v>16.485900216919738</v>
      </c>
      <c r="BF82" s="11">
        <v>1</v>
      </c>
      <c r="BG82" t="str">
        <f>"1"</f>
        <v>1</v>
      </c>
      <c r="BH82" t="str">
        <f xml:space="preserve"> IF($BF$82 &gt;= $G$375, "1","0")</f>
        <v>1</v>
      </c>
      <c r="BI82">
        <f xml:space="preserve"> IF( AND( $BG$82 = "1", $BH$82 = "1" ), 1, IF( AND( $BG$82 = "1", $BH$82 = "0" ), 2, IF( AND( $BG$82 = "0", $BH$82 = "1" ), 3, 4 ) ) )</f>
        <v>1</v>
      </c>
      <c r="BK82" s="11">
        <v>0.77906976744186041</v>
      </c>
      <c r="BL82" t="str">
        <f t="shared" si="6"/>
        <v>1</v>
      </c>
      <c r="BM82" t="str">
        <f xml:space="preserve"> IF($BK$82 &gt;= $G$414, "1","0")</f>
        <v>1</v>
      </c>
      <c r="BN82">
        <f xml:space="preserve"> IF( AND( $BL$82 = "1", $BM$82 = "1" ), 1, IF( AND( $BL$82 = "1", $BM$82 = "0" ), 2, IF( AND( $BL$82 = "0", $BM$82 = "1" ), 3, 4 ) ) )</f>
        <v>1</v>
      </c>
    </row>
    <row r="83" spans="3:66" x14ac:dyDescent="0.55000000000000004">
      <c r="C83" s="18">
        <v>29</v>
      </c>
      <c r="D83" s="11">
        <v>16.485900216919738</v>
      </c>
      <c r="BF83" s="11">
        <v>0</v>
      </c>
      <c r="BG83" t="str">
        <f t="shared" ref="BG83:BG95" si="7">"0"</f>
        <v>0</v>
      </c>
      <c r="BH83" t="str">
        <f xml:space="preserve"> IF($BF$83 &gt;= $G$375, "1","0")</f>
        <v>0</v>
      </c>
      <c r="BI83">
        <f xml:space="preserve"> IF( AND( $BG$83 = "1", $BH$83 = "1" ), 1, IF( AND( $BG$83 = "1", $BH$83 = "0" ), 2, IF( AND( $BG$83 = "0", $BH$83 = "1" ), 3, 4 ) ) )</f>
        <v>4</v>
      </c>
      <c r="BK83" s="11">
        <v>3.1249999999999997E-2</v>
      </c>
      <c r="BL83" t="str">
        <f>"0"</f>
        <v>0</v>
      </c>
      <c r="BM83" t="str">
        <f xml:space="preserve"> IF($BK$83 &gt;= $G$414, "1","0")</f>
        <v>0</v>
      </c>
      <c r="BN83">
        <f xml:space="preserve"> IF( AND( $BL$83 = "1", $BM$83 = "1" ), 1, IF( AND( $BL$83 = "1", $BM$83 = "0" ), 2, IF( AND( $BL$83 = "0", $BM$83 = "1" ), 3, 4 ) ) )</f>
        <v>4</v>
      </c>
    </row>
    <row r="84" spans="3:66" x14ac:dyDescent="0.55000000000000004">
      <c r="C84" s="18">
        <v>30</v>
      </c>
      <c r="D84" s="11">
        <v>15.401301518438176</v>
      </c>
      <c r="BF84" s="11">
        <v>0</v>
      </c>
      <c r="BG84" t="str">
        <f t="shared" si="7"/>
        <v>0</v>
      </c>
      <c r="BH84" t="str">
        <f xml:space="preserve"> IF($BF$84 &gt;= $G$375, "1","0")</f>
        <v>0</v>
      </c>
      <c r="BI84">
        <f xml:space="preserve"> IF( AND( $BG$84 = "1", $BH$84 = "1" ), 1, IF( AND( $BG$84 = "1", $BH$84 = "0" ), 2, IF( AND( $BG$84 = "0", $BH$84 = "1" ), 3, 4 ) ) )</f>
        <v>4</v>
      </c>
      <c r="BK84" s="11">
        <v>0.77906976744186041</v>
      </c>
      <c r="BL84" t="str">
        <f>"1"</f>
        <v>1</v>
      </c>
      <c r="BM84" t="str">
        <f xml:space="preserve"> IF($BK$84 &gt;= $G$414, "1","0")</f>
        <v>1</v>
      </c>
      <c r="BN84">
        <f xml:space="preserve"> IF( AND( $BL$84 = "1", $BM$84 = "1" ), 1, IF( AND( $BL$84 = "1", $BM$84 = "0" ), 2, IF( AND( $BL$84 = "0", $BM$84 = "1" ), 3, 4 ) ) )</f>
        <v>1</v>
      </c>
    </row>
    <row r="85" spans="3:66" x14ac:dyDescent="0.55000000000000004">
      <c r="C85" s="18">
        <v>31</v>
      </c>
      <c r="D85" s="11">
        <v>15.401301518438176</v>
      </c>
      <c r="BF85" s="11">
        <v>0</v>
      </c>
      <c r="BG85" t="str">
        <f t="shared" si="7"/>
        <v>0</v>
      </c>
      <c r="BH85" t="str">
        <f xml:space="preserve"> IF($BF$85 &gt;= $G$375, "1","0")</f>
        <v>0</v>
      </c>
      <c r="BI85">
        <f xml:space="preserve"> IF( AND( $BG$85 = "1", $BH$85 = "1" ), 1, IF( AND( $BG$85 = "1", $BH$85 = "0" ), 2, IF( AND( $BG$85 = "0", $BH$85 = "1" ), 3, 4 ) ) )</f>
        <v>4</v>
      </c>
      <c r="BK85" s="11">
        <v>0.4</v>
      </c>
      <c r="BL85" t="str">
        <f t="shared" ref="BL85:BL97" si="8">"0"</f>
        <v>0</v>
      </c>
      <c r="BM85" t="str">
        <f xml:space="preserve"> IF($BK$85 &gt;= $G$414, "1","0")</f>
        <v>0</v>
      </c>
      <c r="BN85">
        <f xml:space="preserve"> IF( AND( $BL$85 = "1", $BM$85 = "1" ), 1, IF( AND( $BL$85 = "1", $BM$85 = "0" ), 2, IF( AND( $BL$85 = "0", $BM$85 = "1" ), 3, 4 ) ) )</f>
        <v>4</v>
      </c>
    </row>
    <row r="86" spans="3:66" x14ac:dyDescent="0.55000000000000004">
      <c r="C86" s="18">
        <v>32</v>
      </c>
      <c r="D86" s="11">
        <v>14.533622559652926</v>
      </c>
      <c r="BF86" s="11">
        <v>0</v>
      </c>
      <c r="BG86" t="str">
        <f t="shared" si="7"/>
        <v>0</v>
      </c>
      <c r="BH86" t="str">
        <f xml:space="preserve"> IF($BF$86 &gt;= $G$375, "1","0")</f>
        <v>0</v>
      </c>
      <c r="BI86">
        <f xml:space="preserve"> IF( AND( $BG$86 = "1", $BH$86 = "1" ), 1, IF( AND( $BG$86 = "1", $BH$86 = "0" ), 2, IF( AND( $BG$86 = "0", $BH$86 = "1" ), 3, 4 ) ) )</f>
        <v>4</v>
      </c>
      <c r="BK86" s="11">
        <v>0.20645161290322581</v>
      </c>
      <c r="BL86" t="str">
        <f t="shared" si="8"/>
        <v>0</v>
      </c>
      <c r="BM86" t="str">
        <f xml:space="preserve"> IF($BK$86 &gt;= $G$414, "1","0")</f>
        <v>0</v>
      </c>
      <c r="BN86">
        <f xml:space="preserve"> IF( AND( $BL$86 = "1", $BM$86 = "1" ), 1, IF( AND( $BL$86 = "1", $BM$86 = "0" ), 2, IF( AND( $BL$86 = "0", $BM$86 = "1" ), 3, 4 ) ) )</f>
        <v>4</v>
      </c>
    </row>
    <row r="87" spans="3:66" x14ac:dyDescent="0.55000000000000004">
      <c r="C87" s="18">
        <v>33</v>
      </c>
      <c r="D87" s="11">
        <v>14.0997830802603</v>
      </c>
      <c r="BF87" s="11">
        <v>0</v>
      </c>
      <c r="BG87" t="str">
        <f t="shared" si="7"/>
        <v>0</v>
      </c>
      <c r="BH87" t="str">
        <f xml:space="preserve"> IF($BF$87 &gt;= $G$375, "1","0")</f>
        <v>0</v>
      </c>
      <c r="BI87">
        <f xml:space="preserve"> IF( AND( $BG$87 = "1", $BH$87 = "1" ), 1, IF( AND( $BG$87 = "1", $BH$87 = "0" ), 2, IF( AND( $BG$87 = "0", $BH$87 = "1" ), 3, 4 ) ) )</f>
        <v>4</v>
      </c>
      <c r="BK87" s="11">
        <v>3.1249999999999997E-2</v>
      </c>
      <c r="BL87" t="str">
        <f t="shared" si="8"/>
        <v>0</v>
      </c>
      <c r="BM87" t="str">
        <f xml:space="preserve"> IF($BK$87 &gt;= $G$414, "1","0")</f>
        <v>0</v>
      </c>
      <c r="BN87">
        <f xml:space="preserve"> IF( AND( $BL$87 = "1", $BM$87 = "1" ), 1, IF( AND( $BL$87 = "1", $BM$87 = "0" ), 2, IF( AND( $BL$87 = "0", $BM$87 = "1" ), 3, 4 ) ) )</f>
        <v>4</v>
      </c>
    </row>
    <row r="88" spans="3:66" x14ac:dyDescent="0.55000000000000004">
      <c r="C88" s="18">
        <v>34</v>
      </c>
      <c r="D88" s="11">
        <v>14.0997830802603</v>
      </c>
      <c r="BF88" s="11">
        <v>0</v>
      </c>
      <c r="BG88" t="str">
        <f t="shared" si="7"/>
        <v>0</v>
      </c>
      <c r="BH88" t="str">
        <f xml:space="preserve"> IF($BF$88 &gt;= $G$375, "1","0")</f>
        <v>0</v>
      </c>
      <c r="BI88">
        <f xml:space="preserve"> IF( AND( $BG$88 = "1", $BH$88 = "1" ), 1, IF( AND( $BG$88 = "1", $BH$88 = "0" ), 2, IF( AND( $BG$88 = "0", $BH$88 = "1" ), 3, 4 ) ) )</f>
        <v>4</v>
      </c>
      <c r="BK88" s="11">
        <v>3.1249999999999997E-2</v>
      </c>
      <c r="BL88" t="str">
        <f t="shared" si="8"/>
        <v>0</v>
      </c>
      <c r="BM88" t="str">
        <f xml:space="preserve"> IF($BK$88 &gt;= $G$414, "1","0")</f>
        <v>0</v>
      </c>
      <c r="BN88">
        <f xml:space="preserve"> IF( AND( $BL$88 = "1", $BM$88 = "1" ), 1, IF( AND( $BL$88 = "1", $BM$88 = "0" ), 2, IF( AND( $BL$88 = "0", $BM$88 = "1" ), 3, 4 ) ) )</f>
        <v>4</v>
      </c>
    </row>
    <row r="89" spans="3:66" x14ac:dyDescent="0.55000000000000004">
      <c r="C89" s="18">
        <v>35</v>
      </c>
      <c r="D89" s="11">
        <v>13.88286334056399</v>
      </c>
      <c r="BF89" s="11">
        <v>0</v>
      </c>
      <c r="BG89" t="str">
        <f t="shared" si="7"/>
        <v>0</v>
      </c>
      <c r="BH89" t="str">
        <f xml:space="preserve"> IF($BF$89 &gt;= $G$375, "1","0")</f>
        <v>0</v>
      </c>
      <c r="BI89">
        <f xml:space="preserve"> IF( AND( $BG$89 = "1", $BH$89 = "1" ), 1, IF( AND( $BG$89 = "1", $BH$89 = "0" ), 2, IF( AND( $BG$89 = "0", $BH$89 = "1" ), 3, 4 ) ) )</f>
        <v>4</v>
      </c>
      <c r="BK89" s="11">
        <v>0.4</v>
      </c>
      <c r="BL89" t="str">
        <f t="shared" si="8"/>
        <v>0</v>
      </c>
      <c r="BM89" t="str">
        <f xml:space="preserve"> IF($BK$89 &gt;= $G$414, "1","0")</f>
        <v>0</v>
      </c>
      <c r="BN89">
        <f xml:space="preserve"> IF( AND( $BL$89 = "1", $BM$89 = "1" ), 1, IF( AND( $BL$89 = "1", $BM$89 = "0" ), 2, IF( AND( $BL$89 = "0", $BM$89 = "1" ), 3, 4 ) ) )</f>
        <v>4</v>
      </c>
    </row>
    <row r="90" spans="3:66" x14ac:dyDescent="0.55000000000000004">
      <c r="C90" s="18">
        <v>36</v>
      </c>
      <c r="D90" s="11">
        <v>13.665943600867678</v>
      </c>
      <c r="BF90" s="11">
        <v>0</v>
      </c>
      <c r="BG90" t="str">
        <f t="shared" si="7"/>
        <v>0</v>
      </c>
      <c r="BH90" t="str">
        <f xml:space="preserve"> IF($BF$90 &gt;= $G$375, "1","0")</f>
        <v>0</v>
      </c>
      <c r="BI90">
        <f xml:space="preserve"> IF( AND( $BG$90 = "1", $BH$90 = "1" ), 1, IF( AND( $BG$90 = "1", $BH$90 = "0" ), 2, IF( AND( $BG$90 = "0", $BH$90 = "1" ), 3, 4 ) ) )</f>
        <v>4</v>
      </c>
      <c r="BK90" s="11">
        <v>0.20645161290322581</v>
      </c>
      <c r="BL90" t="str">
        <f t="shared" si="8"/>
        <v>0</v>
      </c>
      <c r="BM90" t="str">
        <f xml:space="preserve"> IF($BK$90 &gt;= $G$414, "1","0")</f>
        <v>0</v>
      </c>
      <c r="BN90">
        <f xml:space="preserve"> IF( AND( $BL$90 = "1", $BM$90 = "1" ), 1, IF( AND( $BL$90 = "1", $BM$90 = "0" ), 2, IF( AND( $BL$90 = "0", $BM$90 = "1" ), 3, 4 ) ) )</f>
        <v>4</v>
      </c>
    </row>
    <row r="91" spans="3:66" x14ac:dyDescent="0.55000000000000004">
      <c r="C91" s="18">
        <v>37</v>
      </c>
      <c r="D91" s="11">
        <v>13.449023861171366</v>
      </c>
      <c r="BF91" s="11">
        <v>0</v>
      </c>
      <c r="BG91" t="str">
        <f t="shared" si="7"/>
        <v>0</v>
      </c>
      <c r="BH91" t="str">
        <f xml:space="preserve"> IF($BF$91 &gt;= $G$375, "1","0")</f>
        <v>0</v>
      </c>
      <c r="BI91">
        <f xml:space="preserve"> IF( AND( $BG$91 = "1", $BH$91 = "1" ), 1, IF( AND( $BG$91 = "1", $BH$91 = "0" ), 2, IF( AND( $BG$91 = "0", $BH$91 = "1" ), 3, 4 ) ) )</f>
        <v>4</v>
      </c>
      <c r="BK91" s="11">
        <v>0.4</v>
      </c>
      <c r="BL91" t="str">
        <f t="shared" si="8"/>
        <v>0</v>
      </c>
      <c r="BM91" t="str">
        <f xml:space="preserve"> IF($BK$91 &gt;= $G$414, "1","0")</f>
        <v>0</v>
      </c>
      <c r="BN91">
        <f xml:space="preserve"> IF( AND( $BL$91 = "1", $BM$91 = "1" ), 1, IF( AND( $BL$91 = "1", $BM$91 = "0" ), 2, IF( AND( $BL$91 = "0", $BM$91 = "1" ), 3, 4 ) ) )</f>
        <v>4</v>
      </c>
    </row>
    <row r="92" spans="3:66" x14ac:dyDescent="0.55000000000000004">
      <c r="C92" s="18">
        <v>38</v>
      </c>
      <c r="D92" s="11">
        <v>13.015184381778742</v>
      </c>
      <c r="BF92" s="11">
        <v>0</v>
      </c>
      <c r="BG92" t="str">
        <f t="shared" si="7"/>
        <v>0</v>
      </c>
      <c r="BH92" t="str">
        <f xml:space="preserve"> IF($BF$92 &gt;= $G$375, "1","0")</f>
        <v>0</v>
      </c>
      <c r="BI92">
        <f xml:space="preserve"> IF( AND( $BG$92 = "1", $BH$92 = "1" ), 1, IF( AND( $BG$92 = "1", $BH$92 = "0" ), 2, IF( AND( $BG$92 = "0", $BH$92 = "1" ), 3, 4 ) ) )</f>
        <v>4</v>
      </c>
      <c r="BK92" s="11">
        <v>3.1249999999999997E-2</v>
      </c>
      <c r="BL92" t="str">
        <f t="shared" si="8"/>
        <v>0</v>
      </c>
      <c r="BM92" t="str">
        <f xml:space="preserve"> IF($BK$92 &gt;= $G$414, "1","0")</f>
        <v>0</v>
      </c>
      <c r="BN92">
        <f xml:space="preserve"> IF( AND( $BL$92 = "1", $BM$92 = "1" ), 1, IF( AND( $BL$92 = "1", $BM$92 = "0" ), 2, IF( AND( $BL$92 = "0", $BM$92 = "1" ), 3, 4 ) ) )</f>
        <v>4</v>
      </c>
    </row>
    <row r="93" spans="3:66" x14ac:dyDescent="0.55000000000000004">
      <c r="C93" s="18">
        <v>39</v>
      </c>
      <c r="D93" s="11">
        <v>13.015184381778742</v>
      </c>
      <c r="BF93" s="11">
        <v>0</v>
      </c>
      <c r="BG93" t="str">
        <f t="shared" si="7"/>
        <v>0</v>
      </c>
      <c r="BH93" t="str">
        <f xml:space="preserve"> IF($BF$93 &gt;= $G$375, "1","0")</f>
        <v>0</v>
      </c>
      <c r="BI93">
        <f xml:space="preserve"> IF( AND( $BG$93 = "1", $BH$93 = "1" ), 1, IF( AND( $BG$93 = "1", $BH$93 = "0" ), 2, IF( AND( $BG$93 = "0", $BH$93 = "1" ), 3, 4 ) ) )</f>
        <v>4</v>
      </c>
      <c r="BK93" s="11">
        <v>3.1249999999999997E-2</v>
      </c>
      <c r="BL93" t="str">
        <f t="shared" si="8"/>
        <v>0</v>
      </c>
      <c r="BM93" t="str">
        <f xml:space="preserve"> IF($BK$93 &gt;= $G$414, "1","0")</f>
        <v>0</v>
      </c>
      <c r="BN93">
        <f xml:space="preserve"> IF( AND( $BL$93 = "1", $BM$93 = "1" ), 1, IF( AND( $BL$93 = "1", $BM$93 = "0" ), 2, IF( AND( $BL$93 = "0", $BM$93 = "1" ), 3, 4 ) ) )</f>
        <v>4</v>
      </c>
    </row>
    <row r="94" spans="3:66" x14ac:dyDescent="0.55000000000000004">
      <c r="C94" s="18">
        <v>40</v>
      </c>
      <c r="D94" s="11">
        <v>12.79826464208243</v>
      </c>
      <c r="BF94" s="11">
        <v>0</v>
      </c>
      <c r="BG94" t="str">
        <f t="shared" si="7"/>
        <v>0</v>
      </c>
      <c r="BH94" t="str">
        <f xml:space="preserve"> IF($BF$94 &gt;= $G$375, "1","0")</f>
        <v>0</v>
      </c>
      <c r="BI94">
        <f xml:space="preserve"> IF( AND( $BG$94 = "1", $BH$94 = "1" ), 1, IF( AND( $BG$94 = "1", $BH$94 = "0" ), 2, IF( AND( $BG$94 = "0", $BH$94 = "1" ), 3, 4 ) ) )</f>
        <v>4</v>
      </c>
      <c r="BK94" s="11">
        <v>3.1249999999999997E-2</v>
      </c>
      <c r="BL94" t="str">
        <f t="shared" si="8"/>
        <v>0</v>
      </c>
      <c r="BM94" t="str">
        <f xml:space="preserve"> IF($BK$94 &gt;= $G$414, "1","0")</f>
        <v>0</v>
      </c>
      <c r="BN94">
        <f xml:space="preserve"> IF( AND( $BL$94 = "1", $BM$94 = "1" ), 1, IF( AND( $BL$94 = "1", $BM$94 = "0" ), 2, IF( AND( $BL$94 = "0", $BM$94 = "1" ), 3, 4 ) ) )</f>
        <v>4</v>
      </c>
    </row>
    <row r="95" spans="3:66" x14ac:dyDescent="0.55000000000000004">
      <c r="C95" s="18">
        <v>41</v>
      </c>
      <c r="D95" s="11">
        <v>12.581344902386119</v>
      </c>
      <c r="BF95" s="11">
        <v>0</v>
      </c>
      <c r="BG95" t="str">
        <f t="shared" si="7"/>
        <v>0</v>
      </c>
      <c r="BH95" t="str">
        <f xml:space="preserve"> IF($BF$95 &gt;= $G$375, "1","0")</f>
        <v>0</v>
      </c>
      <c r="BI95">
        <f xml:space="preserve"> IF( AND( $BG$95 = "1", $BH$95 = "1" ), 1, IF( AND( $BG$95 = "1", $BH$95 = "0" ), 2, IF( AND( $BG$95 = "0", $BH$95 = "1" ), 3, 4 ) ) )</f>
        <v>4</v>
      </c>
      <c r="BK95" s="11">
        <v>0.20645161290322581</v>
      </c>
      <c r="BL95" t="str">
        <f t="shared" si="8"/>
        <v>0</v>
      </c>
      <c r="BM95" t="str">
        <f xml:space="preserve"> IF($BK$95 &gt;= $G$414, "1","0")</f>
        <v>0</v>
      </c>
      <c r="BN95">
        <f xml:space="preserve"> IF( AND( $BL$95 = "1", $BM$95 = "1" ), 1, IF( AND( $BL$95 = "1", $BM$95 = "0" ), 2, IF( AND( $BL$95 = "0", $BM$95 = "1" ), 3, 4 ) ) )</f>
        <v>4</v>
      </c>
    </row>
    <row r="96" spans="3:66" x14ac:dyDescent="0.55000000000000004">
      <c r="C96" s="18">
        <v>42</v>
      </c>
      <c r="D96" s="11">
        <v>12.581344902386119</v>
      </c>
      <c r="BF96" s="11">
        <v>1</v>
      </c>
      <c r="BG96" t="str">
        <f>"1"</f>
        <v>1</v>
      </c>
      <c r="BH96" t="str">
        <f xml:space="preserve"> IF($BF$96 &gt;= $G$375, "1","0")</f>
        <v>1</v>
      </c>
      <c r="BI96">
        <f xml:space="preserve"> IF( AND( $BG$96 = "1", $BH$96 = "1" ), 1, IF( AND( $BG$96 = "1", $BH$96 = "0" ), 2, IF( AND( $BG$96 = "0", $BH$96 = "1" ), 3, 4 ) ) )</f>
        <v>1</v>
      </c>
      <c r="BK96" s="11">
        <v>0.20645161290322581</v>
      </c>
      <c r="BL96" t="str">
        <f t="shared" si="8"/>
        <v>0</v>
      </c>
      <c r="BM96" t="str">
        <f xml:space="preserve"> IF($BK$96 &gt;= $G$414, "1","0")</f>
        <v>0</v>
      </c>
      <c r="BN96">
        <f xml:space="preserve"> IF( AND( $BL$96 = "1", $BM$96 = "1" ), 1, IF( AND( $BL$96 = "1", $BM$96 = "0" ), 2, IF( AND( $BL$96 = "0", $BM$96 = "1" ), 3, 4 ) ) )</f>
        <v>4</v>
      </c>
    </row>
    <row r="97" spans="3:66" x14ac:dyDescent="0.55000000000000004">
      <c r="C97" s="18">
        <v>43</v>
      </c>
      <c r="D97" s="11">
        <v>12.581344902386119</v>
      </c>
      <c r="BF97" s="11">
        <v>1</v>
      </c>
      <c r="BG97" t="str">
        <f>"1"</f>
        <v>1</v>
      </c>
      <c r="BH97" t="str">
        <f xml:space="preserve"> IF($BF$97 &gt;= $G$375, "1","0")</f>
        <v>1</v>
      </c>
      <c r="BI97">
        <f xml:space="preserve"> IF( AND( $BG$97 = "1", $BH$97 = "1" ), 1, IF( AND( $BG$97 = "1", $BH$97 = "0" ), 2, IF( AND( $BG$97 = "0", $BH$97 = "1" ), 3, 4 ) ) )</f>
        <v>1</v>
      </c>
      <c r="BK97" s="11">
        <v>0.20645161290322581</v>
      </c>
      <c r="BL97" t="str">
        <f t="shared" si="8"/>
        <v>0</v>
      </c>
      <c r="BM97" t="str">
        <f xml:space="preserve"> IF($BK$97 &gt;= $G$414, "1","0")</f>
        <v>0</v>
      </c>
      <c r="BN97">
        <f xml:space="preserve"> IF( AND( $BL$97 = "1", $BM$97 = "1" ), 1, IF( AND( $BL$97 = "1", $BM$97 = "0" ), 2, IF( AND( $BL$97 = "0", $BM$97 = "1" ), 3, 4 ) ) )</f>
        <v>4</v>
      </c>
    </row>
    <row r="98" spans="3:66" x14ac:dyDescent="0.55000000000000004">
      <c r="C98" s="18">
        <v>44</v>
      </c>
      <c r="D98" s="11">
        <v>12.147505422993495</v>
      </c>
      <c r="BF98" s="11">
        <v>0</v>
      </c>
      <c r="BG98" t="str">
        <f>"0"</f>
        <v>0</v>
      </c>
      <c r="BH98" t="str">
        <f xml:space="preserve"> IF($BF$98 &gt;= $G$375, "1","0")</f>
        <v>0</v>
      </c>
      <c r="BI98">
        <f xml:space="preserve"> IF( AND( $BG$98 = "1", $BH$98 = "1" ), 1, IF( AND( $BG$98 = "1", $BH$98 = "0" ), 2, IF( AND( $BG$98 = "0", $BH$98 = "1" ), 3, 4 ) ) )</f>
        <v>4</v>
      </c>
      <c r="BK98" s="11">
        <v>0.4</v>
      </c>
      <c r="BL98" t="str">
        <f>"1"</f>
        <v>1</v>
      </c>
      <c r="BM98" t="str">
        <f xml:space="preserve"> IF($BK$98 &gt;= $G$414, "1","0")</f>
        <v>0</v>
      </c>
      <c r="BN98">
        <f xml:space="preserve"> IF( AND( $BL$98 = "1", $BM$98 = "1" ), 1, IF( AND( $BL$98 = "1", $BM$98 = "0" ), 2, IF( AND( $BL$98 = "0", $BM$98 = "1" ), 3, 4 ) ) )</f>
        <v>2</v>
      </c>
    </row>
    <row r="99" spans="3:66" x14ac:dyDescent="0.55000000000000004">
      <c r="C99" s="18">
        <v>45</v>
      </c>
      <c r="D99" s="11">
        <v>12.147505422993495</v>
      </c>
      <c r="BF99" s="11">
        <v>1</v>
      </c>
      <c r="BG99" t="str">
        <f>"1"</f>
        <v>1</v>
      </c>
      <c r="BH99" t="str">
        <f xml:space="preserve"> IF($BF$99 &gt;= $G$375, "1","0")</f>
        <v>1</v>
      </c>
      <c r="BI99">
        <f xml:space="preserve"> IF( AND( $BG$99 = "1", $BH$99 = "1" ), 1, IF( AND( $BG$99 = "1", $BH$99 = "0" ), 2, IF( AND( $BG$99 = "0", $BH$99 = "1" ), 3, 4 ) ) )</f>
        <v>1</v>
      </c>
      <c r="BK99" s="11">
        <v>0.77906976744186041</v>
      </c>
      <c r="BL99" t="str">
        <f>"0"</f>
        <v>0</v>
      </c>
      <c r="BM99" t="str">
        <f xml:space="preserve"> IF($BK$99 &gt;= $G$414, "1","0")</f>
        <v>1</v>
      </c>
      <c r="BN99">
        <f xml:space="preserve"> IF( AND( $BL$99 = "1", $BM$99 = "1" ), 1, IF( AND( $BL$99 = "1", $BM$99 = "0" ), 2, IF( AND( $BL$99 = "0", $BM$99 = "1" ), 3, 4 ) ) )</f>
        <v>3</v>
      </c>
    </row>
    <row r="100" spans="3:66" x14ac:dyDescent="0.55000000000000004">
      <c r="C100" s="18">
        <v>46</v>
      </c>
      <c r="D100" s="11">
        <v>12.147505422993495</v>
      </c>
      <c r="BF100" s="11">
        <v>1</v>
      </c>
      <c r="BG100" t="str">
        <f>"1"</f>
        <v>1</v>
      </c>
      <c r="BH100" t="str">
        <f xml:space="preserve"> IF($BF$100 &gt;= $G$375, "1","0")</f>
        <v>1</v>
      </c>
      <c r="BI100">
        <f xml:space="preserve"> IF( AND( $BG$100 = "1", $BH$100 = "1" ), 1, IF( AND( $BG$100 = "1", $BH$100 = "0" ), 2, IF( AND( $BG$100 = "0", $BH$100 = "1" ), 3, 4 ) ) )</f>
        <v>1</v>
      </c>
      <c r="BK100" s="11">
        <v>0.77906976744186041</v>
      </c>
      <c r="BL100" t="str">
        <f>"0"</f>
        <v>0</v>
      </c>
      <c r="BM100" t="str">
        <f xml:space="preserve"> IF($BK$100 &gt;= $G$414, "1","0")</f>
        <v>1</v>
      </c>
      <c r="BN100">
        <f xml:space="preserve"> IF( AND( $BL$100 = "1", $BM$100 = "1" ), 1, IF( AND( $BL$100 = "1", $BM$100 = "0" ), 2, IF( AND( $BL$100 = "0", $BM$100 = "1" ), 3, 4 ) ) )</f>
        <v>3</v>
      </c>
    </row>
    <row r="101" spans="3:66" x14ac:dyDescent="0.55000000000000004">
      <c r="C101" s="18">
        <v>47</v>
      </c>
      <c r="D101" s="11">
        <v>11.713665943600869</v>
      </c>
      <c r="BF101" s="11">
        <v>0</v>
      </c>
      <c r="BG101" t="str">
        <f>"0"</f>
        <v>0</v>
      </c>
      <c r="BH101" t="str">
        <f xml:space="preserve"> IF($BF$101 &gt;= $G$375, "1","0")</f>
        <v>0</v>
      </c>
      <c r="BI101">
        <f xml:space="preserve"> IF( AND( $BG$101 = "1", $BH$101 = "1" ), 1, IF( AND( $BG$101 = "1", $BH$101 = "0" ), 2, IF( AND( $BG$101 = "0", $BH$101 = "1" ), 3, 4 ) ) )</f>
        <v>4</v>
      </c>
      <c r="BK101" s="11">
        <v>0.4</v>
      </c>
      <c r="BL101" t="str">
        <f>"0"</f>
        <v>0</v>
      </c>
      <c r="BM101" t="str">
        <f xml:space="preserve"> IF($BK$101 &gt;= $G$414, "1","0")</f>
        <v>0</v>
      </c>
      <c r="BN101">
        <f xml:space="preserve"> IF( AND( $BL$101 = "1", $BM$101 = "1" ), 1, IF( AND( $BL$101 = "1", $BM$101 = "0" ), 2, IF( AND( $BL$101 = "0", $BM$101 = "1" ), 3, 4 ) ) )</f>
        <v>4</v>
      </c>
    </row>
    <row r="102" spans="3:66" x14ac:dyDescent="0.55000000000000004">
      <c r="C102" s="18">
        <v>48</v>
      </c>
      <c r="D102" s="11">
        <v>11.713665943600867</v>
      </c>
      <c r="BF102" s="11">
        <v>0</v>
      </c>
      <c r="BG102" t="str">
        <f>"0"</f>
        <v>0</v>
      </c>
      <c r="BH102" t="str">
        <f xml:space="preserve"> IF($BF$102 &gt;= $G$375, "1","0")</f>
        <v>0</v>
      </c>
      <c r="BI102">
        <f xml:space="preserve"> IF( AND( $BG$102 = "1", $BH$102 = "1" ), 1, IF( AND( $BG$102 = "1", $BH$102 = "0" ), 2, IF( AND( $BG$102 = "0", $BH$102 = "1" ), 3, 4 ) ) )</f>
        <v>4</v>
      </c>
      <c r="BK102" s="11">
        <v>0.4</v>
      </c>
      <c r="BL102" t="str">
        <f>"1"</f>
        <v>1</v>
      </c>
      <c r="BM102" t="str">
        <f xml:space="preserve"> IF($BK$102 &gt;= $G$414, "1","0")</f>
        <v>0</v>
      </c>
      <c r="BN102">
        <f xml:space="preserve"> IF( AND( $BL$102 = "1", $BM$102 = "1" ), 1, IF( AND( $BL$102 = "1", $BM$102 = "0" ), 2, IF( AND( $BL$102 = "0", $BM$102 = "1" ), 3, 4 ) ) )</f>
        <v>2</v>
      </c>
    </row>
    <row r="103" spans="3:66" x14ac:dyDescent="0.55000000000000004">
      <c r="C103" s="18">
        <v>49</v>
      </c>
      <c r="D103" s="11">
        <v>11.713665943600866</v>
      </c>
      <c r="BF103" s="11">
        <v>0</v>
      </c>
      <c r="BG103" t="str">
        <f>"0"</f>
        <v>0</v>
      </c>
      <c r="BH103" t="str">
        <f xml:space="preserve"> IF($BF$103 &gt;= $G$375, "1","0")</f>
        <v>0</v>
      </c>
      <c r="BI103">
        <f xml:space="preserve"> IF( AND( $BG$103 = "1", $BH$103 = "1" ), 1, IF( AND( $BG$103 = "1", $BH$103 = "0" ), 2, IF( AND( $BG$103 = "0", $BH$103 = "1" ), 3, 4 ) ) )</f>
        <v>4</v>
      </c>
      <c r="BK103" s="11">
        <v>0.70454545454545459</v>
      </c>
      <c r="BL103" t="str">
        <f>"1"</f>
        <v>1</v>
      </c>
      <c r="BM103" t="str">
        <f xml:space="preserve"> IF($BK$103 &gt;= $G$414, "1","0")</f>
        <v>1</v>
      </c>
      <c r="BN103">
        <f xml:space="preserve"> IF( AND( $BL$103 = "1", $BM$103 = "1" ), 1, IF( AND( $BL$103 = "1", $BM$103 = "0" ), 2, IF( AND( $BL$103 = "0", $BM$103 = "1" ), 3, 4 ) ) )</f>
        <v>1</v>
      </c>
    </row>
    <row r="104" spans="3:66" x14ac:dyDescent="0.55000000000000004">
      <c r="C104" s="18">
        <v>50</v>
      </c>
      <c r="D104" s="11">
        <v>11.496746203904554</v>
      </c>
      <c r="BF104" s="11">
        <v>1</v>
      </c>
      <c r="BG104" t="str">
        <f>"1"</f>
        <v>1</v>
      </c>
      <c r="BH104" t="str">
        <f xml:space="preserve"> IF($BF$104 &gt;= $G$375, "1","0")</f>
        <v>1</v>
      </c>
      <c r="BI104">
        <f xml:space="preserve"> IF( AND( $BG$104 = "1", $BH$104 = "1" ), 1, IF( AND( $BG$104 = "1", $BH$104 = "0" ), 2, IF( AND( $BG$104 = "0", $BH$104 = "1" ), 3, 4 ) ) )</f>
        <v>1</v>
      </c>
      <c r="BK104" s="11">
        <v>3.1249999999999997E-2</v>
      </c>
      <c r="BL104" t="str">
        <f t="shared" ref="BL104:BL109" si="9">"0"</f>
        <v>0</v>
      </c>
      <c r="BM104" t="str">
        <f xml:space="preserve"> IF($BK$104 &gt;= $G$414, "1","0")</f>
        <v>0</v>
      </c>
      <c r="BN104">
        <f xml:space="preserve"> IF( AND( $BL$104 = "1", $BM$104 = "1" ), 1, IF( AND( $BL$104 = "1", $BM$104 = "0" ), 2, IF( AND( $BL$104 = "0", $BM$104 = "1" ), 3, 4 ) ) )</f>
        <v>4</v>
      </c>
    </row>
    <row r="105" spans="3:66" x14ac:dyDescent="0.55000000000000004">
      <c r="C105" s="18">
        <v>51</v>
      </c>
      <c r="D105" s="11">
        <v>11.496746203904554</v>
      </c>
      <c r="BF105" s="11">
        <v>0</v>
      </c>
      <c r="BG105" t="str">
        <f>"0"</f>
        <v>0</v>
      </c>
      <c r="BH105" t="str">
        <f xml:space="preserve"> IF($BF$105 &gt;= $G$375, "1","0")</f>
        <v>0</v>
      </c>
      <c r="BI105">
        <f xml:space="preserve"> IF( AND( $BG$105 = "1", $BH$105 = "1" ), 1, IF( AND( $BG$105 = "1", $BH$105 = "0" ), 2, IF( AND( $BG$105 = "0", $BH$105 = "1" ), 3, 4 ) ) )</f>
        <v>4</v>
      </c>
      <c r="BK105" s="11">
        <v>0.4</v>
      </c>
      <c r="BL105" t="str">
        <f t="shared" si="9"/>
        <v>0</v>
      </c>
      <c r="BM105" t="str">
        <f xml:space="preserve"> IF($BK$105 &gt;= $G$414, "1","0")</f>
        <v>0</v>
      </c>
      <c r="BN105">
        <f xml:space="preserve"> IF( AND( $BL$105 = "1", $BM$105 = "1" ), 1, IF( AND( $BL$105 = "1", $BM$105 = "0" ), 2, IF( AND( $BL$105 = "0", $BM$105 = "1" ), 3, 4 ) ) )</f>
        <v>4</v>
      </c>
    </row>
    <row r="106" spans="3:66" x14ac:dyDescent="0.55000000000000004">
      <c r="C106" s="18">
        <v>52</v>
      </c>
      <c r="D106" s="11">
        <v>11.279826464208242</v>
      </c>
      <c r="BF106" s="11">
        <v>0</v>
      </c>
      <c r="BG106" t="str">
        <f>"0"</f>
        <v>0</v>
      </c>
      <c r="BH106" t="str">
        <f xml:space="preserve"> IF($BF$106 &gt;= $G$375, "1","0")</f>
        <v>0</v>
      </c>
      <c r="BI106">
        <f xml:space="preserve"> IF( AND( $BG$106 = "1", $BH$106 = "1" ), 1, IF( AND( $BG$106 = "1", $BH$106 = "0" ), 2, IF( AND( $BG$106 = "0", $BH$106 = "1" ), 3, 4 ) ) )</f>
        <v>4</v>
      </c>
      <c r="BK106" s="11">
        <v>3.1249999999999997E-2</v>
      </c>
      <c r="BL106" t="str">
        <f t="shared" si="9"/>
        <v>0</v>
      </c>
      <c r="BM106" t="str">
        <f xml:space="preserve"> IF($BK$106 &gt;= $G$414, "1","0")</f>
        <v>0</v>
      </c>
      <c r="BN106">
        <f xml:space="preserve"> IF( AND( $BL$106 = "1", $BM$106 = "1" ), 1, IF( AND( $BL$106 = "1", $BM$106 = "0" ), 2, IF( AND( $BL$106 = "0", $BM$106 = "1" ), 3, 4 ) ) )</f>
        <v>4</v>
      </c>
    </row>
    <row r="107" spans="3:66" x14ac:dyDescent="0.55000000000000004">
      <c r="C107" s="18">
        <v>53</v>
      </c>
      <c r="D107" s="11">
        <v>10.845986984815617</v>
      </c>
      <c r="BF107" s="11">
        <v>0</v>
      </c>
      <c r="BG107" t="str">
        <f>"0"</f>
        <v>0</v>
      </c>
      <c r="BH107" t="str">
        <f xml:space="preserve"> IF($BF$107 &gt;= $G$375, "1","0")</f>
        <v>0</v>
      </c>
      <c r="BI107">
        <f xml:space="preserve"> IF( AND( $BG$107 = "1", $BH$107 = "1" ), 1, IF( AND( $BG$107 = "1", $BH$107 = "0" ), 2, IF( AND( $BG$107 = "0", $BH$107 = "1" ), 3, 4 ) ) )</f>
        <v>4</v>
      </c>
      <c r="BK107" s="11">
        <v>0.20645161290322581</v>
      </c>
      <c r="BL107" t="str">
        <f t="shared" si="9"/>
        <v>0</v>
      </c>
      <c r="BM107" t="str">
        <f xml:space="preserve"> IF($BK$107 &gt;= $G$414, "1","0")</f>
        <v>0</v>
      </c>
      <c r="BN107">
        <f xml:space="preserve"> IF( AND( $BL$107 = "1", $BM$107 = "1" ), 1, IF( AND( $BL$107 = "1", $BM$107 = "0" ), 2, IF( AND( $BL$107 = "0", $BM$107 = "1" ), 3, 4 ) ) )</f>
        <v>4</v>
      </c>
    </row>
    <row r="108" spans="3:66" x14ac:dyDescent="0.55000000000000004">
      <c r="C108" s="18">
        <v>54</v>
      </c>
      <c r="D108" s="11">
        <v>10.629067245119304</v>
      </c>
      <c r="BF108" s="11">
        <v>0</v>
      </c>
      <c r="BG108" t="str">
        <f>"0"</f>
        <v>0</v>
      </c>
      <c r="BH108" t="str">
        <f xml:space="preserve"> IF($BF$108 &gt;= $G$375, "1","0")</f>
        <v>0</v>
      </c>
      <c r="BI108">
        <f xml:space="preserve"> IF( AND( $BG$108 = "1", $BH$108 = "1" ), 1, IF( AND( $BG$108 = "1", $BH$108 = "0" ), 2, IF( AND( $BG$108 = "0", $BH$108 = "1" ), 3, 4 ) ) )</f>
        <v>4</v>
      </c>
      <c r="BK108" s="11">
        <v>0.20645161290322581</v>
      </c>
      <c r="BL108" t="str">
        <f t="shared" si="9"/>
        <v>0</v>
      </c>
      <c r="BM108" t="str">
        <f xml:space="preserve"> IF($BK$108 &gt;= $G$414, "1","0")</f>
        <v>0</v>
      </c>
      <c r="BN108">
        <f xml:space="preserve"> IF( AND( $BL$108 = "1", $BM$108 = "1" ), 1, IF( AND( $BL$108 = "1", $BM$108 = "0" ), 2, IF( AND( $BL$108 = "0", $BM$108 = "1" ), 3, 4 ) ) )</f>
        <v>4</v>
      </c>
    </row>
    <row r="109" spans="3:66" x14ac:dyDescent="0.55000000000000004">
      <c r="C109" s="18">
        <v>55</v>
      </c>
      <c r="D109" s="11">
        <v>9.9783080260303674</v>
      </c>
      <c r="BF109" s="11">
        <v>0</v>
      </c>
      <c r="BG109" t="str">
        <f>"0"</f>
        <v>0</v>
      </c>
      <c r="BH109" t="str">
        <f xml:space="preserve"> IF($BF$109 &gt;= $G$375, "1","0")</f>
        <v>0</v>
      </c>
      <c r="BI109">
        <f xml:space="preserve"> IF( AND( $BG$109 = "1", $BH$109 = "1" ), 1, IF( AND( $BG$109 = "1", $BH$109 = "0" ), 2, IF( AND( $BG$109 = "0", $BH$109 = "1" ), 3, 4 ) ) )</f>
        <v>4</v>
      </c>
      <c r="BK109" s="11">
        <v>3.1249999999999997E-2</v>
      </c>
      <c r="BL109" t="str">
        <f t="shared" si="9"/>
        <v>0</v>
      </c>
      <c r="BM109" t="str">
        <f xml:space="preserve"> IF($BK$109 &gt;= $G$414, "1","0")</f>
        <v>0</v>
      </c>
      <c r="BN109">
        <f xml:space="preserve"> IF( AND( $BL$109 = "1", $BM$109 = "1" ), 1, IF( AND( $BL$109 = "1", $BM$109 = "0" ), 2, IF( AND( $BL$109 = "0", $BM$109 = "1" ), 3, 4 ) ) )</f>
        <v>4</v>
      </c>
    </row>
    <row r="110" spans="3:66" x14ac:dyDescent="0.55000000000000004">
      <c r="C110" s="18">
        <v>56</v>
      </c>
      <c r="D110" s="11">
        <v>9.5444685466377432</v>
      </c>
      <c r="BF110" s="11">
        <v>1</v>
      </c>
      <c r="BG110" t="str">
        <f>"1"</f>
        <v>1</v>
      </c>
      <c r="BH110" t="str">
        <f xml:space="preserve"> IF($BF$110 &gt;= $G$375, "1","0")</f>
        <v>1</v>
      </c>
      <c r="BI110">
        <f xml:space="preserve"> IF( AND( $BG$110 = "1", $BH$110 = "1" ), 1, IF( AND( $BG$110 = "1", $BH$110 = "0" ), 2, IF( AND( $BG$110 = "0", $BH$110 = "1" ), 3, 4 ) ) )</f>
        <v>1</v>
      </c>
      <c r="BK110" s="11">
        <v>0.77906976744186041</v>
      </c>
      <c r="BL110" t="str">
        <f>"1"</f>
        <v>1</v>
      </c>
      <c r="BM110" t="str">
        <f xml:space="preserve"> IF($BK$110 &gt;= $G$414, "1","0")</f>
        <v>1</v>
      </c>
      <c r="BN110">
        <f xml:space="preserve"> IF( AND( $BL$110 = "1", $BM$110 = "1" ), 1, IF( AND( $BL$110 = "1", $BM$110 = "0" ), 2, IF( AND( $BL$110 = "0", $BM$110 = "1" ), 3, 4 ) ) )</f>
        <v>1</v>
      </c>
    </row>
    <row r="111" spans="3:66" x14ac:dyDescent="0.55000000000000004">
      <c r="C111" s="18">
        <v>57</v>
      </c>
      <c r="D111" s="11">
        <v>9.3275488069414294</v>
      </c>
      <c r="BF111" s="11">
        <v>0</v>
      </c>
      <c r="BG111" t="str">
        <f t="shared" ref="BG111:BG117" si="10">"0"</f>
        <v>0</v>
      </c>
      <c r="BH111" t="str">
        <f xml:space="preserve"> IF($BF$111 &gt;= $G$375, "1","0")</f>
        <v>0</v>
      </c>
      <c r="BI111">
        <f xml:space="preserve"> IF( AND( $BG$111 = "1", $BH$111 = "1" ), 1, IF( AND( $BG$111 = "1", $BH$111 = "0" ), 2, IF( AND( $BG$111 = "0", $BH$111 = "1" ), 3, 4 ) ) )</f>
        <v>4</v>
      </c>
      <c r="BK111" s="11">
        <v>0.70454545454545459</v>
      </c>
      <c r="BL111" t="str">
        <f>"1"</f>
        <v>1</v>
      </c>
      <c r="BM111" t="str">
        <f xml:space="preserve"> IF($BK$111 &gt;= $G$414, "1","0")</f>
        <v>1</v>
      </c>
      <c r="BN111">
        <f xml:space="preserve"> IF( AND( $BL$111 = "1", $BM$111 = "1" ), 1, IF( AND( $BL$111 = "1", $BM$111 = "0" ), 2, IF( AND( $BL$111 = "0", $BM$111 = "1" ), 3, 4 ) ) )</f>
        <v>1</v>
      </c>
    </row>
    <row r="112" spans="3:66" x14ac:dyDescent="0.55000000000000004">
      <c r="C112" s="18">
        <v>58</v>
      </c>
      <c r="D112" s="11">
        <v>9.1106290672451173</v>
      </c>
      <c r="BF112" s="11">
        <v>0</v>
      </c>
      <c r="BG112" t="str">
        <f t="shared" si="10"/>
        <v>0</v>
      </c>
      <c r="BH112" t="str">
        <f xml:space="preserve"> IF($BF$112 &gt;= $G$375, "1","0")</f>
        <v>0</v>
      </c>
      <c r="BI112">
        <f xml:space="preserve"> IF( AND( $BG$112 = "1", $BH$112 = "1" ), 1, IF( AND( $BG$112 = "1", $BH$112 = "0" ), 2, IF( AND( $BG$112 = "0", $BH$112 = "1" ), 3, 4 ) ) )</f>
        <v>4</v>
      </c>
      <c r="BK112" s="11">
        <v>0.20645161290322581</v>
      </c>
      <c r="BL112" t="str">
        <f>"0"</f>
        <v>0</v>
      </c>
      <c r="BM112" t="str">
        <f xml:space="preserve"> IF($BK$112 &gt;= $G$414, "1","0")</f>
        <v>0</v>
      </c>
      <c r="BN112">
        <f xml:space="preserve"> IF( AND( $BL$112 = "1", $BM$112 = "1" ), 1, IF( AND( $BL$112 = "1", $BM$112 = "0" ), 2, IF( AND( $BL$112 = "0", $BM$112 = "1" ), 3, 4 ) ) )</f>
        <v>4</v>
      </c>
    </row>
    <row r="113" spans="3:66" x14ac:dyDescent="0.55000000000000004">
      <c r="C113" s="18">
        <v>59</v>
      </c>
      <c r="D113" s="11">
        <v>8.8937093275488053</v>
      </c>
      <c r="BF113" s="11">
        <v>0</v>
      </c>
      <c r="BG113" t="str">
        <f t="shared" si="10"/>
        <v>0</v>
      </c>
      <c r="BH113" t="str">
        <f xml:space="preserve"> IF($BF$113 &gt;= $G$375, "1","0")</f>
        <v>0</v>
      </c>
      <c r="BI113">
        <f xml:space="preserve"> IF( AND( $BG$113 = "1", $BH$113 = "1" ), 1, IF( AND( $BG$113 = "1", $BH$113 = "0" ), 2, IF( AND( $BG$113 = "0", $BH$113 = "1" ), 3, 4 ) ) )</f>
        <v>4</v>
      </c>
      <c r="BK113" s="11">
        <v>0.77906976744186041</v>
      </c>
      <c r="BL113" t="str">
        <f>"1"</f>
        <v>1</v>
      </c>
      <c r="BM113" t="str">
        <f xml:space="preserve"> IF($BK$113 &gt;= $G$414, "1","0")</f>
        <v>1</v>
      </c>
      <c r="BN113">
        <f xml:space="preserve"> IF( AND( $BL$113 = "1", $BM$113 = "1" ), 1, IF( AND( $BL$113 = "1", $BM$113 = "0" ), 2, IF( AND( $BL$113 = "0", $BM$113 = "1" ), 3, 4 ) ) )</f>
        <v>1</v>
      </c>
    </row>
    <row r="114" spans="3:66" x14ac:dyDescent="0.55000000000000004">
      <c r="C114" s="18">
        <v>60</v>
      </c>
      <c r="D114" s="11">
        <v>8.6767895878524914</v>
      </c>
      <c r="BF114" s="11">
        <v>0</v>
      </c>
      <c r="BG114" t="str">
        <f t="shared" si="10"/>
        <v>0</v>
      </c>
      <c r="BH114" t="str">
        <f xml:space="preserve"> IF($BF$114 &gt;= $G$375, "1","0")</f>
        <v>0</v>
      </c>
      <c r="BI114">
        <f xml:space="preserve"> IF( AND( $BG$114 = "1", $BH$114 = "1" ), 1, IF( AND( $BG$114 = "1", $BH$114 = "0" ), 2, IF( AND( $BG$114 = "0", $BH$114 = "1" ), 3, 4 ) ) )</f>
        <v>4</v>
      </c>
      <c r="BK114" s="11">
        <v>0.77906976744186041</v>
      </c>
      <c r="BL114" t="str">
        <f>"1"</f>
        <v>1</v>
      </c>
      <c r="BM114" t="str">
        <f xml:space="preserve"> IF($BK$114 &gt;= $G$414, "1","0")</f>
        <v>1</v>
      </c>
      <c r="BN114">
        <f xml:space="preserve"> IF( AND( $BL$114 = "1", $BM$114 = "1" ), 1, IF( AND( $BL$114 = "1", $BM$114 = "0" ), 2, IF( AND( $BL$114 = "0", $BM$114 = "1" ), 3, 4 ) ) )</f>
        <v>1</v>
      </c>
    </row>
    <row r="115" spans="3:66" x14ac:dyDescent="0.55000000000000004">
      <c r="C115" s="18">
        <v>61</v>
      </c>
      <c r="D115" s="11">
        <v>8.6767895878524914</v>
      </c>
      <c r="BF115" s="11">
        <v>0</v>
      </c>
      <c r="BG115" t="str">
        <f t="shared" si="10"/>
        <v>0</v>
      </c>
      <c r="BH115" t="str">
        <f xml:space="preserve"> IF($BF$115 &gt;= $G$375, "1","0")</f>
        <v>0</v>
      </c>
      <c r="BI115">
        <f xml:space="preserve"> IF( AND( $BG$115 = "1", $BH$115 = "1" ), 1, IF( AND( $BG$115 = "1", $BH$115 = "0" ), 2, IF( AND( $BG$115 = "0", $BH$115 = "1" ), 3, 4 ) ) )</f>
        <v>4</v>
      </c>
      <c r="BK115" s="11">
        <v>0.77906976744186041</v>
      </c>
      <c r="BL115" t="str">
        <f>"1"</f>
        <v>1</v>
      </c>
      <c r="BM115" t="str">
        <f xml:space="preserve"> IF($BK$115 &gt;= $G$414, "1","0")</f>
        <v>1</v>
      </c>
      <c r="BN115">
        <f xml:space="preserve"> IF( AND( $BL$115 = "1", $BM$115 = "1" ), 1, IF( AND( $BL$115 = "1", $BM$115 = "0" ), 2, IF( AND( $BL$115 = "0", $BM$115 = "1" ), 3, 4 ) ) )</f>
        <v>1</v>
      </c>
    </row>
    <row r="116" spans="3:66" x14ac:dyDescent="0.55000000000000004">
      <c r="C116" s="18">
        <v>62</v>
      </c>
      <c r="D116" s="11">
        <v>8.6767895878524914</v>
      </c>
      <c r="BF116" s="11">
        <v>0</v>
      </c>
      <c r="BG116" t="str">
        <f t="shared" si="10"/>
        <v>0</v>
      </c>
      <c r="BH116" t="str">
        <f xml:space="preserve"> IF($BF$116 &gt;= $G$375, "1","0")</f>
        <v>0</v>
      </c>
      <c r="BI116">
        <f xml:space="preserve"> IF( AND( $BG$116 = "1", $BH$116 = "1" ), 1, IF( AND( $BG$116 = "1", $BH$116 = "0" ), 2, IF( AND( $BG$116 = "0", $BH$116 = "1" ), 3, 4 ) ) )</f>
        <v>4</v>
      </c>
      <c r="BK116" s="11">
        <v>3.1249999999999997E-2</v>
      </c>
      <c r="BL116" t="str">
        <f>"0"</f>
        <v>0</v>
      </c>
      <c r="BM116" t="str">
        <f xml:space="preserve"> IF($BK$116 &gt;= $G$414, "1","0")</f>
        <v>0</v>
      </c>
      <c r="BN116">
        <f xml:space="preserve"> IF( AND( $BL$116 = "1", $BM$116 = "1" ), 1, IF( AND( $BL$116 = "1", $BM$116 = "0" ), 2, IF( AND( $BL$116 = "0", $BM$116 = "1" ), 3, 4 ) ) )</f>
        <v>4</v>
      </c>
    </row>
    <row r="117" spans="3:66" x14ac:dyDescent="0.55000000000000004">
      <c r="C117" s="18">
        <v>63</v>
      </c>
      <c r="D117" s="11">
        <v>8.6767895878524932</v>
      </c>
      <c r="BF117" s="11">
        <v>0</v>
      </c>
      <c r="BG117" t="str">
        <f t="shared" si="10"/>
        <v>0</v>
      </c>
      <c r="BH117" t="str">
        <f xml:space="preserve"> IF($BF$117 &gt;= $G$375, "1","0")</f>
        <v>0</v>
      </c>
      <c r="BI117">
        <f xml:space="preserve"> IF( AND( $BG$117 = "1", $BH$117 = "1" ), 1, IF( AND( $BG$117 = "1", $BH$117 = "0" ), 2, IF( AND( $BG$117 = "0", $BH$117 = "1" ), 3, 4 ) ) )</f>
        <v>4</v>
      </c>
      <c r="BK117" s="11">
        <v>0.4</v>
      </c>
      <c r="BL117" t="str">
        <f>"0"</f>
        <v>0</v>
      </c>
      <c r="BM117" t="str">
        <f xml:space="preserve"> IF($BK$117 &gt;= $G$414, "1","0")</f>
        <v>0</v>
      </c>
      <c r="BN117">
        <f xml:space="preserve"> IF( AND( $BL$117 = "1", $BM$117 = "1" ), 1, IF( AND( $BL$117 = "1", $BM$117 = "0" ), 2, IF( AND( $BL$117 = "0", $BM$117 = "1" ), 3, 4 ) ) )</f>
        <v>4</v>
      </c>
    </row>
    <row r="118" spans="3:66" x14ac:dyDescent="0.55000000000000004">
      <c r="C118" s="18">
        <v>64</v>
      </c>
      <c r="D118" s="11">
        <v>8.4598698481561811</v>
      </c>
      <c r="BF118" s="11">
        <v>1</v>
      </c>
      <c r="BG118" t="str">
        <f>"1"</f>
        <v>1</v>
      </c>
      <c r="BH118" t="str">
        <f xml:space="preserve"> IF($BF$118 &gt;= $G$375, "1","0")</f>
        <v>1</v>
      </c>
      <c r="BI118">
        <f xml:space="preserve"> IF( AND( $BG$118 = "1", $BH$118 = "1" ), 1, IF( AND( $BG$118 = "1", $BH$118 = "0" ), 2, IF( AND( $BG$118 = "0", $BH$118 = "1" ), 3, 4 ) ) )</f>
        <v>1</v>
      </c>
      <c r="BK118" s="11">
        <v>0.20645161290322581</v>
      </c>
      <c r="BL118" t="str">
        <f>"1"</f>
        <v>1</v>
      </c>
      <c r="BM118" t="str">
        <f xml:space="preserve"> IF($BK$118 &gt;= $G$414, "1","0")</f>
        <v>0</v>
      </c>
      <c r="BN118">
        <f xml:space="preserve"> IF( AND( $BL$118 = "1", $BM$118 = "1" ), 1, IF( AND( $BL$118 = "1", $BM$118 = "0" ), 2, IF( AND( $BL$118 = "0", $BM$118 = "1" ), 3, 4 ) ) )</f>
        <v>2</v>
      </c>
    </row>
    <row r="119" spans="3:66" x14ac:dyDescent="0.55000000000000004">
      <c r="C119" s="18">
        <v>65</v>
      </c>
      <c r="D119" s="11">
        <v>7.5921908893709311</v>
      </c>
      <c r="BF119" s="11">
        <v>1</v>
      </c>
      <c r="BG119" t="str">
        <f>"1"</f>
        <v>1</v>
      </c>
      <c r="BH119" t="str">
        <f xml:space="preserve"> IF($BF$119 &gt;= $G$375, "1","0")</f>
        <v>1</v>
      </c>
      <c r="BI119">
        <f xml:space="preserve"> IF( AND( $BG$119 = "1", $BH$119 = "1" ), 1, IF( AND( $BG$119 = "1", $BH$119 = "0" ), 2, IF( AND( $BG$119 = "0", $BH$119 = "1" ), 3, 4 ) ) )</f>
        <v>1</v>
      </c>
      <c r="BK119" s="11">
        <v>0.70454545454545459</v>
      </c>
      <c r="BL119" t="str">
        <f>"1"</f>
        <v>1</v>
      </c>
      <c r="BM119" t="str">
        <f xml:space="preserve"> IF($BK$119 &gt;= $G$414, "1","0")</f>
        <v>1</v>
      </c>
      <c r="BN119">
        <f xml:space="preserve"> IF( AND( $BL$119 = "1", $BM$119 = "1" ), 1, IF( AND( $BL$119 = "1", $BM$119 = "0" ), 2, IF( AND( $BL$119 = "0", $BM$119 = "1" ), 3, 4 ) ) )</f>
        <v>1</v>
      </c>
    </row>
    <row r="120" spans="3:66" x14ac:dyDescent="0.55000000000000004">
      <c r="C120" s="18">
        <v>66</v>
      </c>
      <c r="D120" s="11">
        <v>7.3752711496746182</v>
      </c>
      <c r="BF120" s="11">
        <v>0</v>
      </c>
      <c r="BG120" t="str">
        <f>"0"</f>
        <v>0</v>
      </c>
      <c r="BH120" t="str">
        <f xml:space="preserve"> IF($BF$120 &gt;= $G$375, "1","0")</f>
        <v>0</v>
      </c>
      <c r="BI120">
        <f xml:space="preserve"> IF( AND( $BG$120 = "1", $BH$120 = "1" ), 1, IF( AND( $BG$120 = "1", $BH$120 = "0" ), 2, IF( AND( $BG$120 = "0", $BH$120 = "1" ), 3, 4 ) ) )</f>
        <v>4</v>
      </c>
      <c r="BK120" s="11">
        <v>0.20645161290322581</v>
      </c>
      <c r="BL120" t="str">
        <f>"0"</f>
        <v>0</v>
      </c>
      <c r="BM120" t="str">
        <f xml:space="preserve"> IF($BK$120 &gt;= $G$414, "1","0")</f>
        <v>0</v>
      </c>
      <c r="BN120">
        <f xml:space="preserve"> IF( AND( $BL$120 = "1", $BM$120 = "1" ), 1, IF( AND( $BL$120 = "1", $BM$120 = "0" ), 2, IF( AND( $BL$120 = "0", $BM$120 = "1" ), 3, 4 ) ) )</f>
        <v>4</v>
      </c>
    </row>
    <row r="121" spans="3:66" x14ac:dyDescent="0.55000000000000004">
      <c r="C121" s="18">
        <v>67</v>
      </c>
      <c r="D121" s="11">
        <v>6.9414316702819931</v>
      </c>
      <c r="BF121" s="11">
        <v>0</v>
      </c>
      <c r="BG121" t="str">
        <f>"0"</f>
        <v>0</v>
      </c>
      <c r="BH121" t="str">
        <f xml:space="preserve"> IF($BF$121 &gt;= $G$375, "1","0")</f>
        <v>0</v>
      </c>
      <c r="BI121">
        <f xml:space="preserve"> IF( AND( $BG$121 = "1", $BH$121 = "1" ), 1, IF( AND( $BG$121 = "1", $BH$121 = "0" ), 2, IF( AND( $BG$121 = "0", $BH$121 = "1" ), 3, 4 ) ) )</f>
        <v>4</v>
      </c>
      <c r="BK121" s="11">
        <v>0.20645161290322581</v>
      </c>
      <c r="BL121" t="str">
        <f>"0"</f>
        <v>0</v>
      </c>
      <c r="BM121" t="str">
        <f xml:space="preserve"> IF($BK$121 &gt;= $G$414, "1","0")</f>
        <v>0</v>
      </c>
      <c r="BN121">
        <f xml:space="preserve"> IF( AND( $BL$121 = "1", $BM$121 = "1" ), 1, IF( AND( $BL$121 = "1", $BM$121 = "0" ), 2, IF( AND( $BL$121 = "0", $BM$121 = "1" ), 3, 4 ) ) )</f>
        <v>4</v>
      </c>
    </row>
    <row r="122" spans="3:66" x14ac:dyDescent="0.55000000000000004">
      <c r="C122" s="18">
        <v>68</v>
      </c>
      <c r="D122" s="11">
        <v>6.7245119305856802</v>
      </c>
      <c r="BF122" s="11">
        <v>1</v>
      </c>
      <c r="BG122" t="str">
        <f>"1"</f>
        <v>1</v>
      </c>
      <c r="BH122" t="str">
        <f xml:space="preserve"> IF($BF$122 &gt;= $G$375, "1","0")</f>
        <v>1</v>
      </c>
      <c r="BI122">
        <f xml:space="preserve"> IF( AND( $BG$122 = "1", $BH$122 = "1" ), 1, IF( AND( $BG$122 = "1", $BH$122 = "0" ), 2, IF( AND( $BG$122 = "0", $BH$122 = "1" ), 3, 4 ) ) )</f>
        <v>1</v>
      </c>
      <c r="BK122" s="11">
        <v>0.20645161290322581</v>
      </c>
      <c r="BL122" t="str">
        <f>"0"</f>
        <v>0</v>
      </c>
      <c r="BM122" t="str">
        <f xml:space="preserve"> IF($BK$122 &gt;= $G$414, "1","0")</f>
        <v>0</v>
      </c>
      <c r="BN122">
        <f xml:space="preserve"> IF( AND( $BL$122 = "1", $BM$122 = "1" ), 1, IF( AND( $BL$122 = "1", $BM$122 = "0" ), 2, IF( AND( $BL$122 = "0", $BM$122 = "1" ), 3, 4 ) ) )</f>
        <v>4</v>
      </c>
    </row>
    <row r="123" spans="3:66" x14ac:dyDescent="0.55000000000000004">
      <c r="C123" s="18">
        <v>69</v>
      </c>
      <c r="D123" s="11">
        <v>6.5075921908893681</v>
      </c>
      <c r="BF123" s="11">
        <v>1</v>
      </c>
      <c r="BG123" t="str">
        <f>"1"</f>
        <v>1</v>
      </c>
      <c r="BH123" t="str">
        <f xml:space="preserve"> IF($BF$123 &gt;= $G$375, "1","0")</f>
        <v>1</v>
      </c>
      <c r="BI123">
        <f xml:space="preserve"> IF( AND( $BG$123 = "1", $BH$123 = "1" ), 1, IF( AND( $BG$123 = "1", $BH$123 = "0" ), 2, IF( AND( $BG$123 = "0", $BH$123 = "1" ), 3, 4 ) ) )</f>
        <v>1</v>
      </c>
      <c r="BK123" s="11">
        <v>0.70454545454545459</v>
      </c>
      <c r="BL123" t="str">
        <f>"1"</f>
        <v>1</v>
      </c>
      <c r="BM123" t="str">
        <f xml:space="preserve"> IF($BK$123 &gt;= $G$414, "1","0")</f>
        <v>1</v>
      </c>
      <c r="BN123">
        <f xml:space="preserve"> IF( AND( $BL$123 = "1", $BM$123 = "1" ), 1, IF( AND( $BL$123 = "1", $BM$123 = "0" ), 2, IF( AND( $BL$123 = "0", $BM$123 = "1" ), 3, 4 ) ) )</f>
        <v>1</v>
      </c>
    </row>
    <row r="124" spans="3:66" x14ac:dyDescent="0.55000000000000004">
      <c r="C124" s="18">
        <v>70</v>
      </c>
      <c r="D124" s="11">
        <v>6.5075921908893681</v>
      </c>
      <c r="BF124" s="11">
        <v>0</v>
      </c>
      <c r="BG124" t="str">
        <f>"0"</f>
        <v>0</v>
      </c>
      <c r="BH124" t="str">
        <f xml:space="preserve"> IF($BF$124 &gt;= $G$375, "1","0")</f>
        <v>0</v>
      </c>
      <c r="BI124">
        <f xml:space="preserve"> IF( AND( $BG$124 = "1", $BH$124 = "1" ), 1, IF( AND( $BG$124 = "1", $BH$124 = "0" ), 2, IF( AND( $BG$124 = "0", $BH$124 = "1" ), 3, 4 ) ) )</f>
        <v>4</v>
      </c>
      <c r="BK124" s="11">
        <v>0.20645161290322581</v>
      </c>
      <c r="BL124" t="str">
        <f>"0"</f>
        <v>0</v>
      </c>
      <c r="BM124" t="str">
        <f xml:space="preserve"> IF($BK$124 &gt;= $G$414, "1","0")</f>
        <v>0</v>
      </c>
      <c r="BN124">
        <f xml:space="preserve"> IF( AND( $BL$124 = "1", $BM$124 = "1" ), 1, IF( AND( $BL$124 = "1", $BM$124 = "0" ), 2, IF( AND( $BL$124 = "0", $BM$124 = "1" ), 3, 4 ) ) )</f>
        <v>4</v>
      </c>
    </row>
    <row r="125" spans="3:66" x14ac:dyDescent="0.55000000000000004">
      <c r="C125" s="18">
        <v>71</v>
      </c>
      <c r="D125" s="11">
        <v>6.2906724511930552</v>
      </c>
      <c r="BF125" s="11">
        <v>1</v>
      </c>
      <c r="BG125" t="str">
        <f>"1"</f>
        <v>1</v>
      </c>
      <c r="BH125" t="str">
        <f xml:space="preserve"> IF($BF$125 &gt;= $G$375, "1","0")</f>
        <v>1</v>
      </c>
      <c r="BI125">
        <f xml:space="preserve"> IF( AND( $BG$125 = "1", $BH$125 = "1" ), 1, IF( AND( $BG$125 = "1", $BH$125 = "0" ), 2, IF( AND( $BG$125 = "0", $BH$125 = "1" ), 3, 4 ) ) )</f>
        <v>1</v>
      </c>
      <c r="BK125" s="11">
        <v>0.20645161290322581</v>
      </c>
      <c r="BL125" t="str">
        <f>"1"</f>
        <v>1</v>
      </c>
      <c r="BM125" t="str">
        <f xml:space="preserve"> IF($BK$125 &gt;= $G$414, "1","0")</f>
        <v>0</v>
      </c>
      <c r="BN125">
        <f xml:space="preserve"> IF( AND( $BL$125 = "1", $BM$125 = "1" ), 1, IF( AND( $BL$125 = "1", $BM$125 = "0" ), 2, IF( AND( $BL$125 = "0", $BM$125 = "1" ), 3, 4 ) ) )</f>
        <v>2</v>
      </c>
    </row>
    <row r="126" spans="3:66" x14ac:dyDescent="0.55000000000000004">
      <c r="C126" s="18">
        <v>72</v>
      </c>
      <c r="D126" s="11">
        <v>6.2906724511930561</v>
      </c>
      <c r="BF126" s="11">
        <v>0</v>
      </c>
      <c r="BG126" t="str">
        <f>"0"</f>
        <v>0</v>
      </c>
      <c r="BH126" t="str">
        <f xml:space="preserve"> IF($BF$126 &gt;= $G$375, "1","0")</f>
        <v>0</v>
      </c>
      <c r="BI126">
        <f xml:space="preserve"> IF( AND( $BG$126 = "1", $BH$126 = "1" ), 1, IF( AND( $BG$126 = "1", $BH$126 = "0" ), 2, IF( AND( $BG$126 = "0", $BH$126 = "1" ), 3, 4 ) ) )</f>
        <v>4</v>
      </c>
      <c r="BK126" s="11">
        <v>0.70454545454545459</v>
      </c>
      <c r="BL126" t="str">
        <f t="shared" ref="BL126:BL137" si="11">"0"</f>
        <v>0</v>
      </c>
      <c r="BM126" t="str">
        <f xml:space="preserve"> IF($BK$126 &gt;= $G$414, "1","0")</f>
        <v>1</v>
      </c>
      <c r="BN126">
        <f xml:space="preserve"> IF( AND( $BL$126 = "1", $BM$126 = "1" ), 1, IF( AND( $BL$126 = "1", $BM$126 = "0" ), 2, IF( AND( $BL$126 = "0", $BM$126 = "1" ), 3, 4 ) ) )</f>
        <v>3</v>
      </c>
    </row>
    <row r="127" spans="3:66" x14ac:dyDescent="0.55000000000000004">
      <c r="C127" s="18">
        <v>73</v>
      </c>
      <c r="D127" s="11">
        <v>6.073752711496744</v>
      </c>
      <c r="BF127" s="11">
        <v>0</v>
      </c>
      <c r="BG127" t="str">
        <f>"0"</f>
        <v>0</v>
      </c>
      <c r="BH127" t="str">
        <f xml:space="preserve"> IF($BF$127 &gt;= $G$375, "1","0")</f>
        <v>0</v>
      </c>
      <c r="BI127">
        <f xml:space="preserve"> IF( AND( $BG$127 = "1", $BH$127 = "1" ), 1, IF( AND( $BG$127 = "1", $BH$127 = "0" ), 2, IF( AND( $BG$127 = "0", $BH$127 = "1" ), 3, 4 ) ) )</f>
        <v>4</v>
      </c>
      <c r="BK127" s="11">
        <v>0.20645161290322581</v>
      </c>
      <c r="BL127" t="str">
        <f t="shared" si="11"/>
        <v>0</v>
      </c>
      <c r="BM127" t="str">
        <f xml:space="preserve"> IF($BK$127 &gt;= $G$414, "1","0")</f>
        <v>0</v>
      </c>
      <c r="BN127">
        <f xml:space="preserve"> IF( AND( $BL$127 = "1", $BM$127 = "1" ), 1, IF( AND( $BL$127 = "1", $BM$127 = "0" ), 2, IF( AND( $BL$127 = "0", $BM$127 = "1" ), 3, 4 ) ) )</f>
        <v>4</v>
      </c>
    </row>
    <row r="128" spans="3:66" x14ac:dyDescent="0.55000000000000004">
      <c r="C128" s="18">
        <v>74</v>
      </c>
      <c r="D128" s="11">
        <v>5.639913232104119</v>
      </c>
      <c r="BF128" s="11">
        <v>0</v>
      </c>
      <c r="BG128" t="str">
        <f>"0"</f>
        <v>0</v>
      </c>
      <c r="BH128" t="str">
        <f xml:space="preserve"> IF($BF$128 &gt;= $G$375, "1","0")</f>
        <v>0</v>
      </c>
      <c r="BI128">
        <f xml:space="preserve"> IF( AND( $BG$128 = "1", $BH$128 = "1" ), 1, IF( AND( $BG$128 = "1", $BH$128 = "0" ), 2, IF( AND( $BG$128 = "0", $BH$128 = "1" ), 3, 4 ) ) )</f>
        <v>4</v>
      </c>
      <c r="BK128" s="11">
        <v>3.1249999999999997E-2</v>
      </c>
      <c r="BL128" t="str">
        <f t="shared" si="11"/>
        <v>0</v>
      </c>
      <c r="BM128" t="str">
        <f xml:space="preserve"> IF($BK$128 &gt;= $G$414, "1","0")</f>
        <v>0</v>
      </c>
      <c r="BN128">
        <f xml:space="preserve"> IF( AND( $BL$128 = "1", $BM$128 = "1" ), 1, IF( AND( $BL$128 = "1", $BM$128 = "0" ), 2, IF( AND( $BL$128 = "0", $BM$128 = "1" ), 3, 4 ) ) )</f>
        <v>4</v>
      </c>
    </row>
    <row r="129" spans="3:66" x14ac:dyDescent="0.55000000000000004">
      <c r="C129" s="18">
        <v>75</v>
      </c>
      <c r="D129" s="11">
        <v>5.4229934924078069</v>
      </c>
      <c r="BF129" s="11">
        <v>0</v>
      </c>
      <c r="BG129" t="str">
        <f>"0"</f>
        <v>0</v>
      </c>
      <c r="BH129" t="str">
        <f xml:space="preserve"> IF($BF$129 &gt;= $G$375, "1","0")</f>
        <v>0</v>
      </c>
      <c r="BI129">
        <f xml:space="preserve"> IF( AND( $BG$129 = "1", $BH$129 = "1" ), 1, IF( AND( $BG$129 = "1", $BH$129 = "0" ), 2, IF( AND( $BG$129 = "0", $BH$129 = "1" ), 3, 4 ) ) )</f>
        <v>4</v>
      </c>
      <c r="BK129" s="11">
        <v>3.1249999999999997E-2</v>
      </c>
      <c r="BL129" t="str">
        <f t="shared" si="11"/>
        <v>0</v>
      </c>
      <c r="BM129" t="str">
        <f xml:space="preserve"> IF($BK$129 &gt;= $G$414, "1","0")</f>
        <v>0</v>
      </c>
      <c r="BN129">
        <f xml:space="preserve"> IF( AND( $BL$129 = "1", $BM$129 = "1" ), 1, IF( AND( $BL$129 = "1", $BM$129 = "0" ), 2, IF( AND( $BL$129 = "0", $BM$129 = "1" ), 3, 4 ) ) )</f>
        <v>4</v>
      </c>
    </row>
    <row r="130" spans="3:66" x14ac:dyDescent="0.55000000000000004">
      <c r="C130" s="18">
        <v>76</v>
      </c>
      <c r="D130" s="11">
        <v>5.4229934924078069</v>
      </c>
      <c r="BF130" s="11">
        <v>1</v>
      </c>
      <c r="BG130" t="str">
        <f>"1"</f>
        <v>1</v>
      </c>
      <c r="BH130" t="str">
        <f xml:space="preserve"> IF($BF$130 &gt;= $G$375, "1","0")</f>
        <v>1</v>
      </c>
      <c r="BI130">
        <f xml:space="preserve"> IF( AND( $BG$130 = "1", $BH$130 = "1" ), 1, IF( AND( $BG$130 = "1", $BH$130 = "0" ), 2, IF( AND( $BG$130 = "0", $BH$130 = "1" ), 3, 4 ) ) )</f>
        <v>1</v>
      </c>
      <c r="BK130" s="11">
        <v>0.4</v>
      </c>
      <c r="BL130" t="str">
        <f t="shared" si="11"/>
        <v>0</v>
      </c>
      <c r="BM130" t="str">
        <f xml:space="preserve"> IF($BK$130 &gt;= $G$414, "1","0")</f>
        <v>0</v>
      </c>
      <c r="BN130">
        <f xml:space="preserve"> IF( AND( $BL$130 = "1", $BM$130 = "1" ), 1, IF( AND( $BL$130 = "1", $BM$130 = "0" ), 2, IF( AND( $BL$130 = "0", $BM$130 = "1" ), 3, 4 ) ) )</f>
        <v>4</v>
      </c>
    </row>
    <row r="131" spans="3:66" x14ac:dyDescent="0.55000000000000004">
      <c r="C131" s="18">
        <v>77</v>
      </c>
      <c r="D131" s="11">
        <v>4.9891540130151828</v>
      </c>
      <c r="BF131" s="11">
        <v>0</v>
      </c>
      <c r="BG131" t="str">
        <f>"0"</f>
        <v>0</v>
      </c>
      <c r="BH131" t="str">
        <f xml:space="preserve"> IF($BF$131 &gt;= $G$375, "1","0")</f>
        <v>0</v>
      </c>
      <c r="BI131">
        <f xml:space="preserve"> IF( AND( $BG$131 = "1", $BH$131 = "1" ), 1, IF( AND( $BG$131 = "1", $BH$131 = "0" ), 2, IF( AND( $BG$131 = "0", $BH$131 = "1" ), 3, 4 ) ) )</f>
        <v>4</v>
      </c>
      <c r="BK131" s="11">
        <v>0.20645161290322581</v>
      </c>
      <c r="BL131" t="str">
        <f t="shared" si="11"/>
        <v>0</v>
      </c>
      <c r="BM131" t="str">
        <f xml:space="preserve"> IF($BK$131 &gt;= $G$414, "1","0")</f>
        <v>0</v>
      </c>
      <c r="BN131">
        <f xml:space="preserve"> IF( AND( $BL$131 = "1", $BM$131 = "1" ), 1, IF( AND( $BL$131 = "1", $BM$131 = "0" ), 2, IF( AND( $BL$131 = "0", $BM$131 = "1" ), 3, 4 ) ) )</f>
        <v>4</v>
      </c>
    </row>
    <row r="132" spans="3:66" x14ac:dyDescent="0.55000000000000004">
      <c r="C132" s="18">
        <v>78</v>
      </c>
      <c r="D132" s="11">
        <v>4.5553145336225578</v>
      </c>
      <c r="BF132" s="11">
        <v>1</v>
      </c>
      <c r="BG132" t="str">
        <f>"1"</f>
        <v>1</v>
      </c>
      <c r="BH132" t="str">
        <f xml:space="preserve"> IF($BF$132 &gt;= $G$375, "1","0")</f>
        <v>1</v>
      </c>
      <c r="BI132">
        <f xml:space="preserve"> IF( AND( $BG$132 = "1", $BH$132 = "1" ), 1, IF( AND( $BG$132 = "1", $BH$132 = "0" ), 2, IF( AND( $BG$132 = "0", $BH$132 = "1" ), 3, 4 ) ) )</f>
        <v>1</v>
      </c>
      <c r="BK132" s="11">
        <v>3.1249999999999997E-2</v>
      </c>
      <c r="BL132" t="str">
        <f t="shared" si="11"/>
        <v>0</v>
      </c>
      <c r="BM132" t="str">
        <f xml:space="preserve"> IF($BK$132 &gt;= $G$414, "1","0")</f>
        <v>0</v>
      </c>
      <c r="BN132">
        <f xml:space="preserve"> IF( AND( $BL$132 = "1", $BM$132 = "1" ), 1, IF( AND( $BL$132 = "1", $BM$132 = "0" ), 2, IF( AND( $BL$132 = "0", $BM$132 = "1" ), 3, 4 ) ) )</f>
        <v>4</v>
      </c>
    </row>
    <row r="133" spans="3:66" x14ac:dyDescent="0.55000000000000004">
      <c r="C133" s="18">
        <v>79</v>
      </c>
      <c r="D133" s="11">
        <v>4.3383947939262448</v>
      </c>
      <c r="BF133" s="11">
        <v>0</v>
      </c>
      <c r="BG133" t="str">
        <f>"0"</f>
        <v>0</v>
      </c>
      <c r="BH133" t="str">
        <f xml:space="preserve"> IF($BF$133 &gt;= $G$375, "1","0")</f>
        <v>0</v>
      </c>
      <c r="BI133">
        <f xml:space="preserve"> IF( AND( $BG$133 = "1", $BH$133 = "1" ), 1, IF( AND( $BG$133 = "1", $BH$133 = "0" ), 2, IF( AND( $BG$133 = "0", $BH$133 = "1" ), 3, 4 ) ) )</f>
        <v>4</v>
      </c>
      <c r="BK133" s="11">
        <v>0.4</v>
      </c>
      <c r="BL133" t="str">
        <f t="shared" si="11"/>
        <v>0</v>
      </c>
      <c r="BM133" t="str">
        <f xml:space="preserve"> IF($BK$133 &gt;= $G$414, "1","0")</f>
        <v>0</v>
      </c>
      <c r="BN133">
        <f xml:space="preserve"> IF( AND( $BL$133 = "1", $BM$133 = "1" ), 1, IF( AND( $BL$133 = "1", $BM$133 = "0" ), 2, IF( AND( $BL$133 = "0", $BM$133 = "1" ), 3, 4 ) ) )</f>
        <v>4</v>
      </c>
    </row>
    <row r="134" spans="3:66" x14ac:dyDescent="0.55000000000000004">
      <c r="C134" s="18">
        <v>80</v>
      </c>
      <c r="D134" s="11">
        <v>4.1214750542299328</v>
      </c>
      <c r="BF134" s="11">
        <v>0</v>
      </c>
      <c r="BG134" t="str">
        <f>"0"</f>
        <v>0</v>
      </c>
      <c r="BH134" t="str">
        <f xml:space="preserve"> IF($BF$134 &gt;= $G$375, "1","0")</f>
        <v>0</v>
      </c>
      <c r="BI134">
        <f xml:space="preserve"> IF( AND( $BG$134 = "1", $BH$134 = "1" ), 1, IF( AND( $BG$134 = "1", $BH$134 = "0" ), 2, IF( AND( $BG$134 = "0", $BH$134 = "1" ), 3, 4 ) ) )</f>
        <v>4</v>
      </c>
      <c r="BK134" s="11">
        <v>0.77906976744186041</v>
      </c>
      <c r="BL134" t="str">
        <f t="shared" si="11"/>
        <v>0</v>
      </c>
      <c r="BM134" t="str">
        <f xml:space="preserve"> IF($BK$134 &gt;= $G$414, "1","0")</f>
        <v>1</v>
      </c>
      <c r="BN134">
        <f xml:space="preserve"> IF( AND( $BL$134 = "1", $BM$134 = "1" ), 1, IF( AND( $BL$134 = "1", $BM$134 = "0" ), 2, IF( AND( $BL$134 = "0", $BM$134 = "1" ), 3, 4 ) ) )</f>
        <v>3</v>
      </c>
    </row>
    <row r="135" spans="3:66" x14ac:dyDescent="0.55000000000000004">
      <c r="C135" s="18">
        <v>81</v>
      </c>
      <c r="D135" s="11">
        <v>3.9045553145336198</v>
      </c>
      <c r="BF135" s="11">
        <v>1</v>
      </c>
      <c r="BG135" t="str">
        <f>"1"</f>
        <v>1</v>
      </c>
      <c r="BH135" t="str">
        <f xml:space="preserve"> IF($BF$135 &gt;= $G$375, "1","0")</f>
        <v>1</v>
      </c>
      <c r="BI135">
        <f xml:space="preserve"> IF( AND( $BG$135 = "1", $BH$135 = "1" ), 1, IF( AND( $BG$135 = "1", $BH$135 = "0" ), 2, IF( AND( $BG$135 = "0", $BH$135 = "1" ), 3, 4 ) ) )</f>
        <v>1</v>
      </c>
      <c r="BK135" s="11">
        <v>3.1249999999999997E-2</v>
      </c>
      <c r="BL135" t="str">
        <f t="shared" si="11"/>
        <v>0</v>
      </c>
      <c r="BM135" t="str">
        <f xml:space="preserve"> IF($BK$135 &gt;= $G$414, "1","0")</f>
        <v>0</v>
      </c>
      <c r="BN135">
        <f xml:space="preserve"> IF( AND( $BL$135 = "1", $BM$135 = "1" ), 1, IF( AND( $BL$135 = "1", $BM$135 = "0" ), 2, IF( AND( $BL$135 = "0", $BM$135 = "1" ), 3, 4 ) ) )</f>
        <v>4</v>
      </c>
    </row>
    <row r="136" spans="3:66" x14ac:dyDescent="0.55000000000000004">
      <c r="C136" s="18">
        <v>82</v>
      </c>
      <c r="D136" s="11">
        <v>3.9045553145336198</v>
      </c>
      <c r="BF136" s="11">
        <v>0</v>
      </c>
      <c r="BG136" t="str">
        <f>"0"</f>
        <v>0</v>
      </c>
      <c r="BH136" t="str">
        <f xml:space="preserve"> IF($BF$136 &gt;= $G$375, "1","0")</f>
        <v>0</v>
      </c>
      <c r="BI136">
        <f xml:space="preserve"> IF( AND( $BG$136 = "1", $BH$136 = "1" ), 1, IF( AND( $BG$136 = "1", $BH$136 = "0" ), 2, IF( AND( $BG$136 = "0", $BH$136 = "1" ), 3, 4 ) ) )</f>
        <v>4</v>
      </c>
      <c r="BK136" s="11">
        <v>3.1249999999999997E-2</v>
      </c>
      <c r="BL136" t="str">
        <f t="shared" si="11"/>
        <v>0</v>
      </c>
      <c r="BM136" t="str">
        <f xml:space="preserve"> IF($BK$136 &gt;= $G$414, "1","0")</f>
        <v>0</v>
      </c>
      <c r="BN136">
        <f xml:space="preserve"> IF( AND( $BL$136 = "1", $BM$136 = "1" ), 1, IF( AND( $BL$136 = "1", $BM$136 = "0" ), 2, IF( AND( $BL$136 = "0", $BM$136 = "1" ), 3, 4 ) ) )</f>
        <v>4</v>
      </c>
    </row>
    <row r="137" spans="3:66" x14ac:dyDescent="0.55000000000000004">
      <c r="C137" s="18">
        <v>83</v>
      </c>
      <c r="D137" s="11">
        <v>3.9045553145336189</v>
      </c>
      <c r="BF137" s="11">
        <v>1</v>
      </c>
      <c r="BG137" t="str">
        <f>"1"</f>
        <v>1</v>
      </c>
      <c r="BH137" t="str">
        <f xml:space="preserve"> IF($BF$137 &gt;= $G$375, "1","0")</f>
        <v>1</v>
      </c>
      <c r="BI137">
        <f xml:space="preserve"> IF( AND( $BG$137 = "1", $BH$137 = "1" ), 1, IF( AND( $BG$137 = "1", $BH$137 = "0" ), 2, IF( AND( $BG$137 = "0", $BH$137 = "1" ), 3, 4 ) ) )</f>
        <v>1</v>
      </c>
      <c r="BK137" s="11">
        <v>0.20645161290322581</v>
      </c>
      <c r="BL137" t="str">
        <f t="shared" si="11"/>
        <v>0</v>
      </c>
      <c r="BM137" t="str">
        <f xml:space="preserve"> IF($BK$137 &gt;= $G$414, "1","0")</f>
        <v>0</v>
      </c>
      <c r="BN137">
        <f xml:space="preserve"> IF( AND( $BL$137 = "1", $BM$137 = "1" ), 1, IF( AND( $BL$137 = "1", $BM$137 = "0" ), 2, IF( AND( $BL$137 = "0", $BM$137 = "1" ), 3, 4 ) ) )</f>
        <v>4</v>
      </c>
    </row>
    <row r="138" spans="3:66" x14ac:dyDescent="0.55000000000000004">
      <c r="C138" s="18">
        <v>84</v>
      </c>
      <c r="D138" s="11">
        <v>3.6876355748373064</v>
      </c>
      <c r="BF138" s="11">
        <v>0</v>
      </c>
      <c r="BG138" t="str">
        <f>"0"</f>
        <v>0</v>
      </c>
      <c r="BH138" t="str">
        <f xml:space="preserve"> IF($BF$138 &gt;= $G$375, "1","0")</f>
        <v>0</v>
      </c>
      <c r="BI138">
        <f xml:space="preserve"> IF( AND( $BG$138 = "1", $BH$138 = "1" ), 1, IF( AND( $BG$138 = "1", $BH$138 = "0" ), 2, IF( AND( $BG$138 = "0", $BH$138 = "1" ), 3, 4 ) ) )</f>
        <v>4</v>
      </c>
      <c r="BK138" s="11">
        <v>0.70454545454545459</v>
      </c>
      <c r="BL138" t="str">
        <f>"1"</f>
        <v>1</v>
      </c>
      <c r="BM138" t="str">
        <f xml:space="preserve"> IF($BK$138 &gt;= $G$414, "1","0")</f>
        <v>1</v>
      </c>
      <c r="BN138">
        <f xml:space="preserve"> IF( AND( $BL$138 = "1", $BM$138 = "1" ), 1, IF( AND( $BL$138 = "1", $BM$138 = "0" ), 2, IF( AND( $BL$138 = "0", $BM$138 = "1" ), 3, 4 ) ) )</f>
        <v>1</v>
      </c>
    </row>
    <row r="139" spans="3:66" x14ac:dyDescent="0.55000000000000004">
      <c r="C139" s="18">
        <v>85</v>
      </c>
      <c r="D139" s="11">
        <v>3.687635574837306</v>
      </c>
      <c r="BF139" s="11">
        <v>0</v>
      </c>
      <c r="BG139" t="str">
        <f>"0"</f>
        <v>0</v>
      </c>
      <c r="BH139" t="str">
        <f xml:space="preserve"> IF($BF$139 &gt;= $G$375, "1","0")</f>
        <v>0</v>
      </c>
      <c r="BI139">
        <f xml:space="preserve"> IF( AND( $BG$139 = "1", $BH$139 = "1" ), 1, IF( AND( $BG$139 = "1", $BH$139 = "0" ), 2, IF( AND( $BG$139 = "0", $BH$139 = "1" ), 3, 4 ) ) )</f>
        <v>4</v>
      </c>
      <c r="BK139" s="11">
        <v>3.1249999999999997E-2</v>
      </c>
      <c r="BL139" t="str">
        <f>"0"</f>
        <v>0</v>
      </c>
      <c r="BM139" t="str">
        <f xml:space="preserve"> IF($BK$139 &gt;= $G$414, "1","0")</f>
        <v>0</v>
      </c>
      <c r="BN139">
        <f xml:space="preserve"> IF( AND( $BL$139 = "1", $BM$139 = "1" ), 1, IF( AND( $BL$139 = "1", $BM$139 = "0" ), 2, IF( AND( $BL$139 = "0", $BM$139 = "1" ), 3, 4 ) ) )</f>
        <v>4</v>
      </c>
    </row>
    <row r="140" spans="3:66" x14ac:dyDescent="0.55000000000000004">
      <c r="C140" s="18">
        <v>86</v>
      </c>
      <c r="D140" s="11">
        <v>3.253796095444681</v>
      </c>
      <c r="BF140" s="11">
        <v>0</v>
      </c>
      <c r="BG140" t="str">
        <f>"0"</f>
        <v>0</v>
      </c>
      <c r="BH140" t="str">
        <f xml:space="preserve"> IF($BF$140 &gt;= $G$375, "1","0")</f>
        <v>0</v>
      </c>
      <c r="BI140">
        <f xml:space="preserve"> IF( AND( $BG$140 = "1", $BH$140 = "1" ), 1, IF( AND( $BG$140 = "1", $BH$140 = "0" ), 2, IF( AND( $BG$140 = "0", $BH$140 = "1" ), 3, 4 ) ) )</f>
        <v>4</v>
      </c>
      <c r="BK140" s="11">
        <v>3.1249999999999997E-2</v>
      </c>
      <c r="BL140" t="str">
        <f>"0"</f>
        <v>0</v>
      </c>
      <c r="BM140" t="str">
        <f xml:space="preserve"> IF($BK$140 &gt;= $G$414, "1","0")</f>
        <v>0</v>
      </c>
      <c r="BN140">
        <f xml:space="preserve"> IF( AND( $BL$140 = "1", $BM$140 = "1" ), 1, IF( AND( $BL$140 = "1", $BM$140 = "0" ), 2, IF( AND( $BL$140 = "0", $BM$140 = "1" ), 3, 4 ) ) )</f>
        <v>4</v>
      </c>
    </row>
    <row r="141" spans="3:66" x14ac:dyDescent="0.55000000000000004">
      <c r="C141" s="18">
        <v>87</v>
      </c>
      <c r="D141" s="11">
        <v>3.253796095444681</v>
      </c>
      <c r="BF141" s="11">
        <v>0</v>
      </c>
      <c r="BG141" t="str">
        <f>"0"</f>
        <v>0</v>
      </c>
      <c r="BH141" t="str">
        <f xml:space="preserve"> IF($BF$141 &gt;= $G$375, "1","0")</f>
        <v>0</v>
      </c>
      <c r="BI141">
        <f xml:space="preserve"> IF( AND( $BG$141 = "1", $BH$141 = "1" ), 1, IF( AND( $BG$141 = "1", $BH$141 = "0" ), 2, IF( AND( $BG$141 = "0", $BH$141 = "1" ), 3, 4 ) ) )</f>
        <v>4</v>
      </c>
      <c r="BK141" s="11">
        <v>0.20645161290322581</v>
      </c>
      <c r="BL141" t="str">
        <f>"0"</f>
        <v>0</v>
      </c>
      <c r="BM141" t="str">
        <f xml:space="preserve"> IF($BK$141 &gt;= $G$414, "1","0")</f>
        <v>0</v>
      </c>
      <c r="BN141">
        <f xml:space="preserve"> IF( AND( $BL$141 = "1", $BM$141 = "1" ), 1, IF( AND( $BL$141 = "1", $BM$141 = "0" ), 2, IF( AND( $BL$141 = "0", $BM$141 = "1" ), 3, 4 ) ) )</f>
        <v>4</v>
      </c>
    </row>
    <row r="142" spans="3:66" x14ac:dyDescent="0.55000000000000004">
      <c r="C142" s="18">
        <v>88</v>
      </c>
      <c r="D142" s="11">
        <v>3.253796095444681</v>
      </c>
      <c r="BF142" s="11">
        <v>0</v>
      </c>
      <c r="BG142" t="str">
        <f>"0"</f>
        <v>0</v>
      </c>
      <c r="BH142" t="str">
        <f xml:space="preserve"> IF($BF$142 &gt;= $G$375, "1","0")</f>
        <v>0</v>
      </c>
      <c r="BI142">
        <f xml:space="preserve"> IF( AND( $BG$142 = "1", $BH$142 = "1" ), 1, IF( AND( $BG$142 = "1", $BH$142 = "0" ), 2, IF( AND( $BG$142 = "0", $BH$142 = "1" ), 3, 4 ) ) )</f>
        <v>4</v>
      </c>
      <c r="BK142" s="11">
        <v>3.1249999999999997E-2</v>
      </c>
      <c r="BL142" t="str">
        <f>"0"</f>
        <v>0</v>
      </c>
      <c r="BM142" t="str">
        <f xml:space="preserve"> IF($BK$142 &gt;= $G$414, "1","0")</f>
        <v>0</v>
      </c>
      <c r="BN142">
        <f xml:space="preserve"> IF( AND( $BL$142 = "1", $BM$142 = "1" ), 1, IF( AND( $BL$142 = "1", $BM$142 = "0" ), 2, IF( AND( $BL$142 = "0", $BM$142 = "1" ), 3, 4 ) ) )</f>
        <v>4</v>
      </c>
    </row>
    <row r="143" spans="3:66" x14ac:dyDescent="0.55000000000000004">
      <c r="C143" s="18">
        <v>89</v>
      </c>
      <c r="D143" s="11">
        <v>2.6030368763557439</v>
      </c>
      <c r="BF143" s="11">
        <v>1</v>
      </c>
      <c r="BG143" t="str">
        <f>"1"</f>
        <v>1</v>
      </c>
      <c r="BH143" t="str">
        <f xml:space="preserve"> IF($BF$143 &gt;= $G$375, "1","0")</f>
        <v>1</v>
      </c>
      <c r="BI143">
        <f xml:space="preserve"> IF( AND( $BG$143 = "1", $BH$143 = "1" ), 1, IF( AND( $BG$143 = "1", $BH$143 = "0" ), 2, IF( AND( $BG$143 = "0", $BH$143 = "1" ), 3, 4 ) ) )</f>
        <v>1</v>
      </c>
      <c r="BK143" s="11">
        <v>0.77906976744186041</v>
      </c>
      <c r="BL143" t="str">
        <f>"1"</f>
        <v>1</v>
      </c>
      <c r="BM143" t="str">
        <f xml:space="preserve"> IF($BK$143 &gt;= $G$414, "1","0")</f>
        <v>1</v>
      </c>
      <c r="BN143">
        <f xml:space="preserve"> IF( AND( $BL$143 = "1", $BM$143 = "1" ), 1, IF( AND( $BL$143 = "1", $BM$143 = "0" ), 2, IF( AND( $BL$143 = "0", $BM$143 = "1" ), 3, 4 ) ) )</f>
        <v>1</v>
      </c>
    </row>
    <row r="144" spans="3:66" x14ac:dyDescent="0.55000000000000004">
      <c r="C144" s="18">
        <v>90</v>
      </c>
      <c r="D144" s="11">
        <v>2.6030368763557439</v>
      </c>
      <c r="BF144" s="11">
        <v>1</v>
      </c>
      <c r="BG144" t="str">
        <f>"1"</f>
        <v>1</v>
      </c>
      <c r="BH144" t="str">
        <f xml:space="preserve"> IF($BF$144 &gt;= $G$375, "1","0")</f>
        <v>1</v>
      </c>
      <c r="BI144">
        <f xml:space="preserve"> IF( AND( $BG$144 = "1", $BH$144 = "1" ), 1, IF( AND( $BG$144 = "1", $BH$144 = "0" ), 2, IF( AND( $BG$144 = "0", $BH$144 = "1" ), 3, 4 ) ) )</f>
        <v>1</v>
      </c>
      <c r="BK144" s="11">
        <v>0.77906976744186041</v>
      </c>
      <c r="BL144" t="str">
        <f>"1"</f>
        <v>1</v>
      </c>
      <c r="BM144" t="str">
        <f xml:space="preserve"> IF($BK$144 &gt;= $G$414, "1","0")</f>
        <v>1</v>
      </c>
      <c r="BN144">
        <f xml:space="preserve"> IF( AND( $BL$144 = "1", $BM$144 = "1" ), 1, IF( AND( $BL$144 = "1", $BM$144 = "0" ), 2, IF( AND( $BL$144 = "0", $BM$144 = "1" ), 3, 4 ) ) )</f>
        <v>1</v>
      </c>
    </row>
    <row r="145" spans="2:66" x14ac:dyDescent="0.55000000000000004">
      <c r="C145" s="18">
        <v>91</v>
      </c>
      <c r="D145" s="11">
        <v>2.6030368763557439</v>
      </c>
      <c r="BF145" s="11">
        <v>1</v>
      </c>
      <c r="BG145" t="str">
        <f>"1"</f>
        <v>1</v>
      </c>
      <c r="BH145" t="str">
        <f xml:space="preserve"> IF($BF$145 &gt;= $G$375, "1","0")</f>
        <v>1</v>
      </c>
      <c r="BI145">
        <f xml:space="preserve"> IF( AND( $BG$145 = "1", $BH$145 = "1" ), 1, IF( AND( $BG$145 = "1", $BH$145 = "0" ), 2, IF( AND( $BG$145 = "0", $BH$145 = "1" ), 3, 4 ) ) )</f>
        <v>1</v>
      </c>
      <c r="BK145" s="11">
        <v>0.77906976744186041</v>
      </c>
      <c r="BL145" t="str">
        <f>"1"</f>
        <v>1</v>
      </c>
      <c r="BM145" t="str">
        <f xml:space="preserve"> IF($BK$145 &gt;= $G$414, "1","0")</f>
        <v>1</v>
      </c>
      <c r="BN145">
        <f xml:space="preserve"> IF( AND( $BL$145 = "1", $BM$145 = "1" ), 1, IF( AND( $BL$145 = "1", $BM$145 = "0" ), 2, IF( AND( $BL$145 = "0", $BM$145 = "1" ), 3, 4 ) ) )</f>
        <v>1</v>
      </c>
    </row>
    <row r="146" spans="2:66" x14ac:dyDescent="0.55000000000000004">
      <c r="C146" s="18">
        <v>92</v>
      </c>
      <c r="D146" s="11">
        <v>2.3861171366594314</v>
      </c>
      <c r="BF146" s="11">
        <v>0</v>
      </c>
      <c r="BG146" t="str">
        <f>"0"</f>
        <v>0</v>
      </c>
      <c r="BH146" t="str">
        <f xml:space="preserve"> IF($BF$146 &gt;= $G$375, "1","0")</f>
        <v>0</v>
      </c>
      <c r="BI146">
        <f xml:space="preserve"> IF( AND( $BG$146 = "1", $BH$146 = "1" ), 1, IF( AND( $BG$146 = "1", $BH$146 = "0" ), 2, IF( AND( $BG$146 = "0", $BH$146 = "1" ), 3, 4 ) ) )</f>
        <v>4</v>
      </c>
      <c r="BK146" s="11">
        <v>3.1249999999999997E-2</v>
      </c>
      <c r="BL146" t="str">
        <f>"0"</f>
        <v>0</v>
      </c>
      <c r="BM146" t="str">
        <f xml:space="preserve"> IF($BK$146 &gt;= $G$414, "1","0")</f>
        <v>0</v>
      </c>
      <c r="BN146">
        <f xml:space="preserve"> IF( AND( $BL$146 = "1", $BM$146 = "1" ), 1, IF( AND( $BL$146 = "1", $BM$146 = "0" ), 2, IF( AND( $BL$146 = "0", $BM$146 = "1" ), 3, 4 ) ) )</f>
        <v>4</v>
      </c>
    </row>
    <row r="147" spans="2:66" x14ac:dyDescent="0.55000000000000004">
      <c r="C147" s="18">
        <v>93</v>
      </c>
      <c r="D147" s="11">
        <v>2.1691973969631193</v>
      </c>
      <c r="BF147" s="11">
        <v>1</v>
      </c>
      <c r="BG147" t="str">
        <f>"1"</f>
        <v>1</v>
      </c>
      <c r="BH147" t="str">
        <f xml:space="preserve"> IF($BF$147 &gt;= $G$375, "1","0")</f>
        <v>1</v>
      </c>
      <c r="BI147">
        <f xml:space="preserve"> IF( AND( $BG$147 = "1", $BH$147 = "1" ), 1, IF( AND( $BG$147 = "1", $BH$147 = "0" ), 2, IF( AND( $BG$147 = "0", $BH$147 = "1" ), 3, 4 ) ) )</f>
        <v>1</v>
      </c>
      <c r="BK147" s="11">
        <v>0.70454545454545459</v>
      </c>
      <c r="BL147" t="str">
        <f>"1"</f>
        <v>1</v>
      </c>
      <c r="BM147" t="str">
        <f xml:space="preserve"> IF($BK$147 &gt;= $G$414, "1","0")</f>
        <v>1</v>
      </c>
      <c r="BN147">
        <f xml:space="preserve"> IF( AND( $BL$147 = "1", $BM$147 = "1" ), 1, IF( AND( $BL$147 = "1", $BM$147 = "0" ), 2, IF( AND( $BL$147 = "0", $BM$147 = "1" ), 3, 4 ) ) )</f>
        <v>1</v>
      </c>
    </row>
    <row r="148" spans="2:66" x14ac:dyDescent="0.55000000000000004">
      <c r="C148" s="18">
        <v>94</v>
      </c>
      <c r="D148" s="11">
        <v>2.1691973969631193</v>
      </c>
      <c r="BF148" s="11">
        <v>0</v>
      </c>
      <c r="BG148" t="str">
        <f t="shared" ref="BG148:BG155" si="12">"0"</f>
        <v>0</v>
      </c>
      <c r="BH148" t="str">
        <f xml:space="preserve"> IF($BF$148 &gt;= $G$375, "1","0")</f>
        <v>0</v>
      </c>
      <c r="BI148">
        <f xml:space="preserve"> IF( AND( $BG$148 = "1", $BH$148 = "1" ), 1, IF( AND( $BG$148 = "1", $BH$148 = "0" ), 2, IF( AND( $BG$148 = "0", $BH$148 = "1" ), 3, 4 ) ) )</f>
        <v>4</v>
      </c>
      <c r="BK148" s="11">
        <v>0.20645161290322581</v>
      </c>
      <c r="BL148" t="str">
        <f>"1"</f>
        <v>1</v>
      </c>
      <c r="BM148" t="str">
        <f xml:space="preserve"> IF($BK$148 &gt;= $G$414, "1","0")</f>
        <v>0</v>
      </c>
      <c r="BN148">
        <f xml:space="preserve"> IF( AND( $BL$148 = "1", $BM$148 = "1" ), 1, IF( AND( $BL$148 = "1", $BM$148 = "0" ), 2, IF( AND( $BL$148 = "0", $BM$148 = "1" ), 3, 4 ) ) )</f>
        <v>2</v>
      </c>
    </row>
    <row r="149" spans="2:66" x14ac:dyDescent="0.55000000000000004">
      <c r="C149" s="18">
        <v>95</v>
      </c>
      <c r="D149" s="11">
        <v>1.7353579175704945</v>
      </c>
      <c r="BF149" s="11">
        <v>0</v>
      </c>
      <c r="BG149" t="str">
        <f t="shared" si="12"/>
        <v>0</v>
      </c>
      <c r="BH149" t="str">
        <f xml:space="preserve"> IF($BF$149 &gt;= $G$375, "1","0")</f>
        <v>0</v>
      </c>
      <c r="BI149">
        <f xml:space="preserve"> IF( AND( $BG$149 = "1", $BH$149 = "1" ), 1, IF( AND( $BG$149 = "1", $BH$149 = "0" ), 2, IF( AND( $BG$149 = "0", $BH$149 = "1" ), 3, 4 ) ) )</f>
        <v>4</v>
      </c>
      <c r="BK149" s="11">
        <v>0.77906976744186041</v>
      </c>
      <c r="BL149" t="str">
        <f>"1"</f>
        <v>1</v>
      </c>
      <c r="BM149" t="str">
        <f xml:space="preserve"> IF($BK$149 &gt;= $G$414, "1","0")</f>
        <v>1</v>
      </c>
      <c r="BN149">
        <f xml:space="preserve"> IF( AND( $BL$149 = "1", $BM$149 = "1" ), 1, IF( AND( $BL$149 = "1", $BM$149 = "0" ), 2, IF( AND( $BL$149 = "0", $BM$149 = "1" ), 3, 4 ) ) )</f>
        <v>1</v>
      </c>
    </row>
    <row r="150" spans="2:66" x14ac:dyDescent="0.55000000000000004">
      <c r="C150" s="18">
        <v>96</v>
      </c>
      <c r="D150" s="11">
        <v>1.5184381778741822</v>
      </c>
      <c r="BF150" s="11">
        <v>0</v>
      </c>
      <c r="BG150" t="str">
        <f t="shared" si="12"/>
        <v>0</v>
      </c>
      <c r="BH150" t="str">
        <f xml:space="preserve"> IF($BF$150 &gt;= $G$375, "1","0")</f>
        <v>0</v>
      </c>
      <c r="BI150">
        <f xml:space="preserve"> IF( AND( $BG$150 = "1", $BH$150 = "1" ), 1, IF( AND( $BG$150 = "1", $BH$150 = "0" ), 2, IF( AND( $BG$150 = "0", $BH$150 = "1" ), 3, 4 ) ) )</f>
        <v>4</v>
      </c>
      <c r="BK150" s="11">
        <v>0.20645161290322581</v>
      </c>
      <c r="BL150" t="str">
        <f>"0"</f>
        <v>0</v>
      </c>
      <c r="BM150" t="str">
        <f xml:space="preserve"> IF($BK$150 &gt;= $G$414, "1","0")</f>
        <v>0</v>
      </c>
      <c r="BN150">
        <f xml:space="preserve"> IF( AND( $BL$150 = "1", $BM$150 = "1" ), 1, IF( AND( $BL$150 = "1", $BM$150 = "0" ), 2, IF( AND( $BL$150 = "0", $BM$150 = "1" ), 3, 4 ) ) )</f>
        <v>4</v>
      </c>
    </row>
    <row r="151" spans="2:66" x14ac:dyDescent="0.55000000000000004">
      <c r="C151" s="18">
        <v>97</v>
      </c>
      <c r="D151" s="11">
        <v>1.3015184381778697</v>
      </c>
      <c r="BF151" s="11">
        <v>0</v>
      </c>
      <c r="BG151" t="str">
        <f t="shared" si="12"/>
        <v>0</v>
      </c>
      <c r="BH151" t="str">
        <f xml:space="preserve"> IF($BF$151 &gt;= $G$375, "1","0")</f>
        <v>0</v>
      </c>
      <c r="BI151">
        <f xml:space="preserve"> IF( AND( $BG$151 = "1", $BH$151 = "1" ), 1, IF( AND( $BG$151 = "1", $BH$151 = "0" ), 2, IF( AND( $BG$151 = "0", $BH$151 = "1" ), 3, 4 ) ) )</f>
        <v>4</v>
      </c>
      <c r="BK151" s="11">
        <v>0.77906976744186041</v>
      </c>
      <c r="BL151" t="str">
        <f>"0"</f>
        <v>0</v>
      </c>
      <c r="BM151" t="str">
        <f xml:space="preserve"> IF($BK$151 &gt;= $G$414, "1","0")</f>
        <v>1</v>
      </c>
      <c r="BN151">
        <f xml:space="preserve"> IF( AND( $BL$151 = "1", $BM$151 = "1" ), 1, IF( AND( $BL$151 = "1", $BM$151 = "0" ), 2, IF( AND( $BL$151 = "0", $BM$151 = "1" ), 3, 4 ) ) )</f>
        <v>3</v>
      </c>
    </row>
    <row r="152" spans="2:66" x14ac:dyDescent="0.55000000000000004">
      <c r="C152" s="18">
        <v>98</v>
      </c>
      <c r="D152" s="11">
        <v>1.0845986984815574</v>
      </c>
      <c r="BF152" s="11">
        <v>0</v>
      </c>
      <c r="BG152" t="str">
        <f t="shared" si="12"/>
        <v>0</v>
      </c>
      <c r="BH152" t="str">
        <f xml:space="preserve"> IF($BF$152 &gt;= $G$375, "1","0")</f>
        <v>0</v>
      </c>
      <c r="BI152">
        <f xml:space="preserve"> IF( AND( $BG$152 = "1", $BH$152 = "1" ), 1, IF( AND( $BG$152 = "1", $BH$152 = "0" ), 2, IF( AND( $BG$152 = "0", $BH$152 = "1" ), 3, 4 ) ) )</f>
        <v>4</v>
      </c>
      <c r="BK152" s="11">
        <v>0.4</v>
      </c>
      <c r="BL152" t="str">
        <f>"1"</f>
        <v>1</v>
      </c>
      <c r="BM152" t="str">
        <f xml:space="preserve"> IF($BK$152 &gt;= $G$414, "1","0")</f>
        <v>0</v>
      </c>
      <c r="BN152">
        <f xml:space="preserve"> IF( AND( $BL$152 = "1", $BM$152 = "1" ), 1, IF( AND( $BL$152 = "1", $BM$152 = "0" ), 2, IF( AND( $BL$152 = "0", $BM$152 = "1" ), 3, 4 ) ) )</f>
        <v>2</v>
      </c>
    </row>
    <row r="153" spans="2:66" x14ac:dyDescent="0.55000000000000004">
      <c r="C153" s="18">
        <v>99</v>
      </c>
      <c r="D153" s="11">
        <v>0.86767895878524515</v>
      </c>
      <c r="BF153" s="11">
        <v>0</v>
      </c>
      <c r="BG153" t="str">
        <f t="shared" si="12"/>
        <v>0</v>
      </c>
      <c r="BH153" t="str">
        <f xml:space="preserve"> IF($BF$153 &gt;= $G$375, "1","0")</f>
        <v>0</v>
      </c>
      <c r="BI153">
        <f xml:space="preserve"> IF( AND( $BG$153 = "1", $BH$153 = "1" ), 1, IF( AND( $BG$153 = "1", $BH$153 = "0" ), 2, IF( AND( $BG$153 = "0", $BH$153 = "1" ), 3, 4 ) ) )</f>
        <v>4</v>
      </c>
      <c r="BK153" s="11">
        <v>3.1249999999999997E-2</v>
      </c>
      <c r="BL153" t="str">
        <f>"0"</f>
        <v>0</v>
      </c>
      <c r="BM153" t="str">
        <f xml:space="preserve"> IF($BK$153 &gt;= $G$414, "1","0")</f>
        <v>0</v>
      </c>
      <c r="BN153">
        <f xml:space="preserve"> IF( AND( $BL$153 = "1", $BM$153 = "1" ), 1, IF( AND( $BL$153 = "1", $BM$153 = "0" ), 2, IF( AND( $BL$153 = "0", $BM$153 = "1" ), 3, 4 ) ) )</f>
        <v>4</v>
      </c>
    </row>
    <row r="154" spans="2:66" x14ac:dyDescent="0.55000000000000004">
      <c r="C154" s="18">
        <v>100</v>
      </c>
      <c r="D154" s="11">
        <v>0.65075921908893275</v>
      </c>
      <c r="BF154" s="11">
        <v>0</v>
      </c>
      <c r="BG154" t="str">
        <f t="shared" si="12"/>
        <v>0</v>
      </c>
      <c r="BH154" t="str">
        <f xml:space="preserve"> IF($BF$154 &gt;= $G$375, "1","0")</f>
        <v>0</v>
      </c>
      <c r="BI154">
        <f xml:space="preserve"> IF( AND( $BG$154 = "1", $BH$154 = "1" ), 1, IF( AND( $BG$154 = "1", $BH$154 = "0" ), 2, IF( AND( $BG$154 = "0", $BH$154 = "1" ), 3, 4 ) ) )</f>
        <v>4</v>
      </c>
      <c r="BK154" s="11">
        <v>0.70454545454545459</v>
      </c>
      <c r="BL154" t="str">
        <f>"0"</f>
        <v>0</v>
      </c>
      <c r="BM154" t="str">
        <f xml:space="preserve"> IF($BK$154 &gt;= $G$414, "1","0")</f>
        <v>1</v>
      </c>
      <c r="BN154">
        <f xml:space="preserve"> IF( AND( $BL$154 = "1", $BM$154 = "1" ), 1, IF( AND( $BL$154 = "1", $BM$154 = "0" ), 2, IF( AND( $BL$154 = "0", $BM$154 = "1" ), 3, 4 ) ) )</f>
        <v>3</v>
      </c>
    </row>
    <row r="155" spans="2:66" x14ac:dyDescent="0.55000000000000004">
      <c r="C155" s="18">
        <v>101</v>
      </c>
      <c r="D155" s="11">
        <v>0.4338394793926203</v>
      </c>
      <c r="BF155" s="11">
        <v>0</v>
      </c>
      <c r="BG155" t="str">
        <f t="shared" si="12"/>
        <v>0</v>
      </c>
      <c r="BH155" t="str">
        <f xml:space="preserve"> IF($BF$155 &gt;= $G$375, "1","0")</f>
        <v>0</v>
      </c>
      <c r="BI155">
        <f xml:space="preserve"> IF( AND( $BG$155 = "1", $BH$155 = "1" ), 1, IF( AND( $BG$155 = "1", $BH$155 = "0" ), 2, IF( AND( $BG$155 = "0", $BH$155 = "1" ), 3, 4 ) ) )</f>
        <v>4</v>
      </c>
      <c r="BK155" s="11">
        <v>0.20645161290322581</v>
      </c>
      <c r="BL155" t="str">
        <f>"0"</f>
        <v>0</v>
      </c>
      <c r="BM155" t="str">
        <f xml:space="preserve"> IF($BK$155 &gt;= $G$414, "1","0")</f>
        <v>0</v>
      </c>
      <c r="BN155">
        <f xml:space="preserve"> IF( AND( $BL$155 = "1", $BM$155 = "1" ), 1, IF( AND( $BL$155 = "1", $BM$155 = "0" ), 2, IF( AND( $BL$155 = "0", $BM$155 = "1" ), 3, 4 ) ) )</f>
        <v>4</v>
      </c>
    </row>
    <row r="156" spans="2:66" x14ac:dyDescent="0.55000000000000004">
      <c r="C156" s="18">
        <v>102</v>
      </c>
      <c r="D156" s="11">
        <v>0.21691973969630798</v>
      </c>
      <c r="BF156" s="11">
        <v>1</v>
      </c>
      <c r="BG156" t="str">
        <f>"1"</f>
        <v>1</v>
      </c>
      <c r="BH156" t="str">
        <f xml:space="preserve"> IF($BF$156 &gt;= $G$375, "1","0")</f>
        <v>1</v>
      </c>
      <c r="BI156">
        <f xml:space="preserve"> IF( AND( $BG$156 = "1", $BH$156 = "1" ), 1, IF( AND( $BG$156 = "1", $BH$156 = "0" ), 2, IF( AND( $BG$156 = "0", $BH$156 = "1" ), 3, 4 ) ) )</f>
        <v>1</v>
      </c>
      <c r="BK156" s="11">
        <v>3.1249999999999997E-2</v>
      </c>
      <c r="BL156" t="str">
        <f>"1"</f>
        <v>1</v>
      </c>
      <c r="BM156" t="str">
        <f xml:space="preserve"> IF($BK$156 &gt;= $G$414, "1","0")</f>
        <v>0</v>
      </c>
      <c r="BN156">
        <f xml:space="preserve"> IF( AND( $BL$156 = "1", $BM$156 = "1" ), 1, IF( AND( $BL$156 = "1", $BM$156 = "0" ), 2, IF( AND( $BL$156 = "0", $BM$156 = "1" ), 3, 4 ) ) )</f>
        <v>2</v>
      </c>
    </row>
    <row r="157" spans="2:66" x14ac:dyDescent="0.55000000000000004">
      <c r="C157" s="18">
        <v>103</v>
      </c>
      <c r="D157" s="11">
        <v>-4.4235448637408581E-15</v>
      </c>
      <c r="BF157" s="11">
        <v>0</v>
      </c>
      <c r="BG157" t="str">
        <f>"0"</f>
        <v>0</v>
      </c>
      <c r="BH157" t="str">
        <f xml:space="preserve"> IF($BF$157 &gt;= $G$375, "1","0")</f>
        <v>0</v>
      </c>
      <c r="BI157">
        <f xml:space="preserve"> IF( AND( $BG$157 = "1", $BH$157 = "1" ), 1, IF( AND( $BG$157 = "1", $BH$157 = "0" ), 2, IF( AND( $BG$157 = "0", $BH$157 = "1" ), 3, 4 ) ) )</f>
        <v>4</v>
      </c>
      <c r="BK157" s="11">
        <v>0.20645161290322581</v>
      </c>
      <c r="BL157" t="str">
        <f>"0"</f>
        <v>0</v>
      </c>
      <c r="BM157" t="str">
        <f xml:space="preserve"> IF($BK$157 &gt;= $G$414, "1","0")</f>
        <v>0</v>
      </c>
      <c r="BN157">
        <f xml:space="preserve"> IF( AND( $BL$157 = "1", $BM$157 = "1" ), 1, IF( AND( $BL$157 = "1", $BM$157 = "0" ), 2, IF( AND( $BL$157 = "0", $BM$157 = "1" ), 3, 4 ) ) )</f>
        <v>4</v>
      </c>
    </row>
    <row r="158" spans="2:66" x14ac:dyDescent="0.55000000000000004">
      <c r="BF158" s="11">
        <v>0</v>
      </c>
      <c r="BG158" t="str">
        <f>"0"</f>
        <v>0</v>
      </c>
      <c r="BH158" t="str">
        <f xml:space="preserve"> IF($BF$158 &gt;= $G$375, "1","0")</f>
        <v>0</v>
      </c>
      <c r="BI158">
        <f xml:space="preserve"> IF( AND( $BG$158 = "1", $BH$158 = "1" ), 1, IF( AND( $BG$158 = "1", $BH$158 = "0" ), 2, IF( AND( $BG$158 = "0", $BH$158 = "1" ), 3, 4 ) ) )</f>
        <v>4</v>
      </c>
      <c r="BK158" s="11">
        <v>0.77906976744186041</v>
      </c>
      <c r="BL158" t="str">
        <f>"1"</f>
        <v>1</v>
      </c>
      <c r="BM158" t="str">
        <f xml:space="preserve"> IF($BK$158 &gt;= $G$414, "1","0")</f>
        <v>1</v>
      </c>
      <c r="BN158">
        <f xml:space="preserve"> IF( AND( $BL$158 = "1", $BM$158 = "1" ), 1, IF( AND( $BL$158 = "1", $BM$158 = "0" ), 2, IF( AND( $BL$158 = "0", $BM$158 = "1" ), 3, 4 ) ) )</f>
        <v>1</v>
      </c>
    </row>
    <row r="159" spans="2:66" ht="18.3" x14ac:dyDescent="0.7">
      <c r="B159" s="9" t="s">
        <v>382</v>
      </c>
      <c r="BF159" s="11">
        <v>0</v>
      </c>
      <c r="BG159" t="str">
        <f>"0"</f>
        <v>0</v>
      </c>
      <c r="BH159" t="str">
        <f xml:space="preserve"> IF($BF$159 &gt;= $G$375, "1","0")</f>
        <v>0</v>
      </c>
      <c r="BI159">
        <f xml:space="preserve"> IF( AND( $BG$159 = "1", $BH$159 = "1" ), 1, IF( AND( $BG$159 = "1", $BH$159 = "0" ), 2, IF( AND( $BG$159 = "0", $BH$159 = "1" ), 3, 4 ) ) )</f>
        <v>4</v>
      </c>
      <c r="BK159" s="11">
        <v>0.4</v>
      </c>
      <c r="BL159" t="str">
        <f>"0"</f>
        <v>0</v>
      </c>
      <c r="BM159" t="str">
        <f xml:space="preserve"> IF($BK$159 &gt;= $G$414, "1","0")</f>
        <v>0</v>
      </c>
      <c r="BN159">
        <f xml:space="preserve"> IF( AND( $BL$159 = "1", $BM$159 = "1" ), 1, IF( AND( $BL$159 = "1", $BM$159 = "0" ), 2, IF( AND( $BL$159 = "0", $BM$159 = "1" ), 3, 4 ) ) )</f>
        <v>4</v>
      </c>
    </row>
    <row r="160" spans="2:66" x14ac:dyDescent="0.55000000000000004">
      <c r="BF160" s="11">
        <v>0</v>
      </c>
      <c r="BG160" t="str">
        <f>"0"</f>
        <v>0</v>
      </c>
      <c r="BH160" t="str">
        <f xml:space="preserve"> IF($BF$160 &gt;= $G$375, "1","0")</f>
        <v>0</v>
      </c>
      <c r="BI160">
        <f xml:space="preserve"> IF( AND( $BG$160 = "1", $BH$160 = "1" ), 1, IF( AND( $BG$160 = "1", $BH$160 = "0" ), 2, IF( AND( $BG$160 = "0", $BH$160 = "1" ), 3, 4 ) ) )</f>
        <v>4</v>
      </c>
      <c r="BK160" s="11">
        <v>0.77906976744186041</v>
      </c>
      <c r="BL160" t="str">
        <f>"0"</f>
        <v>0</v>
      </c>
      <c r="BM160" t="str">
        <f xml:space="preserve"> IF($BK$160 &gt;= $G$414, "1","0")</f>
        <v>1</v>
      </c>
      <c r="BN160">
        <f xml:space="preserve"> IF( AND( $BL$160 = "1", $BM$160 = "1" ), 1, IF( AND( $BL$160 = "1", $BM$160 = "0" ), 2, IF( AND( $BL$160 = "0", $BM$160 = "1" ), 3, 4 ) ) )</f>
        <v>3</v>
      </c>
    </row>
    <row r="161" spans="3:66" x14ac:dyDescent="0.55000000000000004">
      <c r="C161" s="31" t="s">
        <v>383</v>
      </c>
      <c r="D161" s="32"/>
      <c r="E161" s="11">
        <v>103</v>
      </c>
      <c r="H161" s="31" t="s">
        <v>384</v>
      </c>
      <c r="I161" s="32"/>
      <c r="J161" s="11">
        <v>104</v>
      </c>
      <c r="BF161" s="11">
        <v>1</v>
      </c>
      <c r="BG161" t="str">
        <f>"1"</f>
        <v>1</v>
      </c>
      <c r="BH161" t="str">
        <f xml:space="preserve"> IF($BF$161 &gt;= $G$375, "1","0")</f>
        <v>1</v>
      </c>
      <c r="BI161">
        <f xml:space="preserve"> IF( AND( $BG$161 = "1", $BH$161 = "1" ), 1, IF( AND( $BG$161 = "1", $BH$161 = "0" ), 2, IF( AND( $BG$161 = "0", $BH$161 = "1" ), 3, 4 ) ) )</f>
        <v>1</v>
      </c>
      <c r="BK161" s="11">
        <v>3.1249999999999997E-2</v>
      </c>
      <c r="BL161" t="str">
        <f>"0"</f>
        <v>0</v>
      </c>
      <c r="BM161" t="str">
        <f xml:space="preserve"> IF($BK$161 &gt;= $G$414, "1","0")</f>
        <v>0</v>
      </c>
      <c r="BN161">
        <f xml:space="preserve"> IF( AND( $BL$161 = "1", $BM$161 = "1" ), 1, IF( AND( $BL$161 = "1", $BM$161 = "0" ), 2, IF( AND( $BL$161 = "0", $BM$161 = "1" ), 3, 4 ) ) )</f>
        <v>4</v>
      </c>
    </row>
    <row r="162" spans="3:66" x14ac:dyDescent="0.55000000000000004">
      <c r="BF162" s="11">
        <v>1</v>
      </c>
      <c r="BG162" t="str">
        <f>"1"</f>
        <v>1</v>
      </c>
      <c r="BH162" t="str">
        <f xml:space="preserve"> IF($BF$162 &gt;= $G$375, "1","0")</f>
        <v>1</v>
      </c>
      <c r="BI162">
        <f xml:space="preserve"> IF( AND( $BG$162 = "1", $BH$162 = "1" ), 1, IF( AND( $BG$162 = "1", $BH$162 = "0" ), 2, IF( AND( $BG$162 = "0", $BH$162 = "1" ), 3, 4 ) ) )</f>
        <v>1</v>
      </c>
      <c r="BK162" s="11">
        <v>0.20645161290322581</v>
      </c>
      <c r="BL162" t="str">
        <f>"0"</f>
        <v>0</v>
      </c>
      <c r="BM162" t="str">
        <f xml:space="preserve"> IF($BK$162 &gt;= $G$414, "1","0")</f>
        <v>0</v>
      </c>
      <c r="BN162">
        <f xml:space="preserve"> IF( AND( $BL$162 = "1", $BM$162 = "1" ), 1, IF( AND( $BL$162 = "1", $BM$162 = "0" ), 2, IF( AND( $BL$162 = "0", $BM$162 = "1" ), 3, 4 ) ) )</f>
        <v>4</v>
      </c>
    </row>
    <row r="163" spans="3:66" x14ac:dyDescent="0.55000000000000004">
      <c r="C163" s="12" t="s">
        <v>385</v>
      </c>
      <c r="D163" s="12" t="s">
        <v>386</v>
      </c>
      <c r="E163" s="12" t="s">
        <v>387</v>
      </c>
      <c r="F163" s="12" t="s">
        <v>327</v>
      </c>
      <c r="G163" s="12" t="s">
        <v>328</v>
      </c>
      <c r="H163" s="12" t="s">
        <v>323</v>
      </c>
      <c r="I163" s="12" t="s">
        <v>388</v>
      </c>
      <c r="J163" s="12" t="s">
        <v>389</v>
      </c>
      <c r="K163" s="12" t="s">
        <v>390</v>
      </c>
      <c r="L163" s="12" t="s">
        <v>107</v>
      </c>
      <c r="M163" s="12" t="s">
        <v>300</v>
      </c>
      <c r="BF163" s="11">
        <v>0</v>
      </c>
      <c r="BG163" t="str">
        <f t="shared" ref="BG163:BG170" si="13">"0"</f>
        <v>0</v>
      </c>
      <c r="BH163" t="str">
        <f xml:space="preserve"> IF($BF$163 &gt;= $G$375, "1","0")</f>
        <v>0</v>
      </c>
      <c r="BI163">
        <f xml:space="preserve"> IF( AND( $BG$163 = "1", $BH$163 = "1" ), 1, IF( AND( $BG$163 = "1", $BH$163 = "0" ), 2, IF( AND( $BG$163 = "0", $BH$163 = "1" ), 3, 4 ) ) )</f>
        <v>4</v>
      </c>
      <c r="BK163" s="11">
        <v>0.4</v>
      </c>
      <c r="BL163" t="str">
        <f>"1"</f>
        <v>1</v>
      </c>
      <c r="BM163" t="str">
        <f xml:space="preserve"> IF($BK$163 &gt;= $G$414, "1","0")</f>
        <v>0</v>
      </c>
      <c r="BN163">
        <f xml:space="preserve"> IF( AND( $BL$163 = "1", $BM$163 = "1" ), 1, IF( AND( $BL$163 = "1", $BM$163 = "0" ), 2, IF( AND( $BL$163 = "0", $BM$163 = "1" ), 3, 4 ) ) )</f>
        <v>2</v>
      </c>
    </row>
    <row r="164" spans="3:66" x14ac:dyDescent="0.55000000000000004">
      <c r="C164" s="30">
        <v>0</v>
      </c>
      <c r="D164" s="30">
        <v>0</v>
      </c>
      <c r="E164" s="30" t="s">
        <v>233</v>
      </c>
      <c r="F164" s="30">
        <v>1</v>
      </c>
      <c r="G164" s="30">
        <v>2</v>
      </c>
      <c r="H164" s="30" t="s">
        <v>55</v>
      </c>
      <c r="I164" s="30">
        <v>6.5</v>
      </c>
      <c r="J164" s="30">
        <v>461</v>
      </c>
      <c r="K164" s="30">
        <v>0.35791757049891537</v>
      </c>
      <c r="L164" s="30">
        <v>0</v>
      </c>
      <c r="M164" s="30" t="s">
        <v>391</v>
      </c>
      <c r="BF164" s="11">
        <v>0</v>
      </c>
      <c r="BG164" t="str">
        <f t="shared" si="13"/>
        <v>0</v>
      </c>
      <c r="BH164" t="str">
        <f xml:space="preserve"> IF($BF$164 &gt;= $G$375, "1","0")</f>
        <v>0</v>
      </c>
      <c r="BI164">
        <f xml:space="preserve"> IF( AND( $BG$164 = "1", $BH$164 = "1" ), 1, IF( AND( $BG$164 = "1", $BH$164 = "0" ), 2, IF( AND( $BG$164 = "0", $BH$164 = "1" ), 3, 4 ) ) )</f>
        <v>4</v>
      </c>
      <c r="BK164" s="11">
        <v>0.77906976744186041</v>
      </c>
      <c r="BL164" t="str">
        <f>"1"</f>
        <v>1</v>
      </c>
      <c r="BM164" t="str">
        <f xml:space="preserve"> IF($BK$164 &gt;= $G$414, "1","0")</f>
        <v>1</v>
      </c>
      <c r="BN164">
        <f xml:space="preserve"> IF( AND( $BL$164 = "1", $BM$164 = "1" ), 1, IF( AND( $BL$164 = "1", $BM$164 = "0" ), 2, IF( AND( $BL$164 = "0", $BM$164 = "1" ), 3, 4 ) ) )</f>
        <v>1</v>
      </c>
    </row>
    <row r="165" spans="3:66" x14ac:dyDescent="0.55000000000000004">
      <c r="C165" s="30">
        <v>1</v>
      </c>
      <c r="D165" s="30">
        <v>1</v>
      </c>
      <c r="E165" s="30">
        <v>0</v>
      </c>
      <c r="F165" s="30">
        <v>3</v>
      </c>
      <c r="G165" s="30">
        <v>4</v>
      </c>
      <c r="H165" s="30" t="s">
        <v>5</v>
      </c>
      <c r="I165" s="30">
        <v>26.95</v>
      </c>
      <c r="J165" s="30">
        <v>375</v>
      </c>
      <c r="K165" s="30">
        <v>0.21258134490238612</v>
      </c>
      <c r="L165" s="30">
        <v>0</v>
      </c>
      <c r="M165" s="30" t="s">
        <v>391</v>
      </c>
      <c r="BF165" s="11">
        <v>0</v>
      </c>
      <c r="BG165" t="str">
        <f t="shared" si="13"/>
        <v>0</v>
      </c>
      <c r="BH165" t="str">
        <f xml:space="preserve"> IF($BF$165 &gt;= $G$375, "1","0")</f>
        <v>0</v>
      </c>
      <c r="BI165">
        <f xml:space="preserve"> IF( AND( $BG$165 = "1", $BH$165 = "1" ), 1, IF( AND( $BG$165 = "1", $BH$165 = "0" ), 2, IF( AND( $BG$165 = "0", $BH$165 = "1" ), 3, 4 ) ) )</f>
        <v>4</v>
      </c>
      <c r="BK165" s="11">
        <v>3.1249999999999997E-2</v>
      </c>
      <c r="BL165" t="str">
        <f>"0"</f>
        <v>0</v>
      </c>
      <c r="BM165" t="str">
        <f xml:space="preserve"> IF($BK$165 &gt;= $G$414, "1","0")</f>
        <v>0</v>
      </c>
      <c r="BN165">
        <f xml:space="preserve"> IF( AND( $BL$165 = "1", $BM$165 = "1" ), 1, IF( AND( $BL$165 = "1", $BM$165 = "0" ), 2, IF( AND( $BL$165 = "0", $BM$165 = "1" ), 3, 4 ) ) )</f>
        <v>4</v>
      </c>
    </row>
    <row r="166" spans="3:66" x14ac:dyDescent="0.55000000000000004">
      <c r="C166" s="30">
        <v>2</v>
      </c>
      <c r="D166" s="30">
        <v>1</v>
      </c>
      <c r="E166" s="30">
        <v>0</v>
      </c>
      <c r="F166" s="30">
        <v>5</v>
      </c>
      <c r="G166" s="30">
        <v>6</v>
      </c>
      <c r="H166" s="30" t="s">
        <v>5</v>
      </c>
      <c r="I166" s="30">
        <v>23.1</v>
      </c>
      <c r="J166" s="30">
        <v>86</v>
      </c>
      <c r="K166" s="30">
        <v>4.1214750542299367E-2</v>
      </c>
      <c r="L166" s="30">
        <v>1</v>
      </c>
      <c r="M166" s="30" t="s">
        <v>391</v>
      </c>
      <c r="BF166" s="11">
        <v>0</v>
      </c>
      <c r="BG166" t="str">
        <f t="shared" si="13"/>
        <v>0</v>
      </c>
      <c r="BH166" t="str">
        <f xml:space="preserve"> IF($BF$166 &gt;= $G$375, "1","0")</f>
        <v>0</v>
      </c>
      <c r="BI166">
        <f xml:space="preserve"> IF( AND( $BG$166 = "1", $BH$166 = "1" ), 1, IF( AND( $BG$166 = "1", $BH$166 = "0" ), 2, IF( AND( $BG$166 = "0", $BH$166 = "1" ), 3, 4 ) ) )</f>
        <v>4</v>
      </c>
      <c r="BK166" s="11">
        <v>0.20645161290322581</v>
      </c>
      <c r="BL166" t="str">
        <f>"0"</f>
        <v>0</v>
      </c>
      <c r="BM166" t="str">
        <f xml:space="preserve"> IF($BK$166 &gt;= $G$414, "1","0")</f>
        <v>0</v>
      </c>
      <c r="BN166">
        <f xml:space="preserve"> IF( AND( $BL$166 = "1", $BM$166 = "1" ), 1, IF( AND( $BL$166 = "1", $BM$166 = "0" ), 2, IF( AND( $BL$166 = "0", $BM$166 = "1" ), 3, 4 ) ) )</f>
        <v>4</v>
      </c>
    </row>
    <row r="167" spans="3:66" x14ac:dyDescent="0.55000000000000004">
      <c r="C167" s="30">
        <v>3</v>
      </c>
      <c r="D167" s="30">
        <v>2</v>
      </c>
      <c r="E167" s="30">
        <v>1</v>
      </c>
      <c r="F167" s="30">
        <v>7</v>
      </c>
      <c r="G167" s="30">
        <v>8</v>
      </c>
      <c r="H167" s="30" t="s">
        <v>0</v>
      </c>
      <c r="I167" s="30">
        <v>9.5</v>
      </c>
      <c r="J167" s="30">
        <v>96</v>
      </c>
      <c r="K167" s="30">
        <v>6.5075921908893664E-3</v>
      </c>
      <c r="L167" s="30">
        <v>0</v>
      </c>
      <c r="M167" s="30" t="s">
        <v>391</v>
      </c>
      <c r="BF167" s="11">
        <v>0</v>
      </c>
      <c r="BG167" t="str">
        <f t="shared" si="13"/>
        <v>0</v>
      </c>
      <c r="BH167" t="str">
        <f xml:space="preserve"> IF($BF$167 &gt;= $G$375, "1","0")</f>
        <v>0</v>
      </c>
      <c r="BI167">
        <f xml:space="preserve"> IF( AND( $BG$167 = "1", $BH$167 = "1" ), 1, IF( AND( $BG$167 = "1", $BH$167 = "0" ), 2, IF( AND( $BG$167 = "0", $BH$167 = "1" ), 3, 4 ) ) )</f>
        <v>4</v>
      </c>
      <c r="BK167" s="11">
        <v>0.20645161290322581</v>
      </c>
      <c r="BL167" t="str">
        <f>"0"</f>
        <v>0</v>
      </c>
      <c r="BM167" t="str">
        <f xml:space="preserve"> IF($BK$167 &gt;= $G$414, "1","0")</f>
        <v>0</v>
      </c>
      <c r="BN167">
        <f xml:space="preserve"> IF( AND( $BL$167 = "1", $BM$167 = "1" ), 1, IF( AND( $BL$167 = "1", $BM$167 = "0" ), 2, IF( AND( $BL$167 = "0", $BM$167 = "1" ), 3, 4 ) ) )</f>
        <v>4</v>
      </c>
    </row>
    <row r="168" spans="3:66" x14ac:dyDescent="0.55000000000000004">
      <c r="C168" s="30">
        <v>4</v>
      </c>
      <c r="D168" s="30">
        <v>2</v>
      </c>
      <c r="E168" s="30">
        <v>1</v>
      </c>
      <c r="F168" s="30">
        <v>9</v>
      </c>
      <c r="G168" s="30">
        <v>10</v>
      </c>
      <c r="H168" s="30" t="s">
        <v>48</v>
      </c>
      <c r="I168" s="30">
        <v>30.5</v>
      </c>
      <c r="J168" s="30">
        <v>279</v>
      </c>
      <c r="K168" s="30">
        <v>0.20607375271149675</v>
      </c>
      <c r="L168" s="30">
        <v>0</v>
      </c>
      <c r="M168" s="30" t="s">
        <v>391</v>
      </c>
      <c r="BF168" s="11">
        <v>0</v>
      </c>
      <c r="BG168" t="str">
        <f t="shared" si="13"/>
        <v>0</v>
      </c>
      <c r="BH168" t="str">
        <f xml:space="preserve"> IF($BF$168 &gt;= $G$375, "1","0")</f>
        <v>0</v>
      </c>
      <c r="BI168">
        <f xml:space="preserve"> IF( AND( $BG$168 = "1", $BH$168 = "1" ), 1, IF( AND( $BG$168 = "1", $BH$168 = "0" ), 2, IF( AND( $BG$168 = "0", $BH$168 = "1" ), 3, 4 ) ) )</f>
        <v>4</v>
      </c>
      <c r="BK168" s="11">
        <v>0.4</v>
      </c>
      <c r="BL168" t="str">
        <f>"1"</f>
        <v>1</v>
      </c>
      <c r="BM168" t="str">
        <f xml:space="preserve"> IF($BK$168 &gt;= $G$414, "1","0")</f>
        <v>0</v>
      </c>
      <c r="BN168">
        <f xml:space="preserve"> IF( AND( $BL$168 = "1", $BM$168 = "1" ), 1, IF( AND( $BL$168 = "1", $BM$168 = "0" ), 2, IF( AND( $BL$168 = "0", $BM$168 = "1" ), 3, 4 ) ) )</f>
        <v>2</v>
      </c>
    </row>
    <row r="169" spans="3:66" x14ac:dyDescent="0.55000000000000004">
      <c r="C169" s="30">
        <v>5</v>
      </c>
      <c r="D169" s="30">
        <v>2</v>
      </c>
      <c r="E169" s="30">
        <v>2</v>
      </c>
      <c r="F169" s="30" t="s">
        <v>233</v>
      </c>
      <c r="G169" s="30" t="s">
        <v>233</v>
      </c>
      <c r="H169" s="30" t="s">
        <v>233</v>
      </c>
      <c r="I169" s="30" t="s">
        <v>233</v>
      </c>
      <c r="J169" s="30">
        <v>3</v>
      </c>
      <c r="K169" s="30">
        <v>0</v>
      </c>
      <c r="L169" s="30">
        <v>0</v>
      </c>
      <c r="M169" s="30" t="s">
        <v>392</v>
      </c>
      <c r="BF169" s="11">
        <v>0</v>
      </c>
      <c r="BG169" t="str">
        <f t="shared" si="13"/>
        <v>0</v>
      </c>
      <c r="BH169" t="str">
        <f xml:space="preserve"> IF($BF$169 &gt;= $G$375, "1","0")</f>
        <v>0</v>
      </c>
      <c r="BI169">
        <f xml:space="preserve"> IF( AND( $BG$169 = "1", $BH$169 = "1" ), 1, IF( AND( $BG$169 = "1", $BH$169 = "0" ), 2, IF( AND( $BG$169 = "0", $BH$169 = "1" ), 3, 4 ) ) )</f>
        <v>4</v>
      </c>
      <c r="BK169" s="11">
        <v>0.77906976744186041</v>
      </c>
      <c r="BL169" t="str">
        <f>"1"</f>
        <v>1</v>
      </c>
      <c r="BM169" t="str">
        <f xml:space="preserve"> IF($BK$169 &gt;= $G$414, "1","0")</f>
        <v>1</v>
      </c>
      <c r="BN169">
        <f xml:space="preserve"> IF( AND( $BL$169 = "1", $BM$169 = "1" ), 1, IF( AND( $BL$169 = "1", $BM$169 = "0" ), 2, IF( AND( $BL$169 = "0", $BM$169 = "1" ), 3, 4 ) ) )</f>
        <v>1</v>
      </c>
    </row>
    <row r="170" spans="3:66" x14ac:dyDescent="0.55000000000000004">
      <c r="C170" s="30">
        <v>6</v>
      </c>
      <c r="D170" s="30">
        <v>2</v>
      </c>
      <c r="E170" s="30">
        <v>2</v>
      </c>
      <c r="F170" s="30">
        <v>11</v>
      </c>
      <c r="G170" s="30">
        <v>12</v>
      </c>
      <c r="H170" s="30" t="s">
        <v>48</v>
      </c>
      <c r="I170" s="30">
        <v>62.5</v>
      </c>
      <c r="J170" s="30">
        <v>83</v>
      </c>
      <c r="K170" s="30">
        <v>3.4707158351409972E-2</v>
      </c>
      <c r="L170" s="30">
        <v>1</v>
      </c>
      <c r="M170" s="30" t="s">
        <v>391</v>
      </c>
      <c r="BF170" s="11">
        <v>0</v>
      </c>
      <c r="BG170" t="str">
        <f t="shared" si="13"/>
        <v>0</v>
      </c>
      <c r="BH170" t="str">
        <f xml:space="preserve"> IF($BF$170 &gt;= $G$375, "1","0")</f>
        <v>0</v>
      </c>
      <c r="BI170">
        <f xml:space="preserve"> IF( AND( $BG$170 = "1", $BH$170 = "1" ), 1, IF( AND( $BG$170 = "1", $BH$170 = "0" ), 2, IF( AND( $BG$170 = "0", $BH$170 = "1" ), 3, 4 ) ) )</f>
        <v>4</v>
      </c>
      <c r="BK170" s="11">
        <v>0.77906976744186041</v>
      </c>
      <c r="BL170" t="str">
        <f>"1"</f>
        <v>1</v>
      </c>
      <c r="BM170" t="str">
        <f xml:space="preserve"> IF($BK$170 &gt;= $G$414, "1","0")</f>
        <v>1</v>
      </c>
      <c r="BN170">
        <f xml:space="preserve"> IF( AND( $BL$170 = "1", $BM$170 = "1" ), 1, IF( AND( $BL$170 = "1", $BM$170 = "0" ), 2, IF( AND( $BL$170 = "0", $BM$170 = "1" ), 3, 4 ) ) )</f>
        <v>1</v>
      </c>
    </row>
    <row r="171" spans="3:66" x14ac:dyDescent="0.55000000000000004">
      <c r="C171" s="30">
        <v>7</v>
      </c>
      <c r="D171" s="30">
        <v>3</v>
      </c>
      <c r="E171" s="30">
        <v>3</v>
      </c>
      <c r="F171" s="30">
        <v>13</v>
      </c>
      <c r="G171" s="30">
        <v>14</v>
      </c>
      <c r="H171" s="30" t="s">
        <v>5</v>
      </c>
      <c r="I171" s="30">
        <v>26.299999999999997</v>
      </c>
      <c r="J171" s="30">
        <v>91</v>
      </c>
      <c r="K171" s="30">
        <v>4.3383947939262535E-3</v>
      </c>
      <c r="L171" s="30">
        <v>0</v>
      </c>
      <c r="M171" s="30" t="s">
        <v>391</v>
      </c>
      <c r="BF171" s="11">
        <v>1</v>
      </c>
      <c r="BG171" t="str">
        <f>"1"</f>
        <v>1</v>
      </c>
      <c r="BH171" t="str">
        <f xml:space="preserve"> IF($BF$171 &gt;= $G$375, "1","0")</f>
        <v>1</v>
      </c>
      <c r="BI171">
        <f xml:space="preserve"> IF( AND( $BG$171 = "1", $BH$171 = "1" ), 1, IF( AND( $BG$171 = "1", $BH$171 = "0" ), 2, IF( AND( $BG$171 = "0", $BH$171 = "1" ), 3, 4 ) ) )</f>
        <v>1</v>
      </c>
      <c r="BK171" s="11">
        <v>0.20645161290322581</v>
      </c>
      <c r="BL171" t="str">
        <f>"0"</f>
        <v>0</v>
      </c>
      <c r="BM171" t="str">
        <f xml:space="preserve"> IF($BK$171 &gt;= $G$414, "1","0")</f>
        <v>0</v>
      </c>
      <c r="BN171">
        <f xml:space="preserve"> IF( AND( $BL$171 = "1", $BM$171 = "1" ), 1, IF( AND( $BL$171 = "1", $BM$171 = "0" ), 2, IF( AND( $BL$171 = "0", $BM$171 = "1" ), 3, 4 ) ) )</f>
        <v>4</v>
      </c>
    </row>
    <row r="172" spans="3:66" x14ac:dyDescent="0.55000000000000004">
      <c r="C172" s="30">
        <v>8</v>
      </c>
      <c r="D172" s="30">
        <v>3</v>
      </c>
      <c r="E172" s="30">
        <v>3</v>
      </c>
      <c r="F172" s="30">
        <v>15</v>
      </c>
      <c r="G172" s="30">
        <v>16</v>
      </c>
      <c r="H172" s="30" t="s">
        <v>5</v>
      </c>
      <c r="I172" s="30">
        <v>11.1</v>
      </c>
      <c r="J172" s="30">
        <v>5</v>
      </c>
      <c r="K172" s="30">
        <v>2.1691973969631233E-3</v>
      </c>
      <c r="L172" s="30">
        <v>0</v>
      </c>
      <c r="M172" s="30" t="s">
        <v>391</v>
      </c>
      <c r="BF172" s="11">
        <v>0</v>
      </c>
      <c r="BG172" t="str">
        <f>"0"</f>
        <v>0</v>
      </c>
      <c r="BH172" t="str">
        <f xml:space="preserve"> IF($BF$172 &gt;= $G$375, "1","0")</f>
        <v>0</v>
      </c>
      <c r="BI172">
        <f xml:space="preserve"> IF( AND( $BG$172 = "1", $BH$172 = "1" ), 1, IF( AND( $BG$172 = "1", $BH$172 = "0" ), 2, IF( AND( $BG$172 = "0", $BH$172 = "1" ), 3, 4 ) ) )</f>
        <v>4</v>
      </c>
      <c r="BK172" s="11">
        <v>0.4</v>
      </c>
      <c r="BL172" t="str">
        <f>"0"</f>
        <v>0</v>
      </c>
      <c r="BM172" t="str">
        <f xml:space="preserve"> IF($BK$172 &gt;= $G$414, "1","0")</f>
        <v>0</v>
      </c>
      <c r="BN172">
        <f xml:space="preserve"> IF( AND( $BL$172 = "1", $BM$172 = "1" ), 1, IF( AND( $BL$172 = "1", $BM$172 = "0" ), 2, IF( AND( $BL$172 = "0", $BM$172 = "1" ), 3, 4 ) ) )</f>
        <v>4</v>
      </c>
    </row>
    <row r="173" spans="3:66" x14ac:dyDescent="0.55000000000000004">
      <c r="C173" s="30">
        <v>9</v>
      </c>
      <c r="D173" s="30">
        <v>3</v>
      </c>
      <c r="E173" s="30">
        <v>4</v>
      </c>
      <c r="F173" s="30">
        <v>17</v>
      </c>
      <c r="G173" s="30">
        <v>18</v>
      </c>
      <c r="H173" s="30" t="s">
        <v>56</v>
      </c>
      <c r="I173" s="30">
        <v>2.5</v>
      </c>
      <c r="J173" s="30">
        <v>155</v>
      </c>
      <c r="K173" s="30">
        <v>6.9414316702819945E-2</v>
      </c>
      <c r="L173" s="30">
        <v>0</v>
      </c>
      <c r="M173" s="30" t="s">
        <v>391</v>
      </c>
      <c r="BF173" s="11">
        <v>0</v>
      </c>
      <c r="BG173" t="str">
        <f>"0"</f>
        <v>0</v>
      </c>
      <c r="BH173" t="str">
        <f xml:space="preserve"> IF($BF$173 &gt;= $G$375, "1","0")</f>
        <v>0</v>
      </c>
      <c r="BI173">
        <f xml:space="preserve"> IF( AND( $BG$173 = "1", $BH$173 = "1" ), 1, IF( AND( $BG$173 = "1", $BH$173 = "0" ), 2, IF( AND( $BG$173 = "0", $BH$173 = "1" ), 3, 4 ) ) )</f>
        <v>4</v>
      </c>
      <c r="BK173" s="11">
        <v>3.1249999999999997E-2</v>
      </c>
      <c r="BL173" t="str">
        <f>"0"</f>
        <v>0</v>
      </c>
      <c r="BM173" t="str">
        <f xml:space="preserve"> IF($BK$173 &gt;= $G$414, "1","0")</f>
        <v>0</v>
      </c>
      <c r="BN173">
        <f xml:space="preserve"> IF( AND( $BL$173 = "1", $BM$173 = "1" ), 1, IF( AND( $BL$173 = "1", $BM$173 = "0" ), 2, IF( AND( $BL$173 = "0", $BM$173 = "1" ), 3, 4 ) ) )</f>
        <v>4</v>
      </c>
    </row>
    <row r="174" spans="3:66" x14ac:dyDescent="0.55000000000000004">
      <c r="C174" s="30">
        <v>10</v>
      </c>
      <c r="D174" s="30">
        <v>3</v>
      </c>
      <c r="E174" s="30">
        <v>4</v>
      </c>
      <c r="F174" s="30">
        <v>19</v>
      </c>
      <c r="G174" s="30">
        <v>20</v>
      </c>
      <c r="H174" s="30" t="s">
        <v>6</v>
      </c>
      <c r="I174" s="30">
        <v>0.51600000000000001</v>
      </c>
      <c r="J174" s="30">
        <v>124</v>
      </c>
      <c r="K174" s="30">
        <v>0.13232104121475052</v>
      </c>
      <c r="L174" s="30">
        <v>1</v>
      </c>
      <c r="M174" s="30" t="s">
        <v>391</v>
      </c>
      <c r="BF174" s="11">
        <v>0</v>
      </c>
      <c r="BG174" t="str">
        <f>"0"</f>
        <v>0</v>
      </c>
      <c r="BH174" t="str">
        <f xml:space="preserve"> IF($BF$174 &gt;= $G$375, "1","0")</f>
        <v>0</v>
      </c>
      <c r="BI174">
        <f xml:space="preserve"> IF( AND( $BG$174 = "1", $BH$174 = "1" ), 1, IF( AND( $BG$174 = "1", $BH$174 = "0" ), 2, IF( AND( $BG$174 = "0", $BH$174 = "1" ), 3, 4 ) ) )</f>
        <v>4</v>
      </c>
      <c r="BK174" s="11">
        <v>0.77906976744186041</v>
      </c>
      <c r="BL174" t="str">
        <f>"1"</f>
        <v>1</v>
      </c>
      <c r="BM174" t="str">
        <f xml:space="preserve"> IF($BK$174 &gt;= $G$414, "1","0")</f>
        <v>1</v>
      </c>
      <c r="BN174">
        <f xml:space="preserve"> IF( AND( $BL$174 = "1", $BM$174 = "1" ), 1, IF( AND( $BL$174 = "1", $BM$174 = "0" ), 2, IF( AND( $BL$174 = "0", $BM$174 = "1" ), 3, 4 ) ) )</f>
        <v>1</v>
      </c>
    </row>
    <row r="175" spans="3:66" x14ac:dyDescent="0.55000000000000004">
      <c r="C175" s="30">
        <v>11</v>
      </c>
      <c r="D175" s="30">
        <v>3</v>
      </c>
      <c r="E175" s="30">
        <v>6</v>
      </c>
      <c r="F175" s="30">
        <v>21</v>
      </c>
      <c r="G175" s="30">
        <v>22</v>
      </c>
      <c r="H175" s="30" t="s">
        <v>58</v>
      </c>
      <c r="I175" s="30">
        <v>7</v>
      </c>
      <c r="J175" s="30">
        <v>80</v>
      </c>
      <c r="K175" s="30">
        <v>3.0368763557483747E-2</v>
      </c>
      <c r="L175" s="30">
        <v>1</v>
      </c>
      <c r="M175" s="30" t="s">
        <v>391</v>
      </c>
      <c r="BF175" s="11">
        <v>1</v>
      </c>
      <c r="BG175" t="str">
        <f>"1"</f>
        <v>1</v>
      </c>
      <c r="BH175" t="str">
        <f xml:space="preserve"> IF($BF$175 &gt;= $G$375, "1","0")</f>
        <v>1</v>
      </c>
      <c r="BI175">
        <f xml:space="preserve"> IF( AND( $BG$175 = "1", $BH$175 = "1" ), 1, IF( AND( $BG$175 = "1", $BH$175 = "0" ), 2, IF( AND( $BG$175 = "0", $BH$175 = "1" ), 3, 4 ) ) )</f>
        <v>1</v>
      </c>
      <c r="BK175" s="11">
        <v>3.1249999999999997E-2</v>
      </c>
      <c r="BL175" t="str">
        <f>"0"</f>
        <v>0</v>
      </c>
      <c r="BM175" t="str">
        <f xml:space="preserve"> IF($BK$175 &gt;= $G$414, "1","0")</f>
        <v>0</v>
      </c>
      <c r="BN175">
        <f xml:space="preserve"> IF( AND( $BL$175 = "1", $BM$175 = "1" ), 1, IF( AND( $BL$175 = "1", $BM$175 = "0" ), 2, IF( AND( $BL$175 = "0", $BM$175 = "1" ), 3, 4 ) ) )</f>
        <v>4</v>
      </c>
    </row>
    <row r="176" spans="3:66" x14ac:dyDescent="0.55000000000000004">
      <c r="C176" s="30">
        <v>12</v>
      </c>
      <c r="D176" s="30">
        <v>3</v>
      </c>
      <c r="E176" s="30">
        <v>6</v>
      </c>
      <c r="F176" s="30">
        <v>23</v>
      </c>
      <c r="G176" s="30">
        <v>24</v>
      </c>
      <c r="H176" s="30" t="s">
        <v>5</v>
      </c>
      <c r="I176" s="30">
        <v>30.700000000000003</v>
      </c>
      <c r="J176" s="30">
        <v>3</v>
      </c>
      <c r="K176" s="30">
        <v>2.1691973969631241E-3</v>
      </c>
      <c r="L176" s="30">
        <v>0</v>
      </c>
      <c r="M176" s="30" t="s">
        <v>391</v>
      </c>
      <c r="BF176" s="11">
        <v>0</v>
      </c>
      <c r="BG176" t="str">
        <f>"0"</f>
        <v>0</v>
      </c>
      <c r="BH176" t="str">
        <f xml:space="preserve"> IF($BF$176 &gt;= $G$375, "1","0")</f>
        <v>0</v>
      </c>
      <c r="BI176">
        <f xml:space="preserve"> IF( AND( $BG$176 = "1", $BH$176 = "1" ), 1, IF( AND( $BG$176 = "1", $BH$176 = "0" ), 2, IF( AND( $BG$176 = "0", $BH$176 = "1" ), 3, 4 ) ) )</f>
        <v>4</v>
      </c>
      <c r="BK176" s="11">
        <v>3.1249999999999997E-2</v>
      </c>
      <c r="BL176" t="str">
        <f>"0"</f>
        <v>0</v>
      </c>
      <c r="BM176" t="str">
        <f xml:space="preserve"> IF($BK$176 &gt;= $G$414, "1","0")</f>
        <v>0</v>
      </c>
      <c r="BN176">
        <f xml:space="preserve"> IF( AND( $BL$176 = "1", $BM$176 = "1" ), 1, IF( AND( $BL$176 = "1", $BM$176 = "0" ), 2, IF( AND( $BL$176 = "0", $BM$176 = "1" ), 3, 4 ) ) )</f>
        <v>4</v>
      </c>
    </row>
    <row r="177" spans="3:66" x14ac:dyDescent="0.55000000000000004">
      <c r="C177" s="30">
        <v>13</v>
      </c>
      <c r="D177" s="30">
        <v>4</v>
      </c>
      <c r="E177" s="30">
        <v>7</v>
      </c>
      <c r="F177" s="30">
        <v>25</v>
      </c>
      <c r="G177" s="30">
        <v>26</v>
      </c>
      <c r="H177" s="30" t="s">
        <v>6</v>
      </c>
      <c r="I177" s="30">
        <v>0.67200000000000004</v>
      </c>
      <c r="J177" s="30">
        <v>83</v>
      </c>
      <c r="K177" s="30">
        <v>2.1691973969631129E-3</v>
      </c>
      <c r="L177" s="30">
        <v>0</v>
      </c>
      <c r="M177" s="30" t="s">
        <v>391</v>
      </c>
      <c r="BF177" s="11">
        <v>0</v>
      </c>
      <c r="BG177" t="str">
        <f>"0"</f>
        <v>0</v>
      </c>
      <c r="BH177" t="str">
        <f xml:space="preserve"> IF($BF$177 &gt;= $G$375, "1","0")</f>
        <v>0</v>
      </c>
      <c r="BI177">
        <f xml:space="preserve"> IF( AND( $BG$177 = "1", $BH$177 = "1" ), 1, IF( AND( $BG$177 = "1", $BH$177 = "0" ), 2, IF( AND( $BG$177 = "0", $BH$177 = "1" ), 3, 4 ) ) )</f>
        <v>4</v>
      </c>
      <c r="BK177" s="11">
        <v>0.70454545454545459</v>
      </c>
      <c r="BL177" t="str">
        <f>"1"</f>
        <v>1</v>
      </c>
      <c r="BM177" t="str">
        <f xml:space="preserve"> IF($BK$177 &gt;= $G$414, "1","0")</f>
        <v>1</v>
      </c>
      <c r="BN177">
        <f xml:space="preserve"> IF( AND( $BL$177 = "1", $BM$177 = "1" ), 1, IF( AND( $BL$177 = "1", $BM$177 = "0" ), 2, IF( AND( $BL$177 = "0", $BM$177 = "1" ), 3, 4 ) ) )</f>
        <v>1</v>
      </c>
    </row>
    <row r="178" spans="3:66" x14ac:dyDescent="0.55000000000000004">
      <c r="C178" s="30">
        <v>14</v>
      </c>
      <c r="D178" s="30">
        <v>4</v>
      </c>
      <c r="E178" s="30">
        <v>7</v>
      </c>
      <c r="F178" s="30">
        <v>27</v>
      </c>
      <c r="G178" s="30">
        <v>28</v>
      </c>
      <c r="H178" s="30" t="s">
        <v>58</v>
      </c>
      <c r="I178" s="30">
        <v>1.5</v>
      </c>
      <c r="J178" s="30">
        <v>8</v>
      </c>
      <c r="K178" s="30">
        <v>2.1691973969631233E-3</v>
      </c>
      <c r="L178" s="30">
        <v>0</v>
      </c>
      <c r="M178" s="30" t="s">
        <v>391</v>
      </c>
      <c r="BF178" s="11">
        <v>1</v>
      </c>
      <c r="BG178" t="str">
        <f>"1"</f>
        <v>1</v>
      </c>
      <c r="BH178" t="str">
        <f xml:space="preserve"> IF($BF$178 &gt;= $G$375, "1","0")</f>
        <v>1</v>
      </c>
      <c r="BI178">
        <f xml:space="preserve"> IF( AND( $BG$178 = "1", $BH$178 = "1" ), 1, IF( AND( $BG$178 = "1", $BH$178 = "0" ), 2, IF( AND( $BG$178 = "0", $BH$178 = "1" ), 3, 4 ) ) )</f>
        <v>1</v>
      </c>
      <c r="BK178" s="11">
        <v>3.1249999999999997E-2</v>
      </c>
      <c r="BL178" t="str">
        <f>"0"</f>
        <v>0</v>
      </c>
      <c r="BM178" t="str">
        <f xml:space="preserve"> IF($BK$178 &gt;= $G$414, "1","0")</f>
        <v>0</v>
      </c>
      <c r="BN178">
        <f xml:space="preserve"> IF( AND( $BL$178 = "1", $BM$178 = "1" ), 1, IF( AND( $BL$178 = "1", $BM$178 = "0" ), 2, IF( AND( $BL$178 = "0", $BM$178 = "1" ), 3, 4 ) ) )</f>
        <v>4</v>
      </c>
    </row>
    <row r="179" spans="3:66" x14ac:dyDescent="0.55000000000000004">
      <c r="C179" s="30">
        <v>15</v>
      </c>
      <c r="D179" s="30">
        <v>4</v>
      </c>
      <c r="E179" s="30">
        <v>8</v>
      </c>
      <c r="F179" s="30" t="s">
        <v>233</v>
      </c>
      <c r="G179" s="30" t="s">
        <v>233</v>
      </c>
      <c r="H179" s="30" t="s">
        <v>233</v>
      </c>
      <c r="I179" s="30" t="s">
        <v>233</v>
      </c>
      <c r="J179" s="30">
        <v>1</v>
      </c>
      <c r="K179" s="30">
        <v>0</v>
      </c>
      <c r="L179" s="30">
        <v>1</v>
      </c>
      <c r="M179" s="30" t="s">
        <v>392</v>
      </c>
      <c r="BF179" s="11">
        <v>1</v>
      </c>
      <c r="BG179" t="str">
        <f>"1"</f>
        <v>1</v>
      </c>
      <c r="BH179" t="str">
        <f xml:space="preserve"> IF($BF$179 &gt;= $G$375, "1","0")</f>
        <v>1</v>
      </c>
      <c r="BI179">
        <f xml:space="preserve"> IF( AND( $BG$179 = "1", $BH$179 = "1" ), 1, IF( AND( $BG$179 = "1", $BH$179 = "0" ), 2, IF( AND( $BG$179 = "0", $BH$179 = "1" ), 3, 4 ) ) )</f>
        <v>1</v>
      </c>
      <c r="BK179" s="11">
        <v>3.1249999999999997E-2</v>
      </c>
      <c r="BL179" t="str">
        <f>"0"</f>
        <v>0</v>
      </c>
      <c r="BM179" t="str">
        <f xml:space="preserve"> IF($BK$179 &gt;= $G$414, "1","0")</f>
        <v>0</v>
      </c>
      <c r="BN179">
        <f xml:space="preserve"> IF( AND( $BL$179 = "1", $BM$179 = "1" ), 1, IF( AND( $BL$179 = "1", $BM$179 = "0" ), 2, IF( AND( $BL$179 = "0", $BM$179 = "1" ), 3, 4 ) ) )</f>
        <v>4</v>
      </c>
    </row>
    <row r="180" spans="3:66" x14ac:dyDescent="0.55000000000000004">
      <c r="C180" s="30">
        <v>16</v>
      </c>
      <c r="D180" s="30">
        <v>4</v>
      </c>
      <c r="E180" s="30">
        <v>8</v>
      </c>
      <c r="F180" s="30" t="s">
        <v>233</v>
      </c>
      <c r="G180" s="30" t="s">
        <v>233</v>
      </c>
      <c r="H180" s="30" t="s">
        <v>233</v>
      </c>
      <c r="I180" s="30" t="s">
        <v>233</v>
      </c>
      <c r="J180" s="30">
        <v>4</v>
      </c>
      <c r="K180" s="30">
        <v>0</v>
      </c>
      <c r="L180" s="30">
        <v>0</v>
      </c>
      <c r="M180" s="30" t="s">
        <v>392</v>
      </c>
      <c r="BF180" s="11">
        <v>1</v>
      </c>
      <c r="BG180" t="str">
        <f>"1"</f>
        <v>1</v>
      </c>
      <c r="BH180" t="str">
        <f xml:space="preserve"> IF($BF$180 &gt;= $G$375, "1","0")</f>
        <v>1</v>
      </c>
      <c r="BI180">
        <f xml:space="preserve"> IF( AND( $BG$180 = "1", $BH$180 = "1" ), 1, IF( AND( $BG$180 = "1", $BH$180 = "0" ), 2, IF( AND( $BG$180 = "0", $BH$180 = "1" ), 3, 4 ) ) )</f>
        <v>1</v>
      </c>
      <c r="BK180" s="11">
        <v>0.77906976744186041</v>
      </c>
      <c r="BL180" t="str">
        <f>"1"</f>
        <v>1</v>
      </c>
      <c r="BM180" t="str">
        <f xml:space="preserve"> IF($BK$180 &gt;= $G$414, "1","0")</f>
        <v>1</v>
      </c>
      <c r="BN180">
        <f xml:space="preserve"> IF( AND( $BL$180 = "1", $BM$180 = "1" ), 1, IF( AND( $BL$180 = "1", $BM$180 = "0" ), 2, IF( AND( $BL$180 = "0", $BM$180 = "1" ), 3, 4 ) ) )</f>
        <v>1</v>
      </c>
    </row>
    <row r="181" spans="3:66" x14ac:dyDescent="0.55000000000000004">
      <c r="C181" s="30">
        <v>17</v>
      </c>
      <c r="D181" s="30">
        <v>4</v>
      </c>
      <c r="E181" s="30">
        <v>9</v>
      </c>
      <c r="F181" s="30" t="s">
        <v>233</v>
      </c>
      <c r="G181" s="30" t="s">
        <v>233</v>
      </c>
      <c r="H181" s="30" t="s">
        <v>233</v>
      </c>
      <c r="I181" s="30" t="s">
        <v>233</v>
      </c>
      <c r="J181" s="30">
        <v>4</v>
      </c>
      <c r="K181" s="30">
        <v>0</v>
      </c>
      <c r="L181" s="30">
        <v>1</v>
      </c>
      <c r="M181" s="30" t="s">
        <v>392</v>
      </c>
      <c r="BF181" s="11">
        <v>0</v>
      </c>
      <c r="BG181" t="str">
        <f>"0"</f>
        <v>0</v>
      </c>
      <c r="BH181" t="str">
        <f xml:space="preserve"> IF($BF$181 &gt;= $G$375, "1","0")</f>
        <v>0</v>
      </c>
      <c r="BI181">
        <f xml:space="preserve"> IF( AND( $BG$181 = "1", $BH$181 = "1" ), 1, IF( AND( $BG$181 = "1", $BH$181 = "0" ), 2, IF( AND( $BG$181 = "0", $BH$181 = "1" ), 3, 4 ) ) )</f>
        <v>4</v>
      </c>
      <c r="BK181" s="11">
        <v>0.4</v>
      </c>
      <c r="BL181" t="str">
        <f>"0"</f>
        <v>0</v>
      </c>
      <c r="BM181" t="str">
        <f xml:space="preserve"> IF($BK$181 &gt;= $G$414, "1","0")</f>
        <v>0</v>
      </c>
      <c r="BN181">
        <f xml:space="preserve"> IF( AND( $BL$181 = "1", $BM$181 = "1" ), 1, IF( AND( $BL$181 = "1", $BM$181 = "0" ), 2, IF( AND( $BL$181 = "0", $BM$181 = "1" ), 3, 4 ) ) )</f>
        <v>4</v>
      </c>
    </row>
    <row r="182" spans="3:66" x14ac:dyDescent="0.55000000000000004">
      <c r="C182" s="30">
        <v>18</v>
      </c>
      <c r="D182" s="30">
        <v>4</v>
      </c>
      <c r="E182" s="30">
        <v>9</v>
      </c>
      <c r="F182" s="30">
        <v>29</v>
      </c>
      <c r="G182" s="30">
        <v>30</v>
      </c>
      <c r="H182" s="30" t="s">
        <v>6</v>
      </c>
      <c r="I182" s="30">
        <v>0.501</v>
      </c>
      <c r="J182" s="30">
        <v>151</v>
      </c>
      <c r="K182" s="30">
        <v>6.0737527114967493E-2</v>
      </c>
      <c r="L182" s="30">
        <v>0</v>
      </c>
      <c r="M182" s="30" t="s">
        <v>391</v>
      </c>
      <c r="BF182" s="11">
        <v>0</v>
      </c>
      <c r="BG182" t="str">
        <f>"0"</f>
        <v>0</v>
      </c>
      <c r="BH182" t="str">
        <f xml:space="preserve"> IF($BF$182 &gt;= $G$375, "1","0")</f>
        <v>0</v>
      </c>
      <c r="BI182">
        <f xml:space="preserve"> IF( AND( $BG$182 = "1", $BH$182 = "1" ), 1, IF( AND( $BG$182 = "1", $BH$182 = "0" ), 2, IF( AND( $BG$182 = "0", $BH$182 = "1" ), 3, 4 ) ) )</f>
        <v>4</v>
      </c>
      <c r="BK182" s="11">
        <v>0.20645161290322581</v>
      </c>
      <c r="BL182" t="str">
        <f>"1"</f>
        <v>1</v>
      </c>
      <c r="BM182" t="str">
        <f xml:space="preserve"> IF($BK$182 &gt;= $G$414, "1","0")</f>
        <v>0</v>
      </c>
      <c r="BN182">
        <f xml:space="preserve"> IF( AND( $BL$182 = "1", $BM$182 = "1" ), 1, IF( AND( $BL$182 = "1", $BM$182 = "0" ), 2, IF( AND( $BL$182 = "0", $BM$182 = "1" ), 3, 4 ) ) )</f>
        <v>2</v>
      </c>
    </row>
    <row r="183" spans="3:66" x14ac:dyDescent="0.55000000000000004">
      <c r="C183" s="30">
        <v>19</v>
      </c>
      <c r="D183" s="30">
        <v>4</v>
      </c>
      <c r="E183" s="30">
        <v>10</v>
      </c>
      <c r="F183" s="30">
        <v>31</v>
      </c>
      <c r="G183" s="30">
        <v>32</v>
      </c>
      <c r="H183" s="30" t="s">
        <v>55</v>
      </c>
      <c r="I183" s="30">
        <v>4.5</v>
      </c>
      <c r="J183" s="30">
        <v>80</v>
      </c>
      <c r="K183" s="30">
        <v>6.9414316702819959E-2</v>
      </c>
      <c r="L183" s="30">
        <v>0</v>
      </c>
      <c r="M183" s="30" t="s">
        <v>391</v>
      </c>
      <c r="BF183" s="11">
        <v>1</v>
      </c>
      <c r="BG183" t="str">
        <f>"1"</f>
        <v>1</v>
      </c>
      <c r="BH183" t="str">
        <f xml:space="preserve"> IF($BF$183 &gt;= $G$375, "1","0")</f>
        <v>1</v>
      </c>
      <c r="BI183">
        <f xml:space="preserve"> IF( AND( $BG$183 = "1", $BH$183 = "1" ), 1, IF( AND( $BG$183 = "1", $BH$183 = "0" ), 2, IF( AND( $BG$183 = "0", $BH$183 = "1" ), 3, 4 ) ) )</f>
        <v>1</v>
      </c>
      <c r="BK183" s="11">
        <v>0.20645161290322581</v>
      </c>
      <c r="BL183" t="str">
        <f>"0"</f>
        <v>0</v>
      </c>
      <c r="BM183" t="str">
        <f xml:space="preserve"> IF($BK$183 &gt;= $G$414, "1","0")</f>
        <v>0</v>
      </c>
      <c r="BN183">
        <f xml:space="preserve"> IF( AND( $BL$183 = "1", $BM$183 = "1" ), 1, IF( AND( $BL$183 = "1", $BM$183 = "0" ), 2, IF( AND( $BL$183 = "0", $BM$183 = "1" ), 3, 4 ) ) )</f>
        <v>4</v>
      </c>
    </row>
    <row r="184" spans="3:66" x14ac:dyDescent="0.55000000000000004">
      <c r="C184" s="30">
        <v>20</v>
      </c>
      <c r="D184" s="30">
        <v>4</v>
      </c>
      <c r="E184" s="30">
        <v>10</v>
      </c>
      <c r="F184" s="30">
        <v>33</v>
      </c>
      <c r="G184" s="30">
        <v>34</v>
      </c>
      <c r="H184" s="30" t="s">
        <v>0</v>
      </c>
      <c r="I184" s="30">
        <v>8.5</v>
      </c>
      <c r="J184" s="30">
        <v>44</v>
      </c>
      <c r="K184" s="30">
        <v>2.8199566160520606E-2</v>
      </c>
      <c r="L184" s="30">
        <v>1</v>
      </c>
      <c r="M184" s="30" t="s">
        <v>391</v>
      </c>
      <c r="BF184" s="11">
        <v>0</v>
      </c>
      <c r="BG184" t="str">
        <f>"0"</f>
        <v>0</v>
      </c>
      <c r="BH184" t="str">
        <f xml:space="preserve"> IF($BF$184 &gt;= $G$375, "1","0")</f>
        <v>0</v>
      </c>
      <c r="BI184">
        <f xml:space="preserve"> IF( AND( $BG$184 = "1", $BH$184 = "1" ), 1, IF( AND( $BG$184 = "1", $BH$184 = "0" ), 2, IF( AND( $BG$184 = "0", $BH$184 = "1" ), 3, 4 ) ) )</f>
        <v>4</v>
      </c>
      <c r="BK184" s="11">
        <v>0.20645161290322581</v>
      </c>
      <c r="BL184" t="str">
        <f>"0"</f>
        <v>0</v>
      </c>
      <c r="BM184" t="str">
        <f xml:space="preserve"> IF($BK$184 &gt;= $G$414, "1","0")</f>
        <v>0</v>
      </c>
      <c r="BN184">
        <f xml:space="preserve"> IF( AND( $BL$184 = "1", $BM$184 = "1" ), 1, IF( AND( $BL$184 = "1", $BM$184 = "0" ), 2, IF( AND( $BL$184 = "0", $BM$184 = "1" ), 3, 4 ) ) )</f>
        <v>4</v>
      </c>
    </row>
    <row r="185" spans="3:66" x14ac:dyDescent="0.55000000000000004">
      <c r="C185" s="30">
        <v>21</v>
      </c>
      <c r="D185" s="30">
        <v>4</v>
      </c>
      <c r="E185" s="30">
        <v>11</v>
      </c>
      <c r="F185" s="30">
        <v>35</v>
      </c>
      <c r="G185" s="30">
        <v>36</v>
      </c>
      <c r="H185" s="30" t="s">
        <v>5</v>
      </c>
      <c r="I185" s="30">
        <v>41.65</v>
      </c>
      <c r="J185" s="30">
        <v>79</v>
      </c>
      <c r="K185" s="30">
        <v>2.8199566160520606E-2</v>
      </c>
      <c r="L185" s="30">
        <v>1</v>
      </c>
      <c r="M185" s="30" t="s">
        <v>391</v>
      </c>
      <c r="BF185" s="11">
        <v>0</v>
      </c>
      <c r="BG185" t="str">
        <f>"0"</f>
        <v>0</v>
      </c>
      <c r="BH185" t="str">
        <f xml:space="preserve"> IF($BF$185 &gt;= $G$375, "1","0")</f>
        <v>0</v>
      </c>
      <c r="BI185">
        <f xml:space="preserve"> IF( AND( $BG$185 = "1", $BH$185 = "1" ), 1, IF( AND( $BG$185 = "1", $BH$185 = "0" ), 2, IF( AND( $BG$185 = "0", $BH$185 = "1" ), 3, 4 ) ) )</f>
        <v>4</v>
      </c>
      <c r="BK185" s="11">
        <v>3.1249999999999997E-2</v>
      </c>
      <c r="BL185" t="str">
        <f>"1"</f>
        <v>1</v>
      </c>
      <c r="BM185" t="str">
        <f xml:space="preserve"> IF($BK$185 &gt;= $G$414, "1","0")</f>
        <v>0</v>
      </c>
      <c r="BN185">
        <f xml:space="preserve"> IF( AND( $BL$185 = "1", $BM$185 = "1" ), 1, IF( AND( $BL$185 = "1", $BM$185 = "0" ), 2, IF( AND( $BL$185 = "0", $BM$185 = "1" ), 3, 4 ) ) )</f>
        <v>2</v>
      </c>
    </row>
    <row r="186" spans="3:66" x14ac:dyDescent="0.55000000000000004">
      <c r="C186" s="30">
        <v>22</v>
      </c>
      <c r="D186" s="30">
        <v>4</v>
      </c>
      <c r="E186" s="30">
        <v>11</v>
      </c>
      <c r="F186" s="30" t="s">
        <v>233</v>
      </c>
      <c r="G186" s="30" t="s">
        <v>233</v>
      </c>
      <c r="H186" s="30" t="s">
        <v>233</v>
      </c>
      <c r="I186" s="30" t="s">
        <v>233</v>
      </c>
      <c r="J186" s="30">
        <v>1</v>
      </c>
      <c r="K186" s="30">
        <v>0</v>
      </c>
      <c r="L186" s="30">
        <v>0</v>
      </c>
      <c r="M186" s="30" t="s">
        <v>392</v>
      </c>
      <c r="BF186" s="11">
        <v>0</v>
      </c>
      <c r="BG186" t="str">
        <f>"0"</f>
        <v>0</v>
      </c>
      <c r="BH186" t="str">
        <f xml:space="preserve"> IF($BF$186 &gt;= $G$375, "1","0")</f>
        <v>0</v>
      </c>
      <c r="BI186">
        <f xml:space="preserve"> IF( AND( $BG$186 = "1", $BH$186 = "1" ), 1, IF( AND( $BG$186 = "1", $BH$186 = "0" ), 2, IF( AND( $BG$186 = "0", $BH$186 = "1" ), 3, 4 ) ) )</f>
        <v>4</v>
      </c>
      <c r="BK186" s="11">
        <v>0.20645161290322581</v>
      </c>
      <c r="BL186" t="str">
        <f>"0"</f>
        <v>0</v>
      </c>
      <c r="BM186" t="str">
        <f xml:space="preserve"> IF($BK$186 &gt;= $G$414, "1","0")</f>
        <v>0</v>
      </c>
      <c r="BN186">
        <f xml:space="preserve"> IF( AND( $BL$186 = "1", $BM$186 = "1" ), 1, IF( AND( $BL$186 = "1", $BM$186 = "0" ), 2, IF( AND( $BL$186 = "0", $BM$186 = "1" ), 3, 4 ) ) )</f>
        <v>4</v>
      </c>
    </row>
    <row r="187" spans="3:66" x14ac:dyDescent="0.55000000000000004">
      <c r="C187" s="30">
        <v>23</v>
      </c>
      <c r="D187" s="30">
        <v>4</v>
      </c>
      <c r="E187" s="30">
        <v>12</v>
      </c>
      <c r="F187" s="30" t="s">
        <v>233</v>
      </c>
      <c r="G187" s="30" t="s">
        <v>233</v>
      </c>
      <c r="H187" s="30" t="s">
        <v>233</v>
      </c>
      <c r="I187" s="30" t="s">
        <v>233</v>
      </c>
      <c r="J187" s="30">
        <v>2</v>
      </c>
      <c r="K187" s="30">
        <v>0</v>
      </c>
      <c r="L187" s="30">
        <v>0</v>
      </c>
      <c r="M187" s="30" t="s">
        <v>392</v>
      </c>
      <c r="BF187" s="11">
        <v>0</v>
      </c>
      <c r="BG187" t="str">
        <f>"0"</f>
        <v>0</v>
      </c>
      <c r="BH187" t="str">
        <f xml:space="preserve"> IF($BF$187 &gt;= $G$375, "1","0")</f>
        <v>0</v>
      </c>
      <c r="BI187">
        <f xml:space="preserve"> IF( AND( $BG$187 = "1", $BH$187 = "1" ), 1, IF( AND( $BG$187 = "1", $BH$187 = "0" ), 2, IF( AND( $BG$187 = "0", $BH$187 = "1" ), 3, 4 ) ) )</f>
        <v>4</v>
      </c>
      <c r="BK187" s="11">
        <v>3.1249999999999997E-2</v>
      </c>
      <c r="BL187" t="str">
        <f>"0"</f>
        <v>0</v>
      </c>
      <c r="BM187" t="str">
        <f xml:space="preserve"> IF($BK$187 &gt;= $G$414, "1","0")</f>
        <v>0</v>
      </c>
      <c r="BN187">
        <f xml:space="preserve"> IF( AND( $BL$187 = "1", $BM$187 = "1" ), 1, IF( AND( $BL$187 = "1", $BM$187 = "0" ), 2, IF( AND( $BL$187 = "0", $BM$187 = "1" ), 3, 4 ) ) )</f>
        <v>4</v>
      </c>
    </row>
    <row r="188" spans="3:66" x14ac:dyDescent="0.55000000000000004">
      <c r="C188" s="30">
        <v>24</v>
      </c>
      <c r="D188" s="30">
        <v>4</v>
      </c>
      <c r="E188" s="30">
        <v>12</v>
      </c>
      <c r="F188" s="30" t="s">
        <v>233</v>
      </c>
      <c r="G188" s="30" t="s">
        <v>233</v>
      </c>
      <c r="H188" s="30" t="s">
        <v>233</v>
      </c>
      <c r="I188" s="30" t="s">
        <v>233</v>
      </c>
      <c r="J188" s="30">
        <v>1</v>
      </c>
      <c r="K188" s="30">
        <v>0</v>
      </c>
      <c r="L188" s="30">
        <v>1</v>
      </c>
      <c r="M188" s="30" t="s">
        <v>392</v>
      </c>
      <c r="BF188" s="11">
        <v>1</v>
      </c>
      <c r="BG188" t="str">
        <f>"1"</f>
        <v>1</v>
      </c>
      <c r="BH188" t="str">
        <f xml:space="preserve"> IF($BF$188 &gt;= $G$375, "1","0")</f>
        <v>1</v>
      </c>
      <c r="BI188">
        <f xml:space="preserve"> IF( AND( $BG$188 = "1", $BH$188 = "1" ), 1, IF( AND( $BG$188 = "1", $BH$188 = "0" ), 2, IF( AND( $BG$188 = "0", $BH$188 = "1" ), 3, 4 ) ) )</f>
        <v>1</v>
      </c>
      <c r="BK188" s="11">
        <v>0.4</v>
      </c>
      <c r="BL188" t="str">
        <f>"1"</f>
        <v>1</v>
      </c>
      <c r="BM188" t="str">
        <f xml:space="preserve"> IF($BK$188 &gt;= $G$414, "1","0")</f>
        <v>0</v>
      </c>
      <c r="BN188">
        <f xml:space="preserve"> IF( AND( $BL$188 = "1", $BM$188 = "1" ), 1, IF( AND( $BL$188 = "1", $BM$188 = "0" ), 2, IF( AND( $BL$188 = "0", $BM$188 = "1" ), 3, 4 ) ) )</f>
        <v>2</v>
      </c>
    </row>
    <row r="189" spans="3:66" x14ac:dyDescent="0.55000000000000004">
      <c r="C189" s="30">
        <v>25</v>
      </c>
      <c r="D189" s="30">
        <v>5</v>
      </c>
      <c r="E189" s="30">
        <v>13</v>
      </c>
      <c r="F189" s="30" t="s">
        <v>233</v>
      </c>
      <c r="G189" s="30" t="s">
        <v>233</v>
      </c>
      <c r="H189" s="30" t="s">
        <v>233</v>
      </c>
      <c r="I189" s="30" t="s">
        <v>233</v>
      </c>
      <c r="J189" s="30">
        <v>69</v>
      </c>
      <c r="K189" s="30">
        <v>0</v>
      </c>
      <c r="L189" s="30">
        <v>0</v>
      </c>
      <c r="M189" s="30" t="s">
        <v>392</v>
      </c>
      <c r="BF189" s="11">
        <v>0</v>
      </c>
      <c r="BG189" t="str">
        <f>"0"</f>
        <v>0</v>
      </c>
      <c r="BH189" t="str">
        <f xml:space="preserve"> IF($BF$189 &gt;= $G$375, "1","0")</f>
        <v>0</v>
      </c>
      <c r="BI189">
        <f xml:space="preserve"> IF( AND( $BG$189 = "1", $BH$189 = "1" ), 1, IF( AND( $BG$189 = "1", $BH$189 = "0" ), 2, IF( AND( $BG$189 = "0", $BH$189 = "1" ), 3, 4 ) ) )</f>
        <v>4</v>
      </c>
      <c r="BK189" s="11">
        <v>0.70454545454545459</v>
      </c>
      <c r="BL189" t="str">
        <f>"0"</f>
        <v>0</v>
      </c>
      <c r="BM189" t="str">
        <f xml:space="preserve"> IF($BK$189 &gt;= $G$414, "1","0")</f>
        <v>1</v>
      </c>
      <c r="BN189">
        <f xml:space="preserve"> IF( AND( $BL$189 = "1", $BM$189 = "1" ), 1, IF( AND( $BL$189 = "1", $BM$189 = "0" ), 2, IF( AND( $BL$189 = "0", $BM$189 = "1" ), 3, 4 ) ) )</f>
        <v>3</v>
      </c>
    </row>
    <row r="190" spans="3:66" x14ac:dyDescent="0.55000000000000004">
      <c r="C190" s="30">
        <v>26</v>
      </c>
      <c r="D190" s="30">
        <v>5</v>
      </c>
      <c r="E190" s="30">
        <v>13</v>
      </c>
      <c r="F190" s="30">
        <v>37</v>
      </c>
      <c r="G190" s="30">
        <v>38</v>
      </c>
      <c r="H190" s="30" t="s">
        <v>6</v>
      </c>
      <c r="I190" s="30">
        <v>0.70550000000000002</v>
      </c>
      <c r="J190" s="30">
        <v>14</v>
      </c>
      <c r="K190" s="30">
        <v>2.1691973969631233E-3</v>
      </c>
      <c r="L190" s="30">
        <v>0</v>
      </c>
      <c r="M190" s="30" t="s">
        <v>391</v>
      </c>
      <c r="BF190" s="11">
        <v>0</v>
      </c>
      <c r="BG190" t="str">
        <f>"0"</f>
        <v>0</v>
      </c>
      <c r="BH190" t="str">
        <f xml:space="preserve"> IF($BF$190 &gt;= $G$375, "1","0")</f>
        <v>0</v>
      </c>
      <c r="BI190">
        <f xml:space="preserve"> IF( AND( $BG$190 = "1", $BH$190 = "1" ), 1, IF( AND( $BG$190 = "1", $BH$190 = "0" ), 2, IF( AND( $BG$190 = "0", $BH$190 = "1" ), 3, 4 ) ) )</f>
        <v>4</v>
      </c>
      <c r="BK190" s="11">
        <v>0.20645161290322581</v>
      </c>
      <c r="BL190" t="str">
        <f>"0"</f>
        <v>0</v>
      </c>
      <c r="BM190" t="str">
        <f xml:space="preserve"> IF($BK$190 &gt;= $G$414, "1","0")</f>
        <v>0</v>
      </c>
      <c r="BN190">
        <f xml:space="preserve"> IF( AND( $BL$190 = "1", $BM$190 = "1" ), 1, IF( AND( $BL$190 = "1", $BM$190 = "0" ), 2, IF( AND( $BL$190 = "0", $BM$190 = "1" ), 3, 4 ) ) )</f>
        <v>4</v>
      </c>
    </row>
    <row r="191" spans="3:66" x14ac:dyDescent="0.55000000000000004">
      <c r="C191" s="30">
        <v>27</v>
      </c>
      <c r="D191" s="30">
        <v>5</v>
      </c>
      <c r="E191" s="30">
        <v>14</v>
      </c>
      <c r="F191" s="30" t="s">
        <v>233</v>
      </c>
      <c r="G191" s="30" t="s">
        <v>233</v>
      </c>
      <c r="H191" s="30" t="s">
        <v>233</v>
      </c>
      <c r="I191" s="30" t="s">
        <v>233</v>
      </c>
      <c r="J191" s="30">
        <v>6</v>
      </c>
      <c r="K191" s="30">
        <v>0</v>
      </c>
      <c r="L191" s="30">
        <v>0</v>
      </c>
      <c r="M191" s="30" t="s">
        <v>392</v>
      </c>
      <c r="BF191" s="11">
        <v>0</v>
      </c>
      <c r="BG191" t="str">
        <f>"0"</f>
        <v>0</v>
      </c>
      <c r="BH191" t="str">
        <f xml:space="preserve"> IF($BF$191 &gt;= $G$375, "1","0")</f>
        <v>0</v>
      </c>
      <c r="BI191">
        <f xml:space="preserve"> IF( AND( $BG$191 = "1", $BH$191 = "1" ), 1, IF( AND( $BG$191 = "1", $BH$191 = "0" ), 2, IF( AND( $BG$191 = "0", $BH$191 = "1" ), 3, 4 ) ) )</f>
        <v>4</v>
      </c>
      <c r="BK191" s="11">
        <v>0.4</v>
      </c>
      <c r="BL191" t="str">
        <f>"0"</f>
        <v>0</v>
      </c>
      <c r="BM191" t="str">
        <f xml:space="preserve"> IF($BK$191 &gt;= $G$414, "1","0")</f>
        <v>0</v>
      </c>
      <c r="BN191">
        <f xml:space="preserve"> IF( AND( $BL$191 = "1", $BM$191 = "1" ), 1, IF( AND( $BL$191 = "1", $BM$191 = "0" ), 2, IF( AND( $BL$191 = "0", $BM$191 = "1" ), 3, 4 ) ) )</f>
        <v>4</v>
      </c>
    </row>
    <row r="192" spans="3:66" x14ac:dyDescent="0.55000000000000004">
      <c r="C192" s="30">
        <v>28</v>
      </c>
      <c r="D192" s="30">
        <v>5</v>
      </c>
      <c r="E192" s="30">
        <v>14</v>
      </c>
      <c r="F192" s="30">
        <v>39</v>
      </c>
      <c r="G192" s="30">
        <v>40</v>
      </c>
      <c r="H192" s="30" t="s">
        <v>6</v>
      </c>
      <c r="I192" s="30">
        <v>0.28549999999999998</v>
      </c>
      <c r="J192" s="30">
        <v>2</v>
      </c>
      <c r="K192" s="30">
        <v>2.1691973969631237E-3</v>
      </c>
      <c r="L192" s="30">
        <v>0</v>
      </c>
      <c r="M192" s="30" t="s">
        <v>391</v>
      </c>
      <c r="BF192" s="11">
        <v>1</v>
      </c>
      <c r="BG192" t="str">
        <f>"1"</f>
        <v>1</v>
      </c>
      <c r="BH192" t="str">
        <f xml:space="preserve"> IF($BF$192 &gt;= $G$375, "1","0")</f>
        <v>1</v>
      </c>
      <c r="BI192">
        <f xml:space="preserve"> IF( AND( $BG$192 = "1", $BH$192 = "1" ), 1, IF( AND( $BG$192 = "1", $BH$192 = "0" ), 2, IF( AND( $BG$192 = "0", $BH$192 = "1" ), 3, 4 ) ) )</f>
        <v>1</v>
      </c>
      <c r="BK192" s="11">
        <v>3.1249999999999997E-2</v>
      </c>
      <c r="BL192" t="str">
        <f>"1"</f>
        <v>1</v>
      </c>
      <c r="BM192" t="str">
        <f xml:space="preserve"> IF($BK$192 &gt;= $G$414, "1","0")</f>
        <v>0</v>
      </c>
      <c r="BN192">
        <f xml:space="preserve"> IF( AND( $BL$192 = "1", $BM$192 = "1" ), 1, IF( AND( $BL$192 = "1", $BM$192 = "0" ), 2, IF( AND( $BL$192 = "0", $BM$192 = "1" ), 3, 4 ) ) )</f>
        <v>2</v>
      </c>
    </row>
    <row r="193" spans="3:66" x14ac:dyDescent="0.55000000000000004">
      <c r="C193" s="30">
        <v>29</v>
      </c>
      <c r="D193" s="30">
        <v>5</v>
      </c>
      <c r="E193" s="30">
        <v>18</v>
      </c>
      <c r="F193" s="30">
        <v>41</v>
      </c>
      <c r="G193" s="30">
        <v>42</v>
      </c>
      <c r="H193" s="30" t="s">
        <v>0</v>
      </c>
      <c r="I193" s="30">
        <v>5.5</v>
      </c>
      <c r="J193" s="30">
        <v>103</v>
      </c>
      <c r="K193" s="30">
        <v>2.6030368763557493E-2</v>
      </c>
      <c r="L193" s="30">
        <v>0</v>
      </c>
      <c r="M193" s="30" t="s">
        <v>391</v>
      </c>
      <c r="BF193" s="11">
        <v>1</v>
      </c>
      <c r="BG193" t="str">
        <f>"1"</f>
        <v>1</v>
      </c>
      <c r="BH193" t="str">
        <f xml:space="preserve"> IF($BF$193 &gt;= $G$375, "1","0")</f>
        <v>1</v>
      </c>
      <c r="BI193">
        <f xml:space="preserve"> IF( AND( $BG$193 = "1", $BH$193 = "1" ), 1, IF( AND( $BG$193 = "1", $BH$193 = "0" ), 2, IF( AND( $BG$193 = "0", $BH$193 = "1" ), 3, 4 ) ) )</f>
        <v>1</v>
      </c>
      <c r="BK193" s="11">
        <v>3.1249999999999997E-2</v>
      </c>
      <c r="BL193" t="str">
        <f t="shared" ref="BL193:BL206" si="14">"0"</f>
        <v>0</v>
      </c>
      <c r="BM193" t="str">
        <f xml:space="preserve"> IF($BK$193 &gt;= $G$414, "1","0")</f>
        <v>0</v>
      </c>
      <c r="BN193">
        <f xml:space="preserve"> IF( AND( $BL$193 = "1", $BM$193 = "1" ), 1, IF( AND( $BL$193 = "1", $BM$193 = "0" ), 2, IF( AND( $BL$193 = "0", $BM$193 = "1" ), 3, 4 ) ) )</f>
        <v>4</v>
      </c>
    </row>
    <row r="194" spans="3:66" x14ac:dyDescent="0.55000000000000004">
      <c r="C194" s="30">
        <v>30</v>
      </c>
      <c r="D194" s="30">
        <v>5</v>
      </c>
      <c r="E194" s="30">
        <v>18</v>
      </c>
      <c r="F194" s="30">
        <v>43</v>
      </c>
      <c r="G194" s="30">
        <v>44</v>
      </c>
      <c r="H194" s="30" t="s">
        <v>5</v>
      </c>
      <c r="I194" s="30">
        <v>32.099999999999994</v>
      </c>
      <c r="J194" s="30">
        <v>48</v>
      </c>
      <c r="K194" s="30">
        <v>3.4707158351409986E-2</v>
      </c>
      <c r="L194" s="30">
        <v>0</v>
      </c>
      <c r="M194" s="30" t="s">
        <v>391</v>
      </c>
      <c r="BF194" s="11">
        <v>0</v>
      </c>
      <c r="BG194" t="str">
        <f>"0"</f>
        <v>0</v>
      </c>
      <c r="BH194" t="str">
        <f xml:space="preserve"> IF($BF$194 &gt;= $G$375, "1","0")</f>
        <v>0</v>
      </c>
      <c r="BI194">
        <f xml:space="preserve"> IF( AND( $BG$194 = "1", $BH$194 = "1" ), 1, IF( AND( $BG$194 = "1", $BH$194 = "0" ), 2, IF( AND( $BG$194 = "0", $BH$194 = "1" ), 3, 4 ) ) )</f>
        <v>4</v>
      </c>
      <c r="BK194" s="11">
        <v>3.1249999999999997E-2</v>
      </c>
      <c r="BL194" t="str">
        <f t="shared" si="14"/>
        <v>0</v>
      </c>
      <c r="BM194" t="str">
        <f xml:space="preserve"> IF($BK$194 &gt;= $G$414, "1","0")</f>
        <v>0</v>
      </c>
      <c r="BN194">
        <f xml:space="preserve"> IF( AND( $BL$194 = "1", $BM$194 = "1" ), 1, IF( AND( $BL$194 = "1", $BM$194 = "0" ), 2, IF( AND( $BL$194 = "0", $BM$194 = "1" ), 3, 4 ) ) )</f>
        <v>4</v>
      </c>
    </row>
    <row r="195" spans="3:66" x14ac:dyDescent="0.55000000000000004">
      <c r="C195" s="30">
        <v>31</v>
      </c>
      <c r="D195" s="30">
        <v>5</v>
      </c>
      <c r="E195" s="30">
        <v>19</v>
      </c>
      <c r="F195" s="30">
        <v>45</v>
      </c>
      <c r="G195" s="30">
        <v>46</v>
      </c>
      <c r="H195" s="30" t="s">
        <v>55</v>
      </c>
      <c r="I195" s="30">
        <v>2</v>
      </c>
      <c r="J195" s="30">
        <v>22</v>
      </c>
      <c r="K195" s="30">
        <v>8.6767895878524931E-3</v>
      </c>
      <c r="L195" s="30">
        <v>0</v>
      </c>
      <c r="M195" s="30" t="s">
        <v>391</v>
      </c>
      <c r="BF195" s="11">
        <v>1</v>
      </c>
      <c r="BG195" t="str">
        <f>"1"</f>
        <v>1</v>
      </c>
      <c r="BH195" t="str">
        <f xml:space="preserve"> IF($BF$195 &gt;= $G$375, "1","0")</f>
        <v>1</v>
      </c>
      <c r="BI195">
        <f xml:space="preserve"> IF( AND( $BG$195 = "1", $BH$195 = "1" ), 1, IF( AND( $BG$195 = "1", $BH$195 = "0" ), 2, IF( AND( $BG$195 = "0", $BH$195 = "1" ), 3, 4 ) ) )</f>
        <v>1</v>
      </c>
      <c r="BK195" s="11">
        <v>0.4</v>
      </c>
      <c r="BL195" t="str">
        <f t="shared" si="14"/>
        <v>0</v>
      </c>
      <c r="BM195" t="str">
        <f xml:space="preserve"> IF($BK$195 &gt;= $G$414, "1","0")</f>
        <v>0</v>
      </c>
      <c r="BN195">
        <f xml:space="preserve"> IF( AND( $BL$195 = "1", $BM$195 = "1" ), 1, IF( AND( $BL$195 = "1", $BM$195 = "0" ), 2, IF( AND( $BL$195 = "0", $BM$195 = "1" ), 3, 4 ) ) )</f>
        <v>4</v>
      </c>
    </row>
    <row r="196" spans="3:66" x14ac:dyDescent="0.55000000000000004">
      <c r="C196" s="30">
        <v>32</v>
      </c>
      <c r="D196" s="30">
        <v>5</v>
      </c>
      <c r="E196" s="30">
        <v>19</v>
      </c>
      <c r="F196" s="30">
        <v>47</v>
      </c>
      <c r="G196" s="30">
        <v>48</v>
      </c>
      <c r="H196" s="30" t="s">
        <v>5</v>
      </c>
      <c r="I196" s="30">
        <v>40.35</v>
      </c>
      <c r="J196" s="30">
        <v>58</v>
      </c>
      <c r="K196" s="30">
        <v>6.0737527114967466E-2</v>
      </c>
      <c r="L196" s="30">
        <v>0</v>
      </c>
      <c r="M196" s="30" t="s">
        <v>391</v>
      </c>
      <c r="BF196" s="11">
        <v>1</v>
      </c>
      <c r="BG196" t="str">
        <f>"1"</f>
        <v>1</v>
      </c>
      <c r="BH196" t="str">
        <f xml:space="preserve"> IF($BF$196 &gt;= $G$375, "1","0")</f>
        <v>1</v>
      </c>
      <c r="BI196">
        <f xml:space="preserve"> IF( AND( $BG$196 = "1", $BH$196 = "1" ), 1, IF( AND( $BG$196 = "1", $BH$196 = "0" ), 2, IF( AND( $BG$196 = "0", $BH$196 = "1" ), 3, 4 ) ) )</f>
        <v>1</v>
      </c>
      <c r="BK196" s="11">
        <v>0.20645161290322581</v>
      </c>
      <c r="BL196" t="str">
        <f t="shared" si="14"/>
        <v>0</v>
      </c>
      <c r="BM196" t="str">
        <f xml:space="preserve"> IF($BK$196 &gt;= $G$414, "1","0")</f>
        <v>0</v>
      </c>
      <c r="BN196">
        <f xml:space="preserve"> IF( AND( $BL$196 = "1", $BM$196 = "1" ), 1, IF( AND( $BL$196 = "1", $BM$196 = "0" ), 2, IF( AND( $BL$196 = "0", $BM$196 = "1" ), 3, 4 ) ) )</f>
        <v>4</v>
      </c>
    </row>
    <row r="197" spans="3:66" x14ac:dyDescent="0.55000000000000004">
      <c r="C197" s="30">
        <v>33</v>
      </c>
      <c r="D197" s="30">
        <v>5</v>
      </c>
      <c r="E197" s="30">
        <v>20</v>
      </c>
      <c r="F197" s="30">
        <v>49</v>
      </c>
      <c r="G197" s="30">
        <v>50</v>
      </c>
      <c r="H197" s="30" t="s">
        <v>55</v>
      </c>
      <c r="I197" s="30">
        <v>4.5</v>
      </c>
      <c r="J197" s="30">
        <v>35</v>
      </c>
      <c r="K197" s="30">
        <v>2.8199566160520613E-2</v>
      </c>
      <c r="L197" s="30">
        <v>1</v>
      </c>
      <c r="M197" s="30" t="s">
        <v>391</v>
      </c>
      <c r="BF197" s="11">
        <v>0</v>
      </c>
      <c r="BG197" t="str">
        <f>"0"</f>
        <v>0</v>
      </c>
      <c r="BH197" t="str">
        <f xml:space="preserve"> IF($BF$197 &gt;= $G$375, "1","0")</f>
        <v>0</v>
      </c>
      <c r="BI197">
        <f xml:space="preserve"> IF( AND( $BG$197 = "1", $BH$197 = "1" ), 1, IF( AND( $BG$197 = "1", $BH$197 = "0" ), 2, IF( AND( $BG$197 = "0", $BH$197 = "1" ), 3, 4 ) ) )</f>
        <v>4</v>
      </c>
      <c r="BK197" s="11">
        <v>0.20645161290322581</v>
      </c>
      <c r="BL197" t="str">
        <f t="shared" si="14"/>
        <v>0</v>
      </c>
      <c r="BM197" t="str">
        <f xml:space="preserve"> IF($BK$197 &gt;= $G$414, "1","0")</f>
        <v>0</v>
      </c>
      <c r="BN197">
        <f xml:space="preserve"> IF( AND( $BL$197 = "1", $BM$197 = "1" ), 1, IF( AND( $BL$197 = "1", $BM$197 = "0" ), 2, IF( AND( $BL$197 = "0", $BM$197 = "1" ), 3, 4 ) ) )</f>
        <v>4</v>
      </c>
    </row>
    <row r="198" spans="3:66" x14ac:dyDescent="0.55000000000000004">
      <c r="C198" s="30">
        <v>34</v>
      </c>
      <c r="D198" s="30">
        <v>5</v>
      </c>
      <c r="E198" s="30">
        <v>20</v>
      </c>
      <c r="F198" s="30" t="s">
        <v>233</v>
      </c>
      <c r="G198" s="30" t="s">
        <v>233</v>
      </c>
      <c r="H198" s="30" t="s">
        <v>233</v>
      </c>
      <c r="I198" s="30" t="s">
        <v>233</v>
      </c>
      <c r="J198" s="30">
        <v>9</v>
      </c>
      <c r="K198" s="30">
        <v>0</v>
      </c>
      <c r="L198" s="30">
        <v>1</v>
      </c>
      <c r="M198" s="30" t="s">
        <v>392</v>
      </c>
      <c r="BF198" s="11">
        <v>1</v>
      </c>
      <c r="BG198" t="str">
        <f>"1"</f>
        <v>1</v>
      </c>
      <c r="BH198" t="str">
        <f xml:space="preserve"> IF($BF$198 &gt;= $G$375, "1","0")</f>
        <v>1</v>
      </c>
      <c r="BI198">
        <f xml:space="preserve"> IF( AND( $BG$198 = "1", $BH$198 = "1" ), 1, IF( AND( $BG$198 = "1", $BH$198 = "0" ), 2, IF( AND( $BG$198 = "0", $BH$198 = "1" ), 3, 4 ) ) )</f>
        <v>1</v>
      </c>
      <c r="BK198" s="11">
        <v>0.4</v>
      </c>
      <c r="BL198" t="str">
        <f t="shared" si="14"/>
        <v>0</v>
      </c>
      <c r="BM198" t="str">
        <f xml:space="preserve"> IF($BK$198 &gt;= $G$414, "1","0")</f>
        <v>0</v>
      </c>
      <c r="BN198">
        <f xml:space="preserve"> IF( AND( $BL$198 = "1", $BM$198 = "1" ), 1, IF( AND( $BL$198 = "1", $BM$198 = "0" ), 2, IF( AND( $BL$198 = "0", $BM$198 = "1" ), 3, 4 ) ) )</f>
        <v>4</v>
      </c>
    </row>
    <row r="199" spans="3:66" x14ac:dyDescent="0.55000000000000004">
      <c r="C199" s="30">
        <v>35</v>
      </c>
      <c r="D199" s="30">
        <v>5</v>
      </c>
      <c r="E199" s="30">
        <v>21</v>
      </c>
      <c r="F199" s="30">
        <v>51</v>
      </c>
      <c r="G199" s="30">
        <v>52</v>
      </c>
      <c r="H199" s="30" t="s">
        <v>5</v>
      </c>
      <c r="I199" s="30">
        <v>40.4</v>
      </c>
      <c r="J199" s="30">
        <v>65</v>
      </c>
      <c r="K199" s="30">
        <v>2.8199566160520606E-2</v>
      </c>
      <c r="L199" s="30">
        <v>1</v>
      </c>
      <c r="M199" s="30" t="s">
        <v>391</v>
      </c>
      <c r="BF199" s="11">
        <v>1</v>
      </c>
      <c r="BG199" t="str">
        <f>"1"</f>
        <v>1</v>
      </c>
      <c r="BH199" t="str">
        <f xml:space="preserve"> IF($BF$199 &gt;= $G$375, "1","0")</f>
        <v>1</v>
      </c>
      <c r="BI199">
        <f xml:space="preserve"> IF( AND( $BG$199 = "1", $BH$199 = "1" ), 1, IF( AND( $BG$199 = "1", $BH$199 = "0" ), 2, IF( AND( $BG$199 = "0", $BH$199 = "1" ), 3, 4 ) ) )</f>
        <v>1</v>
      </c>
      <c r="BK199" s="11">
        <v>3.1249999999999997E-2</v>
      </c>
      <c r="BL199" t="str">
        <f t="shared" si="14"/>
        <v>0</v>
      </c>
      <c r="BM199" t="str">
        <f xml:space="preserve"> IF($BK$199 &gt;= $G$414, "1","0")</f>
        <v>0</v>
      </c>
      <c r="BN199">
        <f xml:space="preserve"> IF( AND( $BL$199 = "1", $BM$199 = "1" ), 1, IF( AND( $BL$199 = "1", $BM$199 = "0" ), 2, IF( AND( $BL$199 = "0", $BM$199 = "1" ), 3, 4 ) ) )</f>
        <v>4</v>
      </c>
    </row>
    <row r="200" spans="3:66" x14ac:dyDescent="0.55000000000000004">
      <c r="C200" s="30">
        <v>36</v>
      </c>
      <c r="D200" s="30">
        <v>5</v>
      </c>
      <c r="E200" s="30">
        <v>21</v>
      </c>
      <c r="F200" s="30" t="s">
        <v>233</v>
      </c>
      <c r="G200" s="30" t="s">
        <v>233</v>
      </c>
      <c r="H200" s="30" t="s">
        <v>233</v>
      </c>
      <c r="I200" s="30" t="s">
        <v>233</v>
      </c>
      <c r="J200" s="30">
        <v>14</v>
      </c>
      <c r="K200" s="30">
        <v>0</v>
      </c>
      <c r="L200" s="30">
        <v>1</v>
      </c>
      <c r="M200" s="30" t="s">
        <v>392</v>
      </c>
      <c r="BF200" s="11">
        <v>1</v>
      </c>
      <c r="BG200" t="str">
        <f>"1"</f>
        <v>1</v>
      </c>
      <c r="BH200" t="str">
        <f xml:space="preserve"> IF($BF$200 &gt;= $G$375, "1","0")</f>
        <v>1</v>
      </c>
      <c r="BI200">
        <f xml:space="preserve"> IF( AND( $BG$200 = "1", $BH$200 = "1" ), 1, IF( AND( $BG$200 = "1", $BH$200 = "0" ), 2, IF( AND( $BG$200 = "0", $BH$200 = "1" ), 3, 4 ) ) )</f>
        <v>1</v>
      </c>
      <c r="BK200" s="11">
        <v>0.20645161290322581</v>
      </c>
      <c r="BL200" t="str">
        <f t="shared" si="14"/>
        <v>0</v>
      </c>
      <c r="BM200" t="str">
        <f xml:space="preserve"> IF($BK$200 &gt;= $G$414, "1","0")</f>
        <v>0</v>
      </c>
      <c r="BN200">
        <f xml:space="preserve"> IF( AND( $BL$200 = "1", $BM$200 = "1" ), 1, IF( AND( $BL$200 = "1", $BM$200 = "0" ), 2, IF( AND( $BL$200 = "0", $BM$200 = "1" ), 3, 4 ) ) )</f>
        <v>4</v>
      </c>
    </row>
    <row r="201" spans="3:66" x14ac:dyDescent="0.55000000000000004">
      <c r="C201" s="30">
        <v>37</v>
      </c>
      <c r="D201" s="30">
        <v>6</v>
      </c>
      <c r="E201" s="30">
        <v>26</v>
      </c>
      <c r="F201" s="30" t="s">
        <v>233</v>
      </c>
      <c r="G201" s="30" t="s">
        <v>233</v>
      </c>
      <c r="H201" s="30" t="s">
        <v>233</v>
      </c>
      <c r="I201" s="30" t="s">
        <v>233</v>
      </c>
      <c r="J201" s="30">
        <v>1</v>
      </c>
      <c r="K201" s="30">
        <v>0</v>
      </c>
      <c r="L201" s="30">
        <v>1</v>
      </c>
      <c r="M201" s="30" t="s">
        <v>392</v>
      </c>
      <c r="BF201" s="11">
        <v>0</v>
      </c>
      <c r="BG201" t="str">
        <f t="shared" ref="BG201:BG208" si="15">"0"</f>
        <v>0</v>
      </c>
      <c r="BH201" t="str">
        <f xml:space="preserve"> IF($BF$201 &gt;= $G$375, "1","0")</f>
        <v>0</v>
      </c>
      <c r="BI201">
        <f xml:space="preserve"> IF( AND( $BG$201 = "1", $BH$201 = "1" ), 1, IF( AND( $BG$201 = "1", $BH$201 = "0" ), 2, IF( AND( $BG$201 = "0", $BH$201 = "1" ), 3, 4 ) ) )</f>
        <v>4</v>
      </c>
      <c r="BK201" s="11">
        <v>0.20645161290322581</v>
      </c>
      <c r="BL201" t="str">
        <f t="shared" si="14"/>
        <v>0</v>
      </c>
      <c r="BM201" t="str">
        <f xml:space="preserve"> IF($BK$201 &gt;= $G$414, "1","0")</f>
        <v>0</v>
      </c>
      <c r="BN201">
        <f xml:space="preserve"> IF( AND( $BL$201 = "1", $BM$201 = "1" ), 1, IF( AND( $BL$201 = "1", $BM$201 = "0" ), 2, IF( AND( $BL$201 = "0", $BM$201 = "1" ), 3, 4 ) ) )</f>
        <v>4</v>
      </c>
    </row>
    <row r="202" spans="3:66" x14ac:dyDescent="0.55000000000000004">
      <c r="C202" s="30">
        <v>38</v>
      </c>
      <c r="D202" s="30">
        <v>6</v>
      </c>
      <c r="E202" s="30">
        <v>26</v>
      </c>
      <c r="F202" s="30" t="s">
        <v>233</v>
      </c>
      <c r="G202" s="30" t="s">
        <v>233</v>
      </c>
      <c r="H202" s="30" t="s">
        <v>233</v>
      </c>
      <c r="I202" s="30" t="s">
        <v>233</v>
      </c>
      <c r="J202" s="30">
        <v>13</v>
      </c>
      <c r="K202" s="30">
        <v>0</v>
      </c>
      <c r="L202" s="30">
        <v>0</v>
      </c>
      <c r="M202" s="30" t="s">
        <v>392</v>
      </c>
      <c r="BF202" s="11">
        <v>0</v>
      </c>
      <c r="BG202" t="str">
        <f t="shared" si="15"/>
        <v>0</v>
      </c>
      <c r="BH202" t="str">
        <f xml:space="preserve"> IF($BF$202 &gt;= $G$375, "1","0")</f>
        <v>0</v>
      </c>
      <c r="BI202">
        <f xml:space="preserve"> IF( AND( $BG$202 = "1", $BH$202 = "1" ), 1, IF( AND( $BG$202 = "1", $BH$202 = "0" ), 2, IF( AND( $BG$202 = "0", $BH$202 = "1" ), 3, 4 ) ) )</f>
        <v>4</v>
      </c>
      <c r="BK202" s="11">
        <v>0.77906976744186041</v>
      </c>
      <c r="BL202" t="str">
        <f t="shared" si="14"/>
        <v>0</v>
      </c>
      <c r="BM202" t="str">
        <f xml:space="preserve"> IF($BK$202 &gt;= $G$414, "1","0")</f>
        <v>1</v>
      </c>
      <c r="BN202">
        <f xml:space="preserve"> IF( AND( $BL$202 = "1", $BM$202 = "1" ), 1, IF( AND( $BL$202 = "1", $BM$202 = "0" ), 2, IF( AND( $BL$202 = "0", $BM$202 = "1" ), 3, 4 ) ) )</f>
        <v>3</v>
      </c>
    </row>
    <row r="203" spans="3:66" x14ac:dyDescent="0.55000000000000004">
      <c r="C203" s="30">
        <v>39</v>
      </c>
      <c r="D203" s="30">
        <v>6</v>
      </c>
      <c r="E203" s="30">
        <v>28</v>
      </c>
      <c r="F203" s="30" t="s">
        <v>233</v>
      </c>
      <c r="G203" s="30" t="s">
        <v>233</v>
      </c>
      <c r="H203" s="30" t="s">
        <v>233</v>
      </c>
      <c r="I203" s="30" t="s">
        <v>233</v>
      </c>
      <c r="J203" s="30">
        <v>1</v>
      </c>
      <c r="K203" s="30">
        <v>0</v>
      </c>
      <c r="L203" s="30">
        <v>1</v>
      </c>
      <c r="M203" s="30" t="s">
        <v>392</v>
      </c>
      <c r="BF203" s="11">
        <v>0</v>
      </c>
      <c r="BG203" t="str">
        <f t="shared" si="15"/>
        <v>0</v>
      </c>
      <c r="BH203" t="str">
        <f xml:space="preserve"> IF($BF$203 &gt;= $G$375, "1","0")</f>
        <v>0</v>
      </c>
      <c r="BI203">
        <f xml:space="preserve"> IF( AND( $BG$203 = "1", $BH$203 = "1" ), 1, IF( AND( $BG$203 = "1", $BH$203 = "0" ), 2, IF( AND( $BG$203 = "0", $BH$203 = "1" ), 3, 4 ) ) )</f>
        <v>4</v>
      </c>
      <c r="BK203" s="11">
        <v>0.20645161290322581</v>
      </c>
      <c r="BL203" t="str">
        <f t="shared" si="14"/>
        <v>0</v>
      </c>
      <c r="BM203" t="str">
        <f xml:space="preserve"> IF($BK$203 &gt;= $G$414, "1","0")</f>
        <v>0</v>
      </c>
      <c r="BN203">
        <f xml:space="preserve"> IF( AND( $BL$203 = "1", $BM$203 = "1" ), 1, IF( AND( $BL$203 = "1", $BM$203 = "0" ), 2, IF( AND( $BL$203 = "0", $BM$203 = "1" ), 3, 4 ) ) )</f>
        <v>4</v>
      </c>
    </row>
    <row r="204" spans="3:66" x14ac:dyDescent="0.55000000000000004">
      <c r="C204" s="30">
        <v>40</v>
      </c>
      <c r="D204" s="30">
        <v>6</v>
      </c>
      <c r="E204" s="30">
        <v>28</v>
      </c>
      <c r="F204" s="30" t="s">
        <v>233</v>
      </c>
      <c r="G204" s="30" t="s">
        <v>233</v>
      </c>
      <c r="H204" s="30" t="s">
        <v>233</v>
      </c>
      <c r="I204" s="30" t="s">
        <v>233</v>
      </c>
      <c r="J204" s="30">
        <v>1</v>
      </c>
      <c r="K204" s="30">
        <v>0</v>
      </c>
      <c r="L204" s="30">
        <v>0</v>
      </c>
      <c r="M204" s="30" t="s">
        <v>392</v>
      </c>
      <c r="BF204" s="11">
        <v>0</v>
      </c>
      <c r="BG204" t="str">
        <f t="shared" si="15"/>
        <v>0</v>
      </c>
      <c r="BH204" t="str">
        <f xml:space="preserve"> IF($BF$204 &gt;= $G$375, "1","0")</f>
        <v>0</v>
      </c>
      <c r="BI204">
        <f xml:space="preserve"> IF( AND( $BG$204 = "1", $BH$204 = "1" ), 1, IF( AND( $BG$204 = "1", $BH$204 = "0" ), 2, IF( AND( $BG$204 = "0", $BH$204 = "1" ), 3, 4 ) ) )</f>
        <v>4</v>
      </c>
      <c r="BK204" s="11">
        <v>0.20645161290322581</v>
      </c>
      <c r="BL204" t="str">
        <f t="shared" si="14"/>
        <v>0</v>
      </c>
      <c r="BM204" t="str">
        <f xml:space="preserve"> IF($BK$204 &gt;= $G$414, "1","0")</f>
        <v>0</v>
      </c>
      <c r="BN204">
        <f xml:space="preserve"> IF( AND( $BL$204 = "1", $BM$204 = "1" ), 1, IF( AND( $BL$204 = "1", $BM$204 = "0" ), 2, IF( AND( $BL$204 = "0", $BM$204 = "1" ), 3, 4 ) ) )</f>
        <v>4</v>
      </c>
    </row>
    <row r="205" spans="3:66" x14ac:dyDescent="0.55000000000000004">
      <c r="C205" s="30">
        <v>41</v>
      </c>
      <c r="D205" s="30">
        <v>6</v>
      </c>
      <c r="E205" s="30">
        <v>29</v>
      </c>
      <c r="F205" s="30">
        <v>53</v>
      </c>
      <c r="G205" s="30">
        <v>54</v>
      </c>
      <c r="H205" s="30" t="s">
        <v>58</v>
      </c>
      <c r="I205" s="30">
        <v>2.5</v>
      </c>
      <c r="J205" s="30">
        <v>99</v>
      </c>
      <c r="K205" s="30">
        <v>1.9522776572668127E-2</v>
      </c>
      <c r="L205" s="30">
        <v>0</v>
      </c>
      <c r="M205" s="30" t="s">
        <v>391</v>
      </c>
      <c r="BF205" s="11">
        <v>0</v>
      </c>
      <c r="BG205" t="str">
        <f t="shared" si="15"/>
        <v>0</v>
      </c>
      <c r="BH205" t="str">
        <f xml:space="preserve"> IF($BF$205 &gt;= $G$375, "1","0")</f>
        <v>0</v>
      </c>
      <c r="BI205">
        <f xml:space="preserve"> IF( AND( $BG$205 = "1", $BH$205 = "1" ), 1, IF( AND( $BG$205 = "1", $BH$205 = "0" ), 2, IF( AND( $BG$205 = "0", $BH$205 = "1" ), 3, 4 ) ) )</f>
        <v>4</v>
      </c>
      <c r="BK205" s="11">
        <v>0.20645161290322581</v>
      </c>
      <c r="BL205" t="str">
        <f t="shared" si="14"/>
        <v>0</v>
      </c>
      <c r="BM205" t="str">
        <f xml:space="preserve"> IF($BK$205 &gt;= $G$414, "1","0")</f>
        <v>0</v>
      </c>
      <c r="BN205">
        <f xml:space="preserve"> IF( AND( $BL$205 = "1", $BM$205 = "1" ), 1, IF( AND( $BL$205 = "1", $BM$205 = "0" ), 2, IF( AND( $BL$205 = "0", $BM$205 = "1" ), 3, 4 ) ) )</f>
        <v>4</v>
      </c>
    </row>
    <row r="206" spans="3:66" x14ac:dyDescent="0.55000000000000004">
      <c r="C206" s="30">
        <v>42</v>
      </c>
      <c r="D206" s="30">
        <v>6</v>
      </c>
      <c r="E206" s="30">
        <v>29</v>
      </c>
      <c r="F206" s="30">
        <v>55</v>
      </c>
      <c r="G206" s="30">
        <v>56</v>
      </c>
      <c r="H206" s="30" t="s">
        <v>48</v>
      </c>
      <c r="I206" s="30">
        <v>29.5</v>
      </c>
      <c r="J206" s="30">
        <v>4</v>
      </c>
      <c r="K206" s="30">
        <v>2.1691973969631241E-3</v>
      </c>
      <c r="L206" s="30">
        <v>1</v>
      </c>
      <c r="M206" s="30" t="s">
        <v>391</v>
      </c>
      <c r="BF206" s="11">
        <v>0</v>
      </c>
      <c r="BG206" t="str">
        <f t="shared" si="15"/>
        <v>0</v>
      </c>
      <c r="BH206" t="str">
        <f xml:space="preserve"> IF($BF$206 &gt;= $G$375, "1","0")</f>
        <v>0</v>
      </c>
      <c r="BI206">
        <f xml:space="preserve"> IF( AND( $BG$206 = "1", $BH$206 = "1" ), 1, IF( AND( $BG$206 = "1", $BH$206 = "0" ), 2, IF( AND( $BG$206 = "0", $BH$206 = "1" ), 3, 4 ) ) )</f>
        <v>4</v>
      </c>
      <c r="BK206" s="11">
        <v>3.1249999999999997E-2</v>
      </c>
      <c r="BL206" t="str">
        <f t="shared" si="14"/>
        <v>0</v>
      </c>
      <c r="BM206" t="str">
        <f xml:space="preserve"> IF($BK$206 &gt;= $G$414, "1","0")</f>
        <v>0</v>
      </c>
      <c r="BN206">
        <f xml:space="preserve"> IF( AND( $BL$206 = "1", $BM$206 = "1" ), 1, IF( AND( $BL$206 = "1", $BM$206 = "0" ), 2, IF( AND( $BL$206 = "0", $BM$206 = "1" ), 3, 4 ) ) )</f>
        <v>4</v>
      </c>
    </row>
    <row r="207" spans="3:66" x14ac:dyDescent="0.55000000000000004">
      <c r="C207" s="30">
        <v>43</v>
      </c>
      <c r="D207" s="30">
        <v>6</v>
      </c>
      <c r="E207" s="30">
        <v>30</v>
      </c>
      <c r="F207" s="30">
        <v>57</v>
      </c>
      <c r="G207" s="30">
        <v>58</v>
      </c>
      <c r="H207" s="30" t="s">
        <v>6</v>
      </c>
      <c r="I207" s="30">
        <v>1.1325000000000001</v>
      </c>
      <c r="J207" s="30">
        <v>20</v>
      </c>
      <c r="K207" s="30">
        <v>4.3383947939262466E-3</v>
      </c>
      <c r="L207" s="30">
        <v>0</v>
      </c>
      <c r="M207" s="30" t="s">
        <v>391</v>
      </c>
      <c r="BF207" s="11">
        <v>0</v>
      </c>
      <c r="BG207" t="str">
        <f t="shared" si="15"/>
        <v>0</v>
      </c>
      <c r="BH207" t="str">
        <f xml:space="preserve"> IF($BF$207 &gt;= $G$375, "1","0")</f>
        <v>0</v>
      </c>
      <c r="BI207">
        <f xml:space="preserve"> IF( AND( $BG$207 = "1", $BH$207 = "1" ), 1, IF( AND( $BG$207 = "1", $BH$207 = "0" ), 2, IF( AND( $BG$207 = "0", $BH$207 = "1" ), 3, 4 ) ) )</f>
        <v>4</v>
      </c>
      <c r="BK207" s="11">
        <v>0.4</v>
      </c>
      <c r="BL207" t="str">
        <f>"1"</f>
        <v>1</v>
      </c>
      <c r="BM207" t="str">
        <f xml:space="preserve"> IF($BK$207 &gt;= $G$414, "1","0")</f>
        <v>0</v>
      </c>
      <c r="BN207">
        <f xml:space="preserve"> IF( AND( $BL$207 = "1", $BM$207 = "1" ), 1, IF( AND( $BL$207 = "1", $BM$207 = "0" ), 2, IF( AND( $BL$207 = "0", $BM$207 = "1" ), 3, 4 ) ) )</f>
        <v>2</v>
      </c>
    </row>
    <row r="208" spans="3:66" x14ac:dyDescent="0.55000000000000004">
      <c r="C208" s="30">
        <v>44</v>
      </c>
      <c r="D208" s="30">
        <v>6</v>
      </c>
      <c r="E208" s="30">
        <v>30</v>
      </c>
      <c r="F208" s="30">
        <v>59</v>
      </c>
      <c r="G208" s="30">
        <v>60</v>
      </c>
      <c r="H208" s="30" t="s">
        <v>55</v>
      </c>
      <c r="I208" s="30">
        <v>4.5</v>
      </c>
      <c r="J208" s="30">
        <v>28</v>
      </c>
      <c r="K208" s="30">
        <v>3.0368763557483729E-2</v>
      </c>
      <c r="L208" s="30">
        <v>1</v>
      </c>
      <c r="M208" s="30" t="s">
        <v>391</v>
      </c>
      <c r="BF208" s="11">
        <v>0</v>
      </c>
      <c r="BG208" t="str">
        <f t="shared" si="15"/>
        <v>0</v>
      </c>
      <c r="BH208" t="str">
        <f xml:space="preserve"> IF($BF$208 &gt;= $G$375, "1","0")</f>
        <v>0</v>
      </c>
      <c r="BI208">
        <f xml:space="preserve"> IF( AND( $BG$208 = "1", $BH$208 = "1" ), 1, IF( AND( $BG$208 = "1", $BH$208 = "0" ), 2, IF( AND( $BG$208 = "0", $BH$208 = "1" ), 3, 4 ) ) )</f>
        <v>4</v>
      </c>
      <c r="BK208" s="11">
        <v>0.20645161290322581</v>
      </c>
      <c r="BL208" t="str">
        <f>"1"</f>
        <v>1</v>
      </c>
      <c r="BM208" t="str">
        <f xml:space="preserve"> IF($BK$208 &gt;= $G$414, "1","0")</f>
        <v>0</v>
      </c>
      <c r="BN208">
        <f xml:space="preserve"> IF( AND( $BL$208 = "1", $BM$208 = "1" ), 1, IF( AND( $BL$208 = "1", $BM$208 = "0" ), 2, IF( AND( $BL$208 = "0", $BM$208 = "1" ), 3, 4 ) ) )</f>
        <v>2</v>
      </c>
    </row>
    <row r="209" spans="3:66" x14ac:dyDescent="0.55000000000000004">
      <c r="C209" s="30">
        <v>45</v>
      </c>
      <c r="D209" s="30">
        <v>6</v>
      </c>
      <c r="E209" s="30">
        <v>31</v>
      </c>
      <c r="F209" s="30" t="s">
        <v>233</v>
      </c>
      <c r="G209" s="30" t="s">
        <v>233</v>
      </c>
      <c r="H209" s="30" t="s">
        <v>233</v>
      </c>
      <c r="I209" s="30" t="s">
        <v>233</v>
      </c>
      <c r="J209" s="30">
        <v>1</v>
      </c>
      <c r="K209" s="30">
        <v>0</v>
      </c>
      <c r="L209" s="30">
        <v>1</v>
      </c>
      <c r="M209" s="30" t="s">
        <v>392</v>
      </c>
      <c r="BF209" s="11">
        <v>1</v>
      </c>
      <c r="BG209" t="str">
        <f>"1"</f>
        <v>1</v>
      </c>
      <c r="BH209" t="str">
        <f xml:space="preserve"> IF($BF$209 &gt;= $G$375, "1","0")</f>
        <v>1</v>
      </c>
      <c r="BI209">
        <f xml:space="preserve"> IF( AND( $BG$209 = "1", $BH$209 = "1" ), 1, IF( AND( $BG$209 = "1", $BH$209 = "0" ), 2, IF( AND( $BG$209 = "0", $BH$209 = "1" ), 3, 4 ) ) )</f>
        <v>1</v>
      </c>
      <c r="BK209" s="11">
        <v>0.20645161290322581</v>
      </c>
      <c r="BL209" t="str">
        <f>"0"</f>
        <v>0</v>
      </c>
      <c r="BM209" t="str">
        <f xml:space="preserve"> IF($BK$209 &gt;= $G$414, "1","0")</f>
        <v>0</v>
      </c>
      <c r="BN209">
        <f xml:space="preserve"> IF( AND( $BL$209 = "1", $BM$209 = "1" ), 1, IF( AND( $BL$209 = "1", $BM$209 = "0" ), 2, IF( AND( $BL$209 = "0", $BM$209 = "1" ), 3, 4 ) ) )</f>
        <v>4</v>
      </c>
    </row>
    <row r="210" spans="3:66" x14ac:dyDescent="0.55000000000000004">
      <c r="C210" s="30">
        <v>46</v>
      </c>
      <c r="D210" s="30">
        <v>6</v>
      </c>
      <c r="E210" s="30">
        <v>31</v>
      </c>
      <c r="F210" s="30">
        <v>61</v>
      </c>
      <c r="G210" s="30">
        <v>62</v>
      </c>
      <c r="H210" s="30" t="s">
        <v>48</v>
      </c>
      <c r="I210" s="30">
        <v>42.5</v>
      </c>
      <c r="J210" s="30">
        <v>21</v>
      </c>
      <c r="K210" s="30">
        <v>6.5075921908893733E-3</v>
      </c>
      <c r="L210" s="30">
        <v>0</v>
      </c>
      <c r="M210" s="30" t="s">
        <v>391</v>
      </c>
      <c r="BF210" s="11">
        <v>0</v>
      </c>
      <c r="BG210" t="str">
        <f t="shared" ref="BG210:BG215" si="16">"0"</f>
        <v>0</v>
      </c>
      <c r="BH210" t="str">
        <f xml:space="preserve"> IF($BF$210 &gt;= $G$375, "1","0")</f>
        <v>0</v>
      </c>
      <c r="BI210">
        <f xml:space="preserve"> IF( AND( $BG$210 = "1", $BH$210 = "1" ), 1, IF( AND( $BG$210 = "1", $BH$210 = "0" ), 2, IF( AND( $BG$210 = "0", $BH$210 = "1" ), 3, 4 ) ) )</f>
        <v>4</v>
      </c>
      <c r="BK210" s="11">
        <v>0.20645161290322581</v>
      </c>
      <c r="BL210" t="str">
        <f>"0"</f>
        <v>0</v>
      </c>
      <c r="BM210" t="str">
        <f xml:space="preserve"> IF($BK$210 &gt;= $G$414, "1","0")</f>
        <v>0</v>
      </c>
      <c r="BN210">
        <f xml:space="preserve"> IF( AND( $BL$210 = "1", $BM$210 = "1" ), 1, IF( AND( $BL$210 = "1", $BM$210 = "0" ), 2, IF( AND( $BL$210 = "0", $BM$210 = "1" ), 3, 4 ) ) )</f>
        <v>4</v>
      </c>
    </row>
    <row r="211" spans="3:66" x14ac:dyDescent="0.55000000000000004">
      <c r="C211" s="30">
        <v>47</v>
      </c>
      <c r="D211" s="30">
        <v>6</v>
      </c>
      <c r="E211" s="30">
        <v>32</v>
      </c>
      <c r="F211" s="30">
        <v>63</v>
      </c>
      <c r="G211" s="30">
        <v>64</v>
      </c>
      <c r="H211" s="30" t="s">
        <v>48</v>
      </c>
      <c r="I211" s="30">
        <v>44</v>
      </c>
      <c r="J211" s="30">
        <v>55</v>
      </c>
      <c r="K211" s="30">
        <v>5.4229934924078099E-2</v>
      </c>
      <c r="L211" s="30">
        <v>0</v>
      </c>
      <c r="M211" s="30" t="s">
        <v>391</v>
      </c>
      <c r="BF211" s="11">
        <v>0</v>
      </c>
      <c r="BG211" t="str">
        <f t="shared" si="16"/>
        <v>0</v>
      </c>
      <c r="BH211" t="str">
        <f xml:space="preserve"> IF($BF$211 &gt;= $G$375, "1","0")</f>
        <v>0</v>
      </c>
      <c r="BI211">
        <f xml:space="preserve"> IF( AND( $BG$211 = "1", $BH$211 = "1" ), 1, IF( AND( $BG$211 = "1", $BH$211 = "0" ), 2, IF( AND( $BG$211 = "0", $BH$211 = "1" ), 3, 4 ) ) )</f>
        <v>4</v>
      </c>
      <c r="BK211" s="11">
        <v>0.20645161290322581</v>
      </c>
      <c r="BL211" t="str">
        <f>"0"</f>
        <v>0</v>
      </c>
      <c r="BM211" t="str">
        <f xml:space="preserve"> IF($BK$211 &gt;= $G$414, "1","0")</f>
        <v>0</v>
      </c>
      <c r="BN211">
        <f xml:space="preserve"> IF( AND( $BL$211 = "1", $BM$211 = "1" ), 1, IF( AND( $BL$211 = "1", $BM$211 = "0" ), 2, IF( AND( $BL$211 = "0", $BM$211 = "1" ), 3, 4 ) ) )</f>
        <v>4</v>
      </c>
    </row>
    <row r="212" spans="3:66" x14ac:dyDescent="0.55000000000000004">
      <c r="C212" s="30">
        <v>48</v>
      </c>
      <c r="D212" s="30">
        <v>6</v>
      </c>
      <c r="E212" s="30">
        <v>32</v>
      </c>
      <c r="F212" s="30" t="s">
        <v>233</v>
      </c>
      <c r="G212" s="30" t="s">
        <v>233</v>
      </c>
      <c r="H212" s="30" t="s">
        <v>233</v>
      </c>
      <c r="I212" s="30" t="s">
        <v>233</v>
      </c>
      <c r="J212" s="30">
        <v>3</v>
      </c>
      <c r="K212" s="30">
        <v>0</v>
      </c>
      <c r="L212" s="30">
        <v>1</v>
      </c>
      <c r="M212" s="30" t="s">
        <v>392</v>
      </c>
      <c r="BF212" s="11">
        <v>0</v>
      </c>
      <c r="BG212" t="str">
        <f t="shared" si="16"/>
        <v>0</v>
      </c>
      <c r="BH212" t="str">
        <f xml:space="preserve"> IF($BF$212 &gt;= $G$375, "1","0")</f>
        <v>0</v>
      </c>
      <c r="BI212">
        <f xml:space="preserve"> IF( AND( $BG$212 = "1", $BH$212 = "1" ), 1, IF( AND( $BG$212 = "1", $BH$212 = "0" ), 2, IF( AND( $BG$212 = "0", $BH$212 = "1" ), 3, 4 ) ) )</f>
        <v>4</v>
      </c>
      <c r="BK212" s="11">
        <v>0.20645161290322581</v>
      </c>
      <c r="BL212" t="str">
        <f>"0"</f>
        <v>0</v>
      </c>
      <c r="BM212" t="str">
        <f xml:space="preserve"> IF($BK$212 &gt;= $G$414, "1","0")</f>
        <v>0</v>
      </c>
      <c r="BN212">
        <f xml:space="preserve"> IF( AND( $BL$212 = "1", $BM$212 = "1" ), 1, IF( AND( $BL$212 = "1", $BM$212 = "0" ), 2, IF( AND( $BL$212 = "0", $BM$212 = "1" ), 3, 4 ) ) )</f>
        <v>4</v>
      </c>
    </row>
    <row r="213" spans="3:66" x14ac:dyDescent="0.55000000000000004">
      <c r="C213" s="30">
        <v>49</v>
      </c>
      <c r="D213" s="30">
        <v>6</v>
      </c>
      <c r="E213" s="30">
        <v>33</v>
      </c>
      <c r="F213" s="30">
        <v>65</v>
      </c>
      <c r="G213" s="30">
        <v>66</v>
      </c>
      <c r="H213" s="30" t="s">
        <v>5</v>
      </c>
      <c r="I213" s="30">
        <v>37.15</v>
      </c>
      <c r="J213" s="30">
        <v>6</v>
      </c>
      <c r="K213" s="30">
        <v>4.3383947939262483E-3</v>
      </c>
      <c r="L213" s="30">
        <v>0</v>
      </c>
      <c r="M213" s="30" t="s">
        <v>391</v>
      </c>
      <c r="BF213" s="11">
        <v>0</v>
      </c>
      <c r="BG213" t="str">
        <f t="shared" si="16"/>
        <v>0</v>
      </c>
      <c r="BH213" t="str">
        <f xml:space="preserve"> IF($BF$213 &gt;= $G$375, "1","0")</f>
        <v>0</v>
      </c>
      <c r="BI213">
        <f xml:space="preserve"> IF( AND( $BG$213 = "1", $BH$213 = "1" ), 1, IF( AND( $BG$213 = "1", $BH$213 = "0" ), 2, IF( AND( $BG$213 = "0", $BH$213 = "1" ), 3, 4 ) ) )</f>
        <v>4</v>
      </c>
      <c r="BK213" s="11">
        <v>0.20645161290322581</v>
      </c>
      <c r="BL213" t="str">
        <f>"1"</f>
        <v>1</v>
      </c>
      <c r="BM213" t="str">
        <f xml:space="preserve"> IF($BK$213 &gt;= $G$414, "1","0")</f>
        <v>0</v>
      </c>
      <c r="BN213">
        <f xml:space="preserve"> IF( AND( $BL$213 = "1", $BM$213 = "1" ), 1, IF( AND( $BL$213 = "1", $BM$213 = "0" ), 2, IF( AND( $BL$213 = "0", $BM$213 = "1" ), 3, 4 ) ) )</f>
        <v>2</v>
      </c>
    </row>
    <row r="214" spans="3:66" x14ac:dyDescent="0.55000000000000004">
      <c r="C214" s="30">
        <v>50</v>
      </c>
      <c r="D214" s="30">
        <v>6</v>
      </c>
      <c r="E214" s="30">
        <v>33</v>
      </c>
      <c r="F214" s="30">
        <v>67</v>
      </c>
      <c r="G214" s="30">
        <v>68</v>
      </c>
      <c r="H214" s="30" t="s">
        <v>6</v>
      </c>
      <c r="I214" s="30">
        <v>0.67400000000000004</v>
      </c>
      <c r="J214" s="30">
        <v>29</v>
      </c>
      <c r="K214" s="30">
        <v>1.9522776572668113E-2</v>
      </c>
      <c r="L214" s="30">
        <v>1</v>
      </c>
      <c r="M214" s="30" t="s">
        <v>391</v>
      </c>
      <c r="BF214" s="11">
        <v>0</v>
      </c>
      <c r="BG214" t="str">
        <f t="shared" si="16"/>
        <v>0</v>
      </c>
      <c r="BH214" t="str">
        <f xml:space="preserve"> IF($BF$214 &gt;= $G$375, "1","0")</f>
        <v>0</v>
      </c>
      <c r="BI214">
        <f xml:space="preserve"> IF( AND( $BG$214 = "1", $BH$214 = "1" ), 1, IF( AND( $BG$214 = "1", $BH$214 = "0" ), 2, IF( AND( $BG$214 = "0", $BH$214 = "1" ), 3, 4 ) ) )</f>
        <v>4</v>
      </c>
      <c r="BK214" s="11">
        <v>0.20645161290322581</v>
      </c>
      <c r="BL214" t="str">
        <f>"0"</f>
        <v>0</v>
      </c>
      <c r="BM214" t="str">
        <f xml:space="preserve"> IF($BK$214 &gt;= $G$414, "1","0")</f>
        <v>0</v>
      </c>
      <c r="BN214">
        <f xml:space="preserve"> IF( AND( $BL$214 = "1", $BM$214 = "1" ), 1, IF( AND( $BL$214 = "1", $BM$214 = "0" ), 2, IF( AND( $BL$214 = "0", $BM$214 = "1" ), 3, 4 ) ) )</f>
        <v>4</v>
      </c>
    </row>
    <row r="215" spans="3:66" x14ac:dyDescent="0.55000000000000004">
      <c r="C215" s="30">
        <v>51</v>
      </c>
      <c r="D215" s="30">
        <v>6</v>
      </c>
      <c r="E215" s="30">
        <v>35</v>
      </c>
      <c r="F215" s="30">
        <v>69</v>
      </c>
      <c r="G215" s="30">
        <v>70</v>
      </c>
      <c r="H215" s="30" t="s">
        <v>56</v>
      </c>
      <c r="I215" s="30">
        <v>7.5</v>
      </c>
      <c r="J215" s="30">
        <v>62</v>
      </c>
      <c r="K215" s="30">
        <v>2.3861171366594366E-2</v>
      </c>
      <c r="L215" s="30">
        <v>1</v>
      </c>
      <c r="M215" s="30" t="s">
        <v>391</v>
      </c>
      <c r="BF215" s="11">
        <v>0</v>
      </c>
      <c r="BG215" t="str">
        <f t="shared" si="16"/>
        <v>0</v>
      </c>
      <c r="BH215" t="str">
        <f xml:space="preserve"> IF($BF$215 &gt;= $G$375, "1","0")</f>
        <v>0</v>
      </c>
      <c r="BI215">
        <f xml:space="preserve"> IF( AND( $BG$215 = "1", $BH$215 = "1" ), 1, IF( AND( $BG$215 = "1", $BH$215 = "0" ), 2, IF( AND( $BG$215 = "0", $BH$215 = "1" ), 3, 4 ) ) )</f>
        <v>4</v>
      </c>
      <c r="BK215" s="11">
        <v>0.20645161290322581</v>
      </c>
      <c r="BL215" t="str">
        <f>"0"</f>
        <v>0</v>
      </c>
      <c r="BM215" t="str">
        <f xml:space="preserve"> IF($BK$215 &gt;= $G$414, "1","0")</f>
        <v>0</v>
      </c>
      <c r="BN215">
        <f xml:space="preserve"> IF( AND( $BL$215 = "1", $BM$215 = "1" ), 1, IF( AND( $BL$215 = "1", $BM$215 = "0" ), 2, IF( AND( $BL$215 = "0", $BM$215 = "1" ), 3, 4 ) ) )</f>
        <v>4</v>
      </c>
    </row>
    <row r="216" spans="3:66" x14ac:dyDescent="0.55000000000000004">
      <c r="C216" s="30">
        <v>52</v>
      </c>
      <c r="D216" s="30">
        <v>6</v>
      </c>
      <c r="E216" s="30">
        <v>35</v>
      </c>
      <c r="F216" s="30">
        <v>71</v>
      </c>
      <c r="G216" s="30">
        <v>72</v>
      </c>
      <c r="H216" s="30" t="s">
        <v>56</v>
      </c>
      <c r="I216" s="30">
        <v>5.5</v>
      </c>
      <c r="J216" s="30">
        <v>3</v>
      </c>
      <c r="K216" s="30">
        <v>2.1691973969631241E-3</v>
      </c>
      <c r="L216" s="30">
        <v>0</v>
      </c>
      <c r="M216" s="30" t="s">
        <v>391</v>
      </c>
      <c r="BF216" s="11">
        <v>1</v>
      </c>
      <c r="BG216" t="str">
        <f>"1"</f>
        <v>1</v>
      </c>
      <c r="BH216" t="str">
        <f xml:space="preserve"> IF($BF$216 &gt;= $G$375, "1","0")</f>
        <v>1</v>
      </c>
      <c r="BI216">
        <f xml:space="preserve"> IF( AND( $BG$216 = "1", $BH$216 = "1" ), 1, IF( AND( $BG$216 = "1", $BH$216 = "0" ), 2, IF( AND( $BG$216 = "0", $BH$216 = "1" ), 3, 4 ) ) )</f>
        <v>1</v>
      </c>
      <c r="BK216" s="11">
        <v>0.20645161290322581</v>
      </c>
      <c r="BL216" t="str">
        <f>"0"</f>
        <v>0</v>
      </c>
      <c r="BM216" t="str">
        <f xml:space="preserve"> IF($BK$216 &gt;= $G$414, "1","0")</f>
        <v>0</v>
      </c>
      <c r="BN216">
        <f xml:space="preserve"> IF( AND( $BL$216 = "1", $BM$216 = "1" ), 1, IF( AND( $BL$216 = "1", $BM$216 = "0" ), 2, IF( AND( $BL$216 = "0", $BM$216 = "1" ), 3, 4 ) ) )</f>
        <v>4</v>
      </c>
    </row>
    <row r="217" spans="3:66" x14ac:dyDescent="0.55000000000000004">
      <c r="C217" s="30">
        <v>53</v>
      </c>
      <c r="D217" s="30">
        <v>7</v>
      </c>
      <c r="E217" s="30">
        <v>41</v>
      </c>
      <c r="F217" s="30">
        <v>73</v>
      </c>
      <c r="G217" s="30">
        <v>74</v>
      </c>
      <c r="H217" s="30" t="s">
        <v>5</v>
      </c>
      <c r="I217" s="30">
        <v>45.35</v>
      </c>
      <c r="J217" s="30">
        <v>92</v>
      </c>
      <c r="K217" s="30">
        <v>1.3015184381778733E-2</v>
      </c>
      <c r="L217" s="30">
        <v>0</v>
      </c>
      <c r="M217" s="30" t="s">
        <v>391</v>
      </c>
      <c r="BF217" s="11">
        <v>0</v>
      </c>
      <c r="BG217" t="str">
        <f>"0"</f>
        <v>0</v>
      </c>
      <c r="BH217" t="str">
        <f xml:space="preserve"> IF($BF$217 &gt;= $G$375, "1","0")</f>
        <v>0</v>
      </c>
      <c r="BI217">
        <f xml:space="preserve"> IF( AND( $BG$217 = "1", $BH$217 = "1" ), 1, IF( AND( $BG$217 = "1", $BH$217 = "0" ), 2, IF( AND( $BG$217 = "0", $BH$217 = "1" ), 3, 4 ) ) )</f>
        <v>4</v>
      </c>
      <c r="BK217" s="11">
        <v>0.20645161290322581</v>
      </c>
      <c r="BL217" t="str">
        <f>"1"</f>
        <v>1</v>
      </c>
      <c r="BM217" t="str">
        <f xml:space="preserve"> IF($BK$217 &gt;= $G$414, "1","0")</f>
        <v>0</v>
      </c>
      <c r="BN217">
        <f xml:space="preserve"> IF( AND( $BL$217 = "1", $BM$217 = "1" ), 1, IF( AND( $BL$217 = "1", $BM$217 = "0" ), 2, IF( AND( $BL$217 = "0", $BM$217 = "1" ), 3, 4 ) ) )</f>
        <v>2</v>
      </c>
    </row>
    <row r="218" spans="3:66" x14ac:dyDescent="0.55000000000000004">
      <c r="C218" s="30">
        <v>54</v>
      </c>
      <c r="D218" s="30">
        <v>7</v>
      </c>
      <c r="E218" s="30">
        <v>41</v>
      </c>
      <c r="F218" s="30">
        <v>75</v>
      </c>
      <c r="G218" s="30">
        <v>76</v>
      </c>
      <c r="H218" s="30" t="s">
        <v>5</v>
      </c>
      <c r="I218" s="30">
        <v>32.65</v>
      </c>
      <c r="J218" s="30">
        <v>7</v>
      </c>
      <c r="K218" s="30">
        <v>6.5075921908893716E-3</v>
      </c>
      <c r="L218" s="30">
        <v>0</v>
      </c>
      <c r="M218" s="30" t="s">
        <v>391</v>
      </c>
      <c r="BF218" s="11">
        <v>1</v>
      </c>
      <c r="BG218" t="str">
        <f>"1"</f>
        <v>1</v>
      </c>
      <c r="BH218" t="str">
        <f xml:space="preserve"> IF($BF$218 &gt;= $G$375, "1","0")</f>
        <v>1</v>
      </c>
      <c r="BI218">
        <f xml:space="preserve"> IF( AND( $BG$218 = "1", $BH$218 = "1" ), 1, IF( AND( $BG$218 = "1", $BH$218 = "0" ), 2, IF( AND( $BG$218 = "0", $BH$218 = "1" ), 3, 4 ) ) )</f>
        <v>1</v>
      </c>
      <c r="BK218" s="11">
        <v>3.1249999999999997E-2</v>
      </c>
      <c r="BL218" t="str">
        <f>"0"</f>
        <v>0</v>
      </c>
      <c r="BM218" t="str">
        <f xml:space="preserve"> IF($BK$218 &gt;= $G$414, "1","0")</f>
        <v>0</v>
      </c>
      <c r="BN218">
        <f xml:space="preserve"> IF( AND( $BL$218 = "1", $BM$218 = "1" ), 1, IF( AND( $BL$218 = "1", $BM$218 = "0" ), 2, IF( AND( $BL$218 = "0", $BM$218 = "1" ), 3, 4 ) ) )</f>
        <v>4</v>
      </c>
    </row>
    <row r="219" spans="3:66" x14ac:dyDescent="0.55000000000000004">
      <c r="C219" s="30">
        <v>55</v>
      </c>
      <c r="D219" s="30">
        <v>7</v>
      </c>
      <c r="E219" s="30">
        <v>42</v>
      </c>
      <c r="F219" s="30" t="s">
        <v>233</v>
      </c>
      <c r="G219" s="30" t="s">
        <v>233</v>
      </c>
      <c r="H219" s="30" t="s">
        <v>233</v>
      </c>
      <c r="I219" s="30" t="s">
        <v>233</v>
      </c>
      <c r="J219" s="30">
        <v>3</v>
      </c>
      <c r="K219" s="30">
        <v>0</v>
      </c>
      <c r="L219" s="30">
        <v>1</v>
      </c>
      <c r="M219" s="30" t="s">
        <v>392</v>
      </c>
      <c r="BF219" s="11">
        <v>1</v>
      </c>
      <c r="BG219" t="str">
        <f>"1"</f>
        <v>1</v>
      </c>
      <c r="BH219" t="str">
        <f xml:space="preserve"> IF($BF$219 &gt;= $G$375, "1","0")</f>
        <v>1</v>
      </c>
      <c r="BI219">
        <f xml:space="preserve"> IF( AND( $BG$219 = "1", $BH$219 = "1" ), 1, IF( AND( $BG$219 = "1", $BH$219 = "0" ), 2, IF( AND( $BG$219 = "0", $BH$219 = "1" ), 3, 4 ) ) )</f>
        <v>1</v>
      </c>
      <c r="BK219" s="11">
        <v>0.4</v>
      </c>
      <c r="BL219" t="str">
        <f>"0"</f>
        <v>0</v>
      </c>
      <c r="BM219" t="str">
        <f xml:space="preserve"> IF($BK$219 &gt;= $G$414, "1","0")</f>
        <v>0</v>
      </c>
      <c r="BN219">
        <f xml:space="preserve"> IF( AND( $BL$219 = "1", $BM$219 = "1" ), 1, IF( AND( $BL$219 = "1", $BM$219 = "0" ), 2, IF( AND( $BL$219 = "0", $BM$219 = "1" ), 3, 4 ) ) )</f>
        <v>4</v>
      </c>
    </row>
    <row r="220" spans="3:66" x14ac:dyDescent="0.55000000000000004">
      <c r="C220" s="30">
        <v>56</v>
      </c>
      <c r="D220" s="30">
        <v>7</v>
      </c>
      <c r="E220" s="30">
        <v>42</v>
      </c>
      <c r="F220" s="30" t="s">
        <v>233</v>
      </c>
      <c r="G220" s="30" t="s">
        <v>233</v>
      </c>
      <c r="H220" s="30" t="s">
        <v>233</v>
      </c>
      <c r="I220" s="30" t="s">
        <v>233</v>
      </c>
      <c r="J220" s="30">
        <v>1</v>
      </c>
      <c r="K220" s="30">
        <v>0</v>
      </c>
      <c r="L220" s="30">
        <v>0</v>
      </c>
      <c r="M220" s="30" t="s">
        <v>392</v>
      </c>
      <c r="BF220" s="11">
        <v>1</v>
      </c>
      <c r="BG220" t="str">
        <f>"1"</f>
        <v>1</v>
      </c>
      <c r="BH220" t="str">
        <f xml:space="preserve"> IF($BF$220 &gt;= $G$375, "1","0")</f>
        <v>1</v>
      </c>
      <c r="BI220">
        <f xml:space="preserve"> IF( AND( $BG$220 = "1", $BH$220 = "1" ), 1, IF( AND( $BG$220 = "1", $BH$220 = "0" ), 2, IF( AND( $BG$220 = "0", $BH$220 = "1" ), 3, 4 ) ) )</f>
        <v>1</v>
      </c>
      <c r="BK220" s="11">
        <v>0.20645161290322581</v>
      </c>
      <c r="BL220" t="str">
        <f>"0"</f>
        <v>0</v>
      </c>
      <c r="BM220" t="str">
        <f xml:space="preserve"> IF($BK$220 &gt;= $G$414, "1","0")</f>
        <v>0</v>
      </c>
      <c r="BN220">
        <f xml:space="preserve"> IF( AND( $BL$220 = "1", $BM$220 = "1" ), 1, IF( AND( $BL$220 = "1", $BM$220 = "0" ), 2, IF( AND( $BL$220 = "0", $BM$220 = "1" ), 3, 4 ) ) )</f>
        <v>4</v>
      </c>
    </row>
    <row r="221" spans="3:66" x14ac:dyDescent="0.55000000000000004">
      <c r="C221" s="30">
        <v>57</v>
      </c>
      <c r="D221" s="30">
        <v>7</v>
      </c>
      <c r="E221" s="30">
        <v>43</v>
      </c>
      <c r="F221" s="30">
        <v>77</v>
      </c>
      <c r="G221" s="30">
        <v>78</v>
      </c>
      <c r="H221" s="30" t="s">
        <v>57</v>
      </c>
      <c r="I221" s="30">
        <v>1.5</v>
      </c>
      <c r="J221" s="30">
        <v>18</v>
      </c>
      <c r="K221" s="30">
        <v>2.1691973969631267E-3</v>
      </c>
      <c r="L221" s="30">
        <v>0</v>
      </c>
      <c r="M221" s="30" t="s">
        <v>391</v>
      </c>
      <c r="BF221" s="11">
        <v>1</v>
      </c>
      <c r="BG221" t="str">
        <f>"1"</f>
        <v>1</v>
      </c>
      <c r="BH221" t="str">
        <f xml:space="preserve"> IF($BF$221 &gt;= $G$375, "1","0")</f>
        <v>1</v>
      </c>
      <c r="BI221">
        <f xml:space="preserve"> IF( AND( $BG$221 = "1", $BH$221 = "1" ), 1, IF( AND( $BG$221 = "1", $BH$221 = "0" ), 2, IF( AND( $BG$221 = "0", $BH$221 = "1" ), 3, 4 ) ) )</f>
        <v>1</v>
      </c>
      <c r="BK221" s="11">
        <v>0.20645161290322581</v>
      </c>
      <c r="BL221" t="str">
        <f>"1"</f>
        <v>1</v>
      </c>
      <c r="BM221" t="str">
        <f xml:space="preserve"> IF($BK$221 &gt;= $G$414, "1","0")</f>
        <v>0</v>
      </c>
      <c r="BN221">
        <f xml:space="preserve"> IF( AND( $BL$221 = "1", $BM$221 = "1" ), 1, IF( AND( $BL$221 = "1", $BM$221 = "0" ), 2, IF( AND( $BL$221 = "0", $BM$221 = "1" ), 3, 4 ) ) )</f>
        <v>2</v>
      </c>
    </row>
    <row r="222" spans="3:66" x14ac:dyDescent="0.55000000000000004">
      <c r="C222" s="30">
        <v>58</v>
      </c>
      <c r="D222" s="30">
        <v>7</v>
      </c>
      <c r="E222" s="30">
        <v>43</v>
      </c>
      <c r="F222" s="30">
        <v>79</v>
      </c>
      <c r="G222" s="30">
        <v>80</v>
      </c>
      <c r="H222" s="30" t="s">
        <v>58</v>
      </c>
      <c r="I222" s="30">
        <v>2.5</v>
      </c>
      <c r="J222" s="30">
        <v>2</v>
      </c>
      <c r="K222" s="30">
        <v>2.1691973969631237E-3</v>
      </c>
      <c r="L222" s="30">
        <v>0</v>
      </c>
      <c r="M222" s="30" t="s">
        <v>391</v>
      </c>
      <c r="BF222" s="11">
        <v>1</v>
      </c>
      <c r="BG222" t="str">
        <f>"1"</f>
        <v>1</v>
      </c>
      <c r="BH222" t="str">
        <f xml:space="preserve"> IF($BF$222 &gt;= $G$375, "1","0")</f>
        <v>1</v>
      </c>
      <c r="BI222">
        <f xml:space="preserve"> IF( AND( $BG$222 = "1", $BH$222 = "1" ), 1, IF( AND( $BG$222 = "1", $BH$222 = "0" ), 2, IF( AND( $BG$222 = "0", $BH$222 = "1" ), 3, 4 ) ) )</f>
        <v>1</v>
      </c>
      <c r="BK222" s="11">
        <v>0.20645161290322581</v>
      </c>
      <c r="BL222" t="str">
        <f>"0"</f>
        <v>0</v>
      </c>
      <c r="BM222" t="str">
        <f xml:space="preserve"> IF($BK$222 &gt;= $G$414, "1","0")</f>
        <v>0</v>
      </c>
      <c r="BN222">
        <f xml:space="preserve"> IF( AND( $BL$222 = "1", $BM$222 = "1" ), 1, IF( AND( $BL$222 = "1", $BM$222 = "0" ), 2, IF( AND( $BL$222 = "0", $BM$222 = "1" ), 3, 4 ) ) )</f>
        <v>4</v>
      </c>
    </row>
    <row r="223" spans="3:66" x14ac:dyDescent="0.55000000000000004">
      <c r="C223" s="30">
        <v>59</v>
      </c>
      <c r="D223" s="30">
        <v>7</v>
      </c>
      <c r="E223" s="30">
        <v>44</v>
      </c>
      <c r="F223" s="30">
        <v>81</v>
      </c>
      <c r="G223" s="30">
        <v>82</v>
      </c>
      <c r="H223" s="30" t="s">
        <v>6</v>
      </c>
      <c r="I223" s="30">
        <v>0.55149999999999999</v>
      </c>
      <c r="J223" s="30">
        <v>7</v>
      </c>
      <c r="K223" s="30">
        <v>2.1691973969631233E-3</v>
      </c>
      <c r="L223" s="30">
        <v>0</v>
      </c>
      <c r="M223" s="30" t="s">
        <v>391</v>
      </c>
      <c r="BF223" s="11">
        <v>0</v>
      </c>
      <c r="BG223" t="str">
        <f>"0"</f>
        <v>0</v>
      </c>
      <c r="BH223" t="str">
        <f xml:space="preserve"> IF($BF$223 &gt;= $G$375, "1","0")</f>
        <v>0</v>
      </c>
      <c r="BI223">
        <f xml:space="preserve"> IF( AND( $BG$223 = "1", $BH$223 = "1" ), 1, IF( AND( $BG$223 = "1", $BH$223 = "0" ), 2, IF( AND( $BG$223 = "0", $BH$223 = "1" ), 3, 4 ) ) )</f>
        <v>4</v>
      </c>
      <c r="BK223" s="11">
        <v>3.1249999999999997E-2</v>
      </c>
      <c r="BL223" t="str">
        <f>"0"</f>
        <v>0</v>
      </c>
      <c r="BM223" t="str">
        <f xml:space="preserve"> IF($BK$223 &gt;= $G$414, "1","0")</f>
        <v>0</v>
      </c>
      <c r="BN223">
        <f xml:space="preserve"> IF( AND( $BL$223 = "1", $BM$223 = "1" ), 1, IF( AND( $BL$223 = "1", $BM$223 = "0" ), 2, IF( AND( $BL$223 = "0", $BM$223 = "1" ), 3, 4 ) ) )</f>
        <v>4</v>
      </c>
    </row>
    <row r="224" spans="3:66" x14ac:dyDescent="0.55000000000000004">
      <c r="C224" s="30">
        <v>60</v>
      </c>
      <c r="D224" s="30">
        <v>7</v>
      </c>
      <c r="E224" s="30">
        <v>44</v>
      </c>
      <c r="F224" s="30">
        <v>83</v>
      </c>
      <c r="G224" s="30">
        <v>84</v>
      </c>
      <c r="H224" s="30" t="s">
        <v>48</v>
      </c>
      <c r="I224" s="30">
        <v>28.5</v>
      </c>
      <c r="J224" s="30">
        <v>21</v>
      </c>
      <c r="K224" s="30">
        <v>1.7353579175704986E-2</v>
      </c>
      <c r="L224" s="30">
        <v>1</v>
      </c>
      <c r="M224" s="30" t="s">
        <v>391</v>
      </c>
      <c r="BF224" s="11">
        <v>0</v>
      </c>
      <c r="BG224" t="str">
        <f>"0"</f>
        <v>0</v>
      </c>
      <c r="BH224" t="str">
        <f xml:space="preserve"> IF($BF$224 &gt;= $G$375, "1","0")</f>
        <v>0</v>
      </c>
      <c r="BI224">
        <f xml:space="preserve"> IF( AND( $BG$224 = "1", $BH$224 = "1" ), 1, IF( AND( $BG$224 = "1", $BH$224 = "0" ), 2, IF( AND( $BG$224 = "0", $BH$224 = "1" ), 3, 4 ) ) )</f>
        <v>4</v>
      </c>
      <c r="BK224" s="11">
        <v>3.1249999999999997E-2</v>
      </c>
      <c r="BL224" t="str">
        <f>"0"</f>
        <v>0</v>
      </c>
      <c r="BM224" t="str">
        <f xml:space="preserve"> IF($BK$224 &gt;= $G$414, "1","0")</f>
        <v>0</v>
      </c>
      <c r="BN224">
        <f xml:space="preserve"> IF( AND( $BL$224 = "1", $BM$224 = "1" ), 1, IF( AND( $BL$224 = "1", $BM$224 = "0" ), 2, IF( AND( $BL$224 = "0", $BM$224 = "1" ), 3, 4 ) ) )</f>
        <v>4</v>
      </c>
    </row>
    <row r="225" spans="3:66" x14ac:dyDescent="0.55000000000000004">
      <c r="C225" s="30">
        <v>61</v>
      </c>
      <c r="D225" s="30">
        <v>7</v>
      </c>
      <c r="E225" s="30">
        <v>46</v>
      </c>
      <c r="F225" s="30" t="s">
        <v>233</v>
      </c>
      <c r="G225" s="30" t="s">
        <v>233</v>
      </c>
      <c r="H225" s="30" t="s">
        <v>233</v>
      </c>
      <c r="I225" s="30" t="s">
        <v>233</v>
      </c>
      <c r="J225" s="30">
        <v>12</v>
      </c>
      <c r="K225" s="30">
        <v>0</v>
      </c>
      <c r="L225" s="30">
        <v>0</v>
      </c>
      <c r="M225" s="30" t="s">
        <v>392</v>
      </c>
      <c r="BF225" s="11">
        <v>1</v>
      </c>
      <c r="BG225" t="str">
        <f>"1"</f>
        <v>1</v>
      </c>
      <c r="BH225" t="str">
        <f xml:space="preserve"> IF($BF$225 &gt;= $G$375, "1","0")</f>
        <v>1</v>
      </c>
      <c r="BI225">
        <f xml:space="preserve"> IF( AND( $BG$225 = "1", $BH$225 = "1" ), 1, IF( AND( $BG$225 = "1", $BH$225 = "0" ), 2, IF( AND( $BG$225 = "0", $BH$225 = "1" ), 3, 4 ) ) )</f>
        <v>1</v>
      </c>
      <c r="BK225" s="11">
        <v>0.20645161290322581</v>
      </c>
      <c r="BL225" t="str">
        <f>"0"</f>
        <v>0</v>
      </c>
      <c r="BM225" t="str">
        <f xml:space="preserve"> IF($BK$225 &gt;= $G$414, "1","0")</f>
        <v>0</v>
      </c>
      <c r="BN225">
        <f xml:space="preserve"> IF( AND( $BL$225 = "1", $BM$225 = "1" ), 1, IF( AND( $BL$225 = "1", $BM$225 = "0" ), 2, IF( AND( $BL$225 = "0", $BM$225 = "1" ), 3, 4 ) ) )</f>
        <v>4</v>
      </c>
    </row>
    <row r="226" spans="3:66" x14ac:dyDescent="0.55000000000000004">
      <c r="C226" s="30">
        <v>62</v>
      </c>
      <c r="D226" s="30">
        <v>7</v>
      </c>
      <c r="E226" s="30">
        <v>46</v>
      </c>
      <c r="F226" s="30">
        <v>85</v>
      </c>
      <c r="G226" s="30">
        <v>86</v>
      </c>
      <c r="H226" s="30" t="s">
        <v>6</v>
      </c>
      <c r="I226" s="30">
        <v>0.38300000000000001</v>
      </c>
      <c r="J226" s="30">
        <v>9</v>
      </c>
      <c r="K226" s="30">
        <v>6.5075921908893716E-3</v>
      </c>
      <c r="L226" s="30">
        <v>0</v>
      </c>
      <c r="M226" s="30" t="s">
        <v>391</v>
      </c>
      <c r="BF226" s="11">
        <v>0</v>
      </c>
      <c r="BG226" t="str">
        <f>"0"</f>
        <v>0</v>
      </c>
      <c r="BH226" t="str">
        <f xml:space="preserve"> IF($BF$226 &gt;= $G$375, "1","0")</f>
        <v>0</v>
      </c>
      <c r="BI226">
        <f xml:space="preserve"> IF( AND( $BG$226 = "1", $BH$226 = "1" ), 1, IF( AND( $BG$226 = "1", $BH$226 = "0" ), 2, IF( AND( $BG$226 = "0", $BH$226 = "1" ), 3, 4 ) ) )</f>
        <v>4</v>
      </c>
      <c r="BK226" s="11">
        <v>0.77906976744186041</v>
      </c>
      <c r="BL226" t="str">
        <f>"1"</f>
        <v>1</v>
      </c>
      <c r="BM226" t="str">
        <f xml:space="preserve"> IF($BK$226 &gt;= $G$414, "1","0")</f>
        <v>1</v>
      </c>
      <c r="BN226">
        <f xml:space="preserve"> IF( AND( $BL$226 = "1", $BM$226 = "1" ), 1, IF( AND( $BL$226 = "1", $BM$226 = "0" ), 2, IF( AND( $BL$226 = "0", $BM$226 = "1" ), 3, 4 ) ) )</f>
        <v>1</v>
      </c>
    </row>
    <row r="227" spans="3:66" x14ac:dyDescent="0.55000000000000004">
      <c r="C227" s="30">
        <v>63</v>
      </c>
      <c r="D227" s="30">
        <v>7</v>
      </c>
      <c r="E227" s="30">
        <v>47</v>
      </c>
      <c r="F227" s="30">
        <v>87</v>
      </c>
      <c r="G227" s="30">
        <v>88</v>
      </c>
      <c r="H227" s="30" t="s">
        <v>6</v>
      </c>
      <c r="I227" s="30">
        <v>0.22799999999999998</v>
      </c>
      <c r="J227" s="30">
        <v>36</v>
      </c>
      <c r="K227" s="30">
        <v>3.4707158351409972E-2</v>
      </c>
      <c r="L227" s="30">
        <v>1</v>
      </c>
      <c r="M227" s="30" t="s">
        <v>391</v>
      </c>
      <c r="BF227" s="11">
        <v>0</v>
      </c>
      <c r="BG227" t="str">
        <f>"0"</f>
        <v>0</v>
      </c>
      <c r="BH227" t="str">
        <f xml:space="preserve"> IF($BF$227 &gt;= $G$375, "1","0")</f>
        <v>0</v>
      </c>
      <c r="BI227">
        <f xml:space="preserve"> IF( AND( $BG$227 = "1", $BH$227 = "1" ), 1, IF( AND( $BG$227 = "1", $BH$227 = "0" ), 2, IF( AND( $BG$227 = "0", $BH$227 = "1" ), 3, 4 ) ) )</f>
        <v>4</v>
      </c>
      <c r="BK227" s="11">
        <v>0.77906976744186041</v>
      </c>
      <c r="BL227" t="str">
        <f>"1"</f>
        <v>1</v>
      </c>
      <c r="BM227" t="str">
        <f xml:space="preserve"> IF($BK$227 &gt;= $G$414, "1","0")</f>
        <v>1</v>
      </c>
      <c r="BN227">
        <f xml:space="preserve"> IF( AND( $BL$227 = "1", $BM$227 = "1" ), 1, IF( AND( $BL$227 = "1", $BM$227 = "0" ), 2, IF( AND( $BL$227 = "0", $BM$227 = "1" ), 3, 4 ) ) )</f>
        <v>1</v>
      </c>
    </row>
    <row r="228" spans="3:66" x14ac:dyDescent="0.55000000000000004">
      <c r="C228" s="30">
        <v>64</v>
      </c>
      <c r="D228" s="30">
        <v>7</v>
      </c>
      <c r="E228" s="30">
        <v>47</v>
      </c>
      <c r="F228" s="30">
        <v>89</v>
      </c>
      <c r="G228" s="30">
        <v>90</v>
      </c>
      <c r="H228" s="30" t="s">
        <v>0</v>
      </c>
      <c r="I228" s="30">
        <v>7</v>
      </c>
      <c r="J228" s="30">
        <v>19</v>
      </c>
      <c r="K228" s="30">
        <v>1.084598698481562E-2</v>
      </c>
      <c r="L228" s="30">
        <v>0</v>
      </c>
      <c r="M228" s="30" t="s">
        <v>391</v>
      </c>
      <c r="BF228" s="11">
        <v>1</v>
      </c>
      <c r="BG228" t="str">
        <f>"1"</f>
        <v>1</v>
      </c>
      <c r="BH228" t="str">
        <f xml:space="preserve"> IF($BF$228 &gt;= $G$375, "1","0")</f>
        <v>1</v>
      </c>
      <c r="BI228">
        <f xml:space="preserve"> IF( AND( $BG$228 = "1", $BH$228 = "1" ), 1, IF( AND( $BG$228 = "1", $BH$228 = "0" ), 2, IF( AND( $BG$228 = "0", $BH$228 = "1" ), 3, 4 ) ) )</f>
        <v>1</v>
      </c>
      <c r="BK228" s="11">
        <v>0.4</v>
      </c>
      <c r="BL228" t="str">
        <f>"0"</f>
        <v>0</v>
      </c>
      <c r="BM228" t="str">
        <f xml:space="preserve"> IF($BK$228 &gt;= $G$414, "1","0")</f>
        <v>0</v>
      </c>
      <c r="BN228">
        <f xml:space="preserve"> IF( AND( $BL$228 = "1", $BM$228 = "1" ), 1, IF( AND( $BL$228 = "1", $BM$228 = "0" ), 2, IF( AND( $BL$228 = "0", $BM$228 = "1" ), 3, 4 ) ) )</f>
        <v>4</v>
      </c>
    </row>
    <row r="229" spans="3:66" x14ac:dyDescent="0.55000000000000004">
      <c r="C229" s="30">
        <v>65</v>
      </c>
      <c r="D229" s="30">
        <v>7</v>
      </c>
      <c r="E229" s="30">
        <v>49</v>
      </c>
      <c r="F229" s="30" t="s">
        <v>233</v>
      </c>
      <c r="G229" s="30" t="s">
        <v>233</v>
      </c>
      <c r="H229" s="30" t="s">
        <v>233</v>
      </c>
      <c r="I229" s="30" t="s">
        <v>233</v>
      </c>
      <c r="J229" s="30">
        <v>4</v>
      </c>
      <c r="K229" s="30">
        <v>0</v>
      </c>
      <c r="L229" s="30">
        <v>0</v>
      </c>
      <c r="M229" s="30" t="s">
        <v>392</v>
      </c>
      <c r="BF229" s="11">
        <v>1</v>
      </c>
      <c r="BG229" t="str">
        <f>"1"</f>
        <v>1</v>
      </c>
      <c r="BH229" t="str">
        <f xml:space="preserve"> IF($BF$229 &gt;= $G$375, "1","0")</f>
        <v>1</v>
      </c>
      <c r="BI229">
        <f xml:space="preserve"> IF( AND( $BG$229 = "1", $BH$229 = "1" ), 1, IF( AND( $BG$229 = "1", $BH$229 = "0" ), 2, IF( AND( $BG$229 = "0", $BH$229 = "1" ), 3, 4 ) ) )</f>
        <v>1</v>
      </c>
      <c r="BK229" s="11">
        <v>0.4</v>
      </c>
      <c r="BL229" t="str">
        <f>"0"</f>
        <v>0</v>
      </c>
      <c r="BM229" t="str">
        <f xml:space="preserve"> IF($BK$229 &gt;= $G$414, "1","0")</f>
        <v>0</v>
      </c>
      <c r="BN229">
        <f xml:space="preserve"> IF( AND( $BL$229 = "1", $BM$229 = "1" ), 1, IF( AND( $BL$229 = "1", $BM$229 = "0" ), 2, IF( AND( $BL$229 = "0", $BM$229 = "1" ), 3, 4 ) ) )</f>
        <v>4</v>
      </c>
    </row>
    <row r="230" spans="3:66" x14ac:dyDescent="0.55000000000000004">
      <c r="C230" s="30">
        <v>66</v>
      </c>
      <c r="D230" s="30">
        <v>7</v>
      </c>
      <c r="E230" s="30">
        <v>49</v>
      </c>
      <c r="F230" s="30" t="s">
        <v>233</v>
      </c>
      <c r="G230" s="30" t="s">
        <v>233</v>
      </c>
      <c r="H230" s="30" t="s">
        <v>233</v>
      </c>
      <c r="I230" s="30" t="s">
        <v>233</v>
      </c>
      <c r="J230" s="30">
        <v>2</v>
      </c>
      <c r="K230" s="30">
        <v>0</v>
      </c>
      <c r="L230" s="30">
        <v>1</v>
      </c>
      <c r="M230" s="30" t="s">
        <v>392</v>
      </c>
      <c r="BF230" s="11">
        <v>1</v>
      </c>
      <c r="BG230" t="str">
        <f>"1"</f>
        <v>1</v>
      </c>
      <c r="BH230" t="str">
        <f xml:space="preserve"> IF($BF$230 &gt;= $G$375, "1","0")</f>
        <v>1</v>
      </c>
      <c r="BI230">
        <f xml:space="preserve"> IF( AND( $BG$230 = "1", $BH$230 = "1" ), 1, IF( AND( $BG$230 = "1", $BH$230 = "0" ), 2, IF( AND( $BG$230 = "0", $BH$230 = "1" ), 3, 4 ) ) )</f>
        <v>1</v>
      </c>
      <c r="BK230" s="11">
        <v>0.20645161290322581</v>
      </c>
      <c r="BL230" t="str">
        <f>"0"</f>
        <v>0</v>
      </c>
      <c r="BM230" t="str">
        <f xml:space="preserve"> IF($BK$230 &gt;= $G$414, "1","0")</f>
        <v>0</v>
      </c>
      <c r="BN230">
        <f xml:space="preserve"> IF( AND( $BL$230 = "1", $BM$230 = "1" ), 1, IF( AND( $BL$230 = "1", $BM$230 = "0" ), 2, IF( AND( $BL$230 = "0", $BM$230 = "1" ), 3, 4 ) ) )</f>
        <v>4</v>
      </c>
    </row>
    <row r="231" spans="3:66" x14ac:dyDescent="0.55000000000000004">
      <c r="C231" s="30">
        <v>67</v>
      </c>
      <c r="D231" s="30">
        <v>7</v>
      </c>
      <c r="E231" s="30">
        <v>50</v>
      </c>
      <c r="F231" s="30">
        <v>91</v>
      </c>
      <c r="G231" s="30">
        <v>92</v>
      </c>
      <c r="H231" s="30" t="s">
        <v>48</v>
      </c>
      <c r="I231" s="30">
        <v>54.5</v>
      </c>
      <c r="J231" s="30">
        <v>9</v>
      </c>
      <c r="K231" s="30">
        <v>2.1691973969631233E-3</v>
      </c>
      <c r="L231" s="30">
        <v>1</v>
      </c>
      <c r="M231" s="30" t="s">
        <v>391</v>
      </c>
      <c r="BF231" s="11">
        <v>0</v>
      </c>
      <c r="BG231" t="str">
        <f>"0"</f>
        <v>0</v>
      </c>
      <c r="BH231" t="str">
        <f xml:space="preserve"> IF($BF$231 &gt;= $G$375, "1","0")</f>
        <v>0</v>
      </c>
      <c r="BI231">
        <f xml:space="preserve"> IF( AND( $BG$231 = "1", $BH$231 = "1" ), 1, IF( AND( $BG$231 = "1", $BH$231 = "0" ), 2, IF( AND( $BG$231 = "0", $BH$231 = "1" ), 3, 4 ) ) )</f>
        <v>4</v>
      </c>
      <c r="BK231" s="11">
        <v>0.20645161290322581</v>
      </c>
      <c r="BL231" t="str">
        <f>"1"</f>
        <v>1</v>
      </c>
      <c r="BM231" t="str">
        <f xml:space="preserve"> IF($BK$231 &gt;= $G$414, "1","0")</f>
        <v>0</v>
      </c>
      <c r="BN231">
        <f xml:space="preserve"> IF( AND( $BL$231 = "1", $BM$231 = "1" ), 1, IF( AND( $BL$231 = "1", $BM$231 = "0" ), 2, IF( AND( $BL$231 = "0", $BM$231 = "1" ), 3, 4 ) ) )</f>
        <v>2</v>
      </c>
    </row>
    <row r="232" spans="3:66" x14ac:dyDescent="0.55000000000000004">
      <c r="C232" s="30">
        <v>68</v>
      </c>
      <c r="D232" s="30">
        <v>7</v>
      </c>
      <c r="E232" s="30">
        <v>50</v>
      </c>
      <c r="F232" s="30">
        <v>93</v>
      </c>
      <c r="G232" s="30">
        <v>94</v>
      </c>
      <c r="H232" s="30" t="s">
        <v>57</v>
      </c>
      <c r="I232" s="30">
        <v>1.5</v>
      </c>
      <c r="J232" s="30">
        <v>20</v>
      </c>
      <c r="K232" s="30">
        <v>1.735357917570499E-2</v>
      </c>
      <c r="L232" s="30">
        <v>1</v>
      </c>
      <c r="M232" s="30" t="s">
        <v>391</v>
      </c>
      <c r="BF232" s="11">
        <v>1</v>
      </c>
      <c r="BG232" t="str">
        <f>"1"</f>
        <v>1</v>
      </c>
      <c r="BH232" t="str">
        <f xml:space="preserve"> IF($BF$232 &gt;= $G$375, "1","0")</f>
        <v>1</v>
      </c>
      <c r="BI232">
        <f xml:space="preserve"> IF( AND( $BG$232 = "1", $BH$232 = "1" ), 1, IF( AND( $BG$232 = "1", $BH$232 = "0" ), 2, IF( AND( $BG$232 = "0", $BH$232 = "1" ), 3, 4 ) ) )</f>
        <v>1</v>
      </c>
      <c r="BK232" s="11">
        <v>3.1249999999999997E-2</v>
      </c>
      <c r="BL232" t="str">
        <f>"0"</f>
        <v>0</v>
      </c>
      <c r="BM232" t="str">
        <f xml:space="preserve"> IF($BK$232 &gt;= $G$414, "1","0")</f>
        <v>0</v>
      </c>
      <c r="BN232">
        <f xml:space="preserve"> IF( AND( $BL$232 = "1", $BM$232 = "1" ), 1, IF( AND( $BL$232 = "1", $BM$232 = "0" ), 2, IF( AND( $BL$232 = "0", $BM$232 = "1" ), 3, 4 ) ) )</f>
        <v>4</v>
      </c>
    </row>
    <row r="233" spans="3:66" x14ac:dyDescent="0.55000000000000004">
      <c r="C233" s="30">
        <v>69</v>
      </c>
      <c r="D233" s="30">
        <v>7</v>
      </c>
      <c r="E233" s="30">
        <v>51</v>
      </c>
      <c r="F233" s="30">
        <v>95</v>
      </c>
      <c r="G233" s="30">
        <v>96</v>
      </c>
      <c r="H233" s="30" t="s">
        <v>48</v>
      </c>
      <c r="I233" s="30">
        <v>30.5</v>
      </c>
      <c r="J233" s="30">
        <v>61</v>
      </c>
      <c r="K233" s="30">
        <v>2.1691973969631254E-2</v>
      </c>
      <c r="L233" s="30">
        <v>1</v>
      </c>
      <c r="M233" s="30" t="s">
        <v>391</v>
      </c>
      <c r="BF233" s="11">
        <v>0</v>
      </c>
      <c r="BG233" t="str">
        <f>"0"</f>
        <v>0</v>
      </c>
      <c r="BH233" t="str">
        <f xml:space="preserve"> IF($BF$233 &gt;= $G$375, "1","0")</f>
        <v>0</v>
      </c>
      <c r="BI233">
        <f xml:space="preserve"> IF( AND( $BG$233 = "1", $BH$233 = "1" ), 1, IF( AND( $BG$233 = "1", $BH$233 = "0" ), 2, IF( AND( $BG$233 = "0", $BH$233 = "1" ), 3, 4 ) ) )</f>
        <v>4</v>
      </c>
      <c r="BK233" s="11">
        <v>0.77906976744186041</v>
      </c>
      <c r="BL233" t="str">
        <f>"0"</f>
        <v>0</v>
      </c>
      <c r="BM233" t="str">
        <f xml:space="preserve"> IF($BK$233 &gt;= $G$414, "1","0")</f>
        <v>1</v>
      </c>
      <c r="BN233">
        <f xml:space="preserve"> IF( AND( $BL$233 = "1", $BM$233 = "1" ), 1, IF( AND( $BL$233 = "1", $BM$233 = "0" ), 2, IF( AND( $BL$233 = "0", $BM$233 = "1" ), 3, 4 ) ) )</f>
        <v>3</v>
      </c>
    </row>
    <row r="234" spans="3:66" x14ac:dyDescent="0.55000000000000004">
      <c r="C234" s="30">
        <v>70</v>
      </c>
      <c r="D234" s="30">
        <v>7</v>
      </c>
      <c r="E234" s="30">
        <v>51</v>
      </c>
      <c r="F234" s="30" t="s">
        <v>233</v>
      </c>
      <c r="G234" s="30" t="s">
        <v>233</v>
      </c>
      <c r="H234" s="30" t="s">
        <v>233</v>
      </c>
      <c r="I234" s="30" t="s">
        <v>233</v>
      </c>
      <c r="J234" s="30">
        <v>1</v>
      </c>
      <c r="K234" s="30">
        <v>0</v>
      </c>
      <c r="L234" s="30">
        <v>0</v>
      </c>
      <c r="M234" s="30" t="s">
        <v>392</v>
      </c>
      <c r="BF234" s="11">
        <v>0</v>
      </c>
      <c r="BG234" t="str">
        <f>"0"</f>
        <v>0</v>
      </c>
      <c r="BH234" t="str">
        <f xml:space="preserve"> IF($BF$234 &gt;= $G$375, "1","0")</f>
        <v>0</v>
      </c>
      <c r="BI234">
        <f xml:space="preserve"> IF( AND( $BG$234 = "1", $BH$234 = "1" ), 1, IF( AND( $BG$234 = "1", $BH$234 = "0" ), 2, IF( AND( $BG$234 = "0", $BH$234 = "1" ), 3, 4 ) ) )</f>
        <v>4</v>
      </c>
      <c r="BK234" s="11">
        <v>0.20645161290322581</v>
      </c>
      <c r="BL234" t="str">
        <f>"0"</f>
        <v>0</v>
      </c>
      <c r="BM234" t="str">
        <f xml:space="preserve"> IF($BK$234 &gt;= $G$414, "1","0")</f>
        <v>0</v>
      </c>
      <c r="BN234">
        <f xml:space="preserve"> IF( AND( $BL$234 = "1", $BM$234 = "1" ), 1, IF( AND( $BL$234 = "1", $BM$234 = "0" ), 2, IF( AND( $BL$234 = "0", $BM$234 = "1" ), 3, 4 ) ) )</f>
        <v>4</v>
      </c>
    </row>
    <row r="235" spans="3:66" x14ac:dyDescent="0.55000000000000004">
      <c r="C235" s="30">
        <v>71</v>
      </c>
      <c r="D235" s="30">
        <v>7</v>
      </c>
      <c r="E235" s="30">
        <v>52</v>
      </c>
      <c r="F235" s="30" t="s">
        <v>233</v>
      </c>
      <c r="G235" s="30" t="s">
        <v>233</v>
      </c>
      <c r="H235" s="30" t="s">
        <v>233</v>
      </c>
      <c r="I235" s="30" t="s">
        <v>233</v>
      </c>
      <c r="J235" s="30">
        <v>1</v>
      </c>
      <c r="K235" s="30">
        <v>0</v>
      </c>
      <c r="L235" s="30">
        <v>1</v>
      </c>
      <c r="M235" s="30" t="s">
        <v>392</v>
      </c>
      <c r="BF235" s="11">
        <v>1</v>
      </c>
      <c r="BG235" t="str">
        <f>"1"</f>
        <v>1</v>
      </c>
      <c r="BH235" t="str">
        <f xml:space="preserve"> IF($BF$235 &gt;= $G$375, "1","0")</f>
        <v>1</v>
      </c>
      <c r="BI235">
        <f xml:space="preserve"> IF( AND( $BG$235 = "1", $BH$235 = "1" ), 1, IF( AND( $BG$235 = "1", $BH$235 = "0" ), 2, IF( AND( $BG$235 = "0", $BH$235 = "1" ), 3, 4 ) ) )</f>
        <v>1</v>
      </c>
      <c r="BK235" s="11">
        <v>3.1249999999999997E-2</v>
      </c>
      <c r="BL235" t="str">
        <f>"0"</f>
        <v>0</v>
      </c>
      <c r="BM235" t="str">
        <f xml:space="preserve"> IF($BK$235 &gt;= $G$414, "1","0")</f>
        <v>0</v>
      </c>
      <c r="BN235">
        <f xml:space="preserve"> IF( AND( $BL$235 = "1", $BM$235 = "1" ), 1, IF( AND( $BL$235 = "1", $BM$235 = "0" ), 2, IF( AND( $BL$235 = "0", $BM$235 = "1" ), 3, 4 ) ) )</f>
        <v>4</v>
      </c>
    </row>
    <row r="236" spans="3:66" x14ac:dyDescent="0.55000000000000004">
      <c r="C236" s="30">
        <v>72</v>
      </c>
      <c r="D236" s="30">
        <v>7</v>
      </c>
      <c r="E236" s="30">
        <v>52</v>
      </c>
      <c r="F236" s="30" t="s">
        <v>233</v>
      </c>
      <c r="G236" s="30" t="s">
        <v>233</v>
      </c>
      <c r="H236" s="30" t="s">
        <v>233</v>
      </c>
      <c r="I236" s="30" t="s">
        <v>233</v>
      </c>
      <c r="J236" s="30">
        <v>2</v>
      </c>
      <c r="K236" s="30">
        <v>0</v>
      </c>
      <c r="L236" s="30">
        <v>0</v>
      </c>
      <c r="M236" s="30" t="s">
        <v>392</v>
      </c>
      <c r="BF236" s="11">
        <v>1</v>
      </c>
      <c r="BG236" t="str">
        <f>"1"</f>
        <v>1</v>
      </c>
      <c r="BH236" t="str">
        <f xml:space="preserve"> IF($BF$236 &gt;= $G$375, "1","0")</f>
        <v>1</v>
      </c>
      <c r="BI236">
        <f xml:space="preserve"> IF( AND( $BG$236 = "1", $BH$236 = "1" ), 1, IF( AND( $BG$236 = "1", $BH$236 = "0" ), 2, IF( AND( $BG$236 = "0", $BH$236 = "1" ), 3, 4 ) ) )</f>
        <v>1</v>
      </c>
      <c r="BK236" s="11">
        <v>0.77906976744186041</v>
      </c>
      <c r="BL236" t="str">
        <f>"1"</f>
        <v>1</v>
      </c>
      <c r="BM236" t="str">
        <f xml:space="preserve"> IF($BK$236 &gt;= $G$414, "1","0")</f>
        <v>1</v>
      </c>
      <c r="BN236">
        <f xml:space="preserve"> IF( AND( $BL$236 = "1", $BM$236 = "1" ), 1, IF( AND( $BL$236 = "1", $BM$236 = "0" ), 2, IF( AND( $BL$236 = "0", $BM$236 = "1" ), 3, 4 ) ) )</f>
        <v>1</v>
      </c>
    </row>
    <row r="237" spans="3:66" x14ac:dyDescent="0.55000000000000004">
      <c r="C237" s="30">
        <v>73</v>
      </c>
      <c r="D237" s="30">
        <v>8</v>
      </c>
      <c r="E237" s="30">
        <v>53</v>
      </c>
      <c r="F237" s="30">
        <v>97</v>
      </c>
      <c r="G237" s="30">
        <v>98</v>
      </c>
      <c r="H237" s="30" t="s">
        <v>0</v>
      </c>
      <c r="I237" s="30">
        <v>0.5</v>
      </c>
      <c r="J237" s="30">
        <v>91</v>
      </c>
      <c r="K237" s="30">
        <v>1.084598698481562E-2</v>
      </c>
      <c r="L237" s="30">
        <v>0</v>
      </c>
      <c r="M237" s="30" t="s">
        <v>391</v>
      </c>
      <c r="BF237" s="11">
        <v>1</v>
      </c>
      <c r="BG237" t="str">
        <f>"1"</f>
        <v>1</v>
      </c>
      <c r="BH237" t="str">
        <f xml:space="preserve"> IF($BF$237 &gt;= $G$375, "1","0")</f>
        <v>1</v>
      </c>
      <c r="BI237">
        <f xml:space="preserve"> IF( AND( $BG$237 = "1", $BH$237 = "1" ), 1, IF( AND( $BG$237 = "1", $BH$237 = "0" ), 2, IF( AND( $BG$237 = "0", $BH$237 = "1" ), 3, 4 ) ) )</f>
        <v>1</v>
      </c>
      <c r="BK237" s="11">
        <v>0.77906976744186041</v>
      </c>
      <c r="BL237" t="str">
        <f>"0"</f>
        <v>0</v>
      </c>
      <c r="BM237" t="str">
        <f xml:space="preserve"> IF($BK$237 &gt;= $G$414, "1","0")</f>
        <v>1</v>
      </c>
      <c r="BN237">
        <f xml:space="preserve"> IF( AND( $BL$237 = "1", $BM$237 = "1" ), 1, IF( AND( $BL$237 = "1", $BM$237 = "0" ), 2, IF( AND( $BL$237 = "0", $BM$237 = "1" ), 3, 4 ) ) )</f>
        <v>3</v>
      </c>
    </row>
    <row r="238" spans="3:66" x14ac:dyDescent="0.55000000000000004">
      <c r="C238" s="30">
        <v>74</v>
      </c>
      <c r="D238" s="30">
        <v>8</v>
      </c>
      <c r="E238" s="30">
        <v>53</v>
      </c>
      <c r="F238" s="30" t="s">
        <v>233</v>
      </c>
      <c r="G238" s="30" t="s">
        <v>233</v>
      </c>
      <c r="H238" s="30" t="s">
        <v>233</v>
      </c>
      <c r="I238" s="30" t="s">
        <v>233</v>
      </c>
      <c r="J238" s="30">
        <v>1</v>
      </c>
      <c r="K238" s="30">
        <v>0</v>
      </c>
      <c r="L238" s="30">
        <v>1</v>
      </c>
      <c r="M238" s="30" t="s">
        <v>392</v>
      </c>
      <c r="BF238" s="11">
        <v>0</v>
      </c>
      <c r="BG238" t="str">
        <f>"0"</f>
        <v>0</v>
      </c>
      <c r="BH238" t="str">
        <f xml:space="preserve"> IF($BF$238 &gt;= $G$375, "1","0")</f>
        <v>0</v>
      </c>
      <c r="BI238">
        <f xml:space="preserve"> IF( AND( $BG$238 = "1", $BH$238 = "1" ), 1, IF( AND( $BG$238 = "1", $BH$238 = "0" ), 2, IF( AND( $BG$238 = "0", $BH$238 = "1" ), 3, 4 ) ) )</f>
        <v>4</v>
      </c>
      <c r="BK238" s="11">
        <v>0.70454545454545459</v>
      </c>
      <c r="BL238" t="str">
        <f>"1"</f>
        <v>1</v>
      </c>
      <c r="BM238" t="str">
        <f xml:space="preserve"> IF($BK$238 &gt;= $G$414, "1","0")</f>
        <v>1</v>
      </c>
      <c r="BN238">
        <f xml:space="preserve"> IF( AND( $BL$238 = "1", $BM$238 = "1" ), 1, IF( AND( $BL$238 = "1", $BM$238 = "0" ), 2, IF( AND( $BL$238 = "0", $BM$238 = "1" ), 3, 4 ) ) )</f>
        <v>1</v>
      </c>
    </row>
    <row r="239" spans="3:66" x14ac:dyDescent="0.55000000000000004">
      <c r="C239" s="30">
        <v>75</v>
      </c>
      <c r="D239" s="30">
        <v>8</v>
      </c>
      <c r="E239" s="30">
        <v>54</v>
      </c>
      <c r="F239" s="30" t="s">
        <v>233</v>
      </c>
      <c r="G239" s="30" t="s">
        <v>233</v>
      </c>
      <c r="H239" s="30" t="s">
        <v>233</v>
      </c>
      <c r="I239" s="30" t="s">
        <v>233</v>
      </c>
      <c r="J239" s="30">
        <v>2</v>
      </c>
      <c r="K239" s="30">
        <v>0</v>
      </c>
      <c r="L239" s="30">
        <v>1</v>
      </c>
      <c r="M239" s="30" t="s">
        <v>392</v>
      </c>
      <c r="BF239" s="11">
        <v>1</v>
      </c>
      <c r="BG239" t="str">
        <f>"1"</f>
        <v>1</v>
      </c>
      <c r="BH239" t="str">
        <f xml:space="preserve"> IF($BF$239 &gt;= $G$375, "1","0")</f>
        <v>1</v>
      </c>
      <c r="BI239">
        <f xml:space="preserve"> IF( AND( $BG$239 = "1", $BH$239 = "1" ), 1, IF( AND( $BG$239 = "1", $BH$239 = "0" ), 2, IF( AND( $BG$239 = "0", $BH$239 = "1" ), 3, 4 ) ) )</f>
        <v>1</v>
      </c>
      <c r="BK239" s="11">
        <v>0.77906976744186041</v>
      </c>
      <c r="BL239" t="str">
        <f>"1"</f>
        <v>1</v>
      </c>
      <c r="BM239" t="str">
        <f xml:space="preserve"> IF($BK$239 &gt;= $G$414, "1","0")</f>
        <v>1</v>
      </c>
      <c r="BN239">
        <f xml:space="preserve"> IF( AND( $BL$239 = "1", $BM$239 = "1" ), 1, IF( AND( $BL$239 = "1", $BM$239 = "0" ), 2, IF( AND( $BL$239 = "0", $BM$239 = "1" ), 3, 4 ) ) )</f>
        <v>1</v>
      </c>
    </row>
    <row r="240" spans="3:66" x14ac:dyDescent="0.55000000000000004">
      <c r="C240" s="30">
        <v>76</v>
      </c>
      <c r="D240" s="30">
        <v>8</v>
      </c>
      <c r="E240" s="30">
        <v>54</v>
      </c>
      <c r="F240" s="30">
        <v>99</v>
      </c>
      <c r="G240" s="30">
        <v>100</v>
      </c>
      <c r="H240" s="30" t="s">
        <v>57</v>
      </c>
      <c r="I240" s="30">
        <v>3.5</v>
      </c>
      <c r="J240" s="30">
        <v>5</v>
      </c>
      <c r="K240" s="30">
        <v>2.1691973969631233E-3</v>
      </c>
      <c r="L240" s="30">
        <v>0</v>
      </c>
      <c r="M240" s="30" t="s">
        <v>391</v>
      </c>
      <c r="BF240" s="11">
        <v>1</v>
      </c>
      <c r="BG240" t="str">
        <f>"1"</f>
        <v>1</v>
      </c>
      <c r="BH240" t="str">
        <f xml:space="preserve"> IF($BF$240 &gt;= $G$375, "1","0")</f>
        <v>1</v>
      </c>
      <c r="BI240">
        <f xml:space="preserve"> IF( AND( $BG$240 = "1", $BH$240 = "1" ), 1, IF( AND( $BG$240 = "1", $BH$240 = "0" ), 2, IF( AND( $BG$240 = "0", $BH$240 = "1" ), 3, 4 ) ) )</f>
        <v>1</v>
      </c>
      <c r="BK240" s="11">
        <v>0.20645161290322581</v>
      </c>
      <c r="BL240" t="str">
        <f>"0"</f>
        <v>0</v>
      </c>
      <c r="BM240" t="str">
        <f xml:space="preserve"> IF($BK$240 &gt;= $G$414, "1","0")</f>
        <v>0</v>
      </c>
      <c r="BN240">
        <f xml:space="preserve"> IF( AND( $BL$240 = "1", $BM$240 = "1" ), 1, IF( AND( $BL$240 = "1", $BM$240 = "0" ), 2, IF( AND( $BL$240 = "0", $BM$240 = "1" ), 3, 4 ) ) )</f>
        <v>4</v>
      </c>
    </row>
    <row r="241" spans="3:66" x14ac:dyDescent="0.55000000000000004">
      <c r="C241" s="30">
        <v>77</v>
      </c>
      <c r="D241" s="30">
        <v>8</v>
      </c>
      <c r="E241" s="30">
        <v>57</v>
      </c>
      <c r="F241" s="30">
        <v>101</v>
      </c>
      <c r="G241" s="30">
        <v>102</v>
      </c>
      <c r="H241" s="30" t="s">
        <v>0</v>
      </c>
      <c r="I241" s="30">
        <v>1.5</v>
      </c>
      <c r="J241" s="30">
        <v>5</v>
      </c>
      <c r="K241" s="30">
        <v>2.1691973969631233E-3</v>
      </c>
      <c r="L241" s="30">
        <v>0</v>
      </c>
      <c r="M241" s="30" t="s">
        <v>391</v>
      </c>
      <c r="BF241" s="11">
        <v>0</v>
      </c>
      <c r="BG241" t="str">
        <f>"0"</f>
        <v>0</v>
      </c>
      <c r="BH241" t="str">
        <f xml:space="preserve"> IF($BF$241 &gt;= $G$375, "1","0")</f>
        <v>0</v>
      </c>
      <c r="BI241">
        <f xml:space="preserve"> IF( AND( $BG$241 = "1", $BH$241 = "1" ), 1, IF( AND( $BG$241 = "1", $BH$241 = "0" ), 2, IF( AND( $BG$241 = "0", $BH$241 = "1" ), 3, 4 ) ) )</f>
        <v>4</v>
      </c>
      <c r="BK241" s="11">
        <v>0.4</v>
      </c>
      <c r="BL241" t="str">
        <f>"1"</f>
        <v>1</v>
      </c>
      <c r="BM241" t="str">
        <f xml:space="preserve"> IF($BK$241 &gt;= $G$414, "1","0")</f>
        <v>0</v>
      </c>
      <c r="BN241">
        <f xml:space="preserve"> IF( AND( $BL$241 = "1", $BM$241 = "1" ), 1, IF( AND( $BL$241 = "1", $BM$241 = "0" ), 2, IF( AND( $BL$241 = "0", $BM$241 = "1" ), 3, 4 ) ) )</f>
        <v>2</v>
      </c>
    </row>
    <row r="242" spans="3:66" x14ac:dyDescent="0.55000000000000004">
      <c r="C242" s="30">
        <v>78</v>
      </c>
      <c r="D242" s="30">
        <v>8</v>
      </c>
      <c r="E242" s="30">
        <v>57</v>
      </c>
      <c r="F242" s="30" t="s">
        <v>233</v>
      </c>
      <c r="G242" s="30" t="s">
        <v>233</v>
      </c>
      <c r="H242" s="30" t="s">
        <v>233</v>
      </c>
      <c r="I242" s="30" t="s">
        <v>233</v>
      </c>
      <c r="J242" s="30">
        <v>13</v>
      </c>
      <c r="K242" s="30">
        <v>0</v>
      </c>
      <c r="L242" s="30">
        <v>0</v>
      </c>
      <c r="M242" s="30" t="s">
        <v>392</v>
      </c>
      <c r="BF242" s="11">
        <v>1</v>
      </c>
      <c r="BG242" t="str">
        <f>"1"</f>
        <v>1</v>
      </c>
      <c r="BH242" t="str">
        <f xml:space="preserve"> IF($BF$242 &gt;= $G$375, "1","0")</f>
        <v>1</v>
      </c>
      <c r="BI242">
        <f xml:space="preserve"> IF( AND( $BG$242 = "1", $BH$242 = "1" ), 1, IF( AND( $BG$242 = "1", $BH$242 = "0" ), 2, IF( AND( $BG$242 = "0", $BH$242 = "1" ), 3, 4 ) ) )</f>
        <v>1</v>
      </c>
      <c r="BK242" s="11">
        <v>0.20645161290322581</v>
      </c>
      <c r="BL242" t="str">
        <f>"1"</f>
        <v>1</v>
      </c>
      <c r="BM242" t="str">
        <f xml:space="preserve"> IF($BK$242 &gt;= $G$414, "1","0")</f>
        <v>0</v>
      </c>
      <c r="BN242">
        <f xml:space="preserve"> IF( AND( $BL$242 = "1", $BM$242 = "1" ), 1, IF( AND( $BL$242 = "1", $BM$242 = "0" ), 2, IF( AND( $BL$242 = "0", $BM$242 = "1" ), 3, 4 ) ) )</f>
        <v>2</v>
      </c>
    </row>
    <row r="243" spans="3:66" x14ac:dyDescent="0.55000000000000004">
      <c r="C243" s="30">
        <v>79</v>
      </c>
      <c r="D243" s="30">
        <v>8</v>
      </c>
      <c r="E243" s="30">
        <v>58</v>
      </c>
      <c r="F243" s="30" t="s">
        <v>233</v>
      </c>
      <c r="G243" s="30" t="s">
        <v>233</v>
      </c>
      <c r="H243" s="30" t="s">
        <v>233</v>
      </c>
      <c r="I243" s="30" t="s">
        <v>233</v>
      </c>
      <c r="J243" s="30">
        <v>1</v>
      </c>
      <c r="K243" s="30">
        <v>0</v>
      </c>
      <c r="L243" s="30">
        <v>1</v>
      </c>
      <c r="M243" s="30" t="s">
        <v>392</v>
      </c>
      <c r="BF243" s="11">
        <v>1</v>
      </c>
      <c r="BG243" t="str">
        <f>"1"</f>
        <v>1</v>
      </c>
      <c r="BH243" t="str">
        <f xml:space="preserve"> IF($BF$243 &gt;= $G$375, "1","0")</f>
        <v>1</v>
      </c>
      <c r="BI243">
        <f xml:space="preserve"> IF( AND( $BG$243 = "1", $BH$243 = "1" ), 1, IF( AND( $BG$243 = "1", $BH$243 = "0" ), 2, IF( AND( $BG$243 = "0", $BH$243 = "1" ), 3, 4 ) ) )</f>
        <v>1</v>
      </c>
      <c r="BK243" s="11">
        <v>0.20645161290322581</v>
      </c>
      <c r="BL243" t="str">
        <f>"0"</f>
        <v>0</v>
      </c>
      <c r="BM243" t="str">
        <f xml:space="preserve"> IF($BK$243 &gt;= $G$414, "1","0")</f>
        <v>0</v>
      </c>
      <c r="BN243">
        <f xml:space="preserve"> IF( AND( $BL$243 = "1", $BM$243 = "1" ), 1, IF( AND( $BL$243 = "1", $BM$243 = "0" ), 2, IF( AND( $BL$243 = "0", $BM$243 = "1" ), 3, 4 ) ) )</f>
        <v>4</v>
      </c>
    </row>
    <row r="244" spans="3:66" x14ac:dyDescent="0.55000000000000004">
      <c r="C244" s="30">
        <v>80</v>
      </c>
      <c r="D244" s="30">
        <v>8</v>
      </c>
      <c r="E244" s="30">
        <v>58</v>
      </c>
      <c r="F244" s="30" t="s">
        <v>233</v>
      </c>
      <c r="G244" s="30" t="s">
        <v>233</v>
      </c>
      <c r="H244" s="30" t="s">
        <v>233</v>
      </c>
      <c r="I244" s="30" t="s">
        <v>233</v>
      </c>
      <c r="J244" s="30">
        <v>1</v>
      </c>
      <c r="K244" s="30">
        <v>0</v>
      </c>
      <c r="L244" s="30">
        <v>0</v>
      </c>
      <c r="M244" s="30" t="s">
        <v>392</v>
      </c>
      <c r="BF244" s="11">
        <v>0</v>
      </c>
      <c r="BG244" t="str">
        <f>"0"</f>
        <v>0</v>
      </c>
      <c r="BH244" t="str">
        <f xml:space="preserve"> IF($BF$244 &gt;= $G$375, "1","0")</f>
        <v>0</v>
      </c>
      <c r="BI244">
        <f xml:space="preserve"> IF( AND( $BG$244 = "1", $BH$244 = "1" ), 1, IF( AND( $BG$244 = "1", $BH$244 = "0" ), 2, IF( AND( $BG$244 = "0", $BH$244 = "1" ), 3, 4 ) ) )</f>
        <v>4</v>
      </c>
      <c r="BK244" s="11">
        <v>0.4</v>
      </c>
      <c r="BL244" t="str">
        <f>"1"</f>
        <v>1</v>
      </c>
      <c r="BM244" t="str">
        <f xml:space="preserve"> IF($BK$244 &gt;= $G$414, "1","0")</f>
        <v>0</v>
      </c>
      <c r="BN244">
        <f xml:space="preserve"> IF( AND( $BL$244 = "1", $BM$244 = "1" ), 1, IF( AND( $BL$244 = "1", $BM$244 = "0" ), 2, IF( AND( $BL$244 = "0", $BM$244 = "1" ), 3, 4 ) ) )</f>
        <v>2</v>
      </c>
    </row>
    <row r="245" spans="3:66" x14ac:dyDescent="0.55000000000000004">
      <c r="C245" s="30">
        <v>81</v>
      </c>
      <c r="D245" s="30">
        <v>8</v>
      </c>
      <c r="E245" s="30">
        <v>59</v>
      </c>
      <c r="F245" s="30" t="s">
        <v>233</v>
      </c>
      <c r="G245" s="30" t="s">
        <v>233</v>
      </c>
      <c r="H245" s="30" t="s">
        <v>233</v>
      </c>
      <c r="I245" s="30" t="s">
        <v>233</v>
      </c>
      <c r="J245" s="30">
        <v>1</v>
      </c>
      <c r="K245" s="30">
        <v>0</v>
      </c>
      <c r="L245" s="30">
        <v>1</v>
      </c>
      <c r="M245" s="30" t="s">
        <v>392</v>
      </c>
      <c r="BF245" s="11">
        <v>1</v>
      </c>
      <c r="BG245" t="str">
        <f>"1"</f>
        <v>1</v>
      </c>
      <c r="BH245" t="str">
        <f xml:space="preserve"> IF($BF$245 &gt;= $G$375, "1","0")</f>
        <v>1</v>
      </c>
      <c r="BI245">
        <f xml:space="preserve"> IF( AND( $BG$245 = "1", $BH$245 = "1" ), 1, IF( AND( $BG$245 = "1", $BH$245 = "0" ), 2, IF( AND( $BG$245 = "0", $BH$245 = "1" ), 3, 4 ) ) )</f>
        <v>1</v>
      </c>
      <c r="BK245" s="11">
        <v>0.77906976744186041</v>
      </c>
      <c r="BL245" t="str">
        <f>"1"</f>
        <v>1</v>
      </c>
      <c r="BM245" t="str">
        <f xml:space="preserve"> IF($BK$245 &gt;= $G$414, "1","0")</f>
        <v>1</v>
      </c>
      <c r="BN245">
        <f xml:space="preserve"> IF( AND( $BL$245 = "1", $BM$245 = "1" ), 1, IF( AND( $BL$245 = "1", $BM$245 = "0" ), 2, IF( AND( $BL$245 = "0", $BM$245 = "1" ), 3, 4 ) ) )</f>
        <v>1</v>
      </c>
    </row>
    <row r="246" spans="3:66" x14ac:dyDescent="0.55000000000000004">
      <c r="C246" s="30">
        <v>82</v>
      </c>
      <c r="D246" s="30">
        <v>8</v>
      </c>
      <c r="E246" s="30">
        <v>59</v>
      </c>
      <c r="F246" s="30" t="s">
        <v>233</v>
      </c>
      <c r="G246" s="30" t="s">
        <v>233</v>
      </c>
      <c r="H246" s="30" t="s">
        <v>233</v>
      </c>
      <c r="I246" s="30" t="s">
        <v>233</v>
      </c>
      <c r="J246" s="30">
        <v>6</v>
      </c>
      <c r="K246" s="30">
        <v>0</v>
      </c>
      <c r="L246" s="30">
        <v>0</v>
      </c>
      <c r="M246" s="30" t="s">
        <v>392</v>
      </c>
      <c r="BF246" s="11">
        <v>0</v>
      </c>
      <c r="BG246" t="str">
        <f t="shared" ref="BG246:BG251" si="17">"0"</f>
        <v>0</v>
      </c>
      <c r="BH246" t="str">
        <f xml:space="preserve"> IF($BF$246 &gt;= $G$375, "1","0")</f>
        <v>0</v>
      </c>
      <c r="BI246">
        <f xml:space="preserve"> IF( AND( $BG$246 = "1", $BH$246 = "1" ), 1, IF( AND( $BG$246 = "1", $BH$246 = "0" ), 2, IF( AND( $BG$246 = "0", $BH$246 = "1" ), 3, 4 ) ) )</f>
        <v>4</v>
      </c>
      <c r="BK246" s="11">
        <v>0.70454545454545459</v>
      </c>
      <c r="BL246" t="str">
        <f>"0"</f>
        <v>0</v>
      </c>
      <c r="BM246" t="str">
        <f xml:space="preserve"> IF($BK$246 &gt;= $G$414, "1","0")</f>
        <v>1</v>
      </c>
      <c r="BN246">
        <f xml:space="preserve"> IF( AND( $BL$246 = "1", $BM$246 = "1" ), 1, IF( AND( $BL$246 = "1", $BM$246 = "0" ), 2, IF( AND( $BL$246 = "0", $BM$246 = "1" ), 3, 4 ) ) )</f>
        <v>3</v>
      </c>
    </row>
    <row r="247" spans="3:66" x14ac:dyDescent="0.55000000000000004">
      <c r="C247" s="30">
        <v>83</v>
      </c>
      <c r="D247" s="30">
        <v>8</v>
      </c>
      <c r="E247" s="30">
        <v>60</v>
      </c>
      <c r="F247" s="30">
        <v>103</v>
      </c>
      <c r="G247" s="30">
        <v>104</v>
      </c>
      <c r="H247" s="30" t="s">
        <v>57</v>
      </c>
      <c r="I247" s="30">
        <v>2</v>
      </c>
      <c r="J247" s="30">
        <v>18</v>
      </c>
      <c r="K247" s="30">
        <v>1.7353579175704986E-2</v>
      </c>
      <c r="L247" s="30">
        <v>1</v>
      </c>
      <c r="M247" s="30" t="s">
        <v>391</v>
      </c>
      <c r="BF247" s="11">
        <v>0</v>
      </c>
      <c r="BG247" t="str">
        <f t="shared" si="17"/>
        <v>0</v>
      </c>
      <c r="BH247" t="str">
        <f xml:space="preserve"> IF($BF$247 &gt;= $G$375, "1","0")</f>
        <v>0</v>
      </c>
      <c r="BI247">
        <f xml:space="preserve"> IF( AND( $BG$247 = "1", $BH$247 = "1" ), 1, IF( AND( $BG$247 = "1", $BH$247 = "0" ), 2, IF( AND( $BG$247 = "0", $BH$247 = "1" ), 3, 4 ) ) )</f>
        <v>4</v>
      </c>
      <c r="BK247" s="11">
        <v>0.20645161290322581</v>
      </c>
      <c r="BL247" t="str">
        <f>"1"</f>
        <v>1</v>
      </c>
      <c r="BM247" t="str">
        <f xml:space="preserve"> IF($BK$247 &gt;= $G$414, "1","0")</f>
        <v>0</v>
      </c>
      <c r="BN247">
        <f xml:space="preserve"> IF( AND( $BL$247 = "1", $BM$247 = "1" ), 1, IF( AND( $BL$247 = "1", $BM$247 = "0" ), 2, IF( AND( $BL$247 = "0", $BM$247 = "1" ), 3, 4 ) ) )</f>
        <v>2</v>
      </c>
    </row>
    <row r="248" spans="3:66" x14ac:dyDescent="0.55000000000000004">
      <c r="C248" s="30">
        <v>84</v>
      </c>
      <c r="D248" s="30">
        <v>8</v>
      </c>
      <c r="E248" s="30">
        <v>60</v>
      </c>
      <c r="F248" s="30" t="s">
        <v>233</v>
      </c>
      <c r="G248" s="30" t="s">
        <v>233</v>
      </c>
      <c r="H248" s="30" t="s">
        <v>233</v>
      </c>
      <c r="I248" s="30" t="s">
        <v>233</v>
      </c>
      <c r="J248" s="30">
        <v>3</v>
      </c>
      <c r="K248" s="30">
        <v>0</v>
      </c>
      <c r="L248" s="30">
        <v>1</v>
      </c>
      <c r="M248" s="30" t="s">
        <v>392</v>
      </c>
      <c r="BF248" s="11">
        <v>0</v>
      </c>
      <c r="BG248" t="str">
        <f t="shared" si="17"/>
        <v>0</v>
      </c>
      <c r="BH248" t="str">
        <f xml:space="preserve"> IF($BF$248 &gt;= $G$375, "1","0")</f>
        <v>0</v>
      </c>
      <c r="BI248">
        <f xml:space="preserve"> IF( AND( $BG$248 = "1", $BH$248 = "1" ), 1, IF( AND( $BG$248 = "1", $BH$248 = "0" ), 2, IF( AND( $BG$248 = "0", $BH$248 = "1" ), 3, 4 ) ) )</f>
        <v>4</v>
      </c>
      <c r="BK248" s="11">
        <v>0.4</v>
      </c>
      <c r="BL248" t="str">
        <f>"1"</f>
        <v>1</v>
      </c>
      <c r="BM248" t="str">
        <f xml:space="preserve"> IF($BK$248 &gt;= $G$414, "1","0")</f>
        <v>0</v>
      </c>
      <c r="BN248">
        <f xml:space="preserve"> IF( AND( $BL$248 = "1", $BM$248 = "1" ), 1, IF( AND( $BL$248 = "1", $BM$248 = "0" ), 2, IF( AND( $BL$248 = "0", $BM$248 = "1" ), 3, 4 ) ) )</f>
        <v>2</v>
      </c>
    </row>
    <row r="249" spans="3:66" x14ac:dyDescent="0.55000000000000004">
      <c r="C249" s="30">
        <v>85</v>
      </c>
      <c r="D249" s="30">
        <v>8</v>
      </c>
      <c r="E249" s="30">
        <v>62</v>
      </c>
      <c r="F249" s="30">
        <v>105</v>
      </c>
      <c r="G249" s="30">
        <v>106</v>
      </c>
      <c r="H249" s="30" t="s">
        <v>6</v>
      </c>
      <c r="I249" s="30">
        <v>0.21350000000000002</v>
      </c>
      <c r="J249" s="30">
        <v>6</v>
      </c>
      <c r="K249" s="30">
        <v>6.5075921908893707E-3</v>
      </c>
      <c r="L249" s="30">
        <v>0</v>
      </c>
      <c r="M249" s="30" t="s">
        <v>391</v>
      </c>
      <c r="BF249" s="11">
        <v>0</v>
      </c>
      <c r="BG249" t="str">
        <f t="shared" si="17"/>
        <v>0</v>
      </c>
      <c r="BH249" t="str">
        <f xml:space="preserve"> IF($BF$249 &gt;= $G$375, "1","0")</f>
        <v>0</v>
      </c>
      <c r="BI249">
        <f xml:space="preserve"> IF( AND( $BG$249 = "1", $BH$249 = "1" ), 1, IF( AND( $BG$249 = "1", $BH$249 = "0" ), 2, IF( AND( $BG$249 = "0", $BH$249 = "1" ), 3, 4 ) ) )</f>
        <v>4</v>
      </c>
      <c r="BK249" s="11">
        <v>0.70454545454545459</v>
      </c>
      <c r="BL249" t="str">
        <f>"0"</f>
        <v>0</v>
      </c>
      <c r="BM249" t="str">
        <f xml:space="preserve"> IF($BK$249 &gt;= $G$414, "1","0")</f>
        <v>1</v>
      </c>
      <c r="BN249">
        <f xml:space="preserve"> IF( AND( $BL$249 = "1", $BM$249 = "1" ), 1, IF( AND( $BL$249 = "1", $BM$249 = "0" ), 2, IF( AND( $BL$249 = "0", $BM$249 = "1" ), 3, 4 ) ) )</f>
        <v>3</v>
      </c>
    </row>
    <row r="250" spans="3:66" x14ac:dyDescent="0.55000000000000004">
      <c r="C250" s="30">
        <v>86</v>
      </c>
      <c r="D250" s="30">
        <v>8</v>
      </c>
      <c r="E250" s="30">
        <v>62</v>
      </c>
      <c r="F250" s="30" t="s">
        <v>233</v>
      </c>
      <c r="G250" s="30" t="s">
        <v>233</v>
      </c>
      <c r="H250" s="30" t="s">
        <v>233</v>
      </c>
      <c r="I250" s="30" t="s">
        <v>233</v>
      </c>
      <c r="J250" s="30">
        <v>3</v>
      </c>
      <c r="K250" s="30">
        <v>0</v>
      </c>
      <c r="L250" s="30">
        <v>0</v>
      </c>
      <c r="M250" s="30" t="s">
        <v>392</v>
      </c>
      <c r="BF250" s="11">
        <v>0</v>
      </c>
      <c r="BG250" t="str">
        <f t="shared" si="17"/>
        <v>0</v>
      </c>
      <c r="BH250" t="str">
        <f xml:space="preserve"> IF($BF$250 &gt;= $G$375, "1","0")</f>
        <v>0</v>
      </c>
      <c r="BI250">
        <f xml:space="preserve"> IF( AND( $BG$250 = "1", $BH$250 = "1" ), 1, IF( AND( $BG$250 = "1", $BH$250 = "0" ), 2, IF( AND( $BG$250 = "0", $BH$250 = "1" ), 3, 4 ) ) )</f>
        <v>4</v>
      </c>
      <c r="BK250" s="11">
        <v>0.20645161290322581</v>
      </c>
      <c r="BL250" t="str">
        <f>"0"</f>
        <v>0</v>
      </c>
      <c r="BM250" t="str">
        <f xml:space="preserve"> IF($BK$250 &gt;= $G$414, "1","0")</f>
        <v>0</v>
      </c>
      <c r="BN250">
        <f xml:space="preserve"> IF( AND( $BL$250 = "1", $BM$250 = "1" ), 1, IF( AND( $BL$250 = "1", $BM$250 = "0" ), 2, IF( AND( $BL$250 = "0", $BM$250 = "1" ), 3, 4 ) ) )</f>
        <v>4</v>
      </c>
    </row>
    <row r="251" spans="3:66" x14ac:dyDescent="0.55000000000000004">
      <c r="C251" s="30">
        <v>87</v>
      </c>
      <c r="D251" s="30">
        <v>8</v>
      </c>
      <c r="E251" s="30">
        <v>63</v>
      </c>
      <c r="F251" s="30">
        <v>107</v>
      </c>
      <c r="G251" s="30">
        <v>108</v>
      </c>
      <c r="H251" s="30" t="s">
        <v>6</v>
      </c>
      <c r="I251" s="30">
        <v>0.125</v>
      </c>
      <c r="J251" s="30">
        <v>8</v>
      </c>
      <c r="K251" s="30">
        <v>2.169197396963125E-3</v>
      </c>
      <c r="L251" s="30">
        <v>1</v>
      </c>
      <c r="M251" s="30" t="s">
        <v>391</v>
      </c>
      <c r="BF251" s="11">
        <v>0</v>
      </c>
      <c r="BG251" t="str">
        <f t="shared" si="17"/>
        <v>0</v>
      </c>
      <c r="BH251" t="str">
        <f xml:space="preserve"> IF($BF$251 &gt;= $G$375, "1","0")</f>
        <v>0</v>
      </c>
      <c r="BI251">
        <f xml:space="preserve"> IF( AND( $BG$251 = "1", $BH$251 = "1" ), 1, IF( AND( $BG$251 = "1", $BH$251 = "0" ), 2, IF( AND( $BG$251 = "0", $BH$251 = "1" ), 3, 4 ) ) )</f>
        <v>4</v>
      </c>
      <c r="BK251" s="11">
        <v>0.70454545454545459</v>
      </c>
      <c r="BL251" t="str">
        <f>"1"</f>
        <v>1</v>
      </c>
      <c r="BM251" t="str">
        <f xml:space="preserve"> IF($BK$251 &gt;= $G$414, "1","0")</f>
        <v>1</v>
      </c>
      <c r="BN251">
        <f xml:space="preserve"> IF( AND( $BL$251 = "1", $BM$251 = "1" ), 1, IF( AND( $BL$251 = "1", $BM$251 = "0" ), 2, IF( AND( $BL$251 = "0", $BM$251 = "1" ), 3, 4 ) ) )</f>
        <v>1</v>
      </c>
    </row>
    <row r="252" spans="3:66" x14ac:dyDescent="0.55000000000000004">
      <c r="C252" s="30">
        <v>88</v>
      </c>
      <c r="D252" s="30">
        <v>8</v>
      </c>
      <c r="E252" s="30">
        <v>63</v>
      </c>
      <c r="F252" s="30">
        <v>109</v>
      </c>
      <c r="G252" s="30">
        <v>110</v>
      </c>
      <c r="H252" s="30" t="s">
        <v>0</v>
      </c>
      <c r="I252" s="30">
        <v>1.5</v>
      </c>
      <c r="J252" s="30">
        <v>28</v>
      </c>
      <c r="K252" s="30">
        <v>2.8199566160520606E-2</v>
      </c>
      <c r="L252" s="30">
        <v>0</v>
      </c>
      <c r="M252" s="30" t="s">
        <v>391</v>
      </c>
      <c r="BF252" s="11">
        <v>1</v>
      </c>
      <c r="BG252" t="str">
        <f>"1"</f>
        <v>1</v>
      </c>
      <c r="BH252" t="str">
        <f xml:space="preserve"> IF($BF$252 &gt;= $G$375, "1","0")</f>
        <v>1</v>
      </c>
      <c r="BI252">
        <f xml:space="preserve"> IF( AND( $BG$252 = "1", $BH$252 = "1" ), 1, IF( AND( $BG$252 = "1", $BH$252 = "0" ), 2, IF( AND( $BG$252 = "0", $BH$252 = "1" ), 3, 4 ) ) )</f>
        <v>1</v>
      </c>
      <c r="BK252" s="11">
        <v>0.4</v>
      </c>
      <c r="BL252" t="str">
        <f>"1"</f>
        <v>1</v>
      </c>
      <c r="BM252" t="str">
        <f xml:space="preserve"> IF($BK$252 &gt;= $G$414, "1","0")</f>
        <v>0</v>
      </c>
      <c r="BN252">
        <f xml:space="preserve"> IF( AND( $BL$252 = "1", $BM$252 = "1" ), 1, IF( AND( $BL$252 = "1", $BM$252 = "0" ), 2, IF( AND( $BL$252 = "0", $BM$252 = "1" ), 3, 4 ) ) )</f>
        <v>2</v>
      </c>
    </row>
    <row r="253" spans="3:66" x14ac:dyDescent="0.55000000000000004">
      <c r="C253" s="30">
        <v>89</v>
      </c>
      <c r="D253" s="30">
        <v>8</v>
      </c>
      <c r="E253" s="30">
        <v>64</v>
      </c>
      <c r="F253" s="30">
        <v>111</v>
      </c>
      <c r="G253" s="30">
        <v>112</v>
      </c>
      <c r="H253" s="30" t="s">
        <v>0</v>
      </c>
      <c r="I253" s="30">
        <v>5.5</v>
      </c>
      <c r="J253" s="30">
        <v>12</v>
      </c>
      <c r="K253" s="30">
        <v>1.084598698481562E-2</v>
      </c>
      <c r="L253" s="30">
        <v>0</v>
      </c>
      <c r="M253" s="30" t="s">
        <v>391</v>
      </c>
      <c r="BF253" s="11">
        <v>0</v>
      </c>
      <c r="BG253" t="str">
        <f>"0"</f>
        <v>0</v>
      </c>
      <c r="BH253" t="str">
        <f xml:space="preserve"> IF($BF$253 &gt;= $G$375, "1","0")</f>
        <v>0</v>
      </c>
      <c r="BI253">
        <f xml:space="preserve"> IF( AND( $BG$253 = "1", $BH$253 = "1" ), 1, IF( AND( $BG$253 = "1", $BH$253 = "0" ), 2, IF( AND( $BG$253 = "0", $BH$253 = "1" ), 3, 4 ) ) )</f>
        <v>4</v>
      </c>
      <c r="BK253" s="11">
        <v>0.77906976744186041</v>
      </c>
      <c r="BL253" t="str">
        <f>"1"</f>
        <v>1</v>
      </c>
      <c r="BM253" t="str">
        <f xml:space="preserve"> IF($BK$253 &gt;= $G$414, "1","0")</f>
        <v>1</v>
      </c>
      <c r="BN253">
        <f xml:space="preserve"> IF( AND( $BL$253 = "1", $BM$253 = "1" ), 1, IF( AND( $BL$253 = "1", $BM$253 = "0" ), 2, IF( AND( $BL$253 = "0", $BM$253 = "1" ), 3, 4 ) ) )</f>
        <v>1</v>
      </c>
    </row>
    <row r="254" spans="3:66" x14ac:dyDescent="0.55000000000000004">
      <c r="C254" s="30">
        <v>90</v>
      </c>
      <c r="D254" s="30">
        <v>8</v>
      </c>
      <c r="E254" s="30">
        <v>64</v>
      </c>
      <c r="F254" s="30" t="s">
        <v>233</v>
      </c>
      <c r="G254" s="30" t="s">
        <v>233</v>
      </c>
      <c r="H254" s="30" t="s">
        <v>233</v>
      </c>
      <c r="I254" s="30" t="s">
        <v>233</v>
      </c>
      <c r="J254" s="30">
        <v>7</v>
      </c>
      <c r="K254" s="30">
        <v>0</v>
      </c>
      <c r="L254" s="30">
        <v>0</v>
      </c>
      <c r="M254" s="30" t="s">
        <v>392</v>
      </c>
      <c r="BF254" s="11">
        <v>1</v>
      </c>
      <c r="BG254" t="str">
        <f>"1"</f>
        <v>1</v>
      </c>
      <c r="BH254" t="str">
        <f xml:space="preserve"> IF($BF$254 &gt;= $G$375, "1","0")</f>
        <v>1</v>
      </c>
      <c r="BI254">
        <f xml:space="preserve"> IF( AND( $BG$254 = "1", $BH$254 = "1" ), 1, IF( AND( $BG$254 = "1", $BH$254 = "0" ), 2, IF( AND( $BG$254 = "0", $BH$254 = "1" ), 3, 4 ) ) )</f>
        <v>1</v>
      </c>
      <c r="BK254" s="11">
        <v>0.70454545454545459</v>
      </c>
      <c r="BL254" t="str">
        <f>"0"</f>
        <v>0</v>
      </c>
      <c r="BM254" t="str">
        <f xml:space="preserve"> IF($BK$254 &gt;= $G$414, "1","0")</f>
        <v>1</v>
      </c>
      <c r="BN254">
        <f xml:space="preserve"> IF( AND( $BL$254 = "1", $BM$254 = "1" ), 1, IF( AND( $BL$254 = "1", $BM$254 = "0" ), 2, IF( AND( $BL$254 = "0", $BM$254 = "1" ), 3, 4 ) ) )</f>
        <v>3</v>
      </c>
    </row>
    <row r="255" spans="3:66" x14ac:dyDescent="0.55000000000000004">
      <c r="C255" s="30">
        <v>91</v>
      </c>
      <c r="D255" s="30">
        <v>8</v>
      </c>
      <c r="E255" s="30">
        <v>67</v>
      </c>
      <c r="F255" s="30" t="s">
        <v>233</v>
      </c>
      <c r="G255" s="30" t="s">
        <v>233</v>
      </c>
      <c r="H255" s="30" t="s">
        <v>233</v>
      </c>
      <c r="I255" s="30" t="s">
        <v>233</v>
      </c>
      <c r="J255" s="30">
        <v>6</v>
      </c>
      <c r="K255" s="30">
        <v>0</v>
      </c>
      <c r="L255" s="30">
        <v>1</v>
      </c>
      <c r="M255" s="30" t="s">
        <v>392</v>
      </c>
      <c r="BF255" s="11">
        <v>1</v>
      </c>
      <c r="BG255" t="str">
        <f>"1"</f>
        <v>1</v>
      </c>
      <c r="BH255" t="str">
        <f xml:space="preserve"> IF($BF$255 &gt;= $G$375, "1","0")</f>
        <v>1</v>
      </c>
      <c r="BI255">
        <f xml:space="preserve"> IF( AND( $BG$255 = "1", $BH$255 = "1" ), 1, IF( AND( $BG$255 = "1", $BH$255 = "0" ), 2, IF( AND( $BG$255 = "0", $BH$255 = "1" ), 3, 4 ) ) )</f>
        <v>1</v>
      </c>
      <c r="BK255" s="11">
        <v>3.1249999999999997E-2</v>
      </c>
      <c r="BL255" t="str">
        <f>"0"</f>
        <v>0</v>
      </c>
      <c r="BM255" t="str">
        <f xml:space="preserve"> IF($BK$255 &gt;= $G$414, "1","0")</f>
        <v>0</v>
      </c>
      <c r="BN255">
        <f xml:space="preserve"> IF( AND( $BL$255 = "1", $BM$255 = "1" ), 1, IF( AND( $BL$255 = "1", $BM$255 = "0" ), 2, IF( AND( $BL$255 = "0", $BM$255 = "1" ), 3, 4 ) ) )</f>
        <v>4</v>
      </c>
    </row>
    <row r="256" spans="3:66" x14ac:dyDescent="0.55000000000000004">
      <c r="C256" s="30">
        <v>92</v>
      </c>
      <c r="D256" s="30">
        <v>8</v>
      </c>
      <c r="E256" s="30">
        <v>67</v>
      </c>
      <c r="F256" s="30">
        <v>113</v>
      </c>
      <c r="G256" s="30">
        <v>114</v>
      </c>
      <c r="H256" s="30" t="s">
        <v>0</v>
      </c>
      <c r="I256" s="30">
        <v>4.5</v>
      </c>
      <c r="J256" s="30">
        <v>3</v>
      </c>
      <c r="K256" s="30">
        <v>2.1691973969631241E-3</v>
      </c>
      <c r="L256" s="30">
        <v>1</v>
      </c>
      <c r="M256" s="30" t="s">
        <v>391</v>
      </c>
      <c r="BF256" s="11">
        <v>1</v>
      </c>
      <c r="BG256" t="str">
        <f>"1"</f>
        <v>1</v>
      </c>
      <c r="BH256" t="str">
        <f xml:space="preserve"> IF($BF$256 &gt;= $G$375, "1","0")</f>
        <v>1</v>
      </c>
      <c r="BI256">
        <f xml:space="preserve"> IF( AND( $BG$256 = "1", $BH$256 = "1" ), 1, IF( AND( $BG$256 = "1", $BH$256 = "0" ), 2, IF( AND( $BG$256 = "0", $BH$256 = "1" ), 3, 4 ) ) )</f>
        <v>1</v>
      </c>
      <c r="BK256" s="11">
        <v>0.77906976744186041</v>
      </c>
      <c r="BL256" t="str">
        <f>"1"</f>
        <v>1</v>
      </c>
      <c r="BM256" t="str">
        <f xml:space="preserve"> IF($BK$256 &gt;= $G$414, "1","0")</f>
        <v>1</v>
      </c>
      <c r="BN256">
        <f xml:space="preserve"> IF( AND( $BL$256 = "1", $BM$256 = "1" ), 1, IF( AND( $BL$256 = "1", $BM$256 = "0" ), 2, IF( AND( $BL$256 = "0", $BM$256 = "1" ), 3, 4 ) ) )</f>
        <v>1</v>
      </c>
    </row>
    <row r="257" spans="3:66" x14ac:dyDescent="0.55000000000000004">
      <c r="C257" s="30">
        <v>93</v>
      </c>
      <c r="D257" s="30">
        <v>8</v>
      </c>
      <c r="E257" s="30">
        <v>68</v>
      </c>
      <c r="F257" s="30">
        <v>115</v>
      </c>
      <c r="G257" s="30">
        <v>116</v>
      </c>
      <c r="H257" s="30" t="s">
        <v>6</v>
      </c>
      <c r="I257" s="30">
        <v>0.73399999999999999</v>
      </c>
      <c r="J257" s="30">
        <v>8</v>
      </c>
      <c r="K257" s="30">
        <v>6.5075921908893698E-3</v>
      </c>
      <c r="L257" s="30">
        <v>0</v>
      </c>
      <c r="M257" s="30" t="s">
        <v>391</v>
      </c>
      <c r="BF257" s="11">
        <v>0</v>
      </c>
      <c r="BG257" t="str">
        <f>"0"</f>
        <v>0</v>
      </c>
      <c r="BH257" t="str">
        <f xml:space="preserve"> IF($BF$257 &gt;= $G$375, "1","0")</f>
        <v>0</v>
      </c>
      <c r="BI257">
        <f xml:space="preserve"> IF( AND( $BG$257 = "1", $BH$257 = "1" ), 1, IF( AND( $BG$257 = "1", $BH$257 = "0" ), 2, IF( AND( $BG$257 = "0", $BH$257 = "1" ), 3, 4 ) ) )</f>
        <v>4</v>
      </c>
      <c r="BK257" s="11">
        <v>0.70454545454545459</v>
      </c>
      <c r="BL257" t="str">
        <f>"1"</f>
        <v>1</v>
      </c>
      <c r="BM257" t="str">
        <f xml:space="preserve"> IF($BK$257 &gt;= $G$414, "1","0")</f>
        <v>1</v>
      </c>
      <c r="BN257">
        <f xml:space="preserve"> IF( AND( $BL$257 = "1", $BM$257 = "1" ), 1, IF( AND( $BL$257 = "1", $BM$257 = "0" ), 2, IF( AND( $BL$257 = "0", $BM$257 = "1" ), 3, 4 ) ) )</f>
        <v>1</v>
      </c>
    </row>
    <row r="258" spans="3:66" x14ac:dyDescent="0.55000000000000004">
      <c r="C258" s="30">
        <v>94</v>
      </c>
      <c r="D258" s="30">
        <v>8</v>
      </c>
      <c r="E258" s="30">
        <v>68</v>
      </c>
      <c r="F258" s="30">
        <v>117</v>
      </c>
      <c r="G258" s="30">
        <v>118</v>
      </c>
      <c r="H258" s="30" t="s">
        <v>48</v>
      </c>
      <c r="I258" s="30">
        <v>58.5</v>
      </c>
      <c r="J258" s="30">
        <v>12</v>
      </c>
      <c r="K258" s="30">
        <v>6.5075921908893698E-3</v>
      </c>
      <c r="L258" s="30">
        <v>1</v>
      </c>
      <c r="M258" s="30" t="s">
        <v>391</v>
      </c>
      <c r="BF258" s="11">
        <v>1</v>
      </c>
      <c r="BG258" t="str">
        <f>"1"</f>
        <v>1</v>
      </c>
      <c r="BH258" t="str">
        <f xml:space="preserve"> IF($BF$258 &gt;= $G$375, "1","0")</f>
        <v>1</v>
      </c>
      <c r="BI258">
        <f xml:space="preserve"> IF( AND( $BG$258 = "1", $BH$258 = "1" ), 1, IF( AND( $BG$258 = "1", $BH$258 = "0" ), 2, IF( AND( $BG$258 = "0", $BH$258 = "1" ), 3, 4 ) ) )</f>
        <v>1</v>
      </c>
      <c r="BK258" s="11">
        <v>0.20645161290322581</v>
      </c>
      <c r="BL258" t="str">
        <f>"0"</f>
        <v>0</v>
      </c>
      <c r="BM258" t="str">
        <f xml:space="preserve"> IF($BK$258 &gt;= $G$414, "1","0")</f>
        <v>0</v>
      </c>
      <c r="BN258">
        <f xml:space="preserve"> IF( AND( $BL$258 = "1", $BM$258 = "1" ), 1, IF( AND( $BL$258 = "1", $BM$258 = "0" ), 2, IF( AND( $BL$258 = "0", $BM$258 = "1" ), 3, 4 ) ) )</f>
        <v>4</v>
      </c>
    </row>
    <row r="259" spans="3:66" x14ac:dyDescent="0.55000000000000004">
      <c r="C259" s="30">
        <v>95</v>
      </c>
      <c r="D259" s="30">
        <v>8</v>
      </c>
      <c r="E259" s="30">
        <v>69</v>
      </c>
      <c r="F259" s="30">
        <v>119</v>
      </c>
      <c r="G259" s="30">
        <v>120</v>
      </c>
      <c r="H259" s="30" t="s">
        <v>0</v>
      </c>
      <c r="I259" s="30">
        <v>5.5</v>
      </c>
      <c r="J259" s="30">
        <v>20</v>
      </c>
      <c r="K259" s="30">
        <v>1.3015184381778743E-2</v>
      </c>
      <c r="L259" s="30">
        <v>1</v>
      </c>
      <c r="M259" s="30" t="s">
        <v>391</v>
      </c>
      <c r="BF259" s="11">
        <v>1</v>
      </c>
      <c r="BG259" t="str">
        <f>"1"</f>
        <v>1</v>
      </c>
      <c r="BH259" t="str">
        <f xml:space="preserve"> IF($BF$259 &gt;= $G$375, "1","0")</f>
        <v>1</v>
      </c>
      <c r="BI259">
        <f xml:space="preserve"> IF( AND( $BG$259 = "1", $BH$259 = "1" ), 1, IF( AND( $BG$259 = "1", $BH$259 = "0" ), 2, IF( AND( $BG$259 = "0", $BH$259 = "1" ), 3, 4 ) ) )</f>
        <v>1</v>
      </c>
      <c r="BK259" s="11">
        <v>0.4</v>
      </c>
      <c r="BL259" t="str">
        <f>"1"</f>
        <v>1</v>
      </c>
      <c r="BM259" t="str">
        <f xml:space="preserve"> IF($BK$259 &gt;= $G$414, "1","0")</f>
        <v>0</v>
      </c>
      <c r="BN259">
        <f xml:space="preserve"> IF( AND( $BL$259 = "1", $BM$259 = "1" ), 1, IF( AND( $BL$259 = "1", $BM$259 = "0" ), 2, IF( AND( $BL$259 = "0", $BM$259 = "1" ), 3, 4 ) ) )</f>
        <v>2</v>
      </c>
    </row>
    <row r="260" spans="3:66" x14ac:dyDescent="0.55000000000000004">
      <c r="C260" s="30">
        <v>96</v>
      </c>
      <c r="D260" s="30">
        <v>8</v>
      </c>
      <c r="E260" s="30">
        <v>69</v>
      </c>
      <c r="F260" s="30">
        <v>121</v>
      </c>
      <c r="G260" s="30">
        <v>122</v>
      </c>
      <c r="H260" s="30" t="s">
        <v>0</v>
      </c>
      <c r="I260" s="30">
        <v>9.5</v>
      </c>
      <c r="J260" s="30">
        <v>41</v>
      </c>
      <c r="K260" s="30">
        <v>8.6767895878524931E-3</v>
      </c>
      <c r="L260" s="30">
        <v>1</v>
      </c>
      <c r="M260" s="30" t="s">
        <v>391</v>
      </c>
      <c r="BF260" s="11">
        <v>1</v>
      </c>
      <c r="BG260" t="str">
        <f>"1"</f>
        <v>1</v>
      </c>
      <c r="BH260" t="str">
        <f xml:space="preserve"> IF($BF$260 &gt;= $G$375, "1","0")</f>
        <v>1</v>
      </c>
      <c r="BI260">
        <f xml:space="preserve"> IF( AND( $BG$260 = "1", $BH$260 = "1" ), 1, IF( AND( $BG$260 = "1", $BH$260 = "0" ), 2, IF( AND( $BG$260 = "0", $BH$260 = "1" ), 3, 4 ) ) )</f>
        <v>1</v>
      </c>
      <c r="BK260" s="11">
        <v>3.1249999999999997E-2</v>
      </c>
      <c r="BL260" t="str">
        <f>"0"</f>
        <v>0</v>
      </c>
      <c r="BM260" t="str">
        <f xml:space="preserve"> IF($BK$260 &gt;= $G$414, "1","0")</f>
        <v>0</v>
      </c>
      <c r="BN260">
        <f xml:space="preserve"> IF( AND( $BL$260 = "1", $BM$260 = "1" ), 1, IF( AND( $BL$260 = "1", $BM$260 = "0" ), 2, IF( AND( $BL$260 = "0", $BM$260 = "1" ), 3, 4 ) ) )</f>
        <v>4</v>
      </c>
    </row>
    <row r="261" spans="3:66" x14ac:dyDescent="0.55000000000000004">
      <c r="C261" s="30">
        <v>97</v>
      </c>
      <c r="D261" s="30">
        <v>9</v>
      </c>
      <c r="E261" s="30">
        <v>73</v>
      </c>
      <c r="F261" s="30">
        <v>123</v>
      </c>
      <c r="G261" s="30">
        <v>124</v>
      </c>
      <c r="H261" s="30" t="s">
        <v>5</v>
      </c>
      <c r="I261" s="30">
        <v>33.25</v>
      </c>
      <c r="J261" s="30">
        <v>24</v>
      </c>
      <c r="K261" s="30">
        <v>8.6767895878524931E-3</v>
      </c>
      <c r="L261" s="30">
        <v>0</v>
      </c>
      <c r="M261" s="30" t="s">
        <v>391</v>
      </c>
      <c r="BF261" s="11">
        <v>0</v>
      </c>
      <c r="BG261" t="str">
        <f>"0"</f>
        <v>0</v>
      </c>
      <c r="BH261" t="str">
        <f xml:space="preserve"> IF($BF$261 &gt;= $G$375, "1","0")</f>
        <v>0</v>
      </c>
      <c r="BI261">
        <f xml:space="preserve"> IF( AND( $BG$261 = "1", $BH$261 = "1" ), 1, IF( AND( $BG$261 = "1", $BH$261 = "0" ), 2, IF( AND( $BG$261 = "0", $BH$261 = "1" ), 3, 4 ) ) )</f>
        <v>4</v>
      </c>
      <c r="BK261" s="11">
        <v>0.70454545454545459</v>
      </c>
      <c r="BL261" t="str">
        <f>"0"</f>
        <v>0</v>
      </c>
      <c r="BM261" t="str">
        <f xml:space="preserve"> IF($BK$261 &gt;= $G$414, "1","0")</f>
        <v>1</v>
      </c>
      <c r="BN261">
        <f xml:space="preserve"> IF( AND( $BL$261 = "1", $BM$261 = "1" ), 1, IF( AND( $BL$261 = "1", $BM$261 = "0" ), 2, IF( AND( $BL$261 = "0", $BM$261 = "1" ), 3, 4 ) ) )</f>
        <v>3</v>
      </c>
    </row>
    <row r="262" spans="3:66" x14ac:dyDescent="0.55000000000000004">
      <c r="C262" s="30">
        <v>98</v>
      </c>
      <c r="D262" s="30">
        <v>9</v>
      </c>
      <c r="E262" s="30">
        <v>73</v>
      </c>
      <c r="F262" s="30">
        <v>125</v>
      </c>
      <c r="G262" s="30">
        <v>126</v>
      </c>
      <c r="H262" s="30" t="s">
        <v>6</v>
      </c>
      <c r="I262" s="30">
        <v>0.1285</v>
      </c>
      <c r="J262" s="30">
        <v>67</v>
      </c>
      <c r="K262" s="30">
        <v>2.1691973969631129E-3</v>
      </c>
      <c r="L262" s="30">
        <v>0</v>
      </c>
      <c r="M262" s="30" t="s">
        <v>391</v>
      </c>
      <c r="BF262" s="11">
        <v>0</v>
      </c>
      <c r="BG262" t="str">
        <f>"0"</f>
        <v>0</v>
      </c>
      <c r="BH262" t="str">
        <f xml:space="preserve"> IF($BF$262 &gt;= $G$375, "1","0")</f>
        <v>0</v>
      </c>
      <c r="BI262">
        <f xml:space="preserve"> IF( AND( $BG$262 = "1", $BH$262 = "1" ), 1, IF( AND( $BG$262 = "1", $BH$262 = "0" ), 2, IF( AND( $BG$262 = "0", $BH$262 = "1" ), 3, 4 ) ) )</f>
        <v>4</v>
      </c>
      <c r="BK262" s="11">
        <v>3.1249999999999997E-2</v>
      </c>
      <c r="BL262" t="str">
        <f>"0"</f>
        <v>0</v>
      </c>
      <c r="BM262" t="str">
        <f xml:space="preserve"> IF($BK$262 &gt;= $G$414, "1","0")</f>
        <v>0</v>
      </c>
      <c r="BN262">
        <f xml:space="preserve"> IF( AND( $BL$262 = "1", $BM$262 = "1" ), 1, IF( AND( $BL$262 = "1", $BM$262 = "0" ), 2, IF( AND( $BL$262 = "0", $BM$262 = "1" ), 3, 4 ) ) )</f>
        <v>4</v>
      </c>
    </row>
    <row r="263" spans="3:66" x14ac:dyDescent="0.55000000000000004">
      <c r="C263" s="30">
        <v>99</v>
      </c>
      <c r="D263" s="30">
        <v>9</v>
      </c>
      <c r="E263" s="30">
        <v>76</v>
      </c>
      <c r="F263" s="30" t="s">
        <v>233</v>
      </c>
      <c r="G263" s="30" t="s">
        <v>233</v>
      </c>
      <c r="H263" s="30" t="s">
        <v>233</v>
      </c>
      <c r="I263" s="30" t="s">
        <v>233</v>
      </c>
      <c r="J263" s="30">
        <v>4</v>
      </c>
      <c r="K263" s="30">
        <v>0</v>
      </c>
      <c r="L263" s="30">
        <v>0</v>
      </c>
      <c r="M263" s="30" t="s">
        <v>392</v>
      </c>
      <c r="BF263" s="11">
        <v>1</v>
      </c>
      <c r="BG263" t="str">
        <f>"1"</f>
        <v>1</v>
      </c>
      <c r="BH263" t="str">
        <f xml:space="preserve"> IF($BF$263 &gt;= $G$375, "1","0")</f>
        <v>1</v>
      </c>
      <c r="BI263">
        <f xml:space="preserve"> IF( AND( $BG$263 = "1", $BH$263 = "1" ), 1, IF( AND( $BG$263 = "1", $BH$263 = "0" ), 2, IF( AND( $BG$263 = "0", $BH$263 = "1" ), 3, 4 ) ) )</f>
        <v>1</v>
      </c>
      <c r="BK263" s="11">
        <v>0.77906976744186041</v>
      </c>
      <c r="BL263" t="str">
        <f>"1"</f>
        <v>1</v>
      </c>
      <c r="BM263" t="str">
        <f xml:space="preserve"> IF($BK$263 &gt;= $G$414, "1","0")</f>
        <v>1</v>
      </c>
      <c r="BN263">
        <f xml:space="preserve"> IF( AND( $BL$263 = "1", $BM$263 = "1" ), 1, IF( AND( $BL$263 = "1", $BM$263 = "0" ), 2, IF( AND( $BL$263 = "0", $BM$263 = "1" ), 3, 4 ) ) )</f>
        <v>1</v>
      </c>
    </row>
    <row r="264" spans="3:66" x14ac:dyDescent="0.55000000000000004">
      <c r="C264" s="30">
        <v>100</v>
      </c>
      <c r="D264" s="30">
        <v>9</v>
      </c>
      <c r="E264" s="30">
        <v>76</v>
      </c>
      <c r="F264" s="30" t="s">
        <v>233</v>
      </c>
      <c r="G264" s="30" t="s">
        <v>233</v>
      </c>
      <c r="H264" s="30" t="s">
        <v>233</v>
      </c>
      <c r="I264" s="30" t="s">
        <v>233</v>
      </c>
      <c r="J264" s="30">
        <v>1</v>
      </c>
      <c r="K264" s="30">
        <v>0</v>
      </c>
      <c r="L264" s="30">
        <v>1</v>
      </c>
      <c r="M264" s="30" t="s">
        <v>392</v>
      </c>
      <c r="BF264" s="11">
        <v>0</v>
      </c>
      <c r="BG264" t="str">
        <f>"0"</f>
        <v>0</v>
      </c>
      <c r="BH264" t="str">
        <f xml:space="preserve"> IF($BF$264 &gt;= $G$375, "1","0")</f>
        <v>0</v>
      </c>
      <c r="BI264">
        <f xml:space="preserve"> IF( AND( $BG$264 = "1", $BH$264 = "1" ), 1, IF( AND( $BG$264 = "1", $BH$264 = "0" ), 2, IF( AND( $BG$264 = "0", $BH$264 = "1" ), 3, 4 ) ) )</f>
        <v>4</v>
      </c>
      <c r="BK264" s="11">
        <v>0.20645161290322581</v>
      </c>
      <c r="BL264" t="str">
        <f>"0"</f>
        <v>0</v>
      </c>
      <c r="BM264" t="str">
        <f xml:space="preserve"> IF($BK$264 &gt;= $G$414, "1","0")</f>
        <v>0</v>
      </c>
      <c r="BN264">
        <f xml:space="preserve"> IF( AND( $BL$264 = "1", $BM$264 = "1" ), 1, IF( AND( $BL$264 = "1", $BM$264 = "0" ), 2, IF( AND( $BL$264 = "0", $BM$264 = "1" ), 3, 4 ) ) )</f>
        <v>4</v>
      </c>
    </row>
    <row r="265" spans="3:66" x14ac:dyDescent="0.55000000000000004">
      <c r="C265" s="30">
        <v>101</v>
      </c>
      <c r="D265" s="30">
        <v>9</v>
      </c>
      <c r="E265" s="30">
        <v>77</v>
      </c>
      <c r="F265" s="30" t="s">
        <v>233</v>
      </c>
      <c r="G265" s="30" t="s">
        <v>233</v>
      </c>
      <c r="H265" s="30" t="s">
        <v>233</v>
      </c>
      <c r="I265" s="30" t="s">
        <v>233</v>
      </c>
      <c r="J265" s="30">
        <v>3</v>
      </c>
      <c r="K265" s="30">
        <v>0</v>
      </c>
      <c r="L265" s="30">
        <v>0</v>
      </c>
      <c r="M265" s="30" t="s">
        <v>392</v>
      </c>
      <c r="BF265" s="11">
        <v>1</v>
      </c>
      <c r="BG265" t="str">
        <f>"1"</f>
        <v>1</v>
      </c>
      <c r="BH265" t="str">
        <f xml:space="preserve"> IF($BF$265 &gt;= $G$375, "1","0")</f>
        <v>1</v>
      </c>
      <c r="BI265">
        <f xml:space="preserve"> IF( AND( $BG$265 = "1", $BH$265 = "1" ), 1, IF( AND( $BG$265 = "1", $BH$265 = "0" ), 2, IF( AND( $BG$265 = "0", $BH$265 = "1" ), 3, 4 ) ) )</f>
        <v>1</v>
      </c>
      <c r="BK265" s="11">
        <v>3.1249999999999997E-2</v>
      </c>
      <c r="BL265" t="str">
        <f>"0"</f>
        <v>0</v>
      </c>
      <c r="BM265" t="str">
        <f xml:space="preserve"> IF($BK$265 &gt;= $G$414, "1","0")</f>
        <v>0</v>
      </c>
      <c r="BN265">
        <f xml:space="preserve"> IF( AND( $BL$265 = "1", $BM$265 = "1" ), 1, IF( AND( $BL$265 = "1", $BM$265 = "0" ), 2, IF( AND( $BL$265 = "0", $BM$265 = "1" ), 3, 4 ) ) )</f>
        <v>4</v>
      </c>
    </row>
    <row r="266" spans="3:66" x14ac:dyDescent="0.55000000000000004">
      <c r="C266" s="30">
        <v>102</v>
      </c>
      <c r="D266" s="30">
        <v>9</v>
      </c>
      <c r="E266" s="30">
        <v>77</v>
      </c>
      <c r="F266" s="30">
        <v>127</v>
      </c>
      <c r="G266" s="30">
        <v>128</v>
      </c>
      <c r="H266" s="30" t="s">
        <v>6</v>
      </c>
      <c r="I266" s="30">
        <v>0.53350000000000009</v>
      </c>
      <c r="J266" s="30">
        <v>2</v>
      </c>
      <c r="K266" s="30">
        <v>2.1691973969631237E-3</v>
      </c>
      <c r="L266" s="30">
        <v>0</v>
      </c>
      <c r="M266" s="30" t="s">
        <v>391</v>
      </c>
      <c r="BF266" s="11">
        <v>0</v>
      </c>
      <c r="BG266" t="str">
        <f>"0"</f>
        <v>0</v>
      </c>
      <c r="BH266" t="str">
        <f xml:space="preserve"> IF($BF$266 &gt;= $G$375, "1","0")</f>
        <v>0</v>
      </c>
      <c r="BI266">
        <f xml:space="preserve"> IF( AND( $BG$266 = "1", $BH$266 = "1" ), 1, IF( AND( $BG$266 = "1", $BH$266 = "0" ), 2, IF( AND( $BG$266 = "0", $BH$266 = "1" ), 3, 4 ) ) )</f>
        <v>4</v>
      </c>
      <c r="BK266" s="11">
        <v>0.20645161290322581</v>
      </c>
      <c r="BL266" t="str">
        <f>"1"</f>
        <v>1</v>
      </c>
      <c r="BM266" t="str">
        <f xml:space="preserve"> IF($BK$266 &gt;= $G$414, "1","0")</f>
        <v>0</v>
      </c>
      <c r="BN266">
        <f xml:space="preserve"> IF( AND( $BL$266 = "1", $BM$266 = "1" ), 1, IF( AND( $BL$266 = "1", $BM$266 = "0" ), 2, IF( AND( $BL$266 = "0", $BM$266 = "1" ), 3, 4 ) ) )</f>
        <v>2</v>
      </c>
    </row>
    <row r="267" spans="3:66" x14ac:dyDescent="0.55000000000000004">
      <c r="C267" s="30">
        <v>103</v>
      </c>
      <c r="D267" s="30">
        <v>9</v>
      </c>
      <c r="E267" s="30">
        <v>83</v>
      </c>
      <c r="F267" s="30" t="s">
        <v>233</v>
      </c>
      <c r="G267" s="30" t="s">
        <v>233</v>
      </c>
      <c r="H267" s="30" t="s">
        <v>233</v>
      </c>
      <c r="I267" s="30" t="s">
        <v>233</v>
      </c>
      <c r="J267" s="30">
        <v>3</v>
      </c>
      <c r="K267" s="30">
        <v>0</v>
      </c>
      <c r="L267" s="30">
        <v>1</v>
      </c>
      <c r="M267" s="30" t="s">
        <v>392</v>
      </c>
      <c r="BF267" s="11">
        <v>0</v>
      </c>
      <c r="BG267" t="str">
        <f>"0"</f>
        <v>0</v>
      </c>
      <c r="BH267" t="str">
        <f xml:space="preserve"> IF($BF$267 &gt;= $G$375, "1","0")</f>
        <v>0</v>
      </c>
      <c r="BI267">
        <f xml:space="preserve"> IF( AND( $BG$267 = "1", $BH$267 = "1" ), 1, IF( AND( $BG$267 = "1", $BH$267 = "0" ), 2, IF( AND( $BG$267 = "0", $BH$267 = "1" ), 3, 4 ) ) )</f>
        <v>4</v>
      </c>
      <c r="BK267" s="11">
        <v>0.77906976744186041</v>
      </c>
      <c r="BL267" t="str">
        <f>"1"</f>
        <v>1</v>
      </c>
      <c r="BM267" t="str">
        <f xml:space="preserve"> IF($BK$267 &gt;= $G$414, "1","0")</f>
        <v>1</v>
      </c>
      <c r="BN267">
        <f xml:space="preserve"> IF( AND( $BL$267 = "1", $BM$267 = "1" ), 1, IF( AND( $BL$267 = "1", $BM$267 = "0" ), 2, IF( AND( $BL$267 = "0", $BM$267 = "1" ), 3, 4 ) ) )</f>
        <v>1</v>
      </c>
    </row>
    <row r="268" spans="3:66" x14ac:dyDescent="0.55000000000000004">
      <c r="C268" s="30">
        <v>104</v>
      </c>
      <c r="D268" s="30">
        <v>9</v>
      </c>
      <c r="E268" s="30">
        <v>83</v>
      </c>
      <c r="F268" s="30">
        <v>129</v>
      </c>
      <c r="G268" s="30">
        <v>130</v>
      </c>
      <c r="H268" s="30" t="s">
        <v>56</v>
      </c>
      <c r="I268" s="30">
        <v>5.5</v>
      </c>
      <c r="J268" s="30">
        <v>15</v>
      </c>
      <c r="K268" s="30">
        <v>1.518438177874187E-2</v>
      </c>
      <c r="L268" s="30">
        <v>0</v>
      </c>
      <c r="M268" s="30" t="s">
        <v>391</v>
      </c>
      <c r="BF268" s="11">
        <v>0</v>
      </c>
      <c r="BG268" t="str">
        <f>"0"</f>
        <v>0</v>
      </c>
      <c r="BH268" t="str">
        <f xml:space="preserve"> IF($BF$268 &gt;= $G$375, "1","0")</f>
        <v>0</v>
      </c>
      <c r="BI268">
        <f xml:space="preserve"> IF( AND( $BG$268 = "1", $BH$268 = "1" ), 1, IF( AND( $BG$268 = "1", $BH$268 = "0" ), 2, IF( AND( $BG$268 = "0", $BH$268 = "1" ), 3, 4 ) ) )</f>
        <v>4</v>
      </c>
      <c r="BK268" s="11">
        <v>0.77906976744186041</v>
      </c>
      <c r="BL268" t="str">
        <f>"1"</f>
        <v>1</v>
      </c>
      <c r="BM268" t="str">
        <f xml:space="preserve"> IF($BK$268 &gt;= $G$414, "1","0")</f>
        <v>1</v>
      </c>
      <c r="BN268">
        <f xml:space="preserve"> IF( AND( $BL$268 = "1", $BM$268 = "1" ), 1, IF( AND( $BL$268 = "1", $BM$268 = "0" ), 2, IF( AND( $BL$268 = "0", $BM$268 = "1" ), 3, 4 ) ) )</f>
        <v>1</v>
      </c>
    </row>
    <row r="269" spans="3:66" x14ac:dyDescent="0.55000000000000004">
      <c r="C269" s="30">
        <v>105</v>
      </c>
      <c r="D269" s="30">
        <v>9</v>
      </c>
      <c r="E269" s="30">
        <v>85</v>
      </c>
      <c r="F269" s="30" t="s">
        <v>233</v>
      </c>
      <c r="G269" s="30" t="s">
        <v>233</v>
      </c>
      <c r="H269" s="30" t="s">
        <v>233</v>
      </c>
      <c r="I269" s="30" t="s">
        <v>233</v>
      </c>
      <c r="J269" s="30">
        <v>2</v>
      </c>
      <c r="K269" s="30">
        <v>0</v>
      </c>
      <c r="L269" s="30">
        <v>0</v>
      </c>
      <c r="M269" s="30" t="s">
        <v>392</v>
      </c>
      <c r="BF269" s="11">
        <v>1</v>
      </c>
      <c r="BG269" t="str">
        <f>"1"</f>
        <v>1</v>
      </c>
      <c r="BH269" t="str">
        <f xml:space="preserve"> IF($BF$269 &gt;= $G$375, "1","0")</f>
        <v>1</v>
      </c>
      <c r="BI269">
        <f xml:space="preserve"> IF( AND( $BG$269 = "1", $BH$269 = "1" ), 1, IF( AND( $BG$269 = "1", $BH$269 = "0" ), 2, IF( AND( $BG$269 = "0", $BH$269 = "1" ), 3, 4 ) ) )</f>
        <v>1</v>
      </c>
      <c r="BK269" s="11">
        <v>0.20645161290322581</v>
      </c>
      <c r="BL269" t="str">
        <f>"1"</f>
        <v>1</v>
      </c>
      <c r="BM269" t="str">
        <f xml:space="preserve"> IF($BK$269 &gt;= $G$414, "1","0")</f>
        <v>0</v>
      </c>
      <c r="BN269">
        <f xml:space="preserve"> IF( AND( $BL$269 = "1", $BM$269 = "1" ), 1, IF( AND( $BL$269 = "1", $BM$269 = "0" ), 2, IF( AND( $BL$269 = "0", $BM$269 = "1" ), 3, 4 ) ) )</f>
        <v>2</v>
      </c>
    </row>
    <row r="270" spans="3:66" x14ac:dyDescent="0.55000000000000004">
      <c r="C270" s="30">
        <v>106</v>
      </c>
      <c r="D270" s="30">
        <v>9</v>
      </c>
      <c r="E270" s="30">
        <v>85</v>
      </c>
      <c r="F270" s="30">
        <v>131</v>
      </c>
      <c r="G270" s="30">
        <v>132</v>
      </c>
      <c r="H270" s="30" t="s">
        <v>55</v>
      </c>
      <c r="I270" s="30">
        <v>3.5</v>
      </c>
      <c r="J270" s="30">
        <v>4</v>
      </c>
      <c r="K270" s="30">
        <v>2.1691973969631241E-3</v>
      </c>
      <c r="L270" s="30">
        <v>1</v>
      </c>
      <c r="M270" s="30" t="s">
        <v>391</v>
      </c>
      <c r="BF270" s="11">
        <v>1</v>
      </c>
      <c r="BG270" t="str">
        <f>"1"</f>
        <v>1</v>
      </c>
      <c r="BH270" t="str">
        <f xml:space="preserve"> IF($BF$270 &gt;= $G$375, "1","0")</f>
        <v>1</v>
      </c>
      <c r="BI270">
        <f xml:space="preserve"> IF( AND( $BG$270 = "1", $BH$270 = "1" ), 1, IF( AND( $BG$270 = "1", $BH$270 = "0" ), 2, IF( AND( $BG$270 = "0", $BH$270 = "1" ), 3, 4 ) ) )</f>
        <v>1</v>
      </c>
      <c r="BK270" s="11">
        <v>3.1249999999999997E-2</v>
      </c>
      <c r="BL270" t="str">
        <f>"0"</f>
        <v>0</v>
      </c>
      <c r="BM270" t="str">
        <f xml:space="preserve"> IF($BK$270 &gt;= $G$414, "1","0")</f>
        <v>0</v>
      </c>
      <c r="BN270">
        <f xml:space="preserve"> IF( AND( $BL$270 = "1", $BM$270 = "1" ), 1, IF( AND( $BL$270 = "1", $BM$270 = "0" ), 2, IF( AND( $BL$270 = "0", $BM$270 = "1" ), 3, 4 ) ) )</f>
        <v>4</v>
      </c>
    </row>
    <row r="271" spans="3:66" x14ac:dyDescent="0.55000000000000004">
      <c r="C271" s="30">
        <v>107</v>
      </c>
      <c r="D271" s="30">
        <v>9</v>
      </c>
      <c r="E271" s="30">
        <v>87</v>
      </c>
      <c r="F271" s="30" t="s">
        <v>233</v>
      </c>
      <c r="G271" s="30" t="s">
        <v>233</v>
      </c>
      <c r="H271" s="30" t="s">
        <v>233</v>
      </c>
      <c r="I271" s="30" t="s">
        <v>233</v>
      </c>
      <c r="J271" s="30">
        <v>1</v>
      </c>
      <c r="K271" s="30">
        <v>0</v>
      </c>
      <c r="L271" s="30">
        <v>0</v>
      </c>
      <c r="M271" s="30" t="s">
        <v>392</v>
      </c>
      <c r="BF271" s="11">
        <v>0</v>
      </c>
      <c r="BG271" t="str">
        <f>"0"</f>
        <v>0</v>
      </c>
      <c r="BH271" t="str">
        <f xml:space="preserve"> IF($BF$271 &gt;= $G$375, "1","0")</f>
        <v>0</v>
      </c>
      <c r="BI271">
        <f xml:space="preserve"> IF( AND( $BG$271 = "1", $BH$271 = "1" ), 1, IF( AND( $BG$271 = "1", $BH$271 = "0" ), 2, IF( AND( $BG$271 = "0", $BH$271 = "1" ), 3, 4 ) ) )</f>
        <v>4</v>
      </c>
      <c r="BK271" s="11">
        <v>0.4</v>
      </c>
      <c r="BL271" t="str">
        <f>"1"</f>
        <v>1</v>
      </c>
      <c r="BM271" t="str">
        <f xml:space="preserve"> IF($BK$271 &gt;= $G$414, "1","0")</f>
        <v>0</v>
      </c>
      <c r="BN271">
        <f xml:space="preserve"> IF( AND( $BL$271 = "1", $BM$271 = "1" ), 1, IF( AND( $BL$271 = "1", $BM$271 = "0" ), 2, IF( AND( $BL$271 = "0", $BM$271 = "1" ), 3, 4 ) ) )</f>
        <v>2</v>
      </c>
    </row>
    <row r="272" spans="3:66" x14ac:dyDescent="0.55000000000000004">
      <c r="C272" s="30">
        <v>108</v>
      </c>
      <c r="D272" s="30">
        <v>9</v>
      </c>
      <c r="E272" s="30">
        <v>87</v>
      </c>
      <c r="F272" s="30" t="s">
        <v>233</v>
      </c>
      <c r="G272" s="30" t="s">
        <v>233</v>
      </c>
      <c r="H272" s="30" t="s">
        <v>233</v>
      </c>
      <c r="I272" s="30" t="s">
        <v>233</v>
      </c>
      <c r="J272" s="30">
        <v>7</v>
      </c>
      <c r="K272" s="30">
        <v>0</v>
      </c>
      <c r="L272" s="30">
        <v>1</v>
      </c>
      <c r="M272" s="30" t="s">
        <v>392</v>
      </c>
      <c r="BF272" s="11">
        <v>0</v>
      </c>
      <c r="BG272" t="str">
        <f>"0"</f>
        <v>0</v>
      </c>
      <c r="BH272" t="str">
        <f xml:space="preserve"> IF($BF$272 &gt;= $G$375, "1","0")</f>
        <v>0</v>
      </c>
      <c r="BI272">
        <f xml:space="preserve"> IF( AND( $BG$272 = "1", $BH$272 = "1" ), 1, IF( AND( $BG$272 = "1", $BH$272 = "0" ), 2, IF( AND( $BG$272 = "0", $BH$272 = "1" ), 3, 4 ) ) )</f>
        <v>4</v>
      </c>
      <c r="BK272" s="11">
        <v>0.4</v>
      </c>
      <c r="BL272" t="str">
        <f>"1"</f>
        <v>1</v>
      </c>
      <c r="BM272" t="str">
        <f xml:space="preserve"> IF($BK$272 &gt;= $G$414, "1","0")</f>
        <v>0</v>
      </c>
      <c r="BN272">
        <f xml:space="preserve"> IF( AND( $BL$272 = "1", $BM$272 = "1" ), 1, IF( AND( $BL$272 = "1", $BM$272 = "0" ), 2, IF( AND( $BL$272 = "0", $BM$272 = "1" ), 3, 4 ) ) )</f>
        <v>2</v>
      </c>
    </row>
    <row r="273" spans="3:66" x14ac:dyDescent="0.55000000000000004">
      <c r="C273" s="30">
        <v>109</v>
      </c>
      <c r="D273" s="30">
        <v>9</v>
      </c>
      <c r="E273" s="30">
        <v>88</v>
      </c>
      <c r="F273" s="30" t="s">
        <v>233</v>
      </c>
      <c r="G273" s="30" t="s">
        <v>233</v>
      </c>
      <c r="H273" s="30" t="s">
        <v>233</v>
      </c>
      <c r="I273" s="30" t="s">
        <v>233</v>
      </c>
      <c r="J273" s="30">
        <v>3</v>
      </c>
      <c r="K273" s="30">
        <v>0</v>
      </c>
      <c r="L273" s="30">
        <v>1</v>
      </c>
      <c r="M273" s="30" t="s">
        <v>392</v>
      </c>
      <c r="BF273" s="11">
        <v>0</v>
      </c>
      <c r="BG273" t="str">
        <f>"0"</f>
        <v>0</v>
      </c>
      <c r="BH273" t="str">
        <f xml:space="preserve"> IF($BF$273 &gt;= $G$375, "1","0")</f>
        <v>0</v>
      </c>
      <c r="BI273">
        <f xml:space="preserve"> IF( AND( $BG$273 = "1", $BH$273 = "1" ), 1, IF( AND( $BG$273 = "1", $BH$273 = "0" ), 2, IF( AND( $BG$273 = "0", $BH$273 = "1" ), 3, 4 ) ) )</f>
        <v>4</v>
      </c>
      <c r="BK273" s="11">
        <v>0.4</v>
      </c>
      <c r="BL273" t="str">
        <f>"0"</f>
        <v>0</v>
      </c>
      <c r="BM273" t="str">
        <f xml:space="preserve"> IF($BK$273 &gt;= $G$414, "1","0")</f>
        <v>0</v>
      </c>
      <c r="BN273">
        <f xml:space="preserve"> IF( AND( $BL$273 = "1", $BM$273 = "1" ), 1, IF( AND( $BL$273 = "1", $BM$273 = "0" ), 2, IF( AND( $BL$273 = "0", $BM$273 = "1" ), 3, 4 ) ) )</f>
        <v>4</v>
      </c>
    </row>
    <row r="274" spans="3:66" x14ac:dyDescent="0.55000000000000004">
      <c r="C274" s="30">
        <v>110</v>
      </c>
      <c r="D274" s="30">
        <v>9</v>
      </c>
      <c r="E274" s="30">
        <v>88</v>
      </c>
      <c r="F274" s="30">
        <v>133</v>
      </c>
      <c r="G274" s="30">
        <v>134</v>
      </c>
      <c r="H274" s="30" t="s">
        <v>6</v>
      </c>
      <c r="I274" s="30">
        <v>0.46450000000000002</v>
      </c>
      <c r="J274" s="30">
        <v>25</v>
      </c>
      <c r="K274" s="30">
        <v>2.169197396963124E-2</v>
      </c>
      <c r="L274" s="30">
        <v>0</v>
      </c>
      <c r="M274" s="30" t="s">
        <v>391</v>
      </c>
      <c r="BF274" s="11">
        <v>1</v>
      </c>
      <c r="BG274" t="str">
        <f>"1"</f>
        <v>1</v>
      </c>
      <c r="BH274" t="str">
        <f xml:space="preserve"> IF($BF$274 &gt;= $G$375, "1","0")</f>
        <v>1</v>
      </c>
      <c r="BI274">
        <f xml:space="preserve"> IF( AND( $BG$274 = "1", $BH$274 = "1" ), 1, IF( AND( $BG$274 = "1", $BH$274 = "0" ), 2, IF( AND( $BG$274 = "0", $BH$274 = "1" ), 3, 4 ) ) )</f>
        <v>1</v>
      </c>
      <c r="BK274" s="11">
        <v>0.77906976744186041</v>
      </c>
      <c r="BL274" t="str">
        <f>"0"</f>
        <v>0</v>
      </c>
      <c r="BM274" t="str">
        <f xml:space="preserve"> IF($BK$274 &gt;= $G$414, "1","0")</f>
        <v>1</v>
      </c>
      <c r="BN274">
        <f xml:space="preserve"> IF( AND( $BL$274 = "1", $BM$274 = "1" ), 1, IF( AND( $BL$274 = "1", $BM$274 = "0" ), 2, IF( AND( $BL$274 = "0", $BM$274 = "1" ), 3, 4 ) ) )</f>
        <v>3</v>
      </c>
    </row>
    <row r="275" spans="3:66" x14ac:dyDescent="0.55000000000000004">
      <c r="C275" s="30">
        <v>111</v>
      </c>
      <c r="D275" s="30">
        <v>9</v>
      </c>
      <c r="E275" s="30">
        <v>89</v>
      </c>
      <c r="F275" s="30">
        <v>135</v>
      </c>
      <c r="G275" s="30">
        <v>136</v>
      </c>
      <c r="H275" s="30" t="s">
        <v>6</v>
      </c>
      <c r="I275" s="30">
        <v>0.22649999999999998</v>
      </c>
      <c r="J275" s="30">
        <v>10</v>
      </c>
      <c r="K275" s="30">
        <v>6.5075921908893698E-3</v>
      </c>
      <c r="L275" s="30">
        <v>0</v>
      </c>
      <c r="M275" s="30" t="s">
        <v>391</v>
      </c>
      <c r="BF275" s="11">
        <v>0</v>
      </c>
      <c r="BG275" t="str">
        <f>"0"</f>
        <v>0</v>
      </c>
      <c r="BH275" t="str">
        <f xml:space="preserve"> IF($BF$275 &gt;= $G$375, "1","0")</f>
        <v>0</v>
      </c>
      <c r="BI275">
        <f xml:space="preserve"> IF( AND( $BG$275 = "1", $BH$275 = "1" ), 1, IF( AND( $BG$275 = "1", $BH$275 = "0" ), 2, IF( AND( $BG$275 = "0", $BH$275 = "1" ), 3, 4 ) ) )</f>
        <v>4</v>
      </c>
      <c r="BK275" s="11">
        <v>0.4</v>
      </c>
      <c r="BL275" t="str">
        <f>"1"</f>
        <v>1</v>
      </c>
      <c r="BM275" t="str">
        <f xml:space="preserve"> IF($BK$275 &gt;= $G$414, "1","0")</f>
        <v>0</v>
      </c>
      <c r="BN275">
        <f xml:space="preserve"> IF( AND( $BL$275 = "1", $BM$275 = "1" ), 1, IF( AND( $BL$275 = "1", $BM$275 = "0" ), 2, IF( AND( $BL$275 = "0", $BM$275 = "1" ), 3, 4 ) ) )</f>
        <v>2</v>
      </c>
    </row>
    <row r="276" spans="3:66" x14ac:dyDescent="0.55000000000000004">
      <c r="C276" s="30">
        <v>112</v>
      </c>
      <c r="D276" s="30">
        <v>9</v>
      </c>
      <c r="E276" s="30">
        <v>89</v>
      </c>
      <c r="F276" s="30" t="s">
        <v>233</v>
      </c>
      <c r="G276" s="30" t="s">
        <v>233</v>
      </c>
      <c r="H276" s="30" t="s">
        <v>233</v>
      </c>
      <c r="I276" s="30" t="s">
        <v>233</v>
      </c>
      <c r="J276" s="30">
        <v>2</v>
      </c>
      <c r="K276" s="30">
        <v>0</v>
      </c>
      <c r="L276" s="30">
        <v>1</v>
      </c>
      <c r="M276" s="30" t="s">
        <v>392</v>
      </c>
      <c r="BF276" s="11">
        <v>1</v>
      </c>
      <c r="BG276" t="str">
        <f>"1"</f>
        <v>1</v>
      </c>
      <c r="BH276" t="str">
        <f xml:space="preserve"> IF($BF$276 &gt;= $G$375, "1","0")</f>
        <v>1</v>
      </c>
      <c r="BI276">
        <f xml:space="preserve"> IF( AND( $BG$276 = "1", $BH$276 = "1" ), 1, IF( AND( $BG$276 = "1", $BH$276 = "0" ), 2, IF( AND( $BG$276 = "0", $BH$276 = "1" ), 3, 4 ) ) )</f>
        <v>1</v>
      </c>
      <c r="BK276" s="11">
        <v>0.20645161290322581</v>
      </c>
      <c r="BL276" t="str">
        <f>"0"</f>
        <v>0</v>
      </c>
      <c r="BM276" t="str">
        <f xml:space="preserve"> IF($BK$276 &gt;= $G$414, "1","0")</f>
        <v>0</v>
      </c>
      <c r="BN276">
        <f xml:space="preserve"> IF( AND( $BL$276 = "1", $BM$276 = "1" ), 1, IF( AND( $BL$276 = "1", $BM$276 = "0" ), 2, IF( AND( $BL$276 = "0", $BM$276 = "1" ), 3, 4 ) ) )</f>
        <v>4</v>
      </c>
    </row>
    <row r="277" spans="3:66" x14ac:dyDescent="0.55000000000000004">
      <c r="C277" s="30">
        <v>113</v>
      </c>
      <c r="D277" s="30">
        <v>9</v>
      </c>
      <c r="E277" s="30">
        <v>92</v>
      </c>
      <c r="F277" s="30" t="s">
        <v>233</v>
      </c>
      <c r="G277" s="30" t="s">
        <v>233</v>
      </c>
      <c r="H277" s="30" t="s">
        <v>233</v>
      </c>
      <c r="I277" s="30" t="s">
        <v>233</v>
      </c>
      <c r="J277" s="30">
        <v>2</v>
      </c>
      <c r="K277" s="30">
        <v>0</v>
      </c>
      <c r="L277" s="30">
        <v>1</v>
      </c>
      <c r="M277" s="30" t="s">
        <v>392</v>
      </c>
      <c r="BF277" s="11">
        <v>0</v>
      </c>
      <c r="BG277" t="str">
        <f>"0"</f>
        <v>0</v>
      </c>
      <c r="BH277" t="str">
        <f xml:space="preserve"> IF($BF$277 &gt;= $G$375, "1","0")</f>
        <v>0</v>
      </c>
      <c r="BI277">
        <f xml:space="preserve"> IF( AND( $BG$277 = "1", $BH$277 = "1" ), 1, IF( AND( $BG$277 = "1", $BH$277 = "0" ), 2, IF( AND( $BG$277 = "0", $BH$277 = "1" ), 3, 4 ) ) )</f>
        <v>4</v>
      </c>
      <c r="BK277" s="11">
        <v>0.4</v>
      </c>
      <c r="BL277" t="str">
        <f>"1"</f>
        <v>1</v>
      </c>
      <c r="BM277" t="str">
        <f xml:space="preserve"> IF($BK$277 &gt;= $G$414, "1","0")</f>
        <v>0</v>
      </c>
      <c r="BN277">
        <f xml:space="preserve"> IF( AND( $BL$277 = "1", $BM$277 = "1" ), 1, IF( AND( $BL$277 = "1", $BM$277 = "0" ), 2, IF( AND( $BL$277 = "0", $BM$277 = "1" ), 3, 4 ) ) )</f>
        <v>2</v>
      </c>
    </row>
    <row r="278" spans="3:66" x14ac:dyDescent="0.55000000000000004">
      <c r="C278" s="30">
        <v>114</v>
      </c>
      <c r="D278" s="30">
        <v>9</v>
      </c>
      <c r="E278" s="30">
        <v>92</v>
      </c>
      <c r="F278" s="30" t="s">
        <v>233</v>
      </c>
      <c r="G278" s="30" t="s">
        <v>233</v>
      </c>
      <c r="H278" s="30" t="s">
        <v>233</v>
      </c>
      <c r="I278" s="30" t="s">
        <v>233</v>
      </c>
      <c r="J278" s="30">
        <v>1</v>
      </c>
      <c r="K278" s="30">
        <v>0</v>
      </c>
      <c r="L278" s="30">
        <v>0</v>
      </c>
      <c r="M278" s="30" t="s">
        <v>392</v>
      </c>
      <c r="BF278" s="11">
        <v>1</v>
      </c>
      <c r="BG278" t="str">
        <f>"1"</f>
        <v>1</v>
      </c>
      <c r="BH278" t="str">
        <f xml:space="preserve"> IF($BF$278 &gt;= $G$375, "1","0")</f>
        <v>1</v>
      </c>
      <c r="BI278">
        <f xml:space="preserve"> IF( AND( $BG$278 = "1", $BH$278 = "1" ), 1, IF( AND( $BG$278 = "1", $BH$278 = "0" ), 2, IF( AND( $BG$278 = "0", $BH$278 = "1" ), 3, 4 ) ) )</f>
        <v>1</v>
      </c>
      <c r="BK278" s="11">
        <v>0.77906976744186041</v>
      </c>
      <c r="BL278" t="str">
        <f>"1"</f>
        <v>1</v>
      </c>
      <c r="BM278" t="str">
        <f xml:space="preserve"> IF($BK$278 &gt;= $G$414, "1","0")</f>
        <v>1</v>
      </c>
      <c r="BN278">
        <f xml:space="preserve"> IF( AND( $BL$278 = "1", $BM$278 = "1" ), 1, IF( AND( $BL$278 = "1", $BM$278 = "0" ), 2, IF( AND( $BL$278 = "0", $BM$278 = "1" ), 3, 4 ) ) )</f>
        <v>1</v>
      </c>
    </row>
    <row r="279" spans="3:66" x14ac:dyDescent="0.55000000000000004">
      <c r="C279" s="30">
        <v>115</v>
      </c>
      <c r="D279" s="30">
        <v>9</v>
      </c>
      <c r="E279" s="30">
        <v>93</v>
      </c>
      <c r="F279" s="30" t="s">
        <v>233</v>
      </c>
      <c r="G279" s="30" t="s">
        <v>233</v>
      </c>
      <c r="H279" s="30" t="s">
        <v>233</v>
      </c>
      <c r="I279" s="30" t="s">
        <v>233</v>
      </c>
      <c r="J279" s="30">
        <v>3</v>
      </c>
      <c r="K279" s="30">
        <v>0</v>
      </c>
      <c r="L279" s="30">
        <v>0</v>
      </c>
      <c r="M279" s="30" t="s">
        <v>392</v>
      </c>
      <c r="BF279" s="11">
        <v>1</v>
      </c>
      <c r="BG279" t="str">
        <f>"1"</f>
        <v>1</v>
      </c>
      <c r="BH279" t="str">
        <f xml:space="preserve"> IF($BF$279 &gt;= $G$375, "1","0")</f>
        <v>1</v>
      </c>
      <c r="BI279">
        <f xml:space="preserve"> IF( AND( $BG$279 = "1", $BH$279 = "1" ), 1, IF( AND( $BG$279 = "1", $BH$279 = "0" ), 2, IF( AND( $BG$279 = "0", $BH$279 = "1" ), 3, 4 ) ) )</f>
        <v>1</v>
      </c>
      <c r="BK279" s="11">
        <v>3.1249999999999997E-2</v>
      </c>
      <c r="BL279" t="str">
        <f>"0"</f>
        <v>0</v>
      </c>
      <c r="BM279" t="str">
        <f xml:space="preserve"> IF($BK$279 &gt;= $G$414, "1","0")</f>
        <v>0</v>
      </c>
      <c r="BN279">
        <f xml:space="preserve"> IF( AND( $BL$279 = "1", $BM$279 = "1" ), 1, IF( AND( $BL$279 = "1", $BM$279 = "0" ), 2, IF( AND( $BL$279 = "0", $BM$279 = "1" ), 3, 4 ) ) )</f>
        <v>4</v>
      </c>
    </row>
    <row r="280" spans="3:66" x14ac:dyDescent="0.55000000000000004">
      <c r="C280" s="30">
        <v>116</v>
      </c>
      <c r="D280" s="30">
        <v>9</v>
      </c>
      <c r="E280" s="30">
        <v>93</v>
      </c>
      <c r="F280" s="30">
        <v>137</v>
      </c>
      <c r="G280" s="30">
        <v>138</v>
      </c>
      <c r="H280" s="30" t="s">
        <v>48</v>
      </c>
      <c r="I280" s="30">
        <v>40.5</v>
      </c>
      <c r="J280" s="30">
        <v>5</v>
      </c>
      <c r="K280" s="30">
        <v>4.3383947939262474E-3</v>
      </c>
      <c r="L280" s="30">
        <v>1</v>
      </c>
      <c r="M280" s="30" t="s">
        <v>391</v>
      </c>
      <c r="BF280" s="11">
        <v>0</v>
      </c>
      <c r="BG280" t="str">
        <f>"0"</f>
        <v>0</v>
      </c>
      <c r="BH280" t="str">
        <f xml:space="preserve"> IF($BF$280 &gt;= $G$375, "1","0")</f>
        <v>0</v>
      </c>
      <c r="BI280">
        <f xml:space="preserve"> IF( AND( $BG$280 = "1", $BH$280 = "1" ), 1, IF( AND( $BG$280 = "1", $BH$280 = "0" ), 2, IF( AND( $BG$280 = "0", $BH$280 = "1" ), 3, 4 ) ) )</f>
        <v>4</v>
      </c>
      <c r="BK280" s="11">
        <v>0.4</v>
      </c>
      <c r="BL280" t="str">
        <f>"0"</f>
        <v>0</v>
      </c>
      <c r="BM280" t="str">
        <f xml:space="preserve"> IF($BK$280 &gt;= $G$414, "1","0")</f>
        <v>0</v>
      </c>
      <c r="BN280">
        <f xml:space="preserve"> IF( AND( $BL$280 = "1", $BM$280 = "1" ), 1, IF( AND( $BL$280 = "1", $BM$280 = "0" ), 2, IF( AND( $BL$280 = "0", $BM$280 = "1" ), 3, 4 ) ) )</f>
        <v>4</v>
      </c>
    </row>
    <row r="281" spans="3:66" x14ac:dyDescent="0.55000000000000004">
      <c r="C281" s="30">
        <v>117</v>
      </c>
      <c r="D281" s="30">
        <v>9</v>
      </c>
      <c r="E281" s="30">
        <v>94</v>
      </c>
      <c r="F281" s="30">
        <v>139</v>
      </c>
      <c r="G281" s="30">
        <v>140</v>
      </c>
      <c r="H281" s="30" t="s">
        <v>0</v>
      </c>
      <c r="I281" s="30">
        <v>1.5</v>
      </c>
      <c r="J281" s="30">
        <v>11</v>
      </c>
      <c r="K281" s="30">
        <v>4.3383947939262466E-3</v>
      </c>
      <c r="L281" s="30">
        <v>1</v>
      </c>
      <c r="M281" s="30" t="s">
        <v>391</v>
      </c>
      <c r="BF281" s="11">
        <v>0</v>
      </c>
      <c r="BG281" t="str">
        <f>"0"</f>
        <v>0</v>
      </c>
      <c r="BH281" t="str">
        <f xml:space="preserve"> IF($BF$281 &gt;= $G$375, "1","0")</f>
        <v>0</v>
      </c>
      <c r="BI281">
        <f xml:space="preserve"> IF( AND( $BG$281 = "1", $BH$281 = "1" ), 1, IF( AND( $BG$281 = "1", $BH$281 = "0" ), 2, IF( AND( $BG$281 = "0", $BH$281 = "1" ), 3, 4 ) ) )</f>
        <v>4</v>
      </c>
      <c r="BK281" s="11">
        <v>3.1249999999999997E-2</v>
      </c>
      <c r="BL281" t="str">
        <f>"0"</f>
        <v>0</v>
      </c>
      <c r="BM281" t="str">
        <f xml:space="preserve"> IF($BK$281 &gt;= $G$414, "1","0")</f>
        <v>0</v>
      </c>
      <c r="BN281">
        <f xml:space="preserve"> IF( AND( $BL$281 = "1", $BM$281 = "1" ), 1, IF( AND( $BL$281 = "1", $BM$281 = "0" ), 2, IF( AND( $BL$281 = "0", $BM$281 = "1" ), 3, 4 ) ) )</f>
        <v>4</v>
      </c>
    </row>
    <row r="282" spans="3:66" x14ac:dyDescent="0.55000000000000004">
      <c r="C282" s="30">
        <v>118</v>
      </c>
      <c r="D282" s="30">
        <v>9</v>
      </c>
      <c r="E282" s="30">
        <v>94</v>
      </c>
      <c r="F282" s="30" t="s">
        <v>233</v>
      </c>
      <c r="G282" s="30" t="s">
        <v>233</v>
      </c>
      <c r="H282" s="30" t="s">
        <v>233</v>
      </c>
      <c r="I282" s="30" t="s">
        <v>233</v>
      </c>
      <c r="J282" s="30">
        <v>1</v>
      </c>
      <c r="K282" s="30">
        <v>0</v>
      </c>
      <c r="L282" s="30">
        <v>0</v>
      </c>
      <c r="M282" s="30" t="s">
        <v>392</v>
      </c>
      <c r="BF282" s="11">
        <v>0</v>
      </c>
      <c r="BG282" t="str">
        <f>"0"</f>
        <v>0</v>
      </c>
      <c r="BH282" t="str">
        <f xml:space="preserve"> IF($BF$282 &gt;= $G$375, "1","0")</f>
        <v>0</v>
      </c>
      <c r="BI282">
        <f xml:space="preserve"> IF( AND( $BG$282 = "1", $BH$282 = "1" ), 1, IF( AND( $BG$282 = "1", $BH$282 = "0" ), 2, IF( AND( $BG$282 = "0", $BH$282 = "1" ), 3, 4 ) ) )</f>
        <v>4</v>
      </c>
      <c r="BK282" s="11">
        <v>0.20645161290322581</v>
      </c>
      <c r="BL282" t="str">
        <f>"1"</f>
        <v>1</v>
      </c>
      <c r="BM282" t="str">
        <f xml:space="preserve"> IF($BK$282 &gt;= $G$414, "1","0")</f>
        <v>0</v>
      </c>
      <c r="BN282">
        <f xml:space="preserve"> IF( AND( $BL$282 = "1", $BM$282 = "1" ), 1, IF( AND( $BL$282 = "1", $BM$282 = "0" ), 2, IF( AND( $BL$282 = "0", $BM$282 = "1" ), 3, 4 ) ) )</f>
        <v>2</v>
      </c>
    </row>
    <row r="283" spans="3:66" x14ac:dyDescent="0.55000000000000004">
      <c r="C283" s="30">
        <v>119</v>
      </c>
      <c r="D283" s="30">
        <v>9</v>
      </c>
      <c r="E283" s="30">
        <v>95</v>
      </c>
      <c r="F283" s="30">
        <v>141</v>
      </c>
      <c r="G283" s="30">
        <v>142</v>
      </c>
      <c r="H283" s="30" t="s">
        <v>6</v>
      </c>
      <c r="I283" s="30">
        <v>0.23849999999999999</v>
      </c>
      <c r="J283" s="30">
        <v>19</v>
      </c>
      <c r="K283" s="30">
        <v>1.0845986984815616E-2</v>
      </c>
      <c r="L283" s="30">
        <v>1</v>
      </c>
      <c r="M283" s="30" t="s">
        <v>391</v>
      </c>
      <c r="BF283" s="11">
        <v>1</v>
      </c>
      <c r="BG283" t="str">
        <f>"1"</f>
        <v>1</v>
      </c>
      <c r="BH283" t="str">
        <f xml:space="preserve"> IF($BF$283 &gt;= $G$375, "1","0")</f>
        <v>1</v>
      </c>
      <c r="BI283">
        <f xml:space="preserve"> IF( AND( $BG$283 = "1", $BH$283 = "1" ), 1, IF( AND( $BG$283 = "1", $BH$283 = "0" ), 2, IF( AND( $BG$283 = "0", $BH$283 = "1" ), 3, 4 ) ) )</f>
        <v>1</v>
      </c>
      <c r="BK283" s="11">
        <v>0.20645161290322581</v>
      </c>
      <c r="BL283" t="str">
        <f>"1"</f>
        <v>1</v>
      </c>
      <c r="BM283" t="str">
        <f xml:space="preserve"> IF($BK$283 &gt;= $G$414, "1","0")</f>
        <v>0</v>
      </c>
      <c r="BN283">
        <f xml:space="preserve"> IF( AND( $BL$283 = "1", $BM$283 = "1" ), 1, IF( AND( $BL$283 = "1", $BM$283 = "0" ), 2, IF( AND( $BL$283 = "0", $BM$283 = "1" ), 3, 4 ) ) )</f>
        <v>2</v>
      </c>
    </row>
    <row r="284" spans="3:66" x14ac:dyDescent="0.55000000000000004">
      <c r="C284" s="30">
        <v>120</v>
      </c>
      <c r="D284" s="30">
        <v>9</v>
      </c>
      <c r="E284" s="30">
        <v>95</v>
      </c>
      <c r="F284" s="30" t="s">
        <v>233</v>
      </c>
      <c r="G284" s="30" t="s">
        <v>233</v>
      </c>
      <c r="H284" s="30" t="s">
        <v>233</v>
      </c>
      <c r="I284" s="30" t="s">
        <v>233</v>
      </c>
      <c r="J284" s="30">
        <v>1</v>
      </c>
      <c r="K284" s="30">
        <v>0</v>
      </c>
      <c r="L284" s="30">
        <v>0</v>
      </c>
      <c r="M284" s="30" t="s">
        <v>392</v>
      </c>
      <c r="BF284" s="11">
        <v>0</v>
      </c>
      <c r="BG284" t="str">
        <f>"0"</f>
        <v>0</v>
      </c>
      <c r="BH284" t="str">
        <f xml:space="preserve"> IF($BF$284 &gt;= $G$375, "1","0")</f>
        <v>0</v>
      </c>
      <c r="BI284">
        <f xml:space="preserve"> IF( AND( $BG$284 = "1", $BH$284 = "1" ), 1, IF( AND( $BG$284 = "1", $BH$284 = "0" ), 2, IF( AND( $BG$284 = "0", $BH$284 = "1" ), 3, 4 ) ) )</f>
        <v>4</v>
      </c>
      <c r="BK284" s="11">
        <v>0.4</v>
      </c>
      <c r="BL284" t="str">
        <f>"0"</f>
        <v>0</v>
      </c>
      <c r="BM284" t="str">
        <f xml:space="preserve"> IF($BK$284 &gt;= $G$414, "1","0")</f>
        <v>0</v>
      </c>
      <c r="BN284">
        <f xml:space="preserve"> IF( AND( $BL$284 = "1", $BM$284 = "1" ), 1, IF( AND( $BL$284 = "1", $BM$284 = "0" ), 2, IF( AND( $BL$284 = "0", $BM$284 = "1" ), 3, 4 ) ) )</f>
        <v>4</v>
      </c>
    </row>
    <row r="285" spans="3:66" x14ac:dyDescent="0.55000000000000004">
      <c r="C285" s="30">
        <v>121</v>
      </c>
      <c r="D285" s="30">
        <v>9</v>
      </c>
      <c r="E285" s="30">
        <v>96</v>
      </c>
      <c r="F285" s="30">
        <v>143</v>
      </c>
      <c r="G285" s="30">
        <v>144</v>
      </c>
      <c r="H285" s="30" t="s">
        <v>58</v>
      </c>
      <c r="I285" s="30">
        <v>5.5</v>
      </c>
      <c r="J285" s="30">
        <v>39</v>
      </c>
      <c r="K285" s="30">
        <v>6.5075921908893664E-3</v>
      </c>
      <c r="L285" s="30">
        <v>1</v>
      </c>
      <c r="M285" s="30" t="s">
        <v>391</v>
      </c>
      <c r="BF285" s="11">
        <v>0</v>
      </c>
      <c r="BG285" t="str">
        <f>"0"</f>
        <v>0</v>
      </c>
      <c r="BH285" t="str">
        <f xml:space="preserve"> IF($BF$285 &gt;= $G$375, "1","0")</f>
        <v>0</v>
      </c>
      <c r="BI285">
        <f xml:space="preserve"> IF( AND( $BG$285 = "1", $BH$285 = "1" ), 1, IF( AND( $BG$285 = "1", $BH$285 = "0" ), 2, IF( AND( $BG$285 = "0", $BH$285 = "1" ), 3, 4 ) ) )</f>
        <v>4</v>
      </c>
      <c r="BK285" s="11">
        <v>0.20645161290322581</v>
      </c>
      <c r="BL285" t="str">
        <f>"0"</f>
        <v>0</v>
      </c>
      <c r="BM285" t="str">
        <f xml:space="preserve"> IF($BK$285 &gt;= $G$414, "1","0")</f>
        <v>0</v>
      </c>
      <c r="BN285">
        <f xml:space="preserve"> IF( AND( $BL$285 = "1", $BM$285 = "1" ), 1, IF( AND( $BL$285 = "1", $BM$285 = "0" ), 2, IF( AND( $BL$285 = "0", $BM$285 = "1" ), 3, 4 ) ) )</f>
        <v>4</v>
      </c>
    </row>
    <row r="286" spans="3:66" x14ac:dyDescent="0.55000000000000004">
      <c r="C286" s="30">
        <v>122</v>
      </c>
      <c r="D286" s="30">
        <v>9</v>
      </c>
      <c r="E286" s="30">
        <v>96</v>
      </c>
      <c r="F286" s="30">
        <v>145</v>
      </c>
      <c r="G286" s="30">
        <v>146</v>
      </c>
      <c r="H286" s="30" t="s">
        <v>5</v>
      </c>
      <c r="I286" s="30">
        <v>36.549999999999997</v>
      </c>
      <c r="J286" s="30">
        <v>2</v>
      </c>
      <c r="K286" s="30">
        <v>2.1691973969631237E-3</v>
      </c>
      <c r="L286" s="30">
        <v>0</v>
      </c>
      <c r="M286" s="30" t="s">
        <v>391</v>
      </c>
      <c r="BF286" s="11">
        <v>0</v>
      </c>
      <c r="BG286" t="str">
        <f>"0"</f>
        <v>0</v>
      </c>
      <c r="BH286" t="str">
        <f xml:space="preserve"> IF($BF$286 &gt;= $G$375, "1","0")</f>
        <v>0</v>
      </c>
      <c r="BI286">
        <f xml:space="preserve"> IF( AND( $BG$286 = "1", $BH$286 = "1" ), 1, IF( AND( $BG$286 = "1", $BH$286 = "0" ), 2, IF( AND( $BG$286 = "0", $BH$286 = "1" ), 3, 4 ) ) )</f>
        <v>4</v>
      </c>
      <c r="BK286" s="11">
        <v>3.1249999999999997E-2</v>
      </c>
      <c r="BL286" t="str">
        <f>"0"</f>
        <v>0</v>
      </c>
      <c r="BM286" t="str">
        <f xml:space="preserve"> IF($BK$286 &gt;= $G$414, "1","0")</f>
        <v>0</v>
      </c>
      <c r="BN286">
        <f xml:space="preserve"> IF( AND( $BL$286 = "1", $BM$286 = "1" ), 1, IF( AND( $BL$286 = "1", $BM$286 = "0" ), 2, IF( AND( $BL$286 = "0", $BM$286 = "1" ), 3, 4 ) ) )</f>
        <v>4</v>
      </c>
    </row>
    <row r="287" spans="3:66" x14ac:dyDescent="0.55000000000000004">
      <c r="C287" s="30">
        <v>123</v>
      </c>
      <c r="D287" s="30">
        <v>10</v>
      </c>
      <c r="E287" s="30">
        <v>97</v>
      </c>
      <c r="F287" s="30" t="s">
        <v>233</v>
      </c>
      <c r="G287" s="30" t="s">
        <v>233</v>
      </c>
      <c r="H287" s="30" t="s">
        <v>233</v>
      </c>
      <c r="I287" s="30" t="s">
        <v>233</v>
      </c>
      <c r="J287" s="30">
        <v>7</v>
      </c>
      <c r="K287" s="30">
        <v>0</v>
      </c>
      <c r="L287" s="30">
        <v>0</v>
      </c>
      <c r="M287" s="30" t="s">
        <v>392</v>
      </c>
      <c r="BF287" s="11">
        <v>0</v>
      </c>
      <c r="BG287" t="str">
        <f>"0"</f>
        <v>0</v>
      </c>
      <c r="BH287" t="str">
        <f xml:space="preserve"> IF($BF$287 &gt;= $G$375, "1","0")</f>
        <v>0</v>
      </c>
      <c r="BI287">
        <f xml:space="preserve"> IF( AND( $BG$287 = "1", $BH$287 = "1" ), 1, IF( AND( $BG$287 = "1", $BH$287 = "0" ), 2, IF( AND( $BG$287 = "0", $BH$287 = "1" ), 3, 4 ) ) )</f>
        <v>4</v>
      </c>
      <c r="BK287" s="11">
        <v>0.20645161290322581</v>
      </c>
      <c r="BL287" t="str">
        <f>"0"</f>
        <v>0</v>
      </c>
      <c r="BM287" t="str">
        <f xml:space="preserve"> IF($BK$287 &gt;= $G$414, "1","0")</f>
        <v>0</v>
      </c>
      <c r="BN287">
        <f xml:space="preserve"> IF( AND( $BL$287 = "1", $BM$287 = "1" ), 1, IF( AND( $BL$287 = "1", $BM$287 = "0" ), 2, IF( AND( $BL$287 = "0", $BM$287 = "1" ), 3, 4 ) ) )</f>
        <v>4</v>
      </c>
    </row>
    <row r="288" spans="3:66" x14ac:dyDescent="0.55000000000000004">
      <c r="C288" s="30">
        <v>124</v>
      </c>
      <c r="D288" s="30">
        <v>10</v>
      </c>
      <c r="E288" s="30">
        <v>97</v>
      </c>
      <c r="F288" s="30">
        <v>147</v>
      </c>
      <c r="G288" s="30">
        <v>148</v>
      </c>
      <c r="H288" s="30" t="s">
        <v>5</v>
      </c>
      <c r="I288" s="30">
        <v>34.4</v>
      </c>
      <c r="J288" s="30">
        <v>17</v>
      </c>
      <c r="K288" s="30">
        <v>8.6767895878524966E-3</v>
      </c>
      <c r="L288" s="30">
        <v>0</v>
      </c>
      <c r="M288" s="30" t="s">
        <v>391</v>
      </c>
      <c r="BF288" s="11">
        <v>1</v>
      </c>
      <c r="BG288" t="str">
        <f>"1"</f>
        <v>1</v>
      </c>
      <c r="BH288" t="str">
        <f xml:space="preserve"> IF($BF$288 &gt;= $G$375, "1","0")</f>
        <v>1</v>
      </c>
      <c r="BI288">
        <f xml:space="preserve"> IF( AND( $BG$288 = "1", $BH$288 = "1" ), 1, IF( AND( $BG$288 = "1", $BH$288 = "0" ), 2, IF( AND( $BG$288 = "0", $BH$288 = "1" ), 3, 4 ) ) )</f>
        <v>1</v>
      </c>
      <c r="BK288" s="11">
        <v>0.77906976744186041</v>
      </c>
      <c r="BL288" t="str">
        <f>"1"</f>
        <v>1</v>
      </c>
      <c r="BM288" t="str">
        <f xml:space="preserve"> IF($BK$288 &gt;= $G$414, "1","0")</f>
        <v>1</v>
      </c>
      <c r="BN288">
        <f xml:space="preserve"> IF( AND( $BL$288 = "1", $BM$288 = "1" ), 1, IF( AND( $BL$288 = "1", $BM$288 = "0" ), 2, IF( AND( $BL$288 = "0", $BM$288 = "1" ), 3, 4 ) ) )</f>
        <v>1</v>
      </c>
    </row>
    <row r="289" spans="3:66" x14ac:dyDescent="0.55000000000000004">
      <c r="C289" s="30">
        <v>125</v>
      </c>
      <c r="D289" s="30">
        <v>10</v>
      </c>
      <c r="E289" s="30">
        <v>98</v>
      </c>
      <c r="F289" s="30">
        <v>149</v>
      </c>
      <c r="G289" s="30">
        <v>150</v>
      </c>
      <c r="H289" s="30" t="s">
        <v>6</v>
      </c>
      <c r="I289" s="30">
        <v>0.1265</v>
      </c>
      <c r="J289" s="30">
        <v>6</v>
      </c>
      <c r="K289" s="30">
        <v>2.1691973969631233E-3</v>
      </c>
      <c r="L289" s="30">
        <v>0</v>
      </c>
      <c r="M289" s="30" t="s">
        <v>391</v>
      </c>
      <c r="BF289" s="11">
        <v>1</v>
      </c>
      <c r="BG289" t="str">
        <f>"1"</f>
        <v>1</v>
      </c>
      <c r="BH289" t="str">
        <f xml:space="preserve"> IF($BF$289 &gt;= $G$375, "1","0")</f>
        <v>1</v>
      </c>
      <c r="BI289">
        <f xml:space="preserve"> IF( AND( $BG$289 = "1", $BH$289 = "1" ), 1, IF( AND( $BG$289 = "1", $BH$289 = "0" ), 2, IF( AND( $BG$289 = "0", $BH$289 = "1" ), 3, 4 ) ) )</f>
        <v>1</v>
      </c>
      <c r="BK289" s="11">
        <v>0.77906976744186041</v>
      </c>
      <c r="BL289" t="str">
        <f>"1"</f>
        <v>1</v>
      </c>
      <c r="BM289" t="str">
        <f xml:space="preserve"> IF($BK$289 &gt;= $G$414, "1","0")</f>
        <v>1</v>
      </c>
      <c r="BN289">
        <f xml:space="preserve"> IF( AND( $BL$289 = "1", $BM$289 = "1" ), 1, IF( AND( $BL$289 = "1", $BM$289 = "0" ), 2, IF( AND( $BL$289 = "0", $BM$289 = "1" ), 3, 4 ) ) )</f>
        <v>1</v>
      </c>
    </row>
    <row r="290" spans="3:66" x14ac:dyDescent="0.55000000000000004">
      <c r="C290" s="30">
        <v>126</v>
      </c>
      <c r="D290" s="30">
        <v>10</v>
      </c>
      <c r="E290" s="30">
        <v>98</v>
      </c>
      <c r="F290" s="30" t="s">
        <v>233</v>
      </c>
      <c r="G290" s="30" t="s">
        <v>233</v>
      </c>
      <c r="H290" s="30" t="s">
        <v>233</v>
      </c>
      <c r="I290" s="30" t="s">
        <v>233</v>
      </c>
      <c r="J290" s="30">
        <v>61</v>
      </c>
      <c r="K290" s="30">
        <v>0</v>
      </c>
      <c r="L290" s="30">
        <v>0</v>
      </c>
      <c r="M290" s="30" t="s">
        <v>392</v>
      </c>
      <c r="BF290" s="11">
        <v>1</v>
      </c>
      <c r="BG290" t="str">
        <f>"1"</f>
        <v>1</v>
      </c>
      <c r="BH290" t="str">
        <f xml:space="preserve"> IF($BF$290 &gt;= $G$375, "1","0")</f>
        <v>1</v>
      </c>
      <c r="BI290">
        <f xml:space="preserve"> IF( AND( $BG$290 = "1", $BH$290 = "1" ), 1, IF( AND( $BG$290 = "1", $BH$290 = "0" ), 2, IF( AND( $BG$290 = "0", $BH$290 = "1" ), 3, 4 ) ) )</f>
        <v>1</v>
      </c>
      <c r="BK290" s="11">
        <v>0.77906976744186041</v>
      </c>
      <c r="BL290" t="str">
        <f>"1"</f>
        <v>1</v>
      </c>
      <c r="BM290" t="str">
        <f xml:space="preserve"> IF($BK$290 &gt;= $G$414, "1","0")</f>
        <v>1</v>
      </c>
      <c r="BN290">
        <f xml:space="preserve"> IF( AND( $BL$290 = "1", $BM$290 = "1" ), 1, IF( AND( $BL$290 = "1", $BM$290 = "0" ), 2, IF( AND( $BL$290 = "0", $BM$290 = "1" ), 3, 4 ) ) )</f>
        <v>1</v>
      </c>
    </row>
    <row r="291" spans="3:66" x14ac:dyDescent="0.55000000000000004">
      <c r="C291" s="30">
        <v>127</v>
      </c>
      <c r="D291" s="30">
        <v>10</v>
      </c>
      <c r="E291" s="30">
        <v>102</v>
      </c>
      <c r="F291" s="30" t="s">
        <v>233</v>
      </c>
      <c r="G291" s="30" t="s">
        <v>233</v>
      </c>
      <c r="H291" s="30" t="s">
        <v>233</v>
      </c>
      <c r="I291" s="30" t="s">
        <v>233</v>
      </c>
      <c r="J291" s="30">
        <v>1</v>
      </c>
      <c r="K291" s="30">
        <v>0</v>
      </c>
      <c r="L291" s="30">
        <v>0</v>
      </c>
      <c r="M291" s="30" t="s">
        <v>392</v>
      </c>
      <c r="BF291" s="11">
        <v>1</v>
      </c>
      <c r="BG291" t="str">
        <f>"1"</f>
        <v>1</v>
      </c>
      <c r="BH291" t="str">
        <f xml:space="preserve"> IF($BF$291 &gt;= $G$375, "1","0")</f>
        <v>1</v>
      </c>
      <c r="BI291">
        <f xml:space="preserve"> IF( AND( $BG$291 = "1", $BH$291 = "1" ), 1, IF( AND( $BG$291 = "1", $BH$291 = "0" ), 2, IF( AND( $BG$291 = "0", $BH$291 = "1" ), 3, 4 ) ) )</f>
        <v>1</v>
      </c>
      <c r="BK291" s="11">
        <v>0.4</v>
      </c>
      <c r="BL291" t="str">
        <f>"0"</f>
        <v>0</v>
      </c>
      <c r="BM291" t="str">
        <f xml:space="preserve"> IF($BK$291 &gt;= $G$414, "1","0")</f>
        <v>0</v>
      </c>
      <c r="BN291">
        <f xml:space="preserve"> IF( AND( $BL$291 = "1", $BM$291 = "1" ), 1, IF( AND( $BL$291 = "1", $BM$291 = "0" ), 2, IF( AND( $BL$291 = "0", $BM$291 = "1" ), 3, 4 ) ) )</f>
        <v>4</v>
      </c>
    </row>
    <row r="292" spans="3:66" x14ac:dyDescent="0.55000000000000004">
      <c r="C292" s="30">
        <v>128</v>
      </c>
      <c r="D292" s="30">
        <v>10</v>
      </c>
      <c r="E292" s="30">
        <v>102</v>
      </c>
      <c r="F292" s="30" t="s">
        <v>233</v>
      </c>
      <c r="G292" s="30" t="s">
        <v>233</v>
      </c>
      <c r="H292" s="30" t="s">
        <v>233</v>
      </c>
      <c r="I292" s="30" t="s">
        <v>233</v>
      </c>
      <c r="J292" s="30">
        <v>1</v>
      </c>
      <c r="K292" s="30">
        <v>0</v>
      </c>
      <c r="L292" s="30">
        <v>1</v>
      </c>
      <c r="M292" s="30" t="s">
        <v>392</v>
      </c>
      <c r="BF292" s="11">
        <v>0</v>
      </c>
      <c r="BG292" t="str">
        <f>"0"</f>
        <v>0</v>
      </c>
      <c r="BH292" t="str">
        <f xml:space="preserve"> IF($BF$292 &gt;= $G$375, "1","0")</f>
        <v>0</v>
      </c>
      <c r="BI292">
        <f xml:space="preserve"> IF( AND( $BG$292 = "1", $BH$292 = "1" ), 1, IF( AND( $BG$292 = "1", $BH$292 = "0" ), 2, IF( AND( $BG$292 = "0", $BH$292 = "1" ), 3, 4 ) ) )</f>
        <v>4</v>
      </c>
      <c r="BK292" s="11">
        <v>0.77906976744186041</v>
      </c>
      <c r="BL292" t="str">
        <f>"0"</f>
        <v>0</v>
      </c>
      <c r="BM292" t="str">
        <f xml:space="preserve"> IF($BK$292 &gt;= $G$414, "1","0")</f>
        <v>1</v>
      </c>
      <c r="BN292">
        <f xml:space="preserve"> IF( AND( $BL$292 = "1", $BM$292 = "1" ), 1, IF( AND( $BL$292 = "1", $BM$292 = "0" ), 2, IF( AND( $BL$292 = "0", $BM$292 = "1" ), 3, 4 ) ) )</f>
        <v>3</v>
      </c>
    </row>
    <row r="293" spans="3:66" x14ac:dyDescent="0.55000000000000004">
      <c r="C293" s="30">
        <v>129</v>
      </c>
      <c r="D293" s="30">
        <v>10</v>
      </c>
      <c r="E293" s="30">
        <v>104</v>
      </c>
      <c r="F293" s="30">
        <v>151</v>
      </c>
      <c r="G293" s="30">
        <v>152</v>
      </c>
      <c r="H293" s="30" t="s">
        <v>6</v>
      </c>
      <c r="I293" s="30">
        <v>0.60899999999999999</v>
      </c>
      <c r="J293" s="30">
        <v>10</v>
      </c>
      <c r="K293" s="30">
        <v>6.5075921908893716E-3</v>
      </c>
      <c r="L293" s="30">
        <v>1</v>
      </c>
      <c r="M293" s="30" t="s">
        <v>391</v>
      </c>
      <c r="BF293" s="11">
        <v>1</v>
      </c>
      <c r="BG293" t="str">
        <f>"1"</f>
        <v>1</v>
      </c>
      <c r="BH293" t="str">
        <f xml:space="preserve"> IF($BF$293 &gt;= $G$375, "1","0")</f>
        <v>1</v>
      </c>
      <c r="BI293">
        <f xml:space="preserve"> IF( AND( $BG$293 = "1", $BH$293 = "1" ), 1, IF( AND( $BG$293 = "1", $BH$293 = "0" ), 2, IF( AND( $BG$293 = "0", $BH$293 = "1" ), 3, 4 ) ) )</f>
        <v>1</v>
      </c>
      <c r="BK293" s="11">
        <v>0.20645161290322581</v>
      </c>
      <c r="BL293" t="str">
        <f>"0"</f>
        <v>0</v>
      </c>
      <c r="BM293" t="str">
        <f xml:space="preserve"> IF($BK$293 &gt;= $G$414, "1","0")</f>
        <v>0</v>
      </c>
      <c r="BN293">
        <f xml:space="preserve"> IF( AND( $BL$293 = "1", $BM$293 = "1" ), 1, IF( AND( $BL$293 = "1", $BM$293 = "0" ), 2, IF( AND( $BL$293 = "0", $BM$293 = "1" ), 3, 4 ) ) )</f>
        <v>4</v>
      </c>
    </row>
    <row r="294" spans="3:66" x14ac:dyDescent="0.55000000000000004">
      <c r="C294" s="30">
        <v>130</v>
      </c>
      <c r="D294" s="30">
        <v>10</v>
      </c>
      <c r="E294" s="30">
        <v>104</v>
      </c>
      <c r="F294" s="30" t="s">
        <v>233</v>
      </c>
      <c r="G294" s="30" t="s">
        <v>233</v>
      </c>
      <c r="H294" s="30" t="s">
        <v>233</v>
      </c>
      <c r="I294" s="30" t="s">
        <v>233</v>
      </c>
      <c r="J294" s="30">
        <v>5</v>
      </c>
      <c r="K294" s="30">
        <v>0</v>
      </c>
      <c r="L294" s="30">
        <v>0</v>
      </c>
      <c r="M294" s="30" t="s">
        <v>392</v>
      </c>
      <c r="BF294" s="11">
        <v>1</v>
      </c>
      <c r="BG294" t="str">
        <f>"1"</f>
        <v>1</v>
      </c>
      <c r="BH294" t="str">
        <f xml:space="preserve"> IF($BF$294 &gt;= $G$375, "1","0")</f>
        <v>1</v>
      </c>
      <c r="BI294">
        <f xml:space="preserve"> IF( AND( $BG$294 = "1", $BH$294 = "1" ), 1, IF( AND( $BG$294 = "1", $BH$294 = "0" ), 2, IF( AND( $BG$294 = "0", $BH$294 = "1" ), 3, 4 ) ) )</f>
        <v>1</v>
      </c>
      <c r="BK294" s="11">
        <v>0.20645161290322581</v>
      </c>
      <c r="BL294" t="str">
        <f>"0"</f>
        <v>0</v>
      </c>
      <c r="BM294" t="str">
        <f xml:space="preserve"> IF($BK$294 &gt;= $G$414, "1","0")</f>
        <v>0</v>
      </c>
      <c r="BN294">
        <f xml:space="preserve"> IF( AND( $BL$294 = "1", $BM$294 = "1" ), 1, IF( AND( $BL$294 = "1", $BM$294 = "0" ), 2, IF( AND( $BL$294 = "0", $BM$294 = "1" ), 3, 4 ) ) )</f>
        <v>4</v>
      </c>
    </row>
    <row r="295" spans="3:66" x14ac:dyDescent="0.55000000000000004">
      <c r="C295" s="30">
        <v>131</v>
      </c>
      <c r="D295" s="30">
        <v>10</v>
      </c>
      <c r="E295" s="30">
        <v>106</v>
      </c>
      <c r="F295" s="30" t="s">
        <v>233</v>
      </c>
      <c r="G295" s="30" t="s">
        <v>233</v>
      </c>
      <c r="H295" s="30" t="s">
        <v>233</v>
      </c>
      <c r="I295" s="30" t="s">
        <v>233</v>
      </c>
      <c r="J295" s="30">
        <v>1</v>
      </c>
      <c r="K295" s="30">
        <v>0</v>
      </c>
      <c r="L295" s="30">
        <v>0</v>
      </c>
      <c r="M295" s="30" t="s">
        <v>392</v>
      </c>
      <c r="BF295" s="11">
        <v>0</v>
      </c>
      <c r="BG295" t="str">
        <f>"0"</f>
        <v>0</v>
      </c>
      <c r="BH295" t="str">
        <f xml:space="preserve"> IF($BF$295 &gt;= $G$375, "1","0")</f>
        <v>0</v>
      </c>
      <c r="BI295">
        <f xml:space="preserve"> IF( AND( $BG$295 = "1", $BH$295 = "1" ), 1, IF( AND( $BG$295 = "1", $BH$295 = "0" ), 2, IF( AND( $BG$295 = "0", $BH$295 = "1" ), 3, 4 ) ) )</f>
        <v>4</v>
      </c>
      <c r="BK295" s="11">
        <v>0.4</v>
      </c>
      <c r="BL295" t="str">
        <f>"0"</f>
        <v>0</v>
      </c>
      <c r="BM295" t="str">
        <f xml:space="preserve"> IF($BK$295 &gt;= $G$414, "1","0")</f>
        <v>0</v>
      </c>
      <c r="BN295">
        <f xml:space="preserve"> IF( AND( $BL$295 = "1", $BM$295 = "1" ), 1, IF( AND( $BL$295 = "1", $BM$295 = "0" ), 2, IF( AND( $BL$295 = "0", $BM$295 = "1" ), 3, 4 ) ) )</f>
        <v>4</v>
      </c>
    </row>
    <row r="296" spans="3:66" x14ac:dyDescent="0.55000000000000004">
      <c r="C296" s="30">
        <v>132</v>
      </c>
      <c r="D296" s="30">
        <v>10</v>
      </c>
      <c r="E296" s="30">
        <v>106</v>
      </c>
      <c r="F296" s="30" t="s">
        <v>233</v>
      </c>
      <c r="G296" s="30" t="s">
        <v>233</v>
      </c>
      <c r="H296" s="30" t="s">
        <v>233</v>
      </c>
      <c r="I296" s="30" t="s">
        <v>233</v>
      </c>
      <c r="J296" s="30">
        <v>3</v>
      </c>
      <c r="K296" s="30">
        <v>0</v>
      </c>
      <c r="L296" s="30">
        <v>1</v>
      </c>
      <c r="M296" s="30" t="s">
        <v>392</v>
      </c>
      <c r="BF296" s="11">
        <v>0</v>
      </c>
      <c r="BG296" t="str">
        <f>"0"</f>
        <v>0</v>
      </c>
      <c r="BH296" t="str">
        <f xml:space="preserve"> IF($BF$296 &gt;= $G$375, "1","0")</f>
        <v>0</v>
      </c>
      <c r="BI296">
        <f xml:space="preserve"> IF( AND( $BG$296 = "1", $BH$296 = "1" ), 1, IF( AND( $BG$296 = "1", $BH$296 = "0" ), 2, IF( AND( $BG$296 = "0", $BH$296 = "1" ), 3, 4 ) ) )</f>
        <v>4</v>
      </c>
      <c r="BK296" s="11">
        <v>0.4</v>
      </c>
      <c r="BL296" t="str">
        <f>"1"</f>
        <v>1</v>
      </c>
      <c r="BM296" t="str">
        <f xml:space="preserve"> IF($BK$296 &gt;= $G$414, "1","0")</f>
        <v>0</v>
      </c>
      <c r="BN296">
        <f xml:space="preserve"> IF( AND( $BL$296 = "1", $BM$296 = "1" ), 1, IF( AND( $BL$296 = "1", $BM$296 = "0" ), 2, IF( AND( $BL$296 = "0", $BM$296 = "1" ), 3, 4 ) ) )</f>
        <v>2</v>
      </c>
    </row>
    <row r="297" spans="3:66" x14ac:dyDescent="0.55000000000000004">
      <c r="C297" s="30">
        <v>133</v>
      </c>
      <c r="D297" s="30">
        <v>10</v>
      </c>
      <c r="E297" s="30">
        <v>110</v>
      </c>
      <c r="F297" s="30">
        <v>153</v>
      </c>
      <c r="G297" s="30">
        <v>154</v>
      </c>
      <c r="H297" s="30" t="s">
        <v>48</v>
      </c>
      <c r="I297" s="30">
        <v>31.5</v>
      </c>
      <c r="J297" s="30">
        <v>23</v>
      </c>
      <c r="K297" s="30">
        <v>1.7353579175704986E-2</v>
      </c>
      <c r="L297" s="30">
        <v>0</v>
      </c>
      <c r="M297" s="30" t="s">
        <v>391</v>
      </c>
      <c r="BF297" s="11">
        <v>1</v>
      </c>
      <c r="BG297" t="str">
        <f>"1"</f>
        <v>1</v>
      </c>
      <c r="BH297" t="str">
        <f xml:space="preserve"> IF($BF$297 &gt;= $G$375, "1","0")</f>
        <v>1</v>
      </c>
      <c r="BI297">
        <f xml:space="preserve"> IF( AND( $BG$297 = "1", $BH$297 = "1" ), 1, IF( AND( $BG$297 = "1", $BH$297 = "0" ), 2, IF( AND( $BG$297 = "0", $BH$297 = "1" ), 3, 4 ) ) )</f>
        <v>1</v>
      </c>
      <c r="BK297" s="11">
        <v>0.77906976744186041</v>
      </c>
      <c r="BL297" t="str">
        <f>"0"</f>
        <v>0</v>
      </c>
      <c r="BM297" t="str">
        <f xml:space="preserve"> IF($BK$297 &gt;= $G$414, "1","0")</f>
        <v>1</v>
      </c>
      <c r="BN297">
        <f xml:space="preserve"> IF( AND( $BL$297 = "1", $BM$297 = "1" ), 1, IF( AND( $BL$297 = "1", $BM$297 = "0" ), 2, IF( AND( $BL$297 = "0", $BM$297 = "1" ), 3, 4 ) ) )</f>
        <v>3</v>
      </c>
    </row>
    <row r="298" spans="3:66" x14ac:dyDescent="0.55000000000000004">
      <c r="C298" s="30">
        <v>134</v>
      </c>
      <c r="D298" s="30">
        <v>10</v>
      </c>
      <c r="E298" s="30">
        <v>110</v>
      </c>
      <c r="F298" s="30" t="s">
        <v>233</v>
      </c>
      <c r="G298" s="30" t="s">
        <v>233</v>
      </c>
      <c r="H298" s="30" t="s">
        <v>233</v>
      </c>
      <c r="I298" s="30" t="s">
        <v>233</v>
      </c>
      <c r="J298" s="30">
        <v>2</v>
      </c>
      <c r="K298" s="30">
        <v>0</v>
      </c>
      <c r="L298" s="30">
        <v>1</v>
      </c>
      <c r="M298" s="30" t="s">
        <v>392</v>
      </c>
      <c r="BF298" s="11">
        <v>1</v>
      </c>
      <c r="BG298" t="str">
        <f>"1"</f>
        <v>1</v>
      </c>
      <c r="BH298" t="str">
        <f xml:space="preserve"> IF($BF$298 &gt;= $G$375, "1","0")</f>
        <v>1</v>
      </c>
      <c r="BI298">
        <f xml:space="preserve"> IF( AND( $BG$298 = "1", $BH$298 = "1" ), 1, IF( AND( $BG$298 = "1", $BH$298 = "0" ), 2, IF( AND( $BG$298 = "0", $BH$298 = "1" ), 3, 4 ) ) )</f>
        <v>1</v>
      </c>
      <c r="BK298" s="11">
        <v>0.20645161290322581</v>
      </c>
      <c r="BL298" t="str">
        <f>"1"</f>
        <v>1</v>
      </c>
      <c r="BM298" t="str">
        <f xml:space="preserve"> IF($BK$298 &gt;= $G$414, "1","0")</f>
        <v>0</v>
      </c>
      <c r="BN298">
        <f xml:space="preserve"> IF( AND( $BL$298 = "1", $BM$298 = "1" ), 1, IF( AND( $BL$298 = "1", $BM$298 = "0" ), 2, IF( AND( $BL$298 = "0", $BM$298 = "1" ), 3, 4 ) ) )</f>
        <v>2</v>
      </c>
    </row>
    <row r="299" spans="3:66" x14ac:dyDescent="0.55000000000000004">
      <c r="C299" s="30">
        <v>135</v>
      </c>
      <c r="D299" s="30">
        <v>10</v>
      </c>
      <c r="E299" s="30">
        <v>111</v>
      </c>
      <c r="F299" s="30" t="s">
        <v>233</v>
      </c>
      <c r="G299" s="30" t="s">
        <v>233</v>
      </c>
      <c r="H299" s="30" t="s">
        <v>233</v>
      </c>
      <c r="I299" s="30" t="s">
        <v>233</v>
      </c>
      <c r="J299" s="30">
        <v>5</v>
      </c>
      <c r="K299" s="30">
        <v>0</v>
      </c>
      <c r="L299" s="30">
        <v>0</v>
      </c>
      <c r="M299" s="30" t="s">
        <v>392</v>
      </c>
      <c r="BF299" s="11">
        <v>1</v>
      </c>
      <c r="BG299" t="str">
        <f>"1"</f>
        <v>1</v>
      </c>
      <c r="BH299" t="str">
        <f xml:space="preserve"> IF($BF$299 &gt;= $G$375, "1","0")</f>
        <v>1</v>
      </c>
      <c r="BI299">
        <f xml:space="preserve"> IF( AND( $BG$299 = "1", $BH$299 = "1" ), 1, IF( AND( $BG$299 = "1", $BH$299 = "0" ), 2, IF( AND( $BG$299 = "0", $BH$299 = "1" ), 3, 4 ) ) )</f>
        <v>1</v>
      </c>
      <c r="BK299" s="11">
        <v>0.4</v>
      </c>
      <c r="BL299" t="str">
        <f>"0"</f>
        <v>0</v>
      </c>
      <c r="BM299" t="str">
        <f xml:space="preserve"> IF($BK$299 &gt;= $G$414, "1","0")</f>
        <v>0</v>
      </c>
      <c r="BN299">
        <f xml:space="preserve"> IF( AND( $BL$299 = "1", $BM$299 = "1" ), 1, IF( AND( $BL$299 = "1", $BM$299 = "0" ), 2, IF( AND( $BL$299 = "0", $BM$299 = "1" ), 3, 4 ) ) )</f>
        <v>4</v>
      </c>
    </row>
    <row r="300" spans="3:66" x14ac:dyDescent="0.55000000000000004">
      <c r="C300" s="30">
        <v>136</v>
      </c>
      <c r="D300" s="30">
        <v>10</v>
      </c>
      <c r="E300" s="30">
        <v>111</v>
      </c>
      <c r="F300" s="30">
        <v>155</v>
      </c>
      <c r="G300" s="30">
        <v>156</v>
      </c>
      <c r="H300" s="30" t="s">
        <v>56</v>
      </c>
      <c r="I300" s="30">
        <v>6.5</v>
      </c>
      <c r="J300" s="30">
        <v>5</v>
      </c>
      <c r="K300" s="30">
        <v>4.3383947939262474E-3</v>
      </c>
      <c r="L300" s="30">
        <v>1</v>
      </c>
      <c r="M300" s="30" t="s">
        <v>391</v>
      </c>
      <c r="BF300" s="11">
        <v>1</v>
      </c>
      <c r="BG300" t="str">
        <f>"1"</f>
        <v>1</v>
      </c>
      <c r="BH300" t="str">
        <f xml:space="preserve"> IF($BF$300 &gt;= $G$375, "1","0")</f>
        <v>1</v>
      </c>
      <c r="BI300">
        <f xml:space="preserve"> IF( AND( $BG$300 = "1", $BH$300 = "1" ), 1, IF( AND( $BG$300 = "1", $BH$300 = "0" ), 2, IF( AND( $BG$300 = "0", $BH$300 = "1" ), 3, 4 ) ) )</f>
        <v>1</v>
      </c>
      <c r="BK300" s="11">
        <v>0.20645161290322581</v>
      </c>
      <c r="BL300" t="str">
        <f>"0"</f>
        <v>0</v>
      </c>
      <c r="BM300" t="str">
        <f xml:space="preserve"> IF($BK$300 &gt;= $G$414, "1","0")</f>
        <v>0</v>
      </c>
      <c r="BN300">
        <f xml:space="preserve"> IF( AND( $BL$300 = "1", $BM$300 = "1" ), 1, IF( AND( $BL$300 = "1", $BM$300 = "0" ), 2, IF( AND( $BL$300 = "0", $BM$300 = "1" ), 3, 4 ) ) )</f>
        <v>4</v>
      </c>
    </row>
    <row r="301" spans="3:66" x14ac:dyDescent="0.55000000000000004">
      <c r="C301" s="30">
        <v>137</v>
      </c>
      <c r="D301" s="30">
        <v>10</v>
      </c>
      <c r="E301" s="30">
        <v>116</v>
      </c>
      <c r="F301" s="30" t="s">
        <v>233</v>
      </c>
      <c r="G301" s="30" t="s">
        <v>233</v>
      </c>
      <c r="H301" s="30" t="s">
        <v>233</v>
      </c>
      <c r="I301" s="30" t="s">
        <v>233</v>
      </c>
      <c r="J301" s="30">
        <v>2</v>
      </c>
      <c r="K301" s="30">
        <v>0</v>
      </c>
      <c r="L301" s="30">
        <v>1</v>
      </c>
      <c r="M301" s="30" t="s">
        <v>392</v>
      </c>
      <c r="BF301" s="11">
        <v>0</v>
      </c>
      <c r="BG301" t="str">
        <f>"0"</f>
        <v>0</v>
      </c>
      <c r="BH301" t="str">
        <f xml:space="preserve"> IF($BF$301 &gt;= $G$375, "1","0")</f>
        <v>0</v>
      </c>
      <c r="BI301">
        <f xml:space="preserve"> IF( AND( $BG$301 = "1", $BH$301 = "1" ), 1, IF( AND( $BG$301 = "1", $BH$301 = "0" ), 2, IF( AND( $BG$301 = "0", $BH$301 = "1" ), 3, 4 ) ) )</f>
        <v>4</v>
      </c>
      <c r="BK301" s="11">
        <v>0.20645161290322581</v>
      </c>
      <c r="BL301" t="str">
        <f>"0"</f>
        <v>0</v>
      </c>
      <c r="BM301" t="str">
        <f xml:space="preserve"> IF($BK$301 &gt;= $G$414, "1","0")</f>
        <v>0</v>
      </c>
      <c r="BN301">
        <f xml:space="preserve"> IF( AND( $BL$301 = "1", $BM$301 = "1" ), 1, IF( AND( $BL$301 = "1", $BM$301 = "0" ), 2, IF( AND( $BL$301 = "0", $BM$301 = "1" ), 3, 4 ) ) )</f>
        <v>4</v>
      </c>
    </row>
    <row r="302" spans="3:66" x14ac:dyDescent="0.55000000000000004">
      <c r="C302" s="30">
        <v>138</v>
      </c>
      <c r="D302" s="30">
        <v>10</v>
      </c>
      <c r="E302" s="30">
        <v>116</v>
      </c>
      <c r="F302" s="30">
        <v>157</v>
      </c>
      <c r="G302" s="30">
        <v>158</v>
      </c>
      <c r="H302" s="30" t="s">
        <v>5</v>
      </c>
      <c r="I302" s="30">
        <v>30.849999999999998</v>
      </c>
      <c r="J302" s="30">
        <v>3</v>
      </c>
      <c r="K302" s="30">
        <v>2.1691973969631241E-3</v>
      </c>
      <c r="L302" s="30">
        <v>0</v>
      </c>
      <c r="M302" s="30" t="s">
        <v>391</v>
      </c>
      <c r="BF302" s="11">
        <v>0</v>
      </c>
      <c r="BG302" t="str">
        <f>"0"</f>
        <v>0</v>
      </c>
      <c r="BH302" t="str">
        <f xml:space="preserve"> IF($BF$302 &gt;= $G$375, "1","0")</f>
        <v>0</v>
      </c>
      <c r="BI302">
        <f xml:space="preserve"> IF( AND( $BG$302 = "1", $BH$302 = "1" ), 1, IF( AND( $BG$302 = "1", $BH$302 = "0" ), 2, IF( AND( $BG$302 = "0", $BH$302 = "1" ), 3, 4 ) ) )</f>
        <v>4</v>
      </c>
      <c r="BK302" s="11">
        <v>0.4</v>
      </c>
      <c r="BL302" t="str">
        <f>"1"</f>
        <v>1</v>
      </c>
      <c r="BM302" t="str">
        <f xml:space="preserve"> IF($BK$302 &gt;= $G$414, "1","0")</f>
        <v>0</v>
      </c>
      <c r="BN302">
        <f xml:space="preserve"> IF( AND( $BL$302 = "1", $BM$302 = "1" ), 1, IF( AND( $BL$302 = "1", $BM$302 = "0" ), 2, IF( AND( $BL$302 = "0", $BM$302 = "1" ), 3, 4 ) ) )</f>
        <v>2</v>
      </c>
    </row>
    <row r="303" spans="3:66" x14ac:dyDescent="0.55000000000000004">
      <c r="C303" s="30">
        <v>139</v>
      </c>
      <c r="D303" s="30">
        <v>10</v>
      </c>
      <c r="E303" s="30">
        <v>117</v>
      </c>
      <c r="F303" s="30">
        <v>159</v>
      </c>
      <c r="G303" s="30">
        <v>160</v>
      </c>
      <c r="H303" s="30" t="s">
        <v>55</v>
      </c>
      <c r="I303" s="30">
        <v>5.5</v>
      </c>
      <c r="J303" s="30">
        <v>4</v>
      </c>
      <c r="K303" s="30">
        <v>4.3383947939262474E-3</v>
      </c>
      <c r="L303" s="30">
        <v>0</v>
      </c>
      <c r="M303" s="30" t="s">
        <v>391</v>
      </c>
      <c r="BF303" s="11">
        <v>0</v>
      </c>
      <c r="BG303" t="str">
        <f>"0"</f>
        <v>0</v>
      </c>
      <c r="BH303" t="str">
        <f xml:space="preserve"> IF($BF$303 &gt;= $G$375, "1","0")</f>
        <v>0</v>
      </c>
      <c r="BI303">
        <f xml:space="preserve"> IF( AND( $BG$303 = "1", $BH$303 = "1" ), 1, IF( AND( $BG$303 = "1", $BH$303 = "0" ), 2, IF( AND( $BG$303 = "0", $BH$303 = "1" ), 3, 4 ) ) )</f>
        <v>4</v>
      </c>
      <c r="BK303" s="11">
        <v>0.20645161290322581</v>
      </c>
      <c r="BL303" t="str">
        <f>"0"</f>
        <v>0</v>
      </c>
      <c r="BM303" t="str">
        <f xml:space="preserve"> IF($BK$303 &gt;= $G$414, "1","0")</f>
        <v>0</v>
      </c>
      <c r="BN303">
        <f xml:space="preserve"> IF( AND( $BL$303 = "1", $BM$303 = "1" ), 1, IF( AND( $BL$303 = "1", $BM$303 = "0" ), 2, IF( AND( $BL$303 = "0", $BM$303 = "1" ), 3, 4 ) ) )</f>
        <v>4</v>
      </c>
    </row>
    <row r="304" spans="3:66" x14ac:dyDescent="0.55000000000000004">
      <c r="C304" s="30">
        <v>140</v>
      </c>
      <c r="D304" s="30">
        <v>10</v>
      </c>
      <c r="E304" s="30">
        <v>117</v>
      </c>
      <c r="F304" s="30" t="s">
        <v>233</v>
      </c>
      <c r="G304" s="30" t="s">
        <v>233</v>
      </c>
      <c r="H304" s="30" t="s">
        <v>233</v>
      </c>
      <c r="I304" s="30" t="s">
        <v>233</v>
      </c>
      <c r="J304" s="30">
        <v>7</v>
      </c>
      <c r="K304" s="30">
        <v>0</v>
      </c>
      <c r="L304" s="30">
        <v>1</v>
      </c>
      <c r="M304" s="30" t="s">
        <v>392</v>
      </c>
      <c r="BF304" s="11">
        <v>0</v>
      </c>
      <c r="BG304" t="str">
        <f>"0"</f>
        <v>0</v>
      </c>
      <c r="BH304" t="str">
        <f xml:space="preserve"> IF($BF$304 &gt;= $G$375, "1","0")</f>
        <v>0</v>
      </c>
      <c r="BI304">
        <f xml:space="preserve"> IF( AND( $BG$304 = "1", $BH$304 = "1" ), 1, IF( AND( $BG$304 = "1", $BH$304 = "0" ), 2, IF( AND( $BG$304 = "0", $BH$304 = "1" ), 3, 4 ) ) )</f>
        <v>4</v>
      </c>
      <c r="BK304" s="11">
        <v>0.4</v>
      </c>
      <c r="BL304" t="str">
        <f>"0"</f>
        <v>0</v>
      </c>
      <c r="BM304" t="str">
        <f xml:space="preserve"> IF($BK$304 &gt;= $G$414, "1","0")</f>
        <v>0</v>
      </c>
      <c r="BN304">
        <f xml:space="preserve"> IF( AND( $BL$304 = "1", $BM$304 = "1" ), 1, IF( AND( $BL$304 = "1", $BM$304 = "0" ), 2, IF( AND( $BL$304 = "0", $BM$304 = "1" ), 3, 4 ) ) )</f>
        <v>4</v>
      </c>
    </row>
    <row r="305" spans="3:66" x14ac:dyDescent="0.55000000000000004">
      <c r="C305" s="30">
        <v>141</v>
      </c>
      <c r="D305" s="30">
        <v>10</v>
      </c>
      <c r="E305" s="30">
        <v>119</v>
      </c>
      <c r="F305" s="30">
        <v>161</v>
      </c>
      <c r="G305" s="30">
        <v>162</v>
      </c>
      <c r="H305" s="30" t="s">
        <v>58</v>
      </c>
      <c r="I305" s="30">
        <v>2.5</v>
      </c>
      <c r="J305" s="30">
        <v>3</v>
      </c>
      <c r="K305" s="30">
        <v>2.1691973969631241E-3</v>
      </c>
      <c r="L305" s="30">
        <v>0</v>
      </c>
      <c r="M305" s="30" t="s">
        <v>391</v>
      </c>
      <c r="BF305" s="11">
        <v>0</v>
      </c>
      <c r="BG305" t="str">
        <f>"0"</f>
        <v>0</v>
      </c>
      <c r="BH305" t="str">
        <f xml:space="preserve"> IF($BF$305 &gt;= $G$375, "1","0")</f>
        <v>0</v>
      </c>
      <c r="BI305">
        <f xml:space="preserve"> IF( AND( $BG$305 = "1", $BH$305 = "1" ), 1, IF( AND( $BG$305 = "1", $BH$305 = "0" ), 2, IF( AND( $BG$305 = "0", $BH$305 = "1" ), 3, 4 ) ) )</f>
        <v>4</v>
      </c>
      <c r="BK305" s="11">
        <v>0.20645161290322581</v>
      </c>
      <c r="BL305" t="str">
        <f>"0"</f>
        <v>0</v>
      </c>
      <c r="BM305" t="str">
        <f xml:space="preserve"> IF($BK$305 &gt;= $G$414, "1","0")</f>
        <v>0</v>
      </c>
      <c r="BN305">
        <f xml:space="preserve"> IF( AND( $BL$305 = "1", $BM$305 = "1" ), 1, IF( AND( $BL$305 = "1", $BM$305 = "0" ), 2, IF( AND( $BL$305 = "0", $BM$305 = "1" ), 3, 4 ) ) )</f>
        <v>4</v>
      </c>
    </row>
    <row r="306" spans="3:66" x14ac:dyDescent="0.55000000000000004">
      <c r="C306" s="30">
        <v>142</v>
      </c>
      <c r="D306" s="30">
        <v>10</v>
      </c>
      <c r="E306" s="30">
        <v>119</v>
      </c>
      <c r="F306" s="30">
        <v>163</v>
      </c>
      <c r="G306" s="30">
        <v>164</v>
      </c>
      <c r="H306" s="30" t="s">
        <v>5</v>
      </c>
      <c r="I306" s="30">
        <v>34.299999999999997</v>
      </c>
      <c r="J306" s="30">
        <v>16</v>
      </c>
      <c r="K306" s="30">
        <v>6.5075921908893733E-3</v>
      </c>
      <c r="L306" s="30">
        <v>1</v>
      </c>
      <c r="M306" s="30" t="s">
        <v>391</v>
      </c>
      <c r="BF306" s="11">
        <v>1</v>
      </c>
      <c r="BG306" t="str">
        <f>"1"</f>
        <v>1</v>
      </c>
      <c r="BH306" t="str">
        <f xml:space="preserve"> IF($BF$306 &gt;= $G$375, "1","0")</f>
        <v>1</v>
      </c>
      <c r="BI306">
        <f xml:space="preserve"> IF( AND( $BG$306 = "1", $BH$306 = "1" ), 1, IF( AND( $BG$306 = "1", $BH$306 = "0" ), 2, IF( AND( $BG$306 = "0", $BH$306 = "1" ), 3, 4 ) ) )</f>
        <v>1</v>
      </c>
      <c r="BK306" s="11">
        <v>0.20645161290322581</v>
      </c>
      <c r="BL306" t="str">
        <f>"1"</f>
        <v>1</v>
      </c>
      <c r="BM306" t="str">
        <f xml:space="preserve"> IF($BK$306 &gt;= $G$414, "1","0")</f>
        <v>0</v>
      </c>
      <c r="BN306">
        <f xml:space="preserve"> IF( AND( $BL$306 = "1", $BM$306 = "1" ), 1, IF( AND( $BL$306 = "1", $BM$306 = "0" ), 2, IF( AND( $BL$306 = "0", $BM$306 = "1" ), 3, 4 ) ) )</f>
        <v>2</v>
      </c>
    </row>
    <row r="307" spans="3:66" x14ac:dyDescent="0.55000000000000004">
      <c r="C307" s="30">
        <v>143</v>
      </c>
      <c r="D307" s="30">
        <v>10</v>
      </c>
      <c r="E307" s="30">
        <v>121</v>
      </c>
      <c r="F307" s="30">
        <v>165</v>
      </c>
      <c r="G307" s="30">
        <v>166</v>
      </c>
      <c r="H307" s="30" t="s">
        <v>48</v>
      </c>
      <c r="I307" s="30">
        <v>44</v>
      </c>
      <c r="J307" s="30">
        <v>37</v>
      </c>
      <c r="K307" s="30">
        <v>4.3383947939262535E-3</v>
      </c>
      <c r="L307" s="30">
        <v>1</v>
      </c>
      <c r="M307" s="30" t="s">
        <v>391</v>
      </c>
      <c r="BF307" s="11">
        <v>0</v>
      </c>
      <c r="BG307" t="str">
        <f>"0"</f>
        <v>0</v>
      </c>
      <c r="BH307" t="str">
        <f xml:space="preserve"> IF($BF$307 &gt;= $G$375, "1","0")</f>
        <v>0</v>
      </c>
      <c r="BI307">
        <f xml:space="preserve"> IF( AND( $BG$307 = "1", $BH$307 = "1" ), 1, IF( AND( $BG$307 = "1", $BH$307 = "0" ), 2, IF( AND( $BG$307 = "0", $BH$307 = "1" ), 3, 4 ) ) )</f>
        <v>4</v>
      </c>
      <c r="BK307" s="11">
        <v>3.1249999999999997E-2</v>
      </c>
      <c r="BL307" t="str">
        <f>"0"</f>
        <v>0</v>
      </c>
      <c r="BM307" t="str">
        <f xml:space="preserve"> IF($BK$307 &gt;= $G$414, "1","0")</f>
        <v>0</v>
      </c>
      <c r="BN307">
        <f xml:space="preserve"> IF( AND( $BL$307 = "1", $BM$307 = "1" ), 1, IF( AND( $BL$307 = "1", $BM$307 = "0" ), 2, IF( AND( $BL$307 = "0", $BM$307 = "1" ), 3, 4 ) ) )</f>
        <v>4</v>
      </c>
    </row>
    <row r="308" spans="3:66" x14ac:dyDescent="0.55000000000000004">
      <c r="C308" s="30">
        <v>144</v>
      </c>
      <c r="D308" s="30">
        <v>10</v>
      </c>
      <c r="E308" s="30">
        <v>121</v>
      </c>
      <c r="F308" s="30">
        <v>167</v>
      </c>
      <c r="G308" s="30">
        <v>168</v>
      </c>
      <c r="H308" s="30" t="s">
        <v>0</v>
      </c>
      <c r="I308" s="30">
        <v>3.5</v>
      </c>
      <c r="J308" s="30">
        <v>2</v>
      </c>
      <c r="K308" s="30">
        <v>2.1691973969631237E-3</v>
      </c>
      <c r="L308" s="30">
        <v>0</v>
      </c>
      <c r="M308" s="30" t="s">
        <v>391</v>
      </c>
      <c r="BF308" s="11">
        <v>1</v>
      </c>
      <c r="BG308" t="str">
        <f>"1"</f>
        <v>1</v>
      </c>
      <c r="BH308" t="str">
        <f xml:space="preserve"> IF($BF$308 &gt;= $G$375, "1","0")</f>
        <v>1</v>
      </c>
      <c r="BI308">
        <f xml:space="preserve"> IF( AND( $BG$308 = "1", $BH$308 = "1" ), 1, IF( AND( $BG$308 = "1", $BH$308 = "0" ), 2, IF( AND( $BG$308 = "0", $BH$308 = "1" ), 3, 4 ) ) )</f>
        <v>1</v>
      </c>
    </row>
    <row r="309" spans="3:66" x14ac:dyDescent="0.55000000000000004">
      <c r="C309" s="30">
        <v>145</v>
      </c>
      <c r="D309" s="30">
        <v>10</v>
      </c>
      <c r="E309" s="30">
        <v>122</v>
      </c>
      <c r="F309" s="30" t="s">
        <v>233</v>
      </c>
      <c r="G309" s="30" t="s">
        <v>233</v>
      </c>
      <c r="H309" s="30" t="s">
        <v>233</v>
      </c>
      <c r="I309" s="30" t="s">
        <v>233</v>
      </c>
      <c r="J309" s="30">
        <v>1</v>
      </c>
      <c r="K309" s="30">
        <v>0</v>
      </c>
      <c r="L309" s="30">
        <v>0</v>
      </c>
      <c r="M309" s="30" t="s">
        <v>392</v>
      </c>
      <c r="BF309" s="11">
        <v>1</v>
      </c>
      <c r="BG309" t="str">
        <f>"1"</f>
        <v>1</v>
      </c>
      <c r="BH309" t="str">
        <f xml:space="preserve"> IF($BF$309 &gt;= $G$375, "1","0")</f>
        <v>1</v>
      </c>
      <c r="BI309">
        <f xml:space="preserve"> IF( AND( $BG$309 = "1", $BH$309 = "1" ), 1, IF( AND( $BG$309 = "1", $BH$309 = "0" ), 2, IF( AND( $BG$309 = "0", $BH$309 = "1" ), 3, 4 ) ) )</f>
        <v>1</v>
      </c>
    </row>
    <row r="310" spans="3:66" x14ac:dyDescent="0.55000000000000004">
      <c r="C310" s="30">
        <v>146</v>
      </c>
      <c r="D310" s="30">
        <v>10</v>
      </c>
      <c r="E310" s="30">
        <v>122</v>
      </c>
      <c r="F310" s="30" t="s">
        <v>233</v>
      </c>
      <c r="G310" s="30" t="s">
        <v>233</v>
      </c>
      <c r="H310" s="30" t="s">
        <v>233</v>
      </c>
      <c r="I310" s="30" t="s">
        <v>233</v>
      </c>
      <c r="J310" s="30">
        <v>1</v>
      </c>
      <c r="K310" s="30">
        <v>0</v>
      </c>
      <c r="L310" s="30">
        <v>1</v>
      </c>
      <c r="M310" s="30" t="s">
        <v>392</v>
      </c>
      <c r="BF310" s="11">
        <v>0</v>
      </c>
      <c r="BG310" t="str">
        <f>"0"</f>
        <v>0</v>
      </c>
      <c r="BH310" t="str">
        <f xml:space="preserve"> IF($BF$310 &gt;= $G$375, "1","0")</f>
        <v>0</v>
      </c>
      <c r="BI310">
        <f xml:space="preserve"> IF( AND( $BG$310 = "1", $BH$310 = "1" ), 1, IF( AND( $BG$310 = "1", $BH$310 = "0" ), 2, IF( AND( $BG$310 = "0", $BH$310 = "1" ), 3, 4 ) ) )</f>
        <v>4</v>
      </c>
    </row>
    <row r="311" spans="3:66" x14ac:dyDescent="0.55000000000000004">
      <c r="C311" s="30">
        <v>147</v>
      </c>
      <c r="D311" s="30">
        <v>11</v>
      </c>
      <c r="E311" s="30">
        <v>124</v>
      </c>
      <c r="F311" s="30" t="s">
        <v>233</v>
      </c>
      <c r="G311" s="30" t="s">
        <v>233</v>
      </c>
      <c r="H311" s="30" t="s">
        <v>233</v>
      </c>
      <c r="I311" s="30" t="s">
        <v>233</v>
      </c>
      <c r="J311" s="30">
        <v>2</v>
      </c>
      <c r="K311" s="30">
        <v>0</v>
      </c>
      <c r="L311" s="30">
        <v>1</v>
      </c>
      <c r="M311" s="30" t="s">
        <v>392</v>
      </c>
      <c r="BF311" s="11">
        <v>1</v>
      </c>
      <c r="BG311" t="str">
        <f>"1"</f>
        <v>1</v>
      </c>
      <c r="BH311" t="str">
        <f xml:space="preserve"> IF($BF$311 &gt;= $G$375, "1","0")</f>
        <v>1</v>
      </c>
      <c r="BI311">
        <f xml:space="preserve"> IF( AND( $BG$311 = "1", $BH$311 = "1" ), 1, IF( AND( $BG$311 = "1", $BH$311 = "0" ), 2, IF( AND( $BG$311 = "0", $BH$311 = "1" ), 3, 4 ) ) )</f>
        <v>1</v>
      </c>
    </row>
    <row r="312" spans="3:66" x14ac:dyDescent="0.55000000000000004">
      <c r="C312" s="30">
        <v>148</v>
      </c>
      <c r="D312" s="30">
        <v>11</v>
      </c>
      <c r="E312" s="30">
        <v>124</v>
      </c>
      <c r="F312" s="30">
        <v>169</v>
      </c>
      <c r="G312" s="30">
        <v>170</v>
      </c>
      <c r="H312" s="30" t="s">
        <v>6</v>
      </c>
      <c r="I312" s="30">
        <v>0.40300000000000002</v>
      </c>
      <c r="J312" s="30">
        <v>15</v>
      </c>
      <c r="K312" s="30">
        <v>4.33839479392625E-3</v>
      </c>
      <c r="L312" s="30">
        <v>0</v>
      </c>
      <c r="M312" s="30" t="s">
        <v>391</v>
      </c>
      <c r="BF312" s="11">
        <v>0</v>
      </c>
      <c r="BG312" t="str">
        <f>"0"</f>
        <v>0</v>
      </c>
      <c r="BH312" t="str">
        <f xml:space="preserve"> IF($BF$312 &gt;= $G$375, "1","0")</f>
        <v>0</v>
      </c>
      <c r="BI312">
        <f xml:space="preserve"> IF( AND( $BG$312 = "1", $BH$312 = "1" ), 1, IF( AND( $BG$312 = "1", $BH$312 = "0" ), 2, IF( AND( $BG$312 = "0", $BH$312 = "1" ), 3, 4 ) ) )</f>
        <v>4</v>
      </c>
    </row>
    <row r="313" spans="3:66" x14ac:dyDescent="0.55000000000000004">
      <c r="C313" s="30">
        <v>149</v>
      </c>
      <c r="D313" s="30">
        <v>11</v>
      </c>
      <c r="E313" s="30">
        <v>125</v>
      </c>
      <c r="F313" s="30" t="s">
        <v>233</v>
      </c>
      <c r="G313" s="30" t="s">
        <v>233</v>
      </c>
      <c r="H313" s="30" t="s">
        <v>233</v>
      </c>
      <c r="I313" s="30" t="s">
        <v>233</v>
      </c>
      <c r="J313" s="30">
        <v>5</v>
      </c>
      <c r="K313" s="30">
        <v>0</v>
      </c>
      <c r="L313" s="30">
        <v>0</v>
      </c>
      <c r="M313" s="30" t="s">
        <v>392</v>
      </c>
      <c r="BF313" s="11">
        <v>1</v>
      </c>
      <c r="BG313" t="str">
        <f>"1"</f>
        <v>1</v>
      </c>
      <c r="BH313" t="str">
        <f xml:space="preserve"> IF($BF$313 &gt;= $G$375, "1","0")</f>
        <v>1</v>
      </c>
      <c r="BI313">
        <f xml:space="preserve"> IF( AND( $BG$313 = "1", $BH$313 = "1" ), 1, IF( AND( $BG$313 = "1", $BH$313 = "0" ), 2, IF( AND( $BG$313 = "0", $BH$313 = "1" ), 3, 4 ) ) )</f>
        <v>1</v>
      </c>
    </row>
    <row r="314" spans="3:66" x14ac:dyDescent="0.55000000000000004">
      <c r="C314" s="30">
        <v>150</v>
      </c>
      <c r="D314" s="30">
        <v>11</v>
      </c>
      <c r="E314" s="30">
        <v>125</v>
      </c>
      <c r="F314" s="30" t="s">
        <v>233</v>
      </c>
      <c r="G314" s="30" t="s">
        <v>233</v>
      </c>
      <c r="H314" s="30" t="s">
        <v>233</v>
      </c>
      <c r="I314" s="30" t="s">
        <v>233</v>
      </c>
      <c r="J314" s="30">
        <v>1</v>
      </c>
      <c r="K314" s="30">
        <v>0</v>
      </c>
      <c r="L314" s="30">
        <v>1</v>
      </c>
      <c r="M314" s="30" t="s">
        <v>392</v>
      </c>
      <c r="BF314" s="11">
        <v>1</v>
      </c>
      <c r="BG314" t="str">
        <f>"1"</f>
        <v>1</v>
      </c>
      <c r="BH314" t="str">
        <f xml:space="preserve"> IF($BF$314 &gt;= $G$375, "1","0")</f>
        <v>1</v>
      </c>
      <c r="BI314">
        <f xml:space="preserve"> IF( AND( $BG$314 = "1", $BH$314 = "1" ), 1, IF( AND( $BG$314 = "1", $BH$314 = "0" ), 2, IF( AND( $BG$314 = "0", $BH$314 = "1" ), 3, 4 ) ) )</f>
        <v>1</v>
      </c>
    </row>
    <row r="315" spans="3:66" x14ac:dyDescent="0.55000000000000004">
      <c r="C315" s="30">
        <v>151</v>
      </c>
      <c r="D315" s="30">
        <v>11</v>
      </c>
      <c r="E315" s="30">
        <v>129</v>
      </c>
      <c r="F315" s="30">
        <v>171</v>
      </c>
      <c r="G315" s="30">
        <v>172</v>
      </c>
      <c r="H315" s="30" t="s">
        <v>6</v>
      </c>
      <c r="I315" s="30">
        <v>0.56699999999999995</v>
      </c>
      <c r="J315" s="30">
        <v>6</v>
      </c>
      <c r="K315" s="30">
        <v>6.5075921908893707E-3</v>
      </c>
      <c r="L315" s="30">
        <v>0</v>
      </c>
      <c r="M315" s="30" t="s">
        <v>391</v>
      </c>
      <c r="BF315" s="11">
        <v>1</v>
      </c>
      <c r="BG315" t="str">
        <f>"1"</f>
        <v>1</v>
      </c>
      <c r="BH315" t="str">
        <f xml:space="preserve"> IF($BF$315 &gt;= $G$375, "1","0")</f>
        <v>1</v>
      </c>
      <c r="BI315">
        <f xml:space="preserve"> IF( AND( $BG$315 = "1", $BH$315 = "1" ), 1, IF( AND( $BG$315 = "1", $BH$315 = "0" ), 2, IF( AND( $BG$315 = "0", $BH$315 = "1" ), 3, 4 ) ) )</f>
        <v>1</v>
      </c>
    </row>
    <row r="316" spans="3:66" x14ac:dyDescent="0.55000000000000004">
      <c r="C316" s="30">
        <v>152</v>
      </c>
      <c r="D316" s="30">
        <v>11</v>
      </c>
      <c r="E316" s="30">
        <v>129</v>
      </c>
      <c r="F316" s="30" t="s">
        <v>233</v>
      </c>
      <c r="G316" s="30" t="s">
        <v>233</v>
      </c>
      <c r="H316" s="30" t="s">
        <v>233</v>
      </c>
      <c r="I316" s="30" t="s">
        <v>233</v>
      </c>
      <c r="J316" s="30">
        <v>4</v>
      </c>
      <c r="K316" s="30">
        <v>0</v>
      </c>
      <c r="L316" s="30">
        <v>1</v>
      </c>
      <c r="M316" s="30" t="s">
        <v>392</v>
      </c>
      <c r="BF316" s="11">
        <v>0</v>
      </c>
      <c r="BG316" t="str">
        <f>"0"</f>
        <v>0</v>
      </c>
      <c r="BH316" t="str">
        <f xml:space="preserve"> IF($BF$316 &gt;= $G$375, "1","0")</f>
        <v>0</v>
      </c>
      <c r="BI316">
        <f xml:space="preserve"> IF( AND( $BG$316 = "1", $BH$316 = "1" ), 1, IF( AND( $BG$316 = "1", $BH$316 = "0" ), 2, IF( AND( $BG$316 = "0", $BH$316 = "1" ), 3, 4 ) ) )</f>
        <v>4</v>
      </c>
    </row>
    <row r="317" spans="3:66" x14ac:dyDescent="0.55000000000000004">
      <c r="C317" s="30">
        <v>153</v>
      </c>
      <c r="D317" s="30">
        <v>11</v>
      </c>
      <c r="E317" s="30">
        <v>133</v>
      </c>
      <c r="F317" s="30" t="s">
        <v>233</v>
      </c>
      <c r="G317" s="30" t="s">
        <v>233</v>
      </c>
      <c r="H317" s="30" t="s">
        <v>233</v>
      </c>
      <c r="I317" s="30" t="s">
        <v>233</v>
      </c>
      <c r="J317" s="30">
        <v>2</v>
      </c>
      <c r="K317" s="30">
        <v>0</v>
      </c>
      <c r="L317" s="30">
        <v>1</v>
      </c>
      <c r="M317" s="30" t="s">
        <v>392</v>
      </c>
      <c r="BF317" s="11">
        <v>0</v>
      </c>
      <c r="BG317" t="str">
        <f>"0"</f>
        <v>0</v>
      </c>
      <c r="BH317" t="str">
        <f xml:space="preserve"> IF($BF$317 &gt;= $G$375, "1","0")</f>
        <v>0</v>
      </c>
      <c r="BI317">
        <f xml:space="preserve"> IF( AND( $BG$317 = "1", $BH$317 = "1" ), 1, IF( AND( $BG$317 = "1", $BH$317 = "0" ), 2, IF( AND( $BG$317 = "0", $BH$317 = "1" ), 3, 4 ) ) )</f>
        <v>4</v>
      </c>
    </row>
    <row r="318" spans="3:66" x14ac:dyDescent="0.55000000000000004">
      <c r="C318" s="30">
        <v>154</v>
      </c>
      <c r="D318" s="30">
        <v>11</v>
      </c>
      <c r="E318" s="30">
        <v>133</v>
      </c>
      <c r="F318" s="30">
        <v>173</v>
      </c>
      <c r="G318" s="30">
        <v>174</v>
      </c>
      <c r="H318" s="30" t="s">
        <v>5</v>
      </c>
      <c r="I318" s="30">
        <v>33.450000000000003</v>
      </c>
      <c r="J318" s="30">
        <v>21</v>
      </c>
      <c r="K318" s="30">
        <v>1.301518438177874E-2</v>
      </c>
      <c r="L318" s="30">
        <v>0</v>
      </c>
      <c r="M318" s="30" t="s">
        <v>391</v>
      </c>
      <c r="BF318" s="11">
        <v>1</v>
      </c>
      <c r="BG318" t="str">
        <f>"1"</f>
        <v>1</v>
      </c>
      <c r="BH318" t="str">
        <f xml:space="preserve"> IF($BF$318 &gt;= $G$375, "1","0")</f>
        <v>1</v>
      </c>
      <c r="BI318">
        <f xml:space="preserve"> IF( AND( $BG$318 = "1", $BH$318 = "1" ), 1, IF( AND( $BG$318 = "1", $BH$318 = "0" ), 2, IF( AND( $BG$318 = "0", $BH$318 = "1" ), 3, 4 ) ) )</f>
        <v>1</v>
      </c>
    </row>
    <row r="319" spans="3:66" x14ac:dyDescent="0.55000000000000004">
      <c r="C319" s="30">
        <v>155</v>
      </c>
      <c r="D319" s="30">
        <v>11</v>
      </c>
      <c r="E319" s="30">
        <v>136</v>
      </c>
      <c r="F319" s="30" t="s">
        <v>233</v>
      </c>
      <c r="G319" s="30" t="s">
        <v>233</v>
      </c>
      <c r="H319" s="30" t="s">
        <v>233</v>
      </c>
      <c r="I319" s="30" t="s">
        <v>233</v>
      </c>
      <c r="J319" s="30">
        <v>3</v>
      </c>
      <c r="K319" s="30">
        <v>0</v>
      </c>
      <c r="L319" s="30">
        <v>1</v>
      </c>
      <c r="M319" s="30" t="s">
        <v>392</v>
      </c>
      <c r="BF319" s="11">
        <v>1</v>
      </c>
      <c r="BG319" t="str">
        <f>"1"</f>
        <v>1</v>
      </c>
      <c r="BH319" t="str">
        <f xml:space="preserve"> IF($BF$319 &gt;= $G$375, "1","0")</f>
        <v>1</v>
      </c>
      <c r="BI319">
        <f xml:space="preserve"> IF( AND( $BG$319 = "1", $BH$319 = "1" ), 1, IF( AND( $BG$319 = "1", $BH$319 = "0" ), 2, IF( AND( $BG$319 = "0", $BH$319 = "1" ), 3, 4 ) ) )</f>
        <v>1</v>
      </c>
    </row>
    <row r="320" spans="3:66" x14ac:dyDescent="0.55000000000000004">
      <c r="C320" s="30">
        <v>156</v>
      </c>
      <c r="D320" s="30">
        <v>11</v>
      </c>
      <c r="E320" s="30">
        <v>136</v>
      </c>
      <c r="F320" s="30" t="s">
        <v>233</v>
      </c>
      <c r="G320" s="30" t="s">
        <v>233</v>
      </c>
      <c r="H320" s="30" t="s">
        <v>233</v>
      </c>
      <c r="I320" s="30" t="s">
        <v>233</v>
      </c>
      <c r="J320" s="30">
        <v>2</v>
      </c>
      <c r="K320" s="30">
        <v>0</v>
      </c>
      <c r="L320" s="30">
        <v>0</v>
      </c>
      <c r="M320" s="30" t="s">
        <v>392</v>
      </c>
      <c r="BF320" s="11">
        <v>1</v>
      </c>
      <c r="BG320" t="str">
        <f>"1"</f>
        <v>1</v>
      </c>
      <c r="BH320" t="str">
        <f xml:space="preserve"> IF($BF$320 &gt;= $G$375, "1","0")</f>
        <v>1</v>
      </c>
      <c r="BI320">
        <f xml:space="preserve"> IF( AND( $BG$320 = "1", $BH$320 = "1" ), 1, IF( AND( $BG$320 = "1", $BH$320 = "0" ), 2, IF( AND( $BG$320 = "0", $BH$320 = "1" ), 3, 4 ) ) )</f>
        <v>1</v>
      </c>
    </row>
    <row r="321" spans="3:61" x14ac:dyDescent="0.55000000000000004">
      <c r="C321" s="30">
        <v>157</v>
      </c>
      <c r="D321" s="30">
        <v>11</v>
      </c>
      <c r="E321" s="30">
        <v>138</v>
      </c>
      <c r="F321" s="30" t="s">
        <v>233</v>
      </c>
      <c r="G321" s="30" t="s">
        <v>233</v>
      </c>
      <c r="H321" s="30" t="s">
        <v>233</v>
      </c>
      <c r="I321" s="30" t="s">
        <v>233</v>
      </c>
      <c r="J321" s="30">
        <v>1</v>
      </c>
      <c r="K321" s="30">
        <v>0</v>
      </c>
      <c r="L321" s="30">
        <v>1</v>
      </c>
      <c r="M321" s="30" t="s">
        <v>392</v>
      </c>
      <c r="BF321" s="11">
        <v>1</v>
      </c>
      <c r="BG321" t="str">
        <f>"1"</f>
        <v>1</v>
      </c>
      <c r="BH321" t="str">
        <f xml:space="preserve"> IF($BF$321 &gt;= $G$375, "1","0")</f>
        <v>1</v>
      </c>
      <c r="BI321">
        <f xml:space="preserve"> IF( AND( $BG$321 = "1", $BH$321 = "1" ), 1, IF( AND( $BG$321 = "1", $BH$321 = "0" ), 2, IF( AND( $BG$321 = "0", $BH$321 = "1" ), 3, 4 ) ) )</f>
        <v>1</v>
      </c>
    </row>
    <row r="322" spans="3:61" x14ac:dyDescent="0.55000000000000004">
      <c r="C322" s="30">
        <v>158</v>
      </c>
      <c r="D322" s="30">
        <v>11</v>
      </c>
      <c r="E322" s="30">
        <v>138</v>
      </c>
      <c r="F322" s="30" t="s">
        <v>233</v>
      </c>
      <c r="G322" s="30" t="s">
        <v>233</v>
      </c>
      <c r="H322" s="30" t="s">
        <v>233</v>
      </c>
      <c r="I322" s="30" t="s">
        <v>233</v>
      </c>
      <c r="J322" s="30">
        <v>2</v>
      </c>
      <c r="K322" s="30">
        <v>0</v>
      </c>
      <c r="L322" s="30">
        <v>0</v>
      </c>
      <c r="M322" s="30" t="s">
        <v>392</v>
      </c>
      <c r="BF322" s="11">
        <v>0</v>
      </c>
      <c r="BG322" t="str">
        <f>"0"</f>
        <v>0</v>
      </c>
      <c r="BH322" t="str">
        <f xml:space="preserve"> IF($BF$322 &gt;= $G$375, "1","0")</f>
        <v>0</v>
      </c>
      <c r="BI322">
        <f xml:space="preserve"> IF( AND( $BG$322 = "1", $BH$322 = "1" ), 1, IF( AND( $BG$322 = "1", $BH$322 = "0" ), 2, IF( AND( $BG$322 = "0", $BH$322 = "1" ), 3, 4 ) ) )</f>
        <v>4</v>
      </c>
    </row>
    <row r="323" spans="3:61" x14ac:dyDescent="0.55000000000000004">
      <c r="C323" s="30">
        <v>159</v>
      </c>
      <c r="D323" s="30">
        <v>11</v>
      </c>
      <c r="E323" s="30">
        <v>139</v>
      </c>
      <c r="F323" s="30">
        <v>175</v>
      </c>
      <c r="G323" s="30">
        <v>176</v>
      </c>
      <c r="H323" s="30" t="s">
        <v>48</v>
      </c>
      <c r="I323" s="30">
        <v>35</v>
      </c>
      <c r="J323" s="30">
        <v>3</v>
      </c>
      <c r="K323" s="30">
        <v>2.1691973969631241E-3</v>
      </c>
      <c r="L323" s="30">
        <v>0</v>
      </c>
      <c r="M323" s="30" t="s">
        <v>391</v>
      </c>
      <c r="BF323" s="11">
        <v>0</v>
      </c>
      <c r="BG323" t="str">
        <f>"0"</f>
        <v>0</v>
      </c>
      <c r="BH323" t="str">
        <f xml:space="preserve"> IF($BF$323 &gt;= $G$375, "1","0")</f>
        <v>0</v>
      </c>
      <c r="BI323">
        <f xml:space="preserve"> IF( AND( $BG$323 = "1", $BH$323 = "1" ), 1, IF( AND( $BG$323 = "1", $BH$323 = "0" ), 2, IF( AND( $BG$323 = "0", $BH$323 = "1" ), 3, 4 ) ) )</f>
        <v>4</v>
      </c>
    </row>
    <row r="324" spans="3:61" x14ac:dyDescent="0.55000000000000004">
      <c r="C324" s="30">
        <v>160</v>
      </c>
      <c r="D324" s="30">
        <v>11</v>
      </c>
      <c r="E324" s="30">
        <v>139</v>
      </c>
      <c r="F324" s="30" t="s">
        <v>233</v>
      </c>
      <c r="G324" s="30" t="s">
        <v>233</v>
      </c>
      <c r="H324" s="30" t="s">
        <v>233</v>
      </c>
      <c r="I324" s="30" t="s">
        <v>233</v>
      </c>
      <c r="J324" s="30">
        <v>1</v>
      </c>
      <c r="K324" s="30">
        <v>0</v>
      </c>
      <c r="L324" s="30">
        <v>1</v>
      </c>
      <c r="M324" s="30" t="s">
        <v>392</v>
      </c>
      <c r="BF324" s="11">
        <v>0</v>
      </c>
      <c r="BG324" t="str">
        <f>"0"</f>
        <v>0</v>
      </c>
      <c r="BH324" t="str">
        <f xml:space="preserve"> IF($BF$324 &gt;= $G$375, "1","0")</f>
        <v>0</v>
      </c>
      <c r="BI324">
        <f xml:space="preserve"> IF( AND( $BG$324 = "1", $BH$324 = "1" ), 1, IF( AND( $BG$324 = "1", $BH$324 = "0" ), 2, IF( AND( $BG$324 = "0", $BH$324 = "1" ), 3, 4 ) ) )</f>
        <v>4</v>
      </c>
    </row>
    <row r="325" spans="3:61" x14ac:dyDescent="0.55000000000000004">
      <c r="C325" s="30">
        <v>161</v>
      </c>
      <c r="D325" s="30">
        <v>11</v>
      </c>
      <c r="E325" s="30">
        <v>141</v>
      </c>
      <c r="F325" s="30" t="s">
        <v>233</v>
      </c>
      <c r="G325" s="30" t="s">
        <v>233</v>
      </c>
      <c r="H325" s="30" t="s">
        <v>233</v>
      </c>
      <c r="I325" s="30" t="s">
        <v>233</v>
      </c>
      <c r="J325" s="30">
        <v>1</v>
      </c>
      <c r="K325" s="30">
        <v>0</v>
      </c>
      <c r="L325" s="30">
        <v>1</v>
      </c>
      <c r="M325" s="30" t="s">
        <v>392</v>
      </c>
      <c r="BF325" s="11">
        <v>1</v>
      </c>
      <c r="BG325" t="str">
        <f>"1"</f>
        <v>1</v>
      </c>
      <c r="BH325" t="str">
        <f xml:space="preserve"> IF($BF$325 &gt;= $G$375, "1","0")</f>
        <v>1</v>
      </c>
      <c r="BI325">
        <f xml:space="preserve"> IF( AND( $BG$325 = "1", $BH$325 = "1" ), 1, IF( AND( $BG$325 = "1", $BH$325 = "0" ), 2, IF( AND( $BG$325 = "0", $BH$325 = "1" ), 3, 4 ) ) )</f>
        <v>1</v>
      </c>
    </row>
    <row r="326" spans="3:61" x14ac:dyDescent="0.55000000000000004">
      <c r="C326" s="30">
        <v>162</v>
      </c>
      <c r="D326" s="30">
        <v>11</v>
      </c>
      <c r="E326" s="30">
        <v>141</v>
      </c>
      <c r="F326" s="30" t="s">
        <v>233</v>
      </c>
      <c r="G326" s="30" t="s">
        <v>233</v>
      </c>
      <c r="H326" s="30" t="s">
        <v>233</v>
      </c>
      <c r="I326" s="30" t="s">
        <v>233</v>
      </c>
      <c r="J326" s="30">
        <v>2</v>
      </c>
      <c r="K326" s="30">
        <v>0</v>
      </c>
      <c r="L326" s="30">
        <v>0</v>
      </c>
      <c r="M326" s="30" t="s">
        <v>392</v>
      </c>
      <c r="BF326" s="11">
        <v>1</v>
      </c>
      <c r="BG326" t="str">
        <f>"1"</f>
        <v>1</v>
      </c>
      <c r="BH326" t="str">
        <f xml:space="preserve"> IF($BF$326 &gt;= $G$375, "1","0")</f>
        <v>1</v>
      </c>
      <c r="BI326">
        <f xml:space="preserve"> IF( AND( $BG$326 = "1", $BH$326 = "1" ), 1, IF( AND( $BG$326 = "1", $BH$326 = "0" ), 2, IF( AND( $BG$326 = "0", $BH$326 = "1" ), 3, 4 ) ) )</f>
        <v>1</v>
      </c>
    </row>
    <row r="327" spans="3:61" x14ac:dyDescent="0.55000000000000004">
      <c r="C327" s="30">
        <v>163</v>
      </c>
      <c r="D327" s="30">
        <v>11</v>
      </c>
      <c r="E327" s="30">
        <v>142</v>
      </c>
      <c r="F327" s="30">
        <v>177</v>
      </c>
      <c r="G327" s="30">
        <v>178</v>
      </c>
      <c r="H327" s="30" t="s">
        <v>48</v>
      </c>
      <c r="I327" s="30">
        <v>26.5</v>
      </c>
      <c r="J327" s="30">
        <v>7</v>
      </c>
      <c r="K327" s="30">
        <v>6.5075921908893716E-3</v>
      </c>
      <c r="L327" s="30">
        <v>1</v>
      </c>
      <c r="M327" s="30" t="s">
        <v>391</v>
      </c>
      <c r="BF327" s="11">
        <v>1</v>
      </c>
      <c r="BG327" t="str">
        <f>"1"</f>
        <v>1</v>
      </c>
      <c r="BH327" t="str">
        <f xml:space="preserve"> IF($BF$327 &gt;= $G$375, "1","0")</f>
        <v>1</v>
      </c>
      <c r="BI327">
        <f xml:space="preserve"> IF( AND( $BG$327 = "1", $BH$327 = "1" ), 1, IF( AND( $BG$327 = "1", $BH$327 = "0" ), 2, IF( AND( $BG$327 = "0", $BH$327 = "1" ), 3, 4 ) ) )</f>
        <v>1</v>
      </c>
    </row>
    <row r="328" spans="3:61" x14ac:dyDescent="0.55000000000000004">
      <c r="C328" s="30">
        <v>164</v>
      </c>
      <c r="D328" s="30">
        <v>11</v>
      </c>
      <c r="E328" s="30">
        <v>142</v>
      </c>
      <c r="F328" s="30" t="s">
        <v>233</v>
      </c>
      <c r="G328" s="30" t="s">
        <v>233</v>
      </c>
      <c r="H328" s="30" t="s">
        <v>233</v>
      </c>
      <c r="I328" s="30" t="s">
        <v>233</v>
      </c>
      <c r="J328" s="30">
        <v>9</v>
      </c>
      <c r="K328" s="30">
        <v>0</v>
      </c>
      <c r="L328" s="30">
        <v>1</v>
      </c>
      <c r="M328" s="30" t="s">
        <v>392</v>
      </c>
      <c r="BF328" s="11">
        <v>1</v>
      </c>
      <c r="BG328" t="str">
        <f>"1"</f>
        <v>1</v>
      </c>
      <c r="BH328" t="str">
        <f xml:space="preserve"> IF($BF$328 &gt;= $G$375, "1","0")</f>
        <v>1</v>
      </c>
      <c r="BI328">
        <f xml:space="preserve"> IF( AND( $BG$328 = "1", $BH$328 = "1" ), 1, IF( AND( $BG$328 = "1", $BH$328 = "0" ), 2, IF( AND( $BG$328 = "0", $BH$328 = "1" ), 3, 4 ) ) )</f>
        <v>1</v>
      </c>
    </row>
    <row r="329" spans="3:61" x14ac:dyDescent="0.55000000000000004">
      <c r="C329" s="30">
        <v>165</v>
      </c>
      <c r="D329" s="30">
        <v>11</v>
      </c>
      <c r="E329" s="30">
        <v>143</v>
      </c>
      <c r="F329" s="30" t="s">
        <v>233</v>
      </c>
      <c r="G329" s="30" t="s">
        <v>233</v>
      </c>
      <c r="H329" s="30" t="s">
        <v>233</v>
      </c>
      <c r="I329" s="30" t="s">
        <v>233</v>
      </c>
      <c r="J329" s="30">
        <v>22</v>
      </c>
      <c r="K329" s="30">
        <v>0</v>
      </c>
      <c r="L329" s="30">
        <v>1</v>
      </c>
      <c r="M329" s="30" t="s">
        <v>392</v>
      </c>
      <c r="BF329" s="11">
        <v>0</v>
      </c>
      <c r="BG329" t="str">
        <f>"0"</f>
        <v>0</v>
      </c>
      <c r="BH329" t="str">
        <f xml:space="preserve"> IF($BF$329 &gt;= $G$375, "1","0")</f>
        <v>0</v>
      </c>
      <c r="BI329">
        <f xml:space="preserve"> IF( AND( $BG$329 = "1", $BH$329 = "1" ), 1, IF( AND( $BG$329 = "1", $BH$329 = "0" ), 2, IF( AND( $BG$329 = "0", $BH$329 = "1" ), 3, 4 ) ) )</f>
        <v>4</v>
      </c>
    </row>
    <row r="330" spans="3:61" x14ac:dyDescent="0.55000000000000004">
      <c r="C330" s="30">
        <v>166</v>
      </c>
      <c r="D330" s="30">
        <v>11</v>
      </c>
      <c r="E330" s="30">
        <v>143</v>
      </c>
      <c r="F330" s="30">
        <v>179</v>
      </c>
      <c r="G330" s="30">
        <v>180</v>
      </c>
      <c r="H330" s="30" t="s">
        <v>5</v>
      </c>
      <c r="I330" s="30">
        <v>30.65</v>
      </c>
      <c r="J330" s="30">
        <v>15</v>
      </c>
      <c r="K330" s="30">
        <v>4.3383947939262466E-3</v>
      </c>
      <c r="L330" s="30">
        <v>1</v>
      </c>
      <c r="M330" s="30" t="s">
        <v>391</v>
      </c>
      <c r="BF330" s="11">
        <v>1</v>
      </c>
      <c r="BG330" t="str">
        <f>"1"</f>
        <v>1</v>
      </c>
      <c r="BH330" t="str">
        <f xml:space="preserve"> IF($BF$330 &gt;= $G$375, "1","0")</f>
        <v>1</v>
      </c>
      <c r="BI330">
        <f xml:space="preserve"> IF( AND( $BG$330 = "1", $BH$330 = "1" ), 1, IF( AND( $BG$330 = "1", $BH$330 = "0" ), 2, IF( AND( $BG$330 = "0", $BH$330 = "1" ), 3, 4 ) ) )</f>
        <v>1</v>
      </c>
    </row>
    <row r="331" spans="3:61" x14ac:dyDescent="0.55000000000000004">
      <c r="C331" s="30">
        <v>167</v>
      </c>
      <c r="D331" s="30">
        <v>11</v>
      </c>
      <c r="E331" s="30">
        <v>144</v>
      </c>
      <c r="F331" s="30" t="s">
        <v>233</v>
      </c>
      <c r="G331" s="30" t="s">
        <v>233</v>
      </c>
      <c r="H331" s="30" t="s">
        <v>233</v>
      </c>
      <c r="I331" s="30" t="s">
        <v>233</v>
      </c>
      <c r="J331" s="30">
        <v>1</v>
      </c>
      <c r="K331" s="30">
        <v>0</v>
      </c>
      <c r="L331" s="30">
        <v>1</v>
      </c>
      <c r="M331" s="30" t="s">
        <v>392</v>
      </c>
      <c r="BF331" s="11">
        <v>0</v>
      </c>
      <c r="BG331" t="str">
        <f>"0"</f>
        <v>0</v>
      </c>
      <c r="BH331" t="str">
        <f xml:space="preserve"> IF($BF$331 &gt;= $G$375, "1","0")</f>
        <v>0</v>
      </c>
      <c r="BI331">
        <f xml:space="preserve"> IF( AND( $BG$331 = "1", $BH$331 = "1" ), 1, IF( AND( $BG$331 = "1", $BH$331 = "0" ), 2, IF( AND( $BG$331 = "0", $BH$331 = "1" ), 3, 4 ) ) )</f>
        <v>4</v>
      </c>
    </row>
    <row r="332" spans="3:61" x14ac:dyDescent="0.55000000000000004">
      <c r="C332" s="30">
        <v>168</v>
      </c>
      <c r="D332" s="30">
        <v>11</v>
      </c>
      <c r="E332" s="30">
        <v>144</v>
      </c>
      <c r="F332" s="30" t="s">
        <v>233</v>
      </c>
      <c r="G332" s="30" t="s">
        <v>233</v>
      </c>
      <c r="H332" s="30" t="s">
        <v>233</v>
      </c>
      <c r="I332" s="30" t="s">
        <v>233</v>
      </c>
      <c r="J332" s="30">
        <v>1</v>
      </c>
      <c r="K332" s="30">
        <v>0</v>
      </c>
      <c r="L332" s="30">
        <v>0</v>
      </c>
      <c r="M332" s="30" t="s">
        <v>392</v>
      </c>
      <c r="BF332" s="11">
        <v>0</v>
      </c>
      <c r="BG332" t="str">
        <f>"0"</f>
        <v>0</v>
      </c>
      <c r="BH332" t="str">
        <f xml:space="preserve"> IF($BF$332 &gt;= $G$375, "1","0")</f>
        <v>0</v>
      </c>
      <c r="BI332">
        <f xml:space="preserve"> IF( AND( $BG$332 = "1", $BH$332 = "1" ), 1, IF( AND( $BG$332 = "1", $BH$332 = "0" ), 2, IF( AND( $BG$332 = "0", $BH$332 = "1" ), 3, 4 ) ) )</f>
        <v>4</v>
      </c>
    </row>
    <row r="333" spans="3:61" x14ac:dyDescent="0.55000000000000004">
      <c r="C333" s="30">
        <v>169</v>
      </c>
      <c r="D333" s="30">
        <v>12</v>
      </c>
      <c r="E333" s="30">
        <v>148</v>
      </c>
      <c r="F333" s="30">
        <v>181</v>
      </c>
      <c r="G333" s="30">
        <v>182</v>
      </c>
      <c r="H333" s="30" t="s">
        <v>5</v>
      </c>
      <c r="I333" s="30">
        <v>37.799999999999997</v>
      </c>
      <c r="J333" s="30">
        <v>13</v>
      </c>
      <c r="K333" s="30">
        <v>2.1691973969631233E-3</v>
      </c>
      <c r="L333" s="30">
        <v>0</v>
      </c>
      <c r="M333" s="30" t="s">
        <v>391</v>
      </c>
      <c r="BF333" s="11">
        <v>1</v>
      </c>
      <c r="BG333" t="str">
        <f>"1"</f>
        <v>1</v>
      </c>
      <c r="BH333" t="str">
        <f xml:space="preserve"> IF($BF$333 &gt;= $G$375, "1","0")</f>
        <v>1</v>
      </c>
      <c r="BI333">
        <f xml:space="preserve"> IF( AND( $BG$333 = "1", $BH$333 = "1" ), 1, IF( AND( $BG$333 = "1", $BH$333 = "0" ), 2, IF( AND( $BG$333 = "0", $BH$333 = "1" ), 3, 4 ) ) )</f>
        <v>1</v>
      </c>
    </row>
    <row r="334" spans="3:61" x14ac:dyDescent="0.55000000000000004">
      <c r="C334" s="30">
        <v>170</v>
      </c>
      <c r="D334" s="30">
        <v>12</v>
      </c>
      <c r="E334" s="30">
        <v>148</v>
      </c>
      <c r="F334" s="30">
        <v>183</v>
      </c>
      <c r="G334" s="30">
        <v>184</v>
      </c>
      <c r="H334" s="30" t="s">
        <v>48</v>
      </c>
      <c r="I334" s="30">
        <v>22.5</v>
      </c>
      <c r="J334" s="30">
        <v>2</v>
      </c>
      <c r="K334" s="30">
        <v>2.1691973969631237E-3</v>
      </c>
      <c r="L334" s="30">
        <v>0</v>
      </c>
      <c r="M334" s="30" t="s">
        <v>391</v>
      </c>
      <c r="BF334" s="11">
        <v>0</v>
      </c>
      <c r="BG334" t="str">
        <f>"0"</f>
        <v>0</v>
      </c>
      <c r="BH334" t="str">
        <f xml:space="preserve"> IF($BF$334 &gt;= $G$375, "1","0")</f>
        <v>0</v>
      </c>
      <c r="BI334">
        <f xml:space="preserve"> IF( AND( $BG$334 = "1", $BH$334 = "1" ), 1, IF( AND( $BG$334 = "1", $BH$334 = "0" ), 2, IF( AND( $BG$334 = "0", $BH$334 = "1" ), 3, 4 ) ) )</f>
        <v>4</v>
      </c>
    </row>
    <row r="335" spans="3:61" x14ac:dyDescent="0.55000000000000004">
      <c r="C335" s="30">
        <v>171</v>
      </c>
      <c r="D335" s="30">
        <v>12</v>
      </c>
      <c r="E335" s="30">
        <v>151</v>
      </c>
      <c r="F335" s="30">
        <v>185</v>
      </c>
      <c r="G335" s="30">
        <v>186</v>
      </c>
      <c r="H335" s="30" t="s">
        <v>56</v>
      </c>
      <c r="I335" s="30">
        <v>4.5</v>
      </c>
      <c r="J335" s="30">
        <v>4</v>
      </c>
      <c r="K335" s="30">
        <v>2.1691973969631241E-3</v>
      </c>
      <c r="L335" s="30">
        <v>1</v>
      </c>
      <c r="M335" s="30" t="s">
        <v>391</v>
      </c>
      <c r="BF335" s="11">
        <v>1</v>
      </c>
      <c r="BG335" t="str">
        <f>"1"</f>
        <v>1</v>
      </c>
      <c r="BH335" t="str">
        <f xml:space="preserve"> IF($BF$335 &gt;= $G$375, "1","0")</f>
        <v>1</v>
      </c>
      <c r="BI335">
        <f xml:space="preserve"> IF( AND( $BG$335 = "1", $BH$335 = "1" ), 1, IF( AND( $BG$335 = "1", $BH$335 = "0" ), 2, IF( AND( $BG$335 = "0", $BH$335 = "1" ), 3, 4 ) ) )</f>
        <v>1</v>
      </c>
    </row>
    <row r="336" spans="3:61" x14ac:dyDescent="0.55000000000000004">
      <c r="C336" s="30">
        <v>172</v>
      </c>
      <c r="D336" s="30">
        <v>12</v>
      </c>
      <c r="E336" s="30">
        <v>151</v>
      </c>
      <c r="F336" s="30" t="s">
        <v>233</v>
      </c>
      <c r="G336" s="30" t="s">
        <v>233</v>
      </c>
      <c r="H336" s="30" t="s">
        <v>233</v>
      </c>
      <c r="I336" s="30" t="s">
        <v>233</v>
      </c>
      <c r="J336" s="30">
        <v>2</v>
      </c>
      <c r="K336" s="30">
        <v>0</v>
      </c>
      <c r="L336" s="30">
        <v>0</v>
      </c>
      <c r="M336" s="30" t="s">
        <v>392</v>
      </c>
      <c r="BF336" s="11">
        <v>0</v>
      </c>
      <c r="BG336" t="str">
        <f>"0"</f>
        <v>0</v>
      </c>
      <c r="BH336" t="str">
        <f xml:space="preserve"> IF($BF$336 &gt;= $G$375, "1","0")</f>
        <v>0</v>
      </c>
      <c r="BI336">
        <f xml:space="preserve"> IF( AND( $BG$336 = "1", $BH$336 = "1" ), 1, IF( AND( $BG$336 = "1", $BH$336 = "0" ), 2, IF( AND( $BG$336 = "0", $BH$336 = "1" ), 3, 4 ) ) )</f>
        <v>4</v>
      </c>
    </row>
    <row r="337" spans="3:61" x14ac:dyDescent="0.55000000000000004">
      <c r="C337" s="30">
        <v>173</v>
      </c>
      <c r="D337" s="30">
        <v>12</v>
      </c>
      <c r="E337" s="30">
        <v>154</v>
      </c>
      <c r="F337" s="30">
        <v>187</v>
      </c>
      <c r="G337" s="30">
        <v>188</v>
      </c>
      <c r="H337" s="30" t="s">
        <v>0</v>
      </c>
      <c r="I337" s="30">
        <v>3.5</v>
      </c>
      <c r="J337" s="30">
        <v>10</v>
      </c>
      <c r="K337" s="30">
        <v>2.1691973969631233E-3</v>
      </c>
      <c r="L337" s="30">
        <v>0</v>
      </c>
      <c r="M337" s="30" t="s">
        <v>391</v>
      </c>
      <c r="BF337" s="11">
        <v>0</v>
      </c>
      <c r="BG337" t="str">
        <f>"0"</f>
        <v>0</v>
      </c>
      <c r="BH337" t="str">
        <f xml:space="preserve"> IF($BF$337 &gt;= $G$375, "1","0")</f>
        <v>0</v>
      </c>
      <c r="BI337">
        <f xml:space="preserve"> IF( AND( $BG$337 = "1", $BH$337 = "1" ), 1, IF( AND( $BG$337 = "1", $BH$337 = "0" ), 2, IF( AND( $BG$337 = "0", $BH$337 = "1" ), 3, 4 ) ) )</f>
        <v>4</v>
      </c>
    </row>
    <row r="338" spans="3:61" x14ac:dyDescent="0.55000000000000004">
      <c r="C338" s="30">
        <v>174</v>
      </c>
      <c r="D338" s="30">
        <v>12</v>
      </c>
      <c r="E338" s="30">
        <v>154</v>
      </c>
      <c r="F338" s="30">
        <v>189</v>
      </c>
      <c r="G338" s="30">
        <v>190</v>
      </c>
      <c r="H338" s="30" t="s">
        <v>48</v>
      </c>
      <c r="I338" s="30">
        <v>40.5</v>
      </c>
      <c r="J338" s="30">
        <v>11</v>
      </c>
      <c r="K338" s="30">
        <v>1.0845986984815618E-2</v>
      </c>
      <c r="L338" s="30">
        <v>0</v>
      </c>
      <c r="M338" s="30" t="s">
        <v>391</v>
      </c>
      <c r="BF338" s="11">
        <v>1</v>
      </c>
      <c r="BG338" t="str">
        <f>"1"</f>
        <v>1</v>
      </c>
      <c r="BH338" t="str">
        <f xml:space="preserve"> IF($BF$338 &gt;= $G$375, "1","0")</f>
        <v>1</v>
      </c>
      <c r="BI338">
        <f xml:space="preserve"> IF( AND( $BG$338 = "1", $BH$338 = "1" ), 1, IF( AND( $BG$338 = "1", $BH$338 = "0" ), 2, IF( AND( $BG$338 = "0", $BH$338 = "1" ), 3, 4 ) ) )</f>
        <v>1</v>
      </c>
    </row>
    <row r="339" spans="3:61" x14ac:dyDescent="0.55000000000000004">
      <c r="C339" s="30">
        <v>175</v>
      </c>
      <c r="D339" s="30">
        <v>12</v>
      </c>
      <c r="E339" s="30">
        <v>159</v>
      </c>
      <c r="F339" s="30" t="s">
        <v>233</v>
      </c>
      <c r="G339" s="30" t="s">
        <v>233</v>
      </c>
      <c r="H339" s="30" t="s">
        <v>233</v>
      </c>
      <c r="I339" s="30" t="s">
        <v>233</v>
      </c>
      <c r="J339" s="30">
        <v>1</v>
      </c>
      <c r="K339" s="30">
        <v>0</v>
      </c>
      <c r="L339" s="30">
        <v>0</v>
      </c>
      <c r="M339" s="30" t="s">
        <v>392</v>
      </c>
      <c r="BF339" s="11">
        <v>0</v>
      </c>
      <c r="BG339" t="str">
        <f>"0"</f>
        <v>0</v>
      </c>
      <c r="BH339" t="str">
        <f xml:space="preserve"> IF($BF$339 &gt;= $G$375, "1","0")</f>
        <v>0</v>
      </c>
      <c r="BI339">
        <f xml:space="preserve"> IF( AND( $BG$339 = "1", $BH$339 = "1" ), 1, IF( AND( $BG$339 = "1", $BH$339 = "0" ), 2, IF( AND( $BG$339 = "0", $BH$339 = "1" ), 3, 4 ) ) )</f>
        <v>4</v>
      </c>
    </row>
    <row r="340" spans="3:61" x14ac:dyDescent="0.55000000000000004">
      <c r="C340" s="30">
        <v>176</v>
      </c>
      <c r="D340" s="30">
        <v>12</v>
      </c>
      <c r="E340" s="30">
        <v>159</v>
      </c>
      <c r="F340" s="30">
        <v>191</v>
      </c>
      <c r="G340" s="30">
        <v>192</v>
      </c>
      <c r="H340" s="30" t="s">
        <v>58</v>
      </c>
      <c r="I340" s="30">
        <v>1.5</v>
      </c>
      <c r="J340" s="30">
        <v>2</v>
      </c>
      <c r="K340" s="30">
        <v>2.1691973969631237E-3</v>
      </c>
      <c r="L340" s="30">
        <v>0</v>
      </c>
      <c r="M340" s="30" t="s">
        <v>391</v>
      </c>
      <c r="BF340" s="11">
        <v>1</v>
      </c>
      <c r="BG340" t="str">
        <f>"1"</f>
        <v>1</v>
      </c>
      <c r="BH340" t="str">
        <f xml:space="preserve"> IF($BF$340 &gt;= $G$375, "1","0")</f>
        <v>1</v>
      </c>
      <c r="BI340">
        <f xml:space="preserve"> IF( AND( $BG$340 = "1", $BH$340 = "1" ), 1, IF( AND( $BG$340 = "1", $BH$340 = "0" ), 2, IF( AND( $BG$340 = "0", $BH$340 = "1" ), 3, 4 ) ) )</f>
        <v>1</v>
      </c>
    </row>
    <row r="341" spans="3:61" x14ac:dyDescent="0.55000000000000004">
      <c r="C341" s="30">
        <v>177</v>
      </c>
      <c r="D341" s="30">
        <v>12</v>
      </c>
      <c r="E341" s="30">
        <v>163</v>
      </c>
      <c r="F341" s="30" t="s">
        <v>233</v>
      </c>
      <c r="G341" s="30" t="s">
        <v>233</v>
      </c>
      <c r="H341" s="30" t="s">
        <v>233</v>
      </c>
      <c r="I341" s="30" t="s">
        <v>233</v>
      </c>
      <c r="J341" s="30">
        <v>3</v>
      </c>
      <c r="K341" s="30">
        <v>0</v>
      </c>
      <c r="L341" s="30">
        <v>0</v>
      </c>
      <c r="M341" s="30" t="s">
        <v>392</v>
      </c>
      <c r="BF341" s="11">
        <v>0</v>
      </c>
      <c r="BG341" t="str">
        <f>"0"</f>
        <v>0</v>
      </c>
      <c r="BH341" t="str">
        <f xml:space="preserve"> IF($BF$341 &gt;= $G$375, "1","0")</f>
        <v>0</v>
      </c>
      <c r="BI341">
        <f xml:space="preserve"> IF( AND( $BG$341 = "1", $BH$341 = "1" ), 1, IF( AND( $BG$341 = "1", $BH$341 = "0" ), 2, IF( AND( $BG$341 = "0", $BH$341 = "1" ), 3, 4 ) ) )</f>
        <v>4</v>
      </c>
    </row>
    <row r="342" spans="3:61" x14ac:dyDescent="0.55000000000000004">
      <c r="C342" s="30">
        <v>178</v>
      </c>
      <c r="D342" s="30">
        <v>12</v>
      </c>
      <c r="E342" s="30">
        <v>163</v>
      </c>
      <c r="F342" s="30" t="s">
        <v>233</v>
      </c>
      <c r="G342" s="30" t="s">
        <v>233</v>
      </c>
      <c r="H342" s="30" t="s">
        <v>233</v>
      </c>
      <c r="I342" s="30" t="s">
        <v>233</v>
      </c>
      <c r="J342" s="30">
        <v>4</v>
      </c>
      <c r="K342" s="30">
        <v>0</v>
      </c>
      <c r="L342" s="30">
        <v>1</v>
      </c>
      <c r="M342" s="30" t="s">
        <v>392</v>
      </c>
      <c r="BF342" s="11">
        <v>1</v>
      </c>
      <c r="BG342" t="str">
        <f>"1"</f>
        <v>1</v>
      </c>
      <c r="BH342" t="str">
        <f xml:space="preserve"> IF($BF$342 &gt;= $G$375, "1","0")</f>
        <v>1</v>
      </c>
      <c r="BI342">
        <f xml:space="preserve"> IF( AND( $BG$342 = "1", $BH$342 = "1" ), 1, IF( AND( $BG$342 = "1", $BH$342 = "0" ), 2, IF( AND( $BG$342 = "0", $BH$342 = "1" ), 3, 4 ) ) )</f>
        <v>1</v>
      </c>
    </row>
    <row r="343" spans="3:61" x14ac:dyDescent="0.55000000000000004">
      <c r="C343" s="30">
        <v>179</v>
      </c>
      <c r="D343" s="30">
        <v>12</v>
      </c>
      <c r="E343" s="30">
        <v>166</v>
      </c>
      <c r="F343" s="30" t="s">
        <v>233</v>
      </c>
      <c r="G343" s="30" t="s">
        <v>233</v>
      </c>
      <c r="H343" s="30" t="s">
        <v>233</v>
      </c>
      <c r="I343" s="30" t="s">
        <v>233</v>
      </c>
      <c r="J343" s="30">
        <v>9</v>
      </c>
      <c r="K343" s="30">
        <v>0</v>
      </c>
      <c r="L343" s="30">
        <v>1</v>
      </c>
      <c r="M343" s="30" t="s">
        <v>392</v>
      </c>
      <c r="BF343" s="11">
        <v>0</v>
      </c>
      <c r="BG343" t="str">
        <f>"0"</f>
        <v>0</v>
      </c>
      <c r="BH343" t="str">
        <f xml:space="preserve"> IF($BF$343 &gt;= $G$375, "1","0")</f>
        <v>0</v>
      </c>
      <c r="BI343">
        <f xml:space="preserve"> IF( AND( $BG$343 = "1", $BH$343 = "1" ), 1, IF( AND( $BG$343 = "1", $BH$343 = "0" ), 2, IF( AND( $BG$343 = "0", $BH$343 = "1" ), 3, 4 ) ) )</f>
        <v>4</v>
      </c>
    </row>
    <row r="344" spans="3:61" x14ac:dyDescent="0.55000000000000004">
      <c r="C344" s="30">
        <v>180</v>
      </c>
      <c r="D344" s="30">
        <v>12</v>
      </c>
      <c r="E344" s="30">
        <v>166</v>
      </c>
      <c r="F344" s="30">
        <v>193</v>
      </c>
      <c r="G344" s="30">
        <v>194</v>
      </c>
      <c r="H344" s="30" t="s">
        <v>5</v>
      </c>
      <c r="I344" s="30">
        <v>33.799999999999997</v>
      </c>
      <c r="J344" s="30">
        <v>6</v>
      </c>
      <c r="K344" s="30">
        <v>4.3383947939262483E-3</v>
      </c>
      <c r="L344" s="30">
        <v>1</v>
      </c>
      <c r="M344" s="30" t="s">
        <v>391</v>
      </c>
      <c r="BF344" s="11">
        <v>1</v>
      </c>
      <c r="BG344" t="str">
        <f>"1"</f>
        <v>1</v>
      </c>
      <c r="BH344" t="str">
        <f xml:space="preserve"> IF($BF$344 &gt;= $G$375, "1","0")</f>
        <v>1</v>
      </c>
      <c r="BI344">
        <f xml:space="preserve"> IF( AND( $BG$344 = "1", $BH$344 = "1" ), 1, IF( AND( $BG$344 = "1", $BH$344 = "0" ), 2, IF( AND( $BG$344 = "0", $BH$344 = "1" ), 3, 4 ) ) )</f>
        <v>1</v>
      </c>
    </row>
    <row r="345" spans="3:61" x14ac:dyDescent="0.55000000000000004">
      <c r="C345" s="30">
        <v>181</v>
      </c>
      <c r="D345" s="30">
        <v>13</v>
      </c>
      <c r="E345" s="30">
        <v>169</v>
      </c>
      <c r="F345" s="30">
        <v>195</v>
      </c>
      <c r="G345" s="30">
        <v>196</v>
      </c>
      <c r="H345" s="30" t="s">
        <v>5</v>
      </c>
      <c r="I345" s="30">
        <v>36.599999999999994</v>
      </c>
      <c r="J345" s="30">
        <v>5</v>
      </c>
      <c r="K345" s="30">
        <v>2.1691973969631233E-3</v>
      </c>
      <c r="L345" s="30">
        <v>0</v>
      </c>
      <c r="M345" s="30" t="s">
        <v>391</v>
      </c>
      <c r="BF345" s="11">
        <v>1</v>
      </c>
      <c r="BG345" t="str">
        <f>"1"</f>
        <v>1</v>
      </c>
      <c r="BH345" t="str">
        <f xml:space="preserve"> IF($BF$345 &gt;= $G$375, "1","0")</f>
        <v>1</v>
      </c>
      <c r="BI345">
        <f xml:space="preserve"> IF( AND( $BG$345 = "1", $BH$345 = "1" ), 1, IF( AND( $BG$345 = "1", $BH$345 = "0" ), 2, IF( AND( $BG$345 = "0", $BH$345 = "1" ), 3, 4 ) ) )</f>
        <v>1</v>
      </c>
    </row>
    <row r="346" spans="3:61" x14ac:dyDescent="0.55000000000000004">
      <c r="C346" s="30">
        <v>182</v>
      </c>
      <c r="D346" s="30">
        <v>13</v>
      </c>
      <c r="E346" s="30">
        <v>169</v>
      </c>
      <c r="F346" s="30" t="s">
        <v>233</v>
      </c>
      <c r="G346" s="30" t="s">
        <v>233</v>
      </c>
      <c r="H346" s="30" t="s">
        <v>233</v>
      </c>
      <c r="I346" s="30" t="s">
        <v>233</v>
      </c>
      <c r="J346" s="30">
        <v>8</v>
      </c>
      <c r="K346" s="30">
        <v>0</v>
      </c>
      <c r="L346" s="30">
        <v>0</v>
      </c>
      <c r="M346" s="30" t="s">
        <v>392</v>
      </c>
      <c r="BF346" s="11">
        <v>0</v>
      </c>
      <c r="BG346" t="str">
        <f>"0"</f>
        <v>0</v>
      </c>
      <c r="BH346" t="str">
        <f xml:space="preserve"> IF($BF$346 &gt;= $G$375, "1","0")</f>
        <v>0</v>
      </c>
      <c r="BI346">
        <f xml:space="preserve"> IF( AND( $BG$346 = "1", $BH$346 = "1" ), 1, IF( AND( $BG$346 = "1", $BH$346 = "0" ), 2, IF( AND( $BG$346 = "0", $BH$346 = "1" ), 3, 4 ) ) )</f>
        <v>4</v>
      </c>
    </row>
    <row r="347" spans="3:61" x14ac:dyDescent="0.55000000000000004">
      <c r="C347" s="30">
        <v>183</v>
      </c>
      <c r="D347" s="30">
        <v>13</v>
      </c>
      <c r="E347" s="30">
        <v>170</v>
      </c>
      <c r="F347" s="30" t="s">
        <v>233</v>
      </c>
      <c r="G347" s="30" t="s">
        <v>233</v>
      </c>
      <c r="H347" s="30" t="s">
        <v>233</v>
      </c>
      <c r="I347" s="30" t="s">
        <v>233</v>
      </c>
      <c r="J347" s="30">
        <v>1</v>
      </c>
      <c r="K347" s="30">
        <v>0</v>
      </c>
      <c r="L347" s="30">
        <v>0</v>
      </c>
      <c r="M347" s="30" t="s">
        <v>392</v>
      </c>
      <c r="BF347" s="11">
        <v>1</v>
      </c>
      <c r="BG347" t="str">
        <f>"1"</f>
        <v>1</v>
      </c>
      <c r="BH347" t="str">
        <f xml:space="preserve"> IF($BF$347 &gt;= $G$375, "1","0")</f>
        <v>1</v>
      </c>
      <c r="BI347">
        <f xml:space="preserve"> IF( AND( $BG$347 = "1", $BH$347 = "1" ), 1, IF( AND( $BG$347 = "1", $BH$347 = "0" ), 2, IF( AND( $BG$347 = "0", $BH$347 = "1" ), 3, 4 ) ) )</f>
        <v>1</v>
      </c>
    </row>
    <row r="348" spans="3:61" x14ac:dyDescent="0.55000000000000004">
      <c r="C348" s="30">
        <v>184</v>
      </c>
      <c r="D348" s="30">
        <v>13</v>
      </c>
      <c r="E348" s="30">
        <v>170</v>
      </c>
      <c r="F348" s="30" t="s">
        <v>233</v>
      </c>
      <c r="G348" s="30" t="s">
        <v>233</v>
      </c>
      <c r="H348" s="30" t="s">
        <v>233</v>
      </c>
      <c r="I348" s="30" t="s">
        <v>233</v>
      </c>
      <c r="J348" s="30">
        <v>1</v>
      </c>
      <c r="K348" s="30">
        <v>0</v>
      </c>
      <c r="L348" s="30">
        <v>1</v>
      </c>
      <c r="M348" s="30" t="s">
        <v>392</v>
      </c>
      <c r="BF348" s="11">
        <v>0</v>
      </c>
      <c r="BG348" t="str">
        <f>"0"</f>
        <v>0</v>
      </c>
      <c r="BH348" t="str">
        <f xml:space="preserve"> IF($BF$348 &gt;= $G$375, "1","0")</f>
        <v>0</v>
      </c>
      <c r="BI348">
        <f xml:space="preserve"> IF( AND( $BG$348 = "1", $BH$348 = "1" ), 1, IF( AND( $BG$348 = "1", $BH$348 = "0" ), 2, IF( AND( $BG$348 = "0", $BH$348 = "1" ), 3, 4 ) ) )</f>
        <v>4</v>
      </c>
    </row>
    <row r="349" spans="3:61" x14ac:dyDescent="0.55000000000000004">
      <c r="C349" s="30">
        <v>185</v>
      </c>
      <c r="D349" s="30">
        <v>13</v>
      </c>
      <c r="E349" s="30">
        <v>171</v>
      </c>
      <c r="F349" s="30" t="s">
        <v>233</v>
      </c>
      <c r="G349" s="30" t="s">
        <v>233</v>
      </c>
      <c r="H349" s="30" t="s">
        <v>233</v>
      </c>
      <c r="I349" s="30" t="s">
        <v>233</v>
      </c>
      <c r="J349" s="30">
        <v>1</v>
      </c>
      <c r="K349" s="30">
        <v>0</v>
      </c>
      <c r="L349" s="30">
        <v>0</v>
      </c>
      <c r="M349" s="30" t="s">
        <v>392</v>
      </c>
      <c r="BF349" s="11">
        <v>1</v>
      </c>
      <c r="BG349" t="str">
        <f>"1"</f>
        <v>1</v>
      </c>
      <c r="BH349" t="str">
        <f xml:space="preserve"> IF($BF$349 &gt;= $G$375, "1","0")</f>
        <v>1</v>
      </c>
      <c r="BI349">
        <f xml:space="preserve"> IF( AND( $BG$349 = "1", $BH$349 = "1" ), 1, IF( AND( $BG$349 = "1", $BH$349 = "0" ), 2, IF( AND( $BG$349 = "0", $BH$349 = "1" ), 3, 4 ) ) )</f>
        <v>1</v>
      </c>
    </row>
    <row r="350" spans="3:61" x14ac:dyDescent="0.55000000000000004">
      <c r="C350" s="30">
        <v>186</v>
      </c>
      <c r="D350" s="30">
        <v>13</v>
      </c>
      <c r="E350" s="30">
        <v>171</v>
      </c>
      <c r="F350" s="30" t="s">
        <v>233</v>
      </c>
      <c r="G350" s="30" t="s">
        <v>233</v>
      </c>
      <c r="H350" s="30" t="s">
        <v>233</v>
      </c>
      <c r="I350" s="30" t="s">
        <v>233</v>
      </c>
      <c r="J350" s="30">
        <v>3</v>
      </c>
      <c r="K350" s="30">
        <v>0</v>
      </c>
      <c r="L350" s="30">
        <v>1</v>
      </c>
      <c r="M350" s="30" t="s">
        <v>392</v>
      </c>
      <c r="BF350" s="11">
        <v>1</v>
      </c>
      <c r="BG350" t="str">
        <f>"1"</f>
        <v>1</v>
      </c>
      <c r="BH350" t="str">
        <f xml:space="preserve"> IF($BF$350 &gt;= $G$375, "1","0")</f>
        <v>1</v>
      </c>
      <c r="BI350">
        <f xml:space="preserve"> IF( AND( $BG$350 = "1", $BH$350 = "1" ), 1, IF( AND( $BG$350 = "1", $BH$350 = "0" ), 2, IF( AND( $BG$350 = "0", $BH$350 = "1" ), 3, 4 ) ) )</f>
        <v>1</v>
      </c>
    </row>
    <row r="351" spans="3:61" x14ac:dyDescent="0.55000000000000004">
      <c r="C351" s="30">
        <v>187</v>
      </c>
      <c r="D351" s="30">
        <v>13</v>
      </c>
      <c r="E351" s="30">
        <v>173</v>
      </c>
      <c r="F351" s="30">
        <v>197</v>
      </c>
      <c r="G351" s="30">
        <v>198</v>
      </c>
      <c r="H351" s="30" t="s">
        <v>6</v>
      </c>
      <c r="I351" s="30">
        <v>0.28849999999999998</v>
      </c>
      <c r="J351" s="30">
        <v>2</v>
      </c>
      <c r="K351" s="30">
        <v>2.1691973969631237E-3</v>
      </c>
      <c r="L351" s="30">
        <v>0</v>
      </c>
      <c r="M351" s="30" t="s">
        <v>391</v>
      </c>
      <c r="BF351" s="11">
        <v>1</v>
      </c>
      <c r="BG351" t="str">
        <f>"1"</f>
        <v>1</v>
      </c>
      <c r="BH351" t="str">
        <f xml:space="preserve"> IF($BF$351 &gt;= $G$375, "1","0")</f>
        <v>1</v>
      </c>
      <c r="BI351">
        <f xml:space="preserve"> IF( AND( $BG$351 = "1", $BH$351 = "1" ), 1, IF( AND( $BG$351 = "1", $BH$351 = "0" ), 2, IF( AND( $BG$351 = "0", $BH$351 = "1" ), 3, 4 ) ) )</f>
        <v>1</v>
      </c>
    </row>
    <row r="352" spans="3:61" x14ac:dyDescent="0.55000000000000004">
      <c r="C352" s="30">
        <v>188</v>
      </c>
      <c r="D352" s="30">
        <v>13</v>
      </c>
      <c r="E352" s="30">
        <v>173</v>
      </c>
      <c r="F352" s="30" t="s">
        <v>233</v>
      </c>
      <c r="G352" s="30" t="s">
        <v>233</v>
      </c>
      <c r="H352" s="30" t="s">
        <v>233</v>
      </c>
      <c r="I352" s="30" t="s">
        <v>233</v>
      </c>
      <c r="J352" s="30">
        <v>8</v>
      </c>
      <c r="K352" s="30">
        <v>0</v>
      </c>
      <c r="L352" s="30">
        <v>0</v>
      </c>
      <c r="M352" s="30" t="s">
        <v>392</v>
      </c>
      <c r="BF352" s="11">
        <v>1</v>
      </c>
      <c r="BG352" t="str">
        <f>"1"</f>
        <v>1</v>
      </c>
      <c r="BH352" t="str">
        <f xml:space="preserve"> IF($BF$352 &gt;= $G$375, "1","0")</f>
        <v>1</v>
      </c>
      <c r="BI352">
        <f xml:space="preserve"> IF( AND( $BG$352 = "1", $BH$352 = "1" ), 1, IF( AND( $BG$352 = "1", $BH$352 = "0" ), 2, IF( AND( $BG$352 = "0", $BH$352 = "1" ), 3, 4 ) ) )</f>
        <v>1</v>
      </c>
    </row>
    <row r="353" spans="3:61" x14ac:dyDescent="0.55000000000000004">
      <c r="C353" s="30">
        <v>189</v>
      </c>
      <c r="D353" s="30">
        <v>13</v>
      </c>
      <c r="E353" s="30">
        <v>174</v>
      </c>
      <c r="F353" s="30">
        <v>199</v>
      </c>
      <c r="G353" s="30">
        <v>200</v>
      </c>
      <c r="H353" s="30" t="s">
        <v>5</v>
      </c>
      <c r="I353" s="30">
        <v>35.200000000000003</v>
      </c>
      <c r="J353" s="30">
        <v>9</v>
      </c>
      <c r="K353" s="30">
        <v>6.5075921908893716E-3</v>
      </c>
      <c r="L353" s="30">
        <v>0</v>
      </c>
      <c r="M353" s="30" t="s">
        <v>391</v>
      </c>
      <c r="BF353" s="11">
        <v>0</v>
      </c>
      <c r="BG353" t="str">
        <f>"0"</f>
        <v>0</v>
      </c>
      <c r="BH353" t="str">
        <f xml:space="preserve"> IF($BF$353 &gt;= $G$375, "1","0")</f>
        <v>0</v>
      </c>
      <c r="BI353">
        <f xml:space="preserve"> IF( AND( $BG$353 = "1", $BH$353 = "1" ), 1, IF( AND( $BG$353 = "1", $BH$353 = "0" ), 2, IF( AND( $BG$353 = "0", $BH$353 = "1" ), 3, 4 ) ) )</f>
        <v>4</v>
      </c>
    </row>
    <row r="354" spans="3:61" x14ac:dyDescent="0.55000000000000004">
      <c r="C354" s="30">
        <v>190</v>
      </c>
      <c r="D354" s="30">
        <v>13</v>
      </c>
      <c r="E354" s="30">
        <v>174</v>
      </c>
      <c r="F354" s="30" t="s">
        <v>233</v>
      </c>
      <c r="G354" s="30" t="s">
        <v>233</v>
      </c>
      <c r="H354" s="30" t="s">
        <v>233</v>
      </c>
      <c r="I354" s="30" t="s">
        <v>233</v>
      </c>
      <c r="J354" s="30">
        <v>2</v>
      </c>
      <c r="K354" s="30">
        <v>0</v>
      </c>
      <c r="L354" s="30">
        <v>1</v>
      </c>
      <c r="M354" s="30" t="s">
        <v>392</v>
      </c>
      <c r="BF354" s="11">
        <v>0</v>
      </c>
      <c r="BG354" t="str">
        <f>"0"</f>
        <v>0</v>
      </c>
      <c r="BH354" t="str">
        <f xml:space="preserve"> IF($BF$354 &gt;= $G$375, "1","0")</f>
        <v>0</v>
      </c>
      <c r="BI354">
        <f xml:space="preserve"> IF( AND( $BG$354 = "1", $BH$354 = "1" ), 1, IF( AND( $BG$354 = "1", $BH$354 = "0" ), 2, IF( AND( $BG$354 = "0", $BH$354 = "1" ), 3, 4 ) ) )</f>
        <v>4</v>
      </c>
    </row>
    <row r="355" spans="3:61" x14ac:dyDescent="0.55000000000000004">
      <c r="C355" s="30">
        <v>191</v>
      </c>
      <c r="D355" s="30">
        <v>13</v>
      </c>
      <c r="E355" s="30">
        <v>176</v>
      </c>
      <c r="F355" s="30" t="s">
        <v>233</v>
      </c>
      <c r="G355" s="30" t="s">
        <v>233</v>
      </c>
      <c r="H355" s="30" t="s">
        <v>233</v>
      </c>
      <c r="I355" s="30" t="s">
        <v>233</v>
      </c>
      <c r="J355" s="30">
        <v>1</v>
      </c>
      <c r="K355" s="30">
        <v>0</v>
      </c>
      <c r="L355" s="30">
        <v>1</v>
      </c>
      <c r="M355" s="30" t="s">
        <v>392</v>
      </c>
      <c r="BF355" s="11">
        <v>1</v>
      </c>
      <c r="BG355" t="str">
        <f>"1"</f>
        <v>1</v>
      </c>
      <c r="BH355" t="str">
        <f xml:space="preserve"> IF($BF$355 &gt;= $G$375, "1","0")</f>
        <v>1</v>
      </c>
      <c r="BI355">
        <f xml:space="preserve"> IF( AND( $BG$355 = "1", $BH$355 = "1" ), 1, IF( AND( $BG$355 = "1", $BH$355 = "0" ), 2, IF( AND( $BG$355 = "0", $BH$355 = "1" ), 3, 4 ) ) )</f>
        <v>1</v>
      </c>
    </row>
    <row r="356" spans="3:61" x14ac:dyDescent="0.55000000000000004">
      <c r="C356" s="30">
        <v>192</v>
      </c>
      <c r="D356" s="30">
        <v>13</v>
      </c>
      <c r="E356" s="30">
        <v>176</v>
      </c>
      <c r="F356" s="30" t="s">
        <v>233</v>
      </c>
      <c r="G356" s="30" t="s">
        <v>233</v>
      </c>
      <c r="H356" s="30" t="s">
        <v>233</v>
      </c>
      <c r="I356" s="30" t="s">
        <v>233</v>
      </c>
      <c r="J356" s="30">
        <v>1</v>
      </c>
      <c r="K356" s="30">
        <v>0</v>
      </c>
      <c r="L356" s="30">
        <v>0</v>
      </c>
      <c r="M356" s="30" t="s">
        <v>392</v>
      </c>
      <c r="BF356" s="11">
        <v>1</v>
      </c>
      <c r="BG356" t="str">
        <f>"1"</f>
        <v>1</v>
      </c>
      <c r="BH356" t="str">
        <f xml:space="preserve"> IF($BF$356 &gt;= $G$375, "1","0")</f>
        <v>1</v>
      </c>
      <c r="BI356">
        <f xml:space="preserve"> IF( AND( $BG$356 = "1", $BH$356 = "1" ), 1, IF( AND( $BG$356 = "1", $BH$356 = "0" ), 2, IF( AND( $BG$356 = "0", $BH$356 = "1" ), 3, 4 ) ) )</f>
        <v>1</v>
      </c>
    </row>
    <row r="357" spans="3:61" x14ac:dyDescent="0.55000000000000004">
      <c r="C357" s="30">
        <v>193</v>
      </c>
      <c r="D357" s="30">
        <v>13</v>
      </c>
      <c r="E357" s="30">
        <v>180</v>
      </c>
      <c r="F357" s="30">
        <v>201</v>
      </c>
      <c r="G357" s="30">
        <v>202</v>
      </c>
      <c r="H357" s="30" t="s">
        <v>6</v>
      </c>
      <c r="I357" s="30">
        <v>0.156</v>
      </c>
      <c r="J357" s="30">
        <v>3</v>
      </c>
      <c r="K357" s="30">
        <v>2.1691973969631241E-3</v>
      </c>
      <c r="L357" s="30">
        <v>0</v>
      </c>
      <c r="M357" s="30" t="s">
        <v>391</v>
      </c>
      <c r="BF357" s="11">
        <v>0</v>
      </c>
      <c r="BG357" t="str">
        <f>"0"</f>
        <v>0</v>
      </c>
      <c r="BH357" t="str">
        <f xml:space="preserve"> IF($BF$357 &gt;= $G$375, "1","0")</f>
        <v>0</v>
      </c>
      <c r="BI357">
        <f xml:space="preserve"> IF( AND( $BG$357 = "1", $BH$357 = "1" ), 1, IF( AND( $BG$357 = "1", $BH$357 = "0" ), 2, IF( AND( $BG$357 = "0", $BH$357 = "1" ), 3, 4 ) ) )</f>
        <v>4</v>
      </c>
    </row>
    <row r="358" spans="3:61" x14ac:dyDescent="0.55000000000000004">
      <c r="C358" s="30">
        <v>194</v>
      </c>
      <c r="D358" s="30">
        <v>13</v>
      </c>
      <c r="E358" s="30">
        <v>180</v>
      </c>
      <c r="F358" s="30" t="s">
        <v>233</v>
      </c>
      <c r="G358" s="30" t="s">
        <v>233</v>
      </c>
      <c r="H358" s="30" t="s">
        <v>233</v>
      </c>
      <c r="I358" s="30" t="s">
        <v>233</v>
      </c>
      <c r="J358" s="30">
        <v>3</v>
      </c>
      <c r="K358" s="30">
        <v>0</v>
      </c>
      <c r="L358" s="30">
        <v>1</v>
      </c>
      <c r="M358" s="30" t="s">
        <v>392</v>
      </c>
      <c r="BF358" s="11">
        <v>0</v>
      </c>
      <c r="BG358" t="str">
        <f>"0"</f>
        <v>0</v>
      </c>
      <c r="BH358" t="str">
        <f xml:space="preserve"> IF($BF$358 &gt;= $G$375, "1","0")</f>
        <v>0</v>
      </c>
      <c r="BI358">
        <f xml:space="preserve"> IF( AND( $BG$358 = "1", $BH$358 = "1" ), 1, IF( AND( $BG$358 = "1", $BH$358 = "0" ), 2, IF( AND( $BG$358 = "0", $BH$358 = "1" ), 3, 4 ) ) )</f>
        <v>4</v>
      </c>
    </row>
    <row r="359" spans="3:61" x14ac:dyDescent="0.55000000000000004">
      <c r="C359" s="30">
        <v>195</v>
      </c>
      <c r="D359" s="30">
        <v>14</v>
      </c>
      <c r="E359" s="30">
        <v>181</v>
      </c>
      <c r="F359" s="30" t="s">
        <v>233</v>
      </c>
      <c r="G359" s="30" t="s">
        <v>233</v>
      </c>
      <c r="H359" s="30" t="s">
        <v>233</v>
      </c>
      <c r="I359" s="30" t="s">
        <v>233</v>
      </c>
      <c r="J359" s="30">
        <v>4</v>
      </c>
      <c r="K359" s="30">
        <v>0</v>
      </c>
      <c r="L359" s="30">
        <v>0</v>
      </c>
      <c r="M359" s="30" t="s">
        <v>392</v>
      </c>
      <c r="BF359" s="11">
        <v>0</v>
      </c>
      <c r="BG359" t="str">
        <f>"0"</f>
        <v>0</v>
      </c>
      <c r="BH359" t="str">
        <f xml:space="preserve"> IF($BF$359 &gt;= $G$375, "1","0")</f>
        <v>0</v>
      </c>
      <c r="BI359">
        <f xml:space="preserve"> IF( AND( $BG$359 = "1", $BH$359 = "1" ), 1, IF( AND( $BG$359 = "1", $BH$359 = "0" ), 2, IF( AND( $BG$359 = "0", $BH$359 = "1" ), 3, 4 ) ) )</f>
        <v>4</v>
      </c>
    </row>
    <row r="360" spans="3:61" x14ac:dyDescent="0.55000000000000004">
      <c r="C360" s="30">
        <v>196</v>
      </c>
      <c r="D360" s="30">
        <v>14</v>
      </c>
      <c r="E360" s="30">
        <v>181</v>
      </c>
      <c r="F360" s="30" t="s">
        <v>233</v>
      </c>
      <c r="G360" s="30" t="s">
        <v>233</v>
      </c>
      <c r="H360" s="30" t="s">
        <v>233</v>
      </c>
      <c r="I360" s="30" t="s">
        <v>233</v>
      </c>
      <c r="J360" s="30">
        <v>1</v>
      </c>
      <c r="K360" s="30">
        <v>0</v>
      </c>
      <c r="L360" s="30">
        <v>1</v>
      </c>
      <c r="M360" s="30" t="s">
        <v>392</v>
      </c>
      <c r="BF360" s="11">
        <v>0</v>
      </c>
      <c r="BG360" t="str">
        <f>"0"</f>
        <v>0</v>
      </c>
      <c r="BH360" t="str">
        <f xml:space="preserve"> IF($BF$360 &gt;= $G$375, "1","0")</f>
        <v>0</v>
      </c>
      <c r="BI360">
        <f xml:space="preserve"> IF( AND( $BG$360 = "1", $BH$360 = "1" ), 1, IF( AND( $BG$360 = "1", $BH$360 = "0" ), 2, IF( AND( $BG$360 = "0", $BH$360 = "1" ), 3, 4 ) ) )</f>
        <v>4</v>
      </c>
    </row>
    <row r="361" spans="3:61" x14ac:dyDescent="0.55000000000000004">
      <c r="C361" s="30">
        <v>197</v>
      </c>
      <c r="D361" s="30">
        <v>14</v>
      </c>
      <c r="E361" s="30">
        <v>187</v>
      </c>
      <c r="F361" s="30" t="s">
        <v>233</v>
      </c>
      <c r="G361" s="30" t="s">
        <v>233</v>
      </c>
      <c r="H361" s="30" t="s">
        <v>233</v>
      </c>
      <c r="I361" s="30" t="s">
        <v>233</v>
      </c>
      <c r="J361" s="30">
        <v>1</v>
      </c>
      <c r="K361" s="30">
        <v>0</v>
      </c>
      <c r="L361" s="30">
        <v>0</v>
      </c>
      <c r="M361" s="30" t="s">
        <v>392</v>
      </c>
      <c r="BF361" s="11">
        <v>0</v>
      </c>
      <c r="BG361" t="str">
        <f>"0"</f>
        <v>0</v>
      </c>
      <c r="BH361" t="str">
        <f xml:space="preserve"> IF($BF$361 &gt;= $G$375, "1","0")</f>
        <v>0</v>
      </c>
      <c r="BI361">
        <f xml:space="preserve"> IF( AND( $BG$361 = "1", $BH$361 = "1" ), 1, IF( AND( $BG$361 = "1", $BH$361 = "0" ), 2, IF( AND( $BG$361 = "0", $BH$361 = "1" ), 3, 4 ) ) )</f>
        <v>4</v>
      </c>
    </row>
    <row r="362" spans="3:61" x14ac:dyDescent="0.55000000000000004">
      <c r="C362" s="30">
        <v>198</v>
      </c>
      <c r="D362" s="30">
        <v>14</v>
      </c>
      <c r="E362" s="30">
        <v>187</v>
      </c>
      <c r="F362" s="30" t="s">
        <v>233</v>
      </c>
      <c r="G362" s="30" t="s">
        <v>233</v>
      </c>
      <c r="H362" s="30" t="s">
        <v>233</v>
      </c>
      <c r="I362" s="30" t="s">
        <v>233</v>
      </c>
      <c r="J362" s="30">
        <v>1</v>
      </c>
      <c r="K362" s="30">
        <v>0</v>
      </c>
      <c r="L362" s="30">
        <v>1</v>
      </c>
      <c r="M362" s="30" t="s">
        <v>392</v>
      </c>
      <c r="BF362" s="11">
        <v>1</v>
      </c>
      <c r="BG362" t="str">
        <f>"1"</f>
        <v>1</v>
      </c>
      <c r="BH362" t="str">
        <f xml:space="preserve"> IF($BF$362 &gt;= $G$375, "1","0")</f>
        <v>1</v>
      </c>
      <c r="BI362">
        <f xml:space="preserve"> IF( AND( $BG$362 = "1", $BH$362 = "1" ), 1, IF( AND( $BG$362 = "1", $BH$362 = "0" ), 2, IF( AND( $BG$362 = "0", $BH$362 = "1" ), 3, 4 ) ) )</f>
        <v>1</v>
      </c>
    </row>
    <row r="363" spans="3:61" x14ac:dyDescent="0.55000000000000004">
      <c r="C363" s="30">
        <v>199</v>
      </c>
      <c r="D363" s="30">
        <v>14</v>
      </c>
      <c r="E363" s="30">
        <v>189</v>
      </c>
      <c r="F363" s="30">
        <v>203</v>
      </c>
      <c r="G363" s="30">
        <v>204</v>
      </c>
      <c r="H363" s="30" t="s">
        <v>57</v>
      </c>
      <c r="I363" s="30">
        <v>3.5</v>
      </c>
      <c r="J363" s="30">
        <v>5</v>
      </c>
      <c r="K363" s="30">
        <v>4.3383947939262474E-3</v>
      </c>
      <c r="L363" s="30">
        <v>1</v>
      </c>
      <c r="M363" s="30" t="s">
        <v>391</v>
      </c>
      <c r="BF363" s="11">
        <v>0</v>
      </c>
      <c r="BG363" t="str">
        <f>"0"</f>
        <v>0</v>
      </c>
      <c r="BH363" t="str">
        <f xml:space="preserve"> IF($BF$363 &gt;= $G$375, "1","0")</f>
        <v>0</v>
      </c>
      <c r="BI363">
        <f xml:space="preserve"> IF( AND( $BG$363 = "1", $BH$363 = "1" ), 1, IF( AND( $BG$363 = "1", $BH$363 = "0" ), 2, IF( AND( $BG$363 = "0", $BH$363 = "1" ), 3, 4 ) ) )</f>
        <v>4</v>
      </c>
    </row>
    <row r="364" spans="3:61" x14ac:dyDescent="0.55000000000000004">
      <c r="C364" s="30">
        <v>200</v>
      </c>
      <c r="D364" s="30">
        <v>14</v>
      </c>
      <c r="E364" s="30">
        <v>189</v>
      </c>
      <c r="F364" s="30" t="s">
        <v>233</v>
      </c>
      <c r="G364" s="30" t="s">
        <v>233</v>
      </c>
      <c r="H364" s="30" t="s">
        <v>233</v>
      </c>
      <c r="I364" s="30" t="s">
        <v>233</v>
      </c>
      <c r="J364" s="30">
        <v>4</v>
      </c>
      <c r="K364" s="30">
        <v>0</v>
      </c>
      <c r="L364" s="30">
        <v>0</v>
      </c>
      <c r="M364" s="30" t="s">
        <v>392</v>
      </c>
      <c r="BF364" s="11">
        <v>1</v>
      </c>
      <c r="BG364" t="str">
        <f>"1"</f>
        <v>1</v>
      </c>
      <c r="BH364" t="str">
        <f xml:space="preserve"> IF($BF$364 &gt;= $G$375, "1","0")</f>
        <v>1</v>
      </c>
      <c r="BI364">
        <f xml:space="preserve"> IF( AND( $BG$364 = "1", $BH$364 = "1" ), 1, IF( AND( $BG$364 = "1", $BH$364 = "0" ), 2, IF( AND( $BG$364 = "0", $BH$364 = "1" ), 3, 4 ) ) )</f>
        <v>1</v>
      </c>
    </row>
    <row r="365" spans="3:61" x14ac:dyDescent="0.55000000000000004">
      <c r="C365" s="30">
        <v>201</v>
      </c>
      <c r="D365" s="30">
        <v>14</v>
      </c>
      <c r="E365" s="30">
        <v>193</v>
      </c>
      <c r="F365" s="30" t="s">
        <v>233</v>
      </c>
      <c r="G365" s="30" t="s">
        <v>233</v>
      </c>
      <c r="H365" s="30" t="s">
        <v>233</v>
      </c>
      <c r="I365" s="30" t="s">
        <v>233</v>
      </c>
      <c r="J365" s="30">
        <v>1</v>
      </c>
      <c r="K365" s="30">
        <v>0</v>
      </c>
      <c r="L365" s="30">
        <v>1</v>
      </c>
      <c r="M365" s="30" t="s">
        <v>392</v>
      </c>
      <c r="BF365" s="11">
        <v>0</v>
      </c>
      <c r="BG365" t="str">
        <f>"0"</f>
        <v>0</v>
      </c>
      <c r="BH365" t="str">
        <f xml:space="preserve"> IF($BF$365 &gt;= $G$375, "1","0")</f>
        <v>0</v>
      </c>
      <c r="BI365">
        <f xml:space="preserve"> IF( AND( $BG$365 = "1", $BH$365 = "1" ), 1, IF( AND( $BG$365 = "1", $BH$365 = "0" ), 2, IF( AND( $BG$365 = "0", $BH$365 = "1" ), 3, 4 ) ) )</f>
        <v>4</v>
      </c>
    </row>
    <row r="366" spans="3:61" x14ac:dyDescent="0.55000000000000004">
      <c r="C366" s="30">
        <v>202</v>
      </c>
      <c r="D366" s="30">
        <v>14</v>
      </c>
      <c r="E366" s="30">
        <v>193</v>
      </c>
      <c r="F366" s="30" t="s">
        <v>233</v>
      </c>
      <c r="G366" s="30" t="s">
        <v>233</v>
      </c>
      <c r="H366" s="30" t="s">
        <v>233</v>
      </c>
      <c r="I366" s="30" t="s">
        <v>233</v>
      </c>
      <c r="J366" s="30">
        <v>2</v>
      </c>
      <c r="K366" s="30">
        <v>0</v>
      </c>
      <c r="L366" s="30">
        <v>0</v>
      </c>
      <c r="M366" s="30" t="s">
        <v>392</v>
      </c>
      <c r="BF366" s="11">
        <v>1</v>
      </c>
      <c r="BG366" t="str">
        <f>"1"</f>
        <v>1</v>
      </c>
      <c r="BH366" t="str">
        <f xml:space="preserve"> IF($BF$366 &gt;= $G$375, "1","0")</f>
        <v>1</v>
      </c>
      <c r="BI366">
        <f xml:space="preserve"> IF( AND( $BG$366 = "1", $BH$366 = "1" ), 1, IF( AND( $BG$366 = "1", $BH$366 = "0" ), 2, IF( AND( $BG$366 = "0", $BH$366 = "1" ), 3, 4 ) ) )</f>
        <v>1</v>
      </c>
    </row>
    <row r="367" spans="3:61" x14ac:dyDescent="0.55000000000000004">
      <c r="C367" s="30">
        <v>203</v>
      </c>
      <c r="D367" s="30">
        <v>15</v>
      </c>
      <c r="E367" s="30">
        <v>199</v>
      </c>
      <c r="F367" s="30">
        <v>205</v>
      </c>
      <c r="G367" s="30">
        <v>206</v>
      </c>
      <c r="H367" s="30" t="s">
        <v>48</v>
      </c>
      <c r="I367" s="30">
        <v>37</v>
      </c>
      <c r="J367" s="30">
        <v>3</v>
      </c>
      <c r="K367" s="30">
        <v>2.1691973969631241E-3</v>
      </c>
      <c r="L367" s="30">
        <v>0</v>
      </c>
      <c r="M367" s="30" t="s">
        <v>391</v>
      </c>
      <c r="BF367" s="11">
        <v>0</v>
      </c>
      <c r="BG367" t="str">
        <f>"0"</f>
        <v>0</v>
      </c>
      <c r="BH367" t="str">
        <f xml:space="preserve"> IF($BF$367 &gt;= $G$375, "1","0")</f>
        <v>0</v>
      </c>
      <c r="BI367">
        <f xml:space="preserve"> IF( AND( $BG$367 = "1", $BH$367 = "1" ), 1, IF( AND( $BG$367 = "1", $BH$367 = "0" ), 2, IF( AND( $BG$367 = "0", $BH$367 = "1" ), 3, 4 ) ) )</f>
        <v>4</v>
      </c>
    </row>
    <row r="368" spans="3:61" x14ac:dyDescent="0.55000000000000004">
      <c r="C368" s="30">
        <v>204</v>
      </c>
      <c r="D368" s="30">
        <v>15</v>
      </c>
      <c r="E368" s="30">
        <v>199</v>
      </c>
      <c r="F368" s="30" t="s">
        <v>233</v>
      </c>
      <c r="G368" s="30" t="s">
        <v>233</v>
      </c>
      <c r="H368" s="30" t="s">
        <v>233</v>
      </c>
      <c r="I368" s="30" t="s">
        <v>233</v>
      </c>
      <c r="J368" s="30">
        <v>2</v>
      </c>
      <c r="K368" s="30">
        <v>0</v>
      </c>
      <c r="L368" s="30">
        <v>1</v>
      </c>
      <c r="M368" s="30" t="s">
        <v>392</v>
      </c>
      <c r="BF368" s="11">
        <v>0</v>
      </c>
      <c r="BG368" t="str">
        <f>"0"</f>
        <v>0</v>
      </c>
      <c r="BH368" t="str">
        <f xml:space="preserve"> IF($BF$368 &gt;= $G$375, "1","0")</f>
        <v>0</v>
      </c>
      <c r="BI368">
        <f xml:space="preserve"> IF( AND( $BG$368 = "1", $BH$368 = "1" ), 1, IF( AND( $BG$368 = "1", $BH$368 = "0" ), 2, IF( AND( $BG$368 = "0", $BH$368 = "1" ), 3, 4 ) ) )</f>
        <v>4</v>
      </c>
    </row>
    <row r="369" spans="2:61" x14ac:dyDescent="0.55000000000000004">
      <c r="C369" s="30">
        <v>205</v>
      </c>
      <c r="D369" s="30">
        <v>16</v>
      </c>
      <c r="E369" s="30">
        <v>203</v>
      </c>
      <c r="F369" s="30" t="s">
        <v>233</v>
      </c>
      <c r="G369" s="30" t="s">
        <v>233</v>
      </c>
      <c r="H369" s="30" t="s">
        <v>233</v>
      </c>
      <c r="I369" s="30" t="s">
        <v>233</v>
      </c>
      <c r="J369" s="30">
        <v>1</v>
      </c>
      <c r="K369" s="30">
        <v>0</v>
      </c>
      <c r="L369" s="30">
        <v>1</v>
      </c>
      <c r="M369" s="30" t="s">
        <v>392</v>
      </c>
      <c r="BF369" s="11">
        <v>0</v>
      </c>
      <c r="BG369" t="str">
        <f>"0"</f>
        <v>0</v>
      </c>
      <c r="BH369" t="str">
        <f xml:space="preserve"> IF($BF$369 &gt;= $G$375, "1","0")</f>
        <v>0</v>
      </c>
      <c r="BI369">
        <f xml:space="preserve"> IF( AND( $BG$369 = "1", $BH$369 = "1" ), 1, IF( AND( $BG$369 = "1", $BH$369 = "0" ), 2, IF( AND( $BG$369 = "0", $BH$369 = "1" ), 3, 4 ) ) )</f>
        <v>4</v>
      </c>
    </row>
    <row r="370" spans="2:61" x14ac:dyDescent="0.55000000000000004">
      <c r="C370" s="30">
        <v>206</v>
      </c>
      <c r="D370" s="30">
        <v>16</v>
      </c>
      <c r="E370" s="30">
        <v>203</v>
      </c>
      <c r="F370" s="30" t="s">
        <v>233</v>
      </c>
      <c r="G370" s="30" t="s">
        <v>233</v>
      </c>
      <c r="H370" s="30" t="s">
        <v>233</v>
      </c>
      <c r="I370" s="30" t="s">
        <v>233</v>
      </c>
      <c r="J370" s="30">
        <v>2</v>
      </c>
      <c r="K370" s="30">
        <v>0</v>
      </c>
      <c r="L370" s="30">
        <v>0</v>
      </c>
      <c r="M370" s="30" t="s">
        <v>392</v>
      </c>
      <c r="BF370" s="11">
        <v>0</v>
      </c>
      <c r="BG370" t="str">
        <f>"0"</f>
        <v>0</v>
      </c>
      <c r="BH370" t="str">
        <f xml:space="preserve"> IF($BF$370 &gt;= $G$375, "1","0")</f>
        <v>0</v>
      </c>
      <c r="BI370">
        <f xml:space="preserve"> IF( AND( $BG$370 = "1", $BH$370 = "1" ), 1, IF( AND( $BG$370 = "1", $BH$370 = "0" ), 2, IF( AND( $BG$370 = "0", $BH$370 = "1" ), 3, 4 ) ) )</f>
        <v>4</v>
      </c>
    </row>
    <row r="371" spans="2:61" x14ac:dyDescent="0.55000000000000004">
      <c r="BF371" s="11">
        <v>0</v>
      </c>
      <c r="BG371" t="str">
        <f>"0"</f>
        <v>0</v>
      </c>
      <c r="BH371" t="str">
        <f xml:space="preserve"> IF($BF$371 &gt;= $G$375, "1","0")</f>
        <v>0</v>
      </c>
      <c r="BI371">
        <f xml:space="preserve"> IF( AND( $BG$371 = "1", $BH$371 = "1" ), 1, IF( AND( $BG$371 = "1", $BH$371 = "0" ), 2, IF( AND( $BG$371 = "0", $BH$371 = "1" ), 3, 4 ) ) )</f>
        <v>4</v>
      </c>
    </row>
    <row r="372" spans="2:61" x14ac:dyDescent="0.55000000000000004">
      <c r="BF372" s="11">
        <v>1</v>
      </c>
      <c r="BG372" t="str">
        <f>"1"</f>
        <v>1</v>
      </c>
      <c r="BH372" t="str">
        <f xml:space="preserve"> IF($BF$372 &gt;= $G$375, "1","0")</f>
        <v>1</v>
      </c>
      <c r="BI372">
        <f xml:space="preserve"> IF( AND( $BG$372 = "1", $BH$372 = "1" ), 1, IF( AND( $BG$372 = "1", $BH$372 = "0" ), 2, IF( AND( $BG$372 = "0", $BH$372 = "1" ), 3, 4 ) ) )</f>
        <v>1</v>
      </c>
    </row>
    <row r="373" spans="2:61" ht="18.3" x14ac:dyDescent="0.7">
      <c r="B373" s="9" t="s">
        <v>393</v>
      </c>
      <c r="BF373" s="11">
        <v>0</v>
      </c>
      <c r="BG373" t="str">
        <f>"0"</f>
        <v>0</v>
      </c>
      <c r="BH373" t="str">
        <f xml:space="preserve"> IF($BF$373 &gt;= $G$375, "1","0")</f>
        <v>0</v>
      </c>
      <c r="BI373">
        <f xml:space="preserve"> IF( AND( $BG$373 = "1", $BH$373 = "1" ), 1, IF( AND( $BG$373 = "1", $BH$373 = "0" ), 2, IF( AND( $BG$373 = "0", $BH$373 = "1" ), 3, 4 ) ) )</f>
        <v>4</v>
      </c>
    </row>
    <row r="374" spans="2:61" x14ac:dyDescent="0.55000000000000004">
      <c r="BF374" s="11">
        <v>1</v>
      </c>
      <c r="BG374" t="str">
        <f>"1"</f>
        <v>1</v>
      </c>
      <c r="BH374" t="str">
        <f xml:space="preserve"> IF($BF$374 &gt;= $G$375, "1","0")</f>
        <v>1</v>
      </c>
      <c r="BI374">
        <f xml:space="preserve"> IF( AND( $BG$374 = "1", $BH$374 = "1" ), 1, IF( AND( $BG$374 = "1", $BH$374 = "0" ), 2, IF( AND( $BG$374 = "0", $BH$374 = "1" ), 3, 4 ) ) )</f>
        <v>1</v>
      </c>
    </row>
    <row r="375" spans="2:61" x14ac:dyDescent="0.55000000000000004">
      <c r="C375" s="43" t="s">
        <v>154</v>
      </c>
      <c r="D375" s="44"/>
      <c r="E375" s="44"/>
      <c r="F375" s="45"/>
      <c r="G375" s="21">
        <v>0.5</v>
      </c>
      <c r="H375" s="43" t="s">
        <v>192</v>
      </c>
      <c r="I375" s="44"/>
      <c r="J375" s="44"/>
      <c r="K375" s="44"/>
      <c r="L375" s="44"/>
      <c r="M375" s="45"/>
      <c r="BF375" s="11">
        <v>0</v>
      </c>
      <c r="BG375" t="str">
        <f>"0"</f>
        <v>0</v>
      </c>
      <c r="BH375" t="str">
        <f xml:space="preserve"> IF($BF$375 &gt;= $G$375, "1","0")</f>
        <v>0</v>
      </c>
      <c r="BI375">
        <f xml:space="preserve"> IF( AND( $BG$375 = "1", $BH$375 = "1" ), 1, IF( AND( $BG$375 = "1", $BH$375 = "0" ), 2, IF( AND( $BG$375 = "0", $BH$375 = "1" ), 3, 4 ) ) )</f>
        <v>4</v>
      </c>
    </row>
    <row r="376" spans="2:61" x14ac:dyDescent="0.55000000000000004">
      <c r="BF376" s="11">
        <v>0</v>
      </c>
      <c r="BG376" t="str">
        <f>"0"</f>
        <v>0</v>
      </c>
      <c r="BH376" t="str">
        <f xml:space="preserve"> IF($BF$376 &gt;= $G$375, "1","0")</f>
        <v>0</v>
      </c>
      <c r="BI376">
        <f xml:space="preserve"> IF( AND( $BG$376 = "1", $BH$376 = "1" ), 1, IF( AND( $BG$376 = "1", $BH$376 = "0" ), 2, IF( AND( $BG$376 = "0", $BH$376 = "1" ), 3, 4 ) ) )</f>
        <v>4</v>
      </c>
    </row>
    <row r="377" spans="2:61" ht="15.6" x14ac:dyDescent="0.6">
      <c r="C377" s="33" t="s">
        <v>193</v>
      </c>
      <c r="D377" s="34"/>
      <c r="E377" s="35"/>
      <c r="BF377" s="11">
        <v>0</v>
      </c>
      <c r="BG377" t="str">
        <f>"0"</f>
        <v>0</v>
      </c>
      <c r="BH377" t="str">
        <f xml:space="preserve"> IF($BF$377 &gt;= $G$375, "1","0")</f>
        <v>0</v>
      </c>
      <c r="BI377">
        <f xml:space="preserve"> IF( AND( $BG$377 = "1", $BH$377 = "1" ), 1, IF( AND( $BG$377 = "1", $BH$377 = "0" ), 2, IF( AND( $BG$377 = "0", $BH$377 = "1" ), 3, 4 ) ) )</f>
        <v>4</v>
      </c>
    </row>
    <row r="378" spans="2:61" x14ac:dyDescent="0.55000000000000004">
      <c r="C378" s="12"/>
      <c r="D378" s="58" t="s">
        <v>194</v>
      </c>
      <c r="E378" s="59"/>
      <c r="BF378" s="11">
        <v>0</v>
      </c>
      <c r="BG378" t="str">
        <f>"0"</f>
        <v>0</v>
      </c>
      <c r="BH378" t="str">
        <f xml:space="preserve"> IF($BF$378 &gt;= $G$375, "1","0")</f>
        <v>0</v>
      </c>
      <c r="BI378">
        <f xml:space="preserve"> IF( AND( $BG$378 = "1", $BH$378 = "1" ), 1, IF( AND( $BG$378 = "1", $BH$378 = "0" ), 2, IF( AND( $BG$378 = "0", $BH$378 = "1" ), 3, 4 ) ) )</f>
        <v>4</v>
      </c>
    </row>
    <row r="379" spans="2:61" x14ac:dyDescent="0.55000000000000004">
      <c r="C379" s="18" t="s">
        <v>195</v>
      </c>
      <c r="D379" s="12">
        <v>1</v>
      </c>
      <c r="E379" s="12">
        <v>0</v>
      </c>
      <c r="BF379" s="11">
        <v>1</v>
      </c>
      <c r="BG379" t="str">
        <f>"1"</f>
        <v>1</v>
      </c>
      <c r="BH379" t="str">
        <f xml:space="preserve"> IF($BF$379 &gt;= $G$375, "1","0")</f>
        <v>1</v>
      </c>
      <c r="BI379">
        <f xml:space="preserve"> IF( AND( $BG$379 = "1", $BH$379 = "1" ), 1, IF( AND( $BG$379 = "1", $BH$379 = "0" ), 2, IF( AND( $BG$379 = "0", $BH$379 = "1" ), 3, 4 ) ) )</f>
        <v>1</v>
      </c>
    </row>
    <row r="380" spans="2:61" x14ac:dyDescent="0.55000000000000004">
      <c r="C380" s="18">
        <v>1</v>
      </c>
      <c r="D380" s="11">
        <f xml:space="preserve"> COUNTIF( $BI$1:$BI$461, 1 )</f>
        <v>165</v>
      </c>
      <c r="E380" s="11">
        <f xml:space="preserve"> COUNTIF( $BI$1:$BI$461, 2 )</f>
        <v>0</v>
      </c>
      <c r="BF380" s="11">
        <v>0</v>
      </c>
      <c r="BG380" t="str">
        <f>"0"</f>
        <v>0</v>
      </c>
      <c r="BH380" t="str">
        <f xml:space="preserve"> IF($BF$380 &gt;= $G$375, "1","0")</f>
        <v>0</v>
      </c>
      <c r="BI380">
        <f xml:space="preserve"> IF( AND( $BG$380 = "1", $BH$380 = "1" ), 1, IF( AND( $BG$380 = "1", $BH$380 = "0" ), 2, IF( AND( $BG$380 = "0", $BH$380 = "1" ), 3, 4 ) ) )</f>
        <v>4</v>
      </c>
    </row>
    <row r="381" spans="2:61" x14ac:dyDescent="0.55000000000000004">
      <c r="C381" s="18">
        <v>0</v>
      </c>
      <c r="D381" s="11">
        <f xml:space="preserve"> COUNTIF( $BI$1:$BI$461, 3 )</f>
        <v>0</v>
      </c>
      <c r="E381" s="11">
        <f xml:space="preserve"> COUNTIF( $BI$1:$BI$461, 4 )</f>
        <v>296</v>
      </c>
      <c r="BF381" s="11">
        <v>1</v>
      </c>
      <c r="BG381" t="str">
        <f>"1"</f>
        <v>1</v>
      </c>
      <c r="BH381" t="str">
        <f xml:space="preserve"> IF($BF$381 &gt;= $G$375, "1","0")</f>
        <v>1</v>
      </c>
      <c r="BI381">
        <f xml:space="preserve"> IF( AND( $BG$381 = "1", $BH$381 = "1" ), 1, IF( AND( $BG$381 = "1", $BH$381 = "0" ), 2, IF( AND( $BG$381 = "0", $BH$381 = "1" ), 3, 4 ) ) )</f>
        <v>1</v>
      </c>
    </row>
    <row r="382" spans="2:61" x14ac:dyDescent="0.55000000000000004">
      <c r="BF382" s="11">
        <v>0</v>
      </c>
      <c r="BG382" t="str">
        <f>"0"</f>
        <v>0</v>
      </c>
      <c r="BH382" t="str">
        <f xml:space="preserve"> IF($BF$382 &gt;= $G$375, "1","0")</f>
        <v>0</v>
      </c>
      <c r="BI382">
        <f xml:space="preserve"> IF( AND( $BG$382 = "1", $BH$382 = "1" ), 1, IF( AND( $BG$382 = "1", $BH$382 = "0" ), 2, IF( AND( $BG$382 = "0", $BH$382 = "1" ), 3, 4 ) ) )</f>
        <v>4</v>
      </c>
    </row>
    <row r="383" spans="2:61" ht="15.6" x14ac:dyDescent="0.6">
      <c r="C383" s="33" t="s">
        <v>196</v>
      </c>
      <c r="D383" s="34"/>
      <c r="E383" s="34"/>
      <c r="F383" s="35"/>
      <c r="BF383" s="11">
        <v>0</v>
      </c>
      <c r="BG383" t="str">
        <f>"0"</f>
        <v>0</v>
      </c>
      <c r="BH383" t="str">
        <f xml:space="preserve"> IF($BF$383 &gt;= $G$375, "1","0")</f>
        <v>0</v>
      </c>
      <c r="BI383">
        <f xml:space="preserve"> IF( AND( $BG$383 = "1", $BH$383 = "1" ), 1, IF( AND( $BG$383 = "1", $BH$383 = "0" ), 2, IF( AND( $BG$383 = "0", $BH$383 = "1" ), 3, 4 ) ) )</f>
        <v>4</v>
      </c>
    </row>
    <row r="384" spans="2:61" x14ac:dyDescent="0.55000000000000004">
      <c r="C384" s="12" t="s">
        <v>107</v>
      </c>
      <c r="D384" s="12" t="s">
        <v>197</v>
      </c>
      <c r="E384" s="12" t="s">
        <v>198</v>
      </c>
      <c r="F384" s="12" t="s">
        <v>199</v>
      </c>
      <c r="BF384" s="11">
        <v>1</v>
      </c>
      <c r="BG384" t="str">
        <f>"1"</f>
        <v>1</v>
      </c>
      <c r="BH384" t="str">
        <f xml:space="preserve"> IF($BF$384 &gt;= $G$375, "1","0")</f>
        <v>1</v>
      </c>
      <c r="BI384">
        <f xml:space="preserve"> IF( AND( $BG$384 = "1", $BH$384 = "1" ), 1, IF( AND( $BG$384 = "1", $BH$384 = "0" ), 2, IF( AND( $BG$384 = "0", $BH$384 = "1" ), 3, 4 ) ) )</f>
        <v>1</v>
      </c>
    </row>
    <row r="385" spans="2:61" x14ac:dyDescent="0.55000000000000004">
      <c r="C385" s="18">
        <v>1</v>
      </c>
      <c r="D385" s="11">
        <f>SUM($D$380:$E$380)</f>
        <v>165</v>
      </c>
      <c r="E385" s="11">
        <f>SUM($D$380:$E$380) - $D$380</f>
        <v>0</v>
      </c>
      <c r="F385" s="11">
        <f>IF($D$385=0,"Undefined",(($E$385)*100) / ($D$385))</f>
        <v>0</v>
      </c>
      <c r="BF385" s="11">
        <v>0</v>
      </c>
      <c r="BG385" t="str">
        <f>"0"</f>
        <v>0</v>
      </c>
      <c r="BH385" t="str">
        <f xml:space="preserve"> IF($BF$385 &gt;= $G$375, "1","0")</f>
        <v>0</v>
      </c>
      <c r="BI385">
        <f xml:space="preserve"> IF( AND( $BG$385 = "1", $BH$385 = "1" ), 1, IF( AND( $BG$385 = "1", $BH$385 = "0" ), 2, IF( AND( $BG$385 = "0", $BH$385 = "1" ), 3, 4 ) ) )</f>
        <v>4</v>
      </c>
    </row>
    <row r="386" spans="2:61" x14ac:dyDescent="0.55000000000000004">
      <c r="C386" s="18">
        <v>0</v>
      </c>
      <c r="D386" s="11">
        <f>SUM($D$381:$E$381)</f>
        <v>296</v>
      </c>
      <c r="E386" s="11">
        <f>SUM($D$381:$E$381) - $E$381</f>
        <v>0</v>
      </c>
      <c r="F386" s="11">
        <f>IF($D$386=0,"Undefined",(($E$386)*100) / ($D$386))</f>
        <v>0</v>
      </c>
      <c r="BF386" s="11">
        <v>1</v>
      </c>
      <c r="BG386" t="str">
        <f>"1"</f>
        <v>1</v>
      </c>
      <c r="BH386" t="str">
        <f xml:space="preserve"> IF($BF$386 &gt;= $G$375, "1","0")</f>
        <v>1</v>
      </c>
      <c r="BI386">
        <f xml:space="preserve"> IF( AND( $BG$386 = "1", $BH$386 = "1" ), 1, IF( AND( $BG$386 = "1", $BH$386 = "0" ), 2, IF( AND( $BG$386 = "0", $BH$386 = "1" ), 3, 4 ) ) )</f>
        <v>1</v>
      </c>
    </row>
    <row r="387" spans="2:61" x14ac:dyDescent="0.55000000000000004">
      <c r="C387" s="18" t="s">
        <v>200</v>
      </c>
      <c r="D387" s="11">
        <f>SUM($D$385:$D$386)</f>
        <v>461</v>
      </c>
      <c r="E387" s="11">
        <f>SUM($E$385:$E$386)</f>
        <v>0</v>
      </c>
      <c r="F387" s="11">
        <f>IF($D$387=0,"Undefined",(($E$387)*100) / ($D$387))</f>
        <v>0</v>
      </c>
      <c r="BF387" s="11">
        <v>0</v>
      </c>
      <c r="BG387" t="str">
        <f>"0"</f>
        <v>0</v>
      </c>
      <c r="BH387" t="str">
        <f xml:space="preserve"> IF($BF$387 &gt;= $G$375, "1","0")</f>
        <v>0</v>
      </c>
      <c r="BI387">
        <f xml:space="preserve"> IF( AND( $BG$387 = "1", $BH$387 = "1" ), 1, IF( AND( $BG$387 = "1", $BH$387 = "0" ), 2, IF( AND( $BG$387 = "0", $BH$387 = "1" ), 3, 4 ) ) )</f>
        <v>4</v>
      </c>
    </row>
    <row r="388" spans="2:61" x14ac:dyDescent="0.55000000000000004">
      <c r="BF388" s="11">
        <v>0</v>
      </c>
      <c r="BG388" t="str">
        <f>"0"</f>
        <v>0</v>
      </c>
      <c r="BH388" t="str">
        <f xml:space="preserve"> IF($BF$388 &gt;= $G$375, "1","0")</f>
        <v>0</v>
      </c>
      <c r="BI388">
        <f xml:space="preserve"> IF( AND( $BG$388 = "1", $BH$388 = "1" ), 1, IF( AND( $BG$388 = "1", $BH$388 = "0" ), 2, IF( AND( $BG$388 = "0", $BH$388 = "1" ), 3, 4 ) ) )</f>
        <v>4</v>
      </c>
    </row>
    <row r="389" spans="2:61" ht="15.6" x14ac:dyDescent="0.6">
      <c r="C389" s="33" t="s">
        <v>201</v>
      </c>
      <c r="D389" s="34"/>
      <c r="E389" s="35"/>
      <c r="BF389" s="11">
        <v>1</v>
      </c>
      <c r="BG389" t="str">
        <f>"1"</f>
        <v>1</v>
      </c>
      <c r="BH389" t="str">
        <f xml:space="preserve"> IF($BF$389 &gt;= $G$375, "1","0")</f>
        <v>1</v>
      </c>
      <c r="BI389">
        <f xml:space="preserve"> IF( AND( $BG$389 = "1", $BH$389 = "1" ), 1, IF( AND( $BG$389 = "1", $BH$389 = "0" ), 2, IF( AND( $BG$389 = "0", $BH$389 = "1" ), 3, 4 ) ) )</f>
        <v>1</v>
      </c>
    </row>
    <row r="390" spans="2:61" x14ac:dyDescent="0.55000000000000004">
      <c r="C390" s="31" t="s">
        <v>121</v>
      </c>
      <c r="D390" s="32"/>
      <c r="E390" s="24">
        <v>1</v>
      </c>
      <c r="BF390" s="11">
        <v>1</v>
      </c>
      <c r="BG390" t="str">
        <f>"1"</f>
        <v>1</v>
      </c>
      <c r="BH390" t="str">
        <f xml:space="preserve"> IF($BF$390 &gt;= $G$375, "1","0")</f>
        <v>1</v>
      </c>
      <c r="BI390">
        <f xml:space="preserve"> IF( AND( $BG$390 = "1", $BH$390 = "1" ), 1, IF( AND( $BG$390 = "1", $BH$390 = "0" ), 2, IF( AND( $BG$390 = "0", $BH$390 = "1" ), 3, 4 ) ) )</f>
        <v>1</v>
      </c>
    </row>
    <row r="391" spans="2:61" x14ac:dyDescent="0.55000000000000004">
      <c r="C391" s="31" t="s">
        <v>202</v>
      </c>
      <c r="D391" s="32"/>
      <c r="E391" s="24">
        <f>IF(($D$380 + $D$381) = 0,"Undefined",$D$380/($D$380 + $D$381))</f>
        <v>1</v>
      </c>
      <c r="BF391" s="11">
        <v>1</v>
      </c>
      <c r="BG391" t="str">
        <f>"1"</f>
        <v>1</v>
      </c>
      <c r="BH391" t="str">
        <f xml:space="preserve"> IF($BF$391 &gt;= $G$375, "1","0")</f>
        <v>1</v>
      </c>
      <c r="BI391">
        <f xml:space="preserve"> IF( AND( $BG$391 = "1", $BH$391 = "1" ), 1, IF( AND( $BG$391 = "1", $BH$391 = "0" ), 2, IF( AND( $BG$391 = "0", $BH$391 = "1" ), 3, 4 ) ) )</f>
        <v>1</v>
      </c>
    </row>
    <row r="392" spans="2:61" x14ac:dyDescent="0.55000000000000004">
      <c r="C392" s="31" t="s">
        <v>203</v>
      </c>
      <c r="D392" s="32"/>
      <c r="E392" s="24">
        <f>IF(($D$380 + $E$380) = 0,"Undefined",$D$380/($D$380 + $E$380))</f>
        <v>1</v>
      </c>
      <c r="BF392" s="11">
        <v>0</v>
      </c>
      <c r="BG392" t="str">
        <f>"0"</f>
        <v>0</v>
      </c>
      <c r="BH392" t="str">
        <f xml:space="preserve"> IF($BF$392 &gt;= $G$375, "1","0")</f>
        <v>0</v>
      </c>
      <c r="BI392">
        <f xml:space="preserve"> IF( AND( $BG$392 = "1", $BH$392 = "1" ), 1, IF( AND( $BG$392 = "1", $BH$392 = "0" ), 2, IF( AND( $BG$392 = "0", $BH$392 = "1" ), 3, 4 ) ) )</f>
        <v>4</v>
      </c>
    </row>
    <row r="393" spans="2:61" x14ac:dyDescent="0.55000000000000004">
      <c r="C393" s="31" t="s">
        <v>204</v>
      </c>
      <c r="D393" s="32"/>
      <c r="E393" s="24">
        <f>IF(($D$381 + $E$381) = 0,"Undefined",$E$381/($D$381 + $E$381))</f>
        <v>1</v>
      </c>
      <c r="BF393" s="11">
        <v>0</v>
      </c>
      <c r="BG393" t="str">
        <f>"0"</f>
        <v>0</v>
      </c>
      <c r="BH393" t="str">
        <f xml:space="preserve"> IF($BF$393 &gt;= $G$375, "1","0")</f>
        <v>0</v>
      </c>
      <c r="BI393">
        <f xml:space="preserve"> IF( AND( $BG$393 = "1", $BH$393 = "1" ), 1, IF( AND( $BG$393 = "1", $BH$393 = "0" ), 2, IF( AND( $BG$393 = "0", $BH$393 = "1" ), 3, 4 ) ) )</f>
        <v>4</v>
      </c>
    </row>
    <row r="394" spans="2:61" x14ac:dyDescent="0.55000000000000004">
      <c r="C394" s="31" t="s">
        <v>205</v>
      </c>
      <c r="D394" s="32"/>
      <c r="E394" s="24">
        <f>IF(OR($E$391="Undefined",$E$392="Undefined"),"Undefined",IF(($E$391+ $E$392)=0,"Undefined",2*$E$391*$E$392/($E$391+$E$392)))</f>
        <v>1</v>
      </c>
      <c r="BF394" s="11">
        <v>0</v>
      </c>
      <c r="BG394" t="str">
        <f>"0"</f>
        <v>0</v>
      </c>
      <c r="BH394" t="str">
        <f xml:space="preserve"> IF($BF$394 &gt;= $G$375, "1","0")</f>
        <v>0</v>
      </c>
      <c r="BI394">
        <f xml:space="preserve"> IF( AND( $BG$394 = "1", $BH$394 = "1" ), 1, IF( AND( $BG$394 = "1", $BH$394 = "0" ), 2, IF( AND( $BG$394 = "0", $BH$394 = "1" ), 3, 4 ) ) )</f>
        <v>4</v>
      </c>
    </row>
    <row r="395" spans="2:61" x14ac:dyDescent="0.55000000000000004">
      <c r="BF395" s="11">
        <v>0</v>
      </c>
      <c r="BG395" t="str">
        <f>"0"</f>
        <v>0</v>
      </c>
      <c r="BH395" t="str">
        <f xml:space="preserve"> IF($BF$395 &gt;= $G$375, "1","0")</f>
        <v>0</v>
      </c>
      <c r="BI395">
        <f xml:space="preserve"> IF( AND( $BG$395 = "1", $BH$395 = "1" ), 1, IF( AND( $BG$395 = "1", $BH$395 = "0" ), 2, IF( AND( $BG$395 = "0", $BH$395 = "1" ), 3, 4 ) ) )</f>
        <v>4</v>
      </c>
    </row>
    <row r="396" spans="2:61" ht="18.3" x14ac:dyDescent="0.7">
      <c r="B396" s="9" t="s">
        <v>394</v>
      </c>
      <c r="BF396" s="11">
        <v>1</v>
      </c>
      <c r="BG396" t="str">
        <f>"1"</f>
        <v>1</v>
      </c>
      <c r="BH396" t="str">
        <f xml:space="preserve"> IF($BF$396 &gt;= $G$375, "1","0")</f>
        <v>1</v>
      </c>
      <c r="BI396">
        <f xml:space="preserve"> IF( AND( $BG$396 = "1", $BH$396 = "1" ), 1, IF( AND( $BG$396 = "1", $BH$396 = "0" ), 2, IF( AND( $BG$396 = "0", $BH$396 = "1" ), 3, 4 ) ) )</f>
        <v>1</v>
      </c>
    </row>
    <row r="397" spans="2:61" x14ac:dyDescent="0.55000000000000004">
      <c r="BF397" s="11">
        <v>1</v>
      </c>
      <c r="BG397" t="str">
        <f>"1"</f>
        <v>1</v>
      </c>
      <c r="BH397" t="str">
        <f xml:space="preserve"> IF($BF$397 &gt;= $G$375, "1","0")</f>
        <v>1</v>
      </c>
      <c r="BI397">
        <f xml:space="preserve"> IF( AND( $BG$397 = "1", $BH$397 = "1" ), 1, IF( AND( $BG$397 = "1", $BH$397 = "0" ), 2, IF( AND( $BG$397 = "0", $BH$397 = "1" ), 3, 4 ) ) )</f>
        <v>1</v>
      </c>
    </row>
    <row r="398" spans="2:61" x14ac:dyDescent="0.55000000000000004">
      <c r="C398" s="31" t="s">
        <v>383</v>
      </c>
      <c r="D398" s="32"/>
      <c r="E398" s="11">
        <v>4</v>
      </c>
      <c r="H398" s="31" t="s">
        <v>384</v>
      </c>
      <c r="I398" s="32"/>
      <c r="J398" s="11">
        <v>5</v>
      </c>
      <c r="BF398" s="11">
        <v>0</v>
      </c>
      <c r="BG398" t="str">
        <f>"0"</f>
        <v>0</v>
      </c>
      <c r="BH398" t="str">
        <f xml:space="preserve"> IF($BF$398 &gt;= $G$375, "1","0")</f>
        <v>0</v>
      </c>
      <c r="BI398">
        <f xml:space="preserve"> IF( AND( $BG$398 = "1", $BH$398 = "1" ), 1, IF( AND( $BG$398 = "1", $BH$398 = "0" ), 2, IF( AND( $BG$398 = "0", $BH$398 = "1" ), 3, 4 ) ) )</f>
        <v>4</v>
      </c>
    </row>
    <row r="399" spans="2:61" x14ac:dyDescent="0.55000000000000004">
      <c r="BF399" s="11">
        <v>1</v>
      </c>
      <c r="BG399" t="str">
        <f>"1"</f>
        <v>1</v>
      </c>
      <c r="BH399" t="str">
        <f xml:space="preserve"> IF($BF$399 &gt;= $G$375, "1","0")</f>
        <v>1</v>
      </c>
      <c r="BI399">
        <f xml:space="preserve"> IF( AND( $BG$399 = "1", $BH$399 = "1" ), 1, IF( AND( $BG$399 = "1", $BH$399 = "0" ), 2, IF( AND( $BG$399 = "0", $BH$399 = "1" ), 3, 4 ) ) )</f>
        <v>1</v>
      </c>
    </row>
    <row r="400" spans="2:61" x14ac:dyDescent="0.55000000000000004">
      <c r="C400" s="12" t="s">
        <v>385</v>
      </c>
      <c r="D400" s="12" t="s">
        <v>386</v>
      </c>
      <c r="E400" s="12" t="s">
        <v>387</v>
      </c>
      <c r="F400" s="12" t="s">
        <v>327</v>
      </c>
      <c r="G400" s="12" t="s">
        <v>328</v>
      </c>
      <c r="H400" s="12" t="s">
        <v>323</v>
      </c>
      <c r="I400" s="12" t="s">
        <v>388</v>
      </c>
      <c r="J400" s="12" t="s">
        <v>389</v>
      </c>
      <c r="K400" s="12" t="s">
        <v>390</v>
      </c>
      <c r="L400" s="12" t="s">
        <v>107</v>
      </c>
      <c r="M400" s="12" t="s">
        <v>300</v>
      </c>
      <c r="BF400" s="11">
        <v>0</v>
      </c>
      <c r="BG400" t="str">
        <f>"0"</f>
        <v>0</v>
      </c>
      <c r="BH400" t="str">
        <f xml:space="preserve"> IF($BF$400 &gt;= $G$375, "1","0")</f>
        <v>0</v>
      </c>
      <c r="BI400">
        <f xml:space="preserve"> IF( AND( $BG$400 = "1", $BH$400 = "1" ), 1, IF( AND( $BG$400 = "1", $BH$400 = "0" ), 2, IF( AND( $BG$400 = "0", $BH$400 = "1" ), 3, 4 ) ) )</f>
        <v>4</v>
      </c>
    </row>
    <row r="401" spans="2:61" x14ac:dyDescent="0.55000000000000004">
      <c r="C401" s="30">
        <v>0</v>
      </c>
      <c r="D401" s="30">
        <v>0</v>
      </c>
      <c r="E401" s="30" t="s">
        <v>233</v>
      </c>
      <c r="F401" s="30">
        <v>1</v>
      </c>
      <c r="G401" s="30">
        <v>2</v>
      </c>
      <c r="H401" s="30" t="s">
        <v>55</v>
      </c>
      <c r="I401" s="30">
        <v>6.5</v>
      </c>
      <c r="J401" s="30">
        <v>307</v>
      </c>
      <c r="K401" s="30">
        <v>0.35791757049891537</v>
      </c>
      <c r="L401" s="30">
        <v>0</v>
      </c>
      <c r="M401" s="30" t="s">
        <v>391</v>
      </c>
      <c r="BF401" s="11">
        <v>0</v>
      </c>
      <c r="BG401" t="str">
        <f>"0"</f>
        <v>0</v>
      </c>
      <c r="BH401" t="str">
        <f xml:space="preserve"> IF($BF$401 &gt;= $G$375, "1","0")</f>
        <v>0</v>
      </c>
      <c r="BI401">
        <f xml:space="preserve"> IF( AND( $BG$401 = "1", $BH$401 = "1" ), 1, IF( AND( $BG$401 = "1", $BH$401 = "0" ), 2, IF( AND( $BG$401 = "0", $BH$401 = "1" ), 3, 4 ) ) )</f>
        <v>4</v>
      </c>
    </row>
    <row r="402" spans="2:61" x14ac:dyDescent="0.55000000000000004">
      <c r="C402" s="30">
        <v>1</v>
      </c>
      <c r="D402" s="30">
        <v>1</v>
      </c>
      <c r="E402" s="30">
        <v>0</v>
      </c>
      <c r="F402" s="30">
        <v>3</v>
      </c>
      <c r="G402" s="30">
        <v>4</v>
      </c>
      <c r="H402" s="30" t="s">
        <v>5</v>
      </c>
      <c r="I402" s="30">
        <v>26.95</v>
      </c>
      <c r="J402" s="30">
        <v>250</v>
      </c>
      <c r="K402" s="30">
        <v>0.21258134490238612</v>
      </c>
      <c r="L402" s="30">
        <v>0</v>
      </c>
      <c r="M402" s="30" t="s">
        <v>391</v>
      </c>
      <c r="BF402" s="11">
        <v>0</v>
      </c>
      <c r="BG402" t="str">
        <f>"0"</f>
        <v>0</v>
      </c>
      <c r="BH402" t="str">
        <f xml:space="preserve"> IF($BF$402 &gt;= $G$375, "1","0")</f>
        <v>0</v>
      </c>
      <c r="BI402">
        <f xml:space="preserve"> IF( AND( $BG$402 = "1", $BH$402 = "1" ), 1, IF( AND( $BG$402 = "1", $BH$402 = "0" ), 2, IF( AND( $BG$402 = "0", $BH$402 = "1" ), 3, 4 ) ) )</f>
        <v>4</v>
      </c>
    </row>
    <row r="403" spans="2:61" x14ac:dyDescent="0.55000000000000004">
      <c r="C403" s="30">
        <v>2</v>
      </c>
      <c r="D403" s="30">
        <v>1</v>
      </c>
      <c r="E403" s="30">
        <v>0</v>
      </c>
      <c r="F403" s="30" t="s">
        <v>233</v>
      </c>
      <c r="G403" s="30" t="s">
        <v>233</v>
      </c>
      <c r="H403" s="30" t="s">
        <v>233</v>
      </c>
      <c r="I403" s="30" t="s">
        <v>233</v>
      </c>
      <c r="J403" s="30">
        <v>57</v>
      </c>
      <c r="K403" s="30">
        <v>4.1214750542299367E-2</v>
      </c>
      <c r="L403" s="30">
        <v>1</v>
      </c>
      <c r="M403" s="30" t="s">
        <v>392</v>
      </c>
      <c r="BF403" s="11">
        <v>1</v>
      </c>
      <c r="BG403" t="str">
        <f>"1"</f>
        <v>1</v>
      </c>
      <c r="BH403" t="str">
        <f xml:space="preserve"> IF($BF$403 &gt;= $G$375, "1","0")</f>
        <v>1</v>
      </c>
      <c r="BI403">
        <f xml:space="preserve"> IF( AND( $BG$403 = "1", $BH$403 = "1" ), 1, IF( AND( $BG$403 = "1", $BH$403 = "0" ), 2, IF( AND( $BG$403 = "0", $BH$403 = "1" ), 3, 4 ) ) )</f>
        <v>1</v>
      </c>
    </row>
    <row r="404" spans="2:61" x14ac:dyDescent="0.55000000000000004">
      <c r="C404" s="30">
        <v>3</v>
      </c>
      <c r="D404" s="30">
        <v>2</v>
      </c>
      <c r="E404" s="30">
        <v>1</v>
      </c>
      <c r="F404" s="30" t="s">
        <v>233</v>
      </c>
      <c r="G404" s="30" t="s">
        <v>233</v>
      </c>
      <c r="H404" s="30" t="s">
        <v>233</v>
      </c>
      <c r="I404" s="30" t="s">
        <v>233</v>
      </c>
      <c r="J404" s="30">
        <v>68</v>
      </c>
      <c r="K404" s="30">
        <v>6.5075921908893664E-3</v>
      </c>
      <c r="L404" s="30">
        <v>0</v>
      </c>
      <c r="M404" s="30" t="s">
        <v>392</v>
      </c>
      <c r="BF404" s="11">
        <v>0</v>
      </c>
      <c r="BG404" t="str">
        <f>"0"</f>
        <v>0</v>
      </c>
      <c r="BH404" t="str">
        <f xml:space="preserve"> IF($BF$404 &gt;= $G$375, "1","0")</f>
        <v>0</v>
      </c>
      <c r="BI404">
        <f xml:space="preserve"> IF( AND( $BG$404 = "1", $BH$404 = "1" ), 1, IF( AND( $BG$404 = "1", $BH$404 = "0" ), 2, IF( AND( $BG$404 = "0", $BH$404 = "1" ), 3, 4 ) ) )</f>
        <v>4</v>
      </c>
    </row>
    <row r="405" spans="2:61" x14ac:dyDescent="0.55000000000000004">
      <c r="C405" s="30">
        <v>4</v>
      </c>
      <c r="D405" s="30">
        <v>2</v>
      </c>
      <c r="E405" s="30">
        <v>1</v>
      </c>
      <c r="F405" s="30">
        <v>5</v>
      </c>
      <c r="G405" s="30">
        <v>6</v>
      </c>
      <c r="H405" s="30" t="s">
        <v>48</v>
      </c>
      <c r="I405" s="30">
        <v>30.5</v>
      </c>
      <c r="J405" s="30">
        <v>182</v>
      </c>
      <c r="K405" s="30">
        <v>0.20607375271149675</v>
      </c>
      <c r="L405" s="30">
        <v>0</v>
      </c>
      <c r="M405" s="30" t="s">
        <v>391</v>
      </c>
      <c r="BF405" s="11">
        <v>0</v>
      </c>
      <c r="BG405" t="str">
        <f>"0"</f>
        <v>0</v>
      </c>
      <c r="BH405" t="str">
        <f xml:space="preserve"> IF($BF$405 &gt;= $G$375, "1","0")</f>
        <v>0</v>
      </c>
      <c r="BI405">
        <f xml:space="preserve"> IF( AND( $BG$405 = "1", $BH$405 = "1" ), 1, IF( AND( $BG$405 = "1", $BH$405 = "0" ), 2, IF( AND( $BG$405 = "0", $BH$405 = "1" ), 3, 4 ) ) )</f>
        <v>4</v>
      </c>
    </row>
    <row r="406" spans="2:61" x14ac:dyDescent="0.55000000000000004">
      <c r="C406" s="30">
        <v>5</v>
      </c>
      <c r="D406" s="30">
        <v>3</v>
      </c>
      <c r="E406" s="30">
        <v>4</v>
      </c>
      <c r="F406" s="30" t="s">
        <v>233</v>
      </c>
      <c r="G406" s="30" t="s">
        <v>233</v>
      </c>
      <c r="H406" s="30" t="s">
        <v>233</v>
      </c>
      <c r="I406" s="30" t="s">
        <v>233</v>
      </c>
      <c r="J406" s="30">
        <v>99</v>
      </c>
      <c r="K406" s="30">
        <v>6.9414316702819945E-2</v>
      </c>
      <c r="L406" s="30">
        <v>0</v>
      </c>
      <c r="M406" s="30" t="s">
        <v>392</v>
      </c>
      <c r="BF406" s="11">
        <v>1</v>
      </c>
      <c r="BG406" t="str">
        <f>"1"</f>
        <v>1</v>
      </c>
      <c r="BH406" t="str">
        <f xml:space="preserve"> IF($BF$406 &gt;= $G$375, "1","0")</f>
        <v>1</v>
      </c>
      <c r="BI406">
        <f xml:space="preserve"> IF( AND( $BG$406 = "1", $BH$406 = "1" ), 1, IF( AND( $BG$406 = "1", $BH$406 = "0" ), 2, IF( AND( $BG$406 = "0", $BH$406 = "1" ), 3, 4 ) ) )</f>
        <v>1</v>
      </c>
    </row>
    <row r="407" spans="2:61" x14ac:dyDescent="0.55000000000000004">
      <c r="C407" s="30">
        <v>6</v>
      </c>
      <c r="D407" s="30">
        <v>3</v>
      </c>
      <c r="E407" s="30">
        <v>4</v>
      </c>
      <c r="F407" s="30">
        <v>7</v>
      </c>
      <c r="G407" s="30">
        <v>8</v>
      </c>
      <c r="H407" s="30" t="s">
        <v>6</v>
      </c>
      <c r="I407" s="30">
        <v>0.51600000000000001</v>
      </c>
      <c r="J407" s="30">
        <v>83</v>
      </c>
      <c r="K407" s="30">
        <v>0.13232104121475052</v>
      </c>
      <c r="L407" s="30">
        <v>1</v>
      </c>
      <c r="M407" s="30" t="s">
        <v>391</v>
      </c>
      <c r="BF407" s="11">
        <v>1</v>
      </c>
      <c r="BG407" t="str">
        <f>"1"</f>
        <v>1</v>
      </c>
      <c r="BH407" t="str">
        <f xml:space="preserve"> IF($BF$407 &gt;= $G$375, "1","0")</f>
        <v>1</v>
      </c>
      <c r="BI407">
        <f xml:space="preserve"> IF( AND( $BG$407 = "1", $BH$407 = "1" ), 1, IF( AND( $BG$407 = "1", $BH$407 = "0" ), 2, IF( AND( $BG$407 = "0", $BH$407 = "1" ), 3, 4 ) ) )</f>
        <v>1</v>
      </c>
    </row>
    <row r="408" spans="2:61" x14ac:dyDescent="0.55000000000000004">
      <c r="C408" s="30">
        <v>7</v>
      </c>
      <c r="D408" s="30">
        <v>4</v>
      </c>
      <c r="E408" s="30">
        <v>6</v>
      </c>
      <c r="F408" s="30" t="s">
        <v>233</v>
      </c>
      <c r="G408" s="30" t="s">
        <v>233</v>
      </c>
      <c r="H408" s="30" t="s">
        <v>233</v>
      </c>
      <c r="I408" s="30" t="s">
        <v>233</v>
      </c>
      <c r="J408" s="30">
        <v>54</v>
      </c>
      <c r="K408" s="30">
        <v>6.9414316702819959E-2</v>
      </c>
      <c r="L408" s="30">
        <v>0</v>
      </c>
      <c r="M408" s="30" t="s">
        <v>392</v>
      </c>
      <c r="BF408" s="11">
        <v>0</v>
      </c>
      <c r="BG408" t="str">
        <f>"0"</f>
        <v>0</v>
      </c>
      <c r="BH408" t="str">
        <f xml:space="preserve"> IF($BF$408 &gt;= $G$375, "1","0")</f>
        <v>0</v>
      </c>
      <c r="BI408">
        <f xml:space="preserve"> IF( AND( $BG$408 = "1", $BH$408 = "1" ), 1, IF( AND( $BG$408 = "1", $BH$408 = "0" ), 2, IF( AND( $BG$408 = "0", $BH$408 = "1" ), 3, 4 ) ) )</f>
        <v>4</v>
      </c>
    </row>
    <row r="409" spans="2:61" x14ac:dyDescent="0.55000000000000004">
      <c r="C409" s="30">
        <v>8</v>
      </c>
      <c r="D409" s="30">
        <v>4</v>
      </c>
      <c r="E409" s="30">
        <v>6</v>
      </c>
      <c r="F409" s="30" t="s">
        <v>233</v>
      </c>
      <c r="G409" s="30" t="s">
        <v>233</v>
      </c>
      <c r="H409" s="30" t="s">
        <v>233</v>
      </c>
      <c r="I409" s="30" t="s">
        <v>233</v>
      </c>
      <c r="J409" s="30">
        <v>29</v>
      </c>
      <c r="K409" s="30">
        <v>2.8199566160520606E-2</v>
      </c>
      <c r="L409" s="30">
        <v>1</v>
      </c>
      <c r="M409" s="30" t="s">
        <v>392</v>
      </c>
      <c r="BF409" s="11">
        <v>0</v>
      </c>
      <c r="BG409" t="str">
        <f>"0"</f>
        <v>0</v>
      </c>
      <c r="BH409" t="str">
        <f xml:space="preserve"> IF($BF$409 &gt;= $G$375, "1","0")</f>
        <v>0</v>
      </c>
      <c r="BI409">
        <f xml:space="preserve"> IF( AND( $BG$409 = "1", $BH$409 = "1" ), 1, IF( AND( $BG$409 = "1", $BH$409 = "0" ), 2, IF( AND( $BG$409 = "0", $BH$409 = "1" ), 3, 4 ) ) )</f>
        <v>4</v>
      </c>
    </row>
    <row r="410" spans="2:61" x14ac:dyDescent="0.55000000000000004">
      <c r="BF410" s="11">
        <v>0</v>
      </c>
      <c r="BG410" t="str">
        <f>"0"</f>
        <v>0</v>
      </c>
      <c r="BH410" t="str">
        <f xml:space="preserve"> IF($BF$410 &gt;= $G$375, "1","0")</f>
        <v>0</v>
      </c>
      <c r="BI410">
        <f xml:space="preserve"> IF( AND( $BG$410 = "1", $BH$410 = "1" ), 1, IF( AND( $BG$410 = "1", $BH$410 = "0" ), 2, IF( AND( $BG$410 = "0", $BH$410 = "1" ), 3, 4 ) ) )</f>
        <v>4</v>
      </c>
    </row>
    <row r="411" spans="2:61" x14ac:dyDescent="0.55000000000000004">
      <c r="BF411" s="11">
        <v>1</v>
      </c>
      <c r="BG411" t="str">
        <f>"1"</f>
        <v>1</v>
      </c>
      <c r="BH411" t="str">
        <f xml:space="preserve"> IF($BF$411 &gt;= $G$375, "1","0")</f>
        <v>1</v>
      </c>
      <c r="BI411">
        <f xml:space="preserve"> IF( AND( $BG$411 = "1", $BH$411 = "1" ), 1, IF( AND( $BG$411 = "1", $BH$411 = "0" ), 2, IF( AND( $BG$411 = "0", $BH$411 = "1" ), 3, 4 ) ) )</f>
        <v>1</v>
      </c>
    </row>
    <row r="412" spans="2:61" ht="18.3" x14ac:dyDescent="0.7">
      <c r="B412" s="9" t="s">
        <v>395</v>
      </c>
      <c r="BF412" s="11">
        <v>0</v>
      </c>
      <c r="BG412" t="str">
        <f>"0"</f>
        <v>0</v>
      </c>
      <c r="BH412" t="str">
        <f xml:space="preserve"> IF($BF$412 &gt;= $G$375, "1","0")</f>
        <v>0</v>
      </c>
      <c r="BI412">
        <f xml:space="preserve"> IF( AND( $BG$412 = "1", $BH$412 = "1" ), 1, IF( AND( $BG$412 = "1", $BH$412 = "0" ), 2, IF( AND( $BG$412 = "0", $BH$412 = "1" ), 3, 4 ) ) )</f>
        <v>4</v>
      </c>
    </row>
    <row r="413" spans="2:61" x14ac:dyDescent="0.55000000000000004">
      <c r="BF413" s="11">
        <v>1</v>
      </c>
      <c r="BG413" t="str">
        <f>"1"</f>
        <v>1</v>
      </c>
      <c r="BH413" t="str">
        <f xml:space="preserve"> IF($BF$413 &gt;= $G$375, "1","0")</f>
        <v>1</v>
      </c>
      <c r="BI413">
        <f xml:space="preserve"> IF( AND( $BG$413 = "1", $BH$413 = "1" ), 1, IF( AND( $BG$413 = "1", $BH$413 = "0" ), 2, IF( AND( $BG$413 = "0", $BH$413 = "1" ), 3, 4 ) ) )</f>
        <v>1</v>
      </c>
    </row>
    <row r="414" spans="2:61" x14ac:dyDescent="0.55000000000000004">
      <c r="C414" s="43" t="s">
        <v>154</v>
      </c>
      <c r="D414" s="44"/>
      <c r="E414" s="44"/>
      <c r="F414" s="45"/>
      <c r="G414" s="21">
        <v>0.5</v>
      </c>
      <c r="H414" s="43" t="s">
        <v>192</v>
      </c>
      <c r="I414" s="44"/>
      <c r="J414" s="44"/>
      <c r="K414" s="44"/>
      <c r="L414" s="44"/>
      <c r="M414" s="45"/>
      <c r="BF414" s="11">
        <v>0</v>
      </c>
      <c r="BG414" t="str">
        <f>"0"</f>
        <v>0</v>
      </c>
      <c r="BH414" t="str">
        <f xml:space="preserve"> IF($BF$414 &gt;= $G$375, "1","0")</f>
        <v>0</v>
      </c>
      <c r="BI414">
        <f xml:space="preserve"> IF( AND( $BG$414 = "1", $BH$414 = "1" ), 1, IF( AND( $BG$414 = "1", $BH$414 = "0" ), 2, IF( AND( $BG$414 = "0", $BH$414 = "1" ), 3, 4 ) ) )</f>
        <v>4</v>
      </c>
    </row>
    <row r="415" spans="2:61" x14ac:dyDescent="0.55000000000000004">
      <c r="BF415" s="11">
        <v>0</v>
      </c>
      <c r="BG415" t="str">
        <f>"0"</f>
        <v>0</v>
      </c>
      <c r="BH415" t="str">
        <f xml:space="preserve"> IF($BF$415 &gt;= $G$375, "1","0")</f>
        <v>0</v>
      </c>
      <c r="BI415">
        <f xml:space="preserve"> IF( AND( $BG$415 = "1", $BH$415 = "1" ), 1, IF( AND( $BG$415 = "1", $BH$415 = "0" ), 2, IF( AND( $BG$415 = "0", $BH$415 = "1" ), 3, 4 ) ) )</f>
        <v>4</v>
      </c>
    </row>
    <row r="416" spans="2:61" ht="15.6" x14ac:dyDescent="0.6">
      <c r="C416" s="33" t="s">
        <v>193</v>
      </c>
      <c r="D416" s="34"/>
      <c r="E416" s="35"/>
      <c r="BF416" s="11">
        <v>0</v>
      </c>
      <c r="BG416" t="str">
        <f>"0"</f>
        <v>0</v>
      </c>
      <c r="BH416" t="str">
        <f xml:space="preserve"> IF($BF$416 &gt;= $G$375, "1","0")</f>
        <v>0</v>
      </c>
      <c r="BI416">
        <f xml:space="preserve"> IF( AND( $BG$416 = "1", $BH$416 = "1" ), 1, IF( AND( $BG$416 = "1", $BH$416 = "0" ), 2, IF( AND( $BG$416 = "0", $BH$416 = "1" ), 3, 4 ) ) )</f>
        <v>4</v>
      </c>
    </row>
    <row r="417" spans="3:61" x14ac:dyDescent="0.55000000000000004">
      <c r="C417" s="12"/>
      <c r="D417" s="58" t="s">
        <v>194</v>
      </c>
      <c r="E417" s="59"/>
      <c r="BF417" s="11">
        <v>1</v>
      </c>
      <c r="BG417" t="str">
        <f>"1"</f>
        <v>1</v>
      </c>
      <c r="BH417" t="str">
        <f xml:space="preserve"> IF($BF$417 &gt;= $G$375, "1","0")</f>
        <v>1</v>
      </c>
      <c r="BI417">
        <f xml:space="preserve"> IF( AND( $BG$417 = "1", $BH$417 = "1" ), 1, IF( AND( $BG$417 = "1", $BH$417 = "0" ), 2, IF( AND( $BG$417 = "0", $BH$417 = "1" ), 3, 4 ) ) )</f>
        <v>1</v>
      </c>
    </row>
    <row r="418" spans="3:61" x14ac:dyDescent="0.55000000000000004">
      <c r="C418" s="18" t="s">
        <v>195</v>
      </c>
      <c r="D418" s="12">
        <v>1</v>
      </c>
      <c r="E418" s="12">
        <v>0</v>
      </c>
      <c r="BF418" s="11">
        <v>1</v>
      </c>
      <c r="BG418" t="str">
        <f>"1"</f>
        <v>1</v>
      </c>
      <c r="BH418" t="str">
        <f xml:space="preserve"> IF($BF$418 &gt;= $G$375, "1","0")</f>
        <v>1</v>
      </c>
      <c r="BI418">
        <f xml:space="preserve"> IF( AND( $BG$418 = "1", $BH$418 = "1" ), 1, IF( AND( $BG$418 = "1", $BH$418 = "0" ), 2, IF( AND( $BG$418 = "0", $BH$418 = "1" ), 3, 4 ) ) )</f>
        <v>1</v>
      </c>
    </row>
    <row r="419" spans="3:61" x14ac:dyDescent="0.55000000000000004">
      <c r="C419" s="18">
        <v>1</v>
      </c>
      <c r="D419" s="11">
        <f xml:space="preserve"> COUNTIF( $BN$1:$BN$307, 1 )</f>
        <v>57</v>
      </c>
      <c r="E419" s="11">
        <f xml:space="preserve"> COUNTIF( $BN$1:$BN$307, 2 )</f>
        <v>46</v>
      </c>
      <c r="BF419" s="11">
        <v>1</v>
      </c>
      <c r="BG419" t="str">
        <f>"1"</f>
        <v>1</v>
      </c>
      <c r="BH419" t="str">
        <f xml:space="preserve"> IF($BF$419 &gt;= $G$375, "1","0")</f>
        <v>1</v>
      </c>
      <c r="BI419">
        <f xml:space="preserve"> IF( AND( $BG$419 = "1", $BH$419 = "1" ), 1, IF( AND( $BG$419 = "1", $BH$419 = "0" ), 2, IF( AND( $BG$419 = "0", $BH$419 = "1" ), 3, 4 ) ) )</f>
        <v>1</v>
      </c>
    </row>
    <row r="420" spans="3:61" x14ac:dyDescent="0.55000000000000004">
      <c r="C420" s="18">
        <v>0</v>
      </c>
      <c r="D420" s="11">
        <f xml:space="preserve"> COUNTIF( $BN$1:$BN$307, 3 )</f>
        <v>29</v>
      </c>
      <c r="E420" s="11">
        <f xml:space="preserve"> COUNTIF( $BN$1:$BN$307, 4 )</f>
        <v>175</v>
      </c>
      <c r="BF420" s="11">
        <v>0</v>
      </c>
      <c r="BG420" t="str">
        <f>"0"</f>
        <v>0</v>
      </c>
      <c r="BH420" t="str">
        <f xml:space="preserve"> IF($BF$420 &gt;= $G$375, "1","0")</f>
        <v>0</v>
      </c>
      <c r="BI420">
        <f xml:space="preserve"> IF( AND( $BG$420 = "1", $BH$420 = "1" ), 1, IF( AND( $BG$420 = "1", $BH$420 = "0" ), 2, IF( AND( $BG$420 = "0", $BH$420 = "1" ), 3, 4 ) ) )</f>
        <v>4</v>
      </c>
    </row>
    <row r="421" spans="3:61" x14ac:dyDescent="0.55000000000000004">
      <c r="BF421" s="11">
        <v>0</v>
      </c>
      <c r="BG421" t="str">
        <f>"0"</f>
        <v>0</v>
      </c>
      <c r="BH421" t="str">
        <f xml:space="preserve"> IF($BF$421 &gt;= $G$375, "1","0")</f>
        <v>0</v>
      </c>
      <c r="BI421">
        <f xml:space="preserve"> IF( AND( $BG$421 = "1", $BH$421 = "1" ), 1, IF( AND( $BG$421 = "1", $BH$421 = "0" ), 2, IF( AND( $BG$421 = "0", $BH$421 = "1" ), 3, 4 ) ) )</f>
        <v>4</v>
      </c>
    </row>
    <row r="422" spans="3:61" ht="15.6" x14ac:dyDescent="0.6">
      <c r="C422" s="33" t="s">
        <v>196</v>
      </c>
      <c r="D422" s="34"/>
      <c r="E422" s="34"/>
      <c r="F422" s="35"/>
      <c r="BF422" s="11">
        <v>1</v>
      </c>
      <c r="BG422" t="str">
        <f>"1"</f>
        <v>1</v>
      </c>
      <c r="BH422" t="str">
        <f xml:space="preserve"> IF($BF$422 &gt;= $G$375, "1","0")</f>
        <v>1</v>
      </c>
      <c r="BI422">
        <f xml:space="preserve"> IF( AND( $BG$422 = "1", $BH$422 = "1" ), 1, IF( AND( $BG$422 = "1", $BH$422 = "0" ), 2, IF( AND( $BG$422 = "0", $BH$422 = "1" ), 3, 4 ) ) )</f>
        <v>1</v>
      </c>
    </row>
    <row r="423" spans="3:61" x14ac:dyDescent="0.55000000000000004">
      <c r="C423" s="12" t="s">
        <v>107</v>
      </c>
      <c r="D423" s="12" t="s">
        <v>197</v>
      </c>
      <c r="E423" s="12" t="s">
        <v>198</v>
      </c>
      <c r="F423" s="12" t="s">
        <v>199</v>
      </c>
      <c r="BF423" s="11">
        <v>0</v>
      </c>
      <c r="BG423" t="str">
        <f>"0"</f>
        <v>0</v>
      </c>
      <c r="BH423" t="str">
        <f xml:space="preserve"> IF($BF$423 &gt;= $G$375, "1","0")</f>
        <v>0</v>
      </c>
      <c r="BI423">
        <f xml:space="preserve"> IF( AND( $BG$423 = "1", $BH$423 = "1" ), 1, IF( AND( $BG$423 = "1", $BH$423 = "0" ), 2, IF( AND( $BG$423 = "0", $BH$423 = "1" ), 3, 4 ) ) )</f>
        <v>4</v>
      </c>
    </row>
    <row r="424" spans="3:61" x14ac:dyDescent="0.55000000000000004">
      <c r="C424" s="18">
        <v>1</v>
      </c>
      <c r="D424" s="11">
        <f>SUM($D$419:$E$419)</f>
        <v>103</v>
      </c>
      <c r="E424" s="11">
        <f>SUM($D$419:$E$419) - $D$419</f>
        <v>46</v>
      </c>
      <c r="F424" s="11">
        <f>IF($D$424=0,"Undefined",(($E$424)*100) / ($D$424))</f>
        <v>44.660194174757279</v>
      </c>
      <c r="BF424" s="11">
        <v>1</v>
      </c>
      <c r="BG424" t="str">
        <f>"1"</f>
        <v>1</v>
      </c>
      <c r="BH424" t="str">
        <f xml:space="preserve"> IF($BF$424 &gt;= $G$375, "1","0")</f>
        <v>1</v>
      </c>
      <c r="BI424">
        <f xml:space="preserve"> IF( AND( $BG$424 = "1", $BH$424 = "1" ), 1, IF( AND( $BG$424 = "1", $BH$424 = "0" ), 2, IF( AND( $BG$424 = "0", $BH$424 = "1" ), 3, 4 ) ) )</f>
        <v>1</v>
      </c>
    </row>
    <row r="425" spans="3:61" x14ac:dyDescent="0.55000000000000004">
      <c r="C425" s="18">
        <v>0</v>
      </c>
      <c r="D425" s="11">
        <f>SUM($D$420:$E$420)</f>
        <v>204</v>
      </c>
      <c r="E425" s="11">
        <f>SUM($D$420:$E$420) - $E$420</f>
        <v>29</v>
      </c>
      <c r="F425" s="11">
        <f>IF($D$425=0,"Undefined",(($E$425)*100) / ($D$425))</f>
        <v>14.215686274509803</v>
      </c>
      <c r="BF425" s="11">
        <v>1</v>
      </c>
      <c r="BG425" t="str">
        <f>"1"</f>
        <v>1</v>
      </c>
      <c r="BH425" t="str">
        <f xml:space="preserve"> IF($BF$425 &gt;= $G$375, "1","0")</f>
        <v>1</v>
      </c>
      <c r="BI425">
        <f xml:space="preserve"> IF( AND( $BG$425 = "1", $BH$425 = "1" ), 1, IF( AND( $BG$425 = "1", $BH$425 = "0" ), 2, IF( AND( $BG$425 = "0", $BH$425 = "1" ), 3, 4 ) ) )</f>
        <v>1</v>
      </c>
    </row>
    <row r="426" spans="3:61" x14ac:dyDescent="0.55000000000000004">
      <c r="C426" s="18" t="s">
        <v>200</v>
      </c>
      <c r="D426" s="11">
        <f>SUM($D$424:$D$425)</f>
        <v>307</v>
      </c>
      <c r="E426" s="11">
        <f>SUM($E$424:$E$425)</f>
        <v>75</v>
      </c>
      <c r="F426" s="11">
        <f>IF($D$426=0,"Undefined",(($E$426)*100) / ($D$426))</f>
        <v>24.429967426710096</v>
      </c>
      <c r="BF426" s="11">
        <v>0</v>
      </c>
      <c r="BG426" t="str">
        <f>"0"</f>
        <v>0</v>
      </c>
      <c r="BH426" t="str">
        <f xml:space="preserve"> IF($BF$426 &gt;= $G$375, "1","0")</f>
        <v>0</v>
      </c>
      <c r="BI426">
        <f xml:space="preserve"> IF( AND( $BG$426 = "1", $BH$426 = "1" ), 1, IF( AND( $BG$426 = "1", $BH$426 = "0" ), 2, IF( AND( $BG$426 = "0", $BH$426 = "1" ), 3, 4 ) ) )</f>
        <v>4</v>
      </c>
    </row>
    <row r="427" spans="3:61" x14ac:dyDescent="0.55000000000000004">
      <c r="BF427" s="11">
        <v>1</v>
      </c>
      <c r="BG427" t="str">
        <f t="shared" ref="BG427:BG432" si="18">"1"</f>
        <v>1</v>
      </c>
      <c r="BH427" t="str">
        <f xml:space="preserve"> IF($BF$427 &gt;= $G$375, "1","0")</f>
        <v>1</v>
      </c>
      <c r="BI427">
        <f xml:space="preserve"> IF( AND( $BG$427 = "1", $BH$427 = "1" ), 1, IF( AND( $BG$427 = "1", $BH$427 = "0" ), 2, IF( AND( $BG$427 = "0", $BH$427 = "1" ), 3, 4 ) ) )</f>
        <v>1</v>
      </c>
    </row>
    <row r="428" spans="3:61" ht="15.6" x14ac:dyDescent="0.6">
      <c r="C428" s="33" t="s">
        <v>201</v>
      </c>
      <c r="D428" s="34"/>
      <c r="E428" s="35"/>
      <c r="BF428" s="11">
        <v>1</v>
      </c>
      <c r="BG428" t="str">
        <f t="shared" si="18"/>
        <v>1</v>
      </c>
      <c r="BH428" t="str">
        <f xml:space="preserve"> IF($BF$428 &gt;= $G$375, "1","0")</f>
        <v>1</v>
      </c>
      <c r="BI428">
        <f xml:space="preserve"> IF( AND( $BG$428 = "1", $BH$428 = "1" ), 1, IF( AND( $BG$428 = "1", $BH$428 = "0" ), 2, IF( AND( $BG$428 = "0", $BH$428 = "1" ), 3, 4 ) ) )</f>
        <v>1</v>
      </c>
    </row>
    <row r="429" spans="3:61" x14ac:dyDescent="0.55000000000000004">
      <c r="C429" s="31" t="s">
        <v>121</v>
      </c>
      <c r="D429" s="32"/>
      <c r="E429" s="24">
        <v>1</v>
      </c>
      <c r="BF429" s="11">
        <v>1</v>
      </c>
      <c r="BG429" t="str">
        <f t="shared" si="18"/>
        <v>1</v>
      </c>
      <c r="BH429" t="str">
        <f xml:space="preserve"> IF($BF$429 &gt;= $G$375, "1","0")</f>
        <v>1</v>
      </c>
      <c r="BI429">
        <f xml:space="preserve"> IF( AND( $BG$429 = "1", $BH$429 = "1" ), 1, IF( AND( $BG$429 = "1", $BH$429 = "0" ), 2, IF( AND( $BG$429 = "0", $BH$429 = "1" ), 3, 4 ) ) )</f>
        <v>1</v>
      </c>
    </row>
    <row r="430" spans="3:61" x14ac:dyDescent="0.55000000000000004">
      <c r="C430" s="31" t="s">
        <v>202</v>
      </c>
      <c r="D430" s="32"/>
      <c r="E430" s="24">
        <f>IF(($D$419 + $D$420) = 0,"Undefined",$D$419/($D$419 + $D$420))</f>
        <v>0.66279069767441856</v>
      </c>
      <c r="BF430" s="11">
        <v>1</v>
      </c>
      <c r="BG430" t="str">
        <f t="shared" si="18"/>
        <v>1</v>
      </c>
      <c r="BH430" t="str">
        <f xml:space="preserve"> IF($BF$430 &gt;= $G$375, "1","0")</f>
        <v>1</v>
      </c>
      <c r="BI430">
        <f xml:space="preserve"> IF( AND( $BG$430 = "1", $BH$430 = "1" ), 1, IF( AND( $BG$430 = "1", $BH$430 = "0" ), 2, IF( AND( $BG$430 = "0", $BH$430 = "1" ), 3, 4 ) ) )</f>
        <v>1</v>
      </c>
    </row>
    <row r="431" spans="3:61" x14ac:dyDescent="0.55000000000000004">
      <c r="C431" s="31" t="s">
        <v>203</v>
      </c>
      <c r="D431" s="32"/>
      <c r="E431" s="24">
        <f>IF(($D$419 + $E$419) = 0,"Undefined",$D$419/($D$419 + $E$419))</f>
        <v>0.55339805825242716</v>
      </c>
      <c r="BF431" s="11">
        <v>1</v>
      </c>
      <c r="BG431" t="str">
        <f t="shared" si="18"/>
        <v>1</v>
      </c>
      <c r="BH431" t="str">
        <f xml:space="preserve"> IF($BF$431 &gt;= $G$375, "1","0")</f>
        <v>1</v>
      </c>
      <c r="BI431">
        <f xml:space="preserve"> IF( AND( $BG$431 = "1", $BH$431 = "1" ), 1, IF( AND( $BG$431 = "1", $BH$431 = "0" ), 2, IF( AND( $BG$431 = "0", $BH$431 = "1" ), 3, 4 ) ) )</f>
        <v>1</v>
      </c>
    </row>
    <row r="432" spans="3:61" x14ac:dyDescent="0.55000000000000004">
      <c r="C432" s="31" t="s">
        <v>204</v>
      </c>
      <c r="D432" s="32"/>
      <c r="E432" s="24">
        <f>IF(($D$420 + $E$420) = 0,"Undefined",$E$420/($D$420 + $E$420))</f>
        <v>0.85784313725490191</v>
      </c>
      <c r="BF432" s="11">
        <v>1</v>
      </c>
      <c r="BG432" t="str">
        <f t="shared" si="18"/>
        <v>1</v>
      </c>
      <c r="BH432" t="str">
        <f xml:space="preserve"> IF($BF$432 &gt;= $G$375, "1","0")</f>
        <v>1</v>
      </c>
      <c r="BI432">
        <f xml:space="preserve"> IF( AND( $BG$432 = "1", $BH$432 = "1" ), 1, IF( AND( $BG$432 = "1", $BH$432 = "0" ), 2, IF( AND( $BG$432 = "0", $BH$432 = "1" ), 3, 4 ) ) )</f>
        <v>1</v>
      </c>
    </row>
    <row r="433" spans="3:61" x14ac:dyDescent="0.55000000000000004">
      <c r="C433" s="31" t="s">
        <v>205</v>
      </c>
      <c r="D433" s="32"/>
      <c r="E433" s="24">
        <f>IF(OR($E$430="Undefined",$E$431="Undefined"),"Undefined",IF(($E$430+ $E$431)=0,"Undefined",2*$E$430*$E$431/($E$430+$E$431)))</f>
        <v>0.60317460317460303</v>
      </c>
      <c r="BF433" s="11">
        <v>0</v>
      </c>
      <c r="BG433" t="str">
        <f>"0"</f>
        <v>0</v>
      </c>
      <c r="BH433" t="str">
        <f xml:space="preserve"> IF($BF$433 &gt;= $G$375, "1","0")</f>
        <v>0</v>
      </c>
      <c r="BI433">
        <f xml:space="preserve"> IF( AND( $BG$433 = "1", $BH$433 = "1" ), 1, IF( AND( $BG$433 = "1", $BH$433 = "0" ), 2, IF( AND( $BG$433 = "0", $BH$433 = "1" ), 3, 4 ) ) )</f>
        <v>4</v>
      </c>
    </row>
    <row r="434" spans="3:61" x14ac:dyDescent="0.55000000000000004">
      <c r="BF434" s="11">
        <v>0</v>
      </c>
      <c r="BG434" t="str">
        <f>"0"</f>
        <v>0</v>
      </c>
      <c r="BH434" t="str">
        <f xml:space="preserve"> IF($BF$434 &gt;= $G$375, "1","0")</f>
        <v>0</v>
      </c>
      <c r="BI434">
        <f xml:space="preserve"> IF( AND( $BG$434 = "1", $BH$434 = "1" ), 1, IF( AND( $BG$434 = "1", $BH$434 = "0" ), 2, IF( AND( $BG$434 = "0", $BH$434 = "1" ), 3, 4 ) ) )</f>
        <v>4</v>
      </c>
    </row>
    <row r="435" spans="3:61" x14ac:dyDescent="0.55000000000000004">
      <c r="BF435" s="11">
        <v>0</v>
      </c>
      <c r="BG435" t="str">
        <f>"0"</f>
        <v>0</v>
      </c>
      <c r="BH435" t="str">
        <f xml:space="preserve"> IF($BF$435 &gt;= $G$375, "1","0")</f>
        <v>0</v>
      </c>
      <c r="BI435">
        <f xml:space="preserve"> IF( AND( $BG$435 = "1", $BH$435 = "1" ), 1, IF( AND( $BG$435 = "1", $BH$435 = "0" ), 2, IF( AND( $BG$435 = "0", $BH$435 = "1" ), 3, 4 ) ) )</f>
        <v>4</v>
      </c>
    </row>
    <row r="436" spans="3:61" x14ac:dyDescent="0.55000000000000004">
      <c r="BF436" s="11">
        <v>1</v>
      </c>
      <c r="BG436" t="str">
        <f>"1"</f>
        <v>1</v>
      </c>
      <c r="BH436" t="str">
        <f xml:space="preserve"> IF($BF$436 &gt;= $G$375, "1","0")</f>
        <v>1</v>
      </c>
      <c r="BI436">
        <f xml:space="preserve"> IF( AND( $BG$436 = "1", $BH$436 = "1" ), 1, IF( AND( $BG$436 = "1", $BH$436 = "0" ), 2, IF( AND( $BG$436 = "0", $BH$436 = "1" ), 3, 4 ) ) )</f>
        <v>1</v>
      </c>
    </row>
    <row r="437" spans="3:61" x14ac:dyDescent="0.55000000000000004">
      <c r="BF437" s="11">
        <v>0</v>
      </c>
      <c r="BG437" t="str">
        <f t="shared" ref="BG437:BG442" si="19">"0"</f>
        <v>0</v>
      </c>
      <c r="BH437" t="str">
        <f xml:space="preserve"> IF($BF$437 &gt;= $G$375, "1","0")</f>
        <v>0</v>
      </c>
      <c r="BI437">
        <f xml:space="preserve"> IF( AND( $BG$437 = "1", $BH$437 = "1" ), 1, IF( AND( $BG$437 = "1", $BH$437 = "0" ), 2, IF( AND( $BG$437 = "0", $BH$437 = "1" ), 3, 4 ) ) )</f>
        <v>4</v>
      </c>
    </row>
    <row r="438" spans="3:61" x14ac:dyDescent="0.55000000000000004">
      <c r="BF438" s="11">
        <v>0</v>
      </c>
      <c r="BG438" t="str">
        <f t="shared" si="19"/>
        <v>0</v>
      </c>
      <c r="BH438" t="str">
        <f xml:space="preserve"> IF($BF$438 &gt;= $G$375, "1","0")</f>
        <v>0</v>
      </c>
      <c r="BI438">
        <f xml:space="preserve"> IF( AND( $BG$438 = "1", $BH$438 = "1" ), 1, IF( AND( $BG$438 = "1", $BH$438 = "0" ), 2, IF( AND( $BG$438 = "0", $BH$438 = "1" ), 3, 4 ) ) )</f>
        <v>4</v>
      </c>
    </row>
    <row r="439" spans="3:61" x14ac:dyDescent="0.55000000000000004">
      <c r="BF439" s="11">
        <v>0</v>
      </c>
      <c r="BG439" t="str">
        <f t="shared" si="19"/>
        <v>0</v>
      </c>
      <c r="BH439" t="str">
        <f xml:space="preserve"> IF($BF$439 &gt;= $G$375, "1","0")</f>
        <v>0</v>
      </c>
      <c r="BI439">
        <f xml:space="preserve"> IF( AND( $BG$439 = "1", $BH$439 = "1" ), 1, IF( AND( $BG$439 = "1", $BH$439 = "0" ), 2, IF( AND( $BG$439 = "0", $BH$439 = "1" ), 3, 4 ) ) )</f>
        <v>4</v>
      </c>
    </row>
    <row r="440" spans="3:61" x14ac:dyDescent="0.55000000000000004">
      <c r="BF440" s="11">
        <v>0</v>
      </c>
      <c r="BG440" t="str">
        <f t="shared" si="19"/>
        <v>0</v>
      </c>
      <c r="BH440" t="str">
        <f xml:space="preserve"> IF($BF$440 &gt;= $G$375, "1","0")</f>
        <v>0</v>
      </c>
      <c r="BI440">
        <f xml:space="preserve"> IF( AND( $BG$440 = "1", $BH$440 = "1" ), 1, IF( AND( $BG$440 = "1", $BH$440 = "0" ), 2, IF( AND( $BG$440 = "0", $BH$440 = "1" ), 3, 4 ) ) )</f>
        <v>4</v>
      </c>
    </row>
    <row r="441" spans="3:61" x14ac:dyDescent="0.55000000000000004">
      <c r="BF441" s="11">
        <v>0</v>
      </c>
      <c r="BG441" t="str">
        <f t="shared" si="19"/>
        <v>0</v>
      </c>
      <c r="BH441" t="str">
        <f xml:space="preserve"> IF($BF$441 &gt;= $G$375, "1","0")</f>
        <v>0</v>
      </c>
      <c r="BI441">
        <f xml:space="preserve"> IF( AND( $BG$441 = "1", $BH$441 = "1" ), 1, IF( AND( $BG$441 = "1", $BH$441 = "0" ), 2, IF( AND( $BG$441 = "0", $BH$441 = "1" ), 3, 4 ) ) )</f>
        <v>4</v>
      </c>
    </row>
    <row r="442" spans="3:61" x14ac:dyDescent="0.55000000000000004">
      <c r="BF442" s="11">
        <v>0</v>
      </c>
      <c r="BG442" t="str">
        <f t="shared" si="19"/>
        <v>0</v>
      </c>
      <c r="BH442" t="str">
        <f xml:space="preserve"> IF($BF$442 &gt;= $G$375, "1","0")</f>
        <v>0</v>
      </c>
      <c r="BI442">
        <f xml:space="preserve"> IF( AND( $BG$442 = "1", $BH$442 = "1" ), 1, IF( AND( $BG$442 = "1", $BH$442 = "0" ), 2, IF( AND( $BG$442 = "0", $BH$442 = "1" ), 3, 4 ) ) )</f>
        <v>4</v>
      </c>
    </row>
    <row r="443" spans="3:61" x14ac:dyDescent="0.55000000000000004">
      <c r="BF443" s="11">
        <v>1</v>
      </c>
      <c r="BG443" t="str">
        <f>"1"</f>
        <v>1</v>
      </c>
      <c r="BH443" t="str">
        <f xml:space="preserve"> IF($BF$443 &gt;= $G$375, "1","0")</f>
        <v>1</v>
      </c>
      <c r="BI443">
        <f xml:space="preserve"> IF( AND( $BG$443 = "1", $BH$443 = "1" ), 1, IF( AND( $BG$443 = "1", $BH$443 = "0" ), 2, IF( AND( $BG$443 = "0", $BH$443 = "1" ), 3, 4 ) ) )</f>
        <v>1</v>
      </c>
    </row>
    <row r="444" spans="3:61" x14ac:dyDescent="0.55000000000000004">
      <c r="BF444" s="11">
        <v>0</v>
      </c>
      <c r="BG444" t="str">
        <f>"0"</f>
        <v>0</v>
      </c>
      <c r="BH444" t="str">
        <f xml:space="preserve"> IF($BF$444 &gt;= $G$375, "1","0")</f>
        <v>0</v>
      </c>
      <c r="BI444">
        <f xml:space="preserve"> IF( AND( $BG$444 = "1", $BH$444 = "1" ), 1, IF( AND( $BG$444 = "1", $BH$444 = "0" ), 2, IF( AND( $BG$444 = "0", $BH$444 = "1" ), 3, 4 ) ) )</f>
        <v>4</v>
      </c>
    </row>
    <row r="445" spans="3:61" x14ac:dyDescent="0.55000000000000004">
      <c r="BF445" s="11">
        <v>0</v>
      </c>
      <c r="BG445" t="str">
        <f>"0"</f>
        <v>0</v>
      </c>
      <c r="BH445" t="str">
        <f xml:space="preserve"> IF($BF$445 &gt;= $G$375, "1","0")</f>
        <v>0</v>
      </c>
      <c r="BI445">
        <f xml:space="preserve"> IF( AND( $BG$445 = "1", $BH$445 = "1" ), 1, IF( AND( $BG$445 = "1", $BH$445 = "0" ), 2, IF( AND( $BG$445 = "0", $BH$445 = "1" ), 3, 4 ) ) )</f>
        <v>4</v>
      </c>
    </row>
    <row r="446" spans="3:61" x14ac:dyDescent="0.55000000000000004">
      <c r="BF446" s="11">
        <v>0</v>
      </c>
      <c r="BG446" t="str">
        <f>"0"</f>
        <v>0</v>
      </c>
      <c r="BH446" t="str">
        <f xml:space="preserve"> IF($BF$446 &gt;= $G$375, "1","0")</f>
        <v>0</v>
      </c>
      <c r="BI446">
        <f xml:space="preserve"> IF( AND( $BG$446 = "1", $BH$446 = "1" ), 1, IF( AND( $BG$446 = "1", $BH$446 = "0" ), 2, IF( AND( $BG$446 = "0", $BH$446 = "1" ), 3, 4 ) ) )</f>
        <v>4</v>
      </c>
    </row>
    <row r="447" spans="3:61" x14ac:dyDescent="0.55000000000000004">
      <c r="BF447" s="11">
        <v>0</v>
      </c>
      <c r="BG447" t="str">
        <f>"0"</f>
        <v>0</v>
      </c>
      <c r="BH447" t="str">
        <f xml:space="preserve"> IF($BF$447 &gt;= $G$375, "1","0")</f>
        <v>0</v>
      </c>
      <c r="BI447">
        <f xml:space="preserve"> IF( AND( $BG$447 = "1", $BH$447 = "1" ), 1, IF( AND( $BG$447 = "1", $BH$447 = "0" ), 2, IF( AND( $BG$447 = "0", $BH$447 = "1" ), 3, 4 ) ) )</f>
        <v>4</v>
      </c>
    </row>
    <row r="448" spans="3:61" x14ac:dyDescent="0.55000000000000004">
      <c r="BF448" s="11">
        <v>1</v>
      </c>
      <c r="BG448" t="str">
        <f>"1"</f>
        <v>1</v>
      </c>
      <c r="BH448" t="str">
        <f xml:space="preserve"> IF($BF$448 &gt;= $G$375, "1","0")</f>
        <v>1</v>
      </c>
      <c r="BI448">
        <f xml:space="preserve"> IF( AND( $BG$448 = "1", $BH$448 = "1" ), 1, IF( AND( $BG$448 = "1", $BH$448 = "0" ), 2, IF( AND( $BG$448 = "0", $BH$448 = "1" ), 3, 4 ) ) )</f>
        <v>1</v>
      </c>
    </row>
    <row r="449" spans="58:61" x14ac:dyDescent="0.55000000000000004">
      <c r="BF449" s="11">
        <v>0</v>
      </c>
      <c r="BG449" t="str">
        <f>"0"</f>
        <v>0</v>
      </c>
      <c r="BH449" t="str">
        <f xml:space="preserve"> IF($BF$449 &gt;= $G$375, "1","0")</f>
        <v>0</v>
      </c>
      <c r="BI449">
        <f xml:space="preserve"> IF( AND( $BG$449 = "1", $BH$449 = "1" ), 1, IF( AND( $BG$449 = "1", $BH$449 = "0" ), 2, IF( AND( $BG$449 = "0", $BH$449 = "1" ), 3, 4 ) ) )</f>
        <v>4</v>
      </c>
    </row>
    <row r="450" spans="58:61" x14ac:dyDescent="0.55000000000000004">
      <c r="BF450" s="11">
        <v>1</v>
      </c>
      <c r="BG450" t="str">
        <f>"1"</f>
        <v>1</v>
      </c>
      <c r="BH450" t="str">
        <f xml:space="preserve"> IF($BF$450 &gt;= $G$375, "1","0")</f>
        <v>1</v>
      </c>
      <c r="BI450">
        <f xml:space="preserve"> IF( AND( $BG$450 = "1", $BH$450 = "1" ), 1, IF( AND( $BG$450 = "1", $BH$450 = "0" ), 2, IF( AND( $BG$450 = "0", $BH$450 = "1" ), 3, 4 ) ) )</f>
        <v>1</v>
      </c>
    </row>
    <row r="451" spans="58:61" x14ac:dyDescent="0.55000000000000004">
      <c r="BF451" s="11">
        <v>0</v>
      </c>
      <c r="BG451" t="str">
        <f>"0"</f>
        <v>0</v>
      </c>
      <c r="BH451" t="str">
        <f xml:space="preserve"> IF($BF$451 &gt;= $G$375, "1","0")</f>
        <v>0</v>
      </c>
      <c r="BI451">
        <f xml:space="preserve"> IF( AND( $BG$451 = "1", $BH$451 = "1" ), 1, IF( AND( $BG$451 = "1", $BH$451 = "0" ), 2, IF( AND( $BG$451 = "0", $BH$451 = "1" ), 3, 4 ) ) )</f>
        <v>4</v>
      </c>
    </row>
    <row r="452" spans="58:61" x14ac:dyDescent="0.55000000000000004">
      <c r="BF452" s="11">
        <v>1</v>
      </c>
      <c r="BG452" t="str">
        <f>"1"</f>
        <v>1</v>
      </c>
      <c r="BH452" t="str">
        <f xml:space="preserve"> IF($BF$452 &gt;= $G$375, "1","0")</f>
        <v>1</v>
      </c>
      <c r="BI452">
        <f xml:space="preserve"> IF( AND( $BG$452 = "1", $BH$452 = "1" ), 1, IF( AND( $BG$452 = "1", $BH$452 = "0" ), 2, IF( AND( $BG$452 = "0", $BH$452 = "1" ), 3, 4 ) ) )</f>
        <v>1</v>
      </c>
    </row>
    <row r="453" spans="58:61" x14ac:dyDescent="0.55000000000000004">
      <c r="BF453" s="11">
        <v>0</v>
      </c>
      <c r="BG453" t="str">
        <f>"0"</f>
        <v>0</v>
      </c>
      <c r="BH453" t="str">
        <f xml:space="preserve"> IF($BF$453 &gt;= $G$375, "1","0")</f>
        <v>0</v>
      </c>
      <c r="BI453">
        <f xml:space="preserve"> IF( AND( $BG$453 = "1", $BH$453 = "1" ), 1, IF( AND( $BG$453 = "1", $BH$453 = "0" ), 2, IF( AND( $BG$453 = "0", $BH$453 = "1" ), 3, 4 ) ) )</f>
        <v>4</v>
      </c>
    </row>
    <row r="454" spans="58:61" x14ac:dyDescent="0.55000000000000004">
      <c r="BF454" s="11">
        <v>0</v>
      </c>
      <c r="BG454" t="str">
        <f>"0"</f>
        <v>0</v>
      </c>
      <c r="BH454" t="str">
        <f xml:space="preserve"> IF($BF$454 &gt;= $G$375, "1","0")</f>
        <v>0</v>
      </c>
      <c r="BI454">
        <f xml:space="preserve"> IF( AND( $BG$454 = "1", $BH$454 = "1" ), 1, IF( AND( $BG$454 = "1", $BH$454 = "0" ), 2, IF( AND( $BG$454 = "0", $BH$454 = "1" ), 3, 4 ) ) )</f>
        <v>4</v>
      </c>
    </row>
    <row r="455" spans="58:61" x14ac:dyDescent="0.55000000000000004">
      <c r="BF455" s="11">
        <v>1</v>
      </c>
      <c r="BG455" t="str">
        <f>"1"</f>
        <v>1</v>
      </c>
      <c r="BH455" t="str">
        <f xml:space="preserve"> IF($BF$455 &gt;= $G$375, "1","0")</f>
        <v>1</v>
      </c>
      <c r="BI455">
        <f xml:space="preserve"> IF( AND( $BG$455 = "1", $BH$455 = "1" ), 1, IF( AND( $BG$455 = "1", $BH$455 = "0" ), 2, IF( AND( $BG$455 = "0", $BH$455 = "1" ), 3, 4 ) ) )</f>
        <v>1</v>
      </c>
    </row>
    <row r="456" spans="58:61" x14ac:dyDescent="0.55000000000000004">
      <c r="BF456" s="11">
        <v>0</v>
      </c>
      <c r="BG456" t="str">
        <f>"0"</f>
        <v>0</v>
      </c>
      <c r="BH456" t="str">
        <f xml:space="preserve"> IF($BF$456 &gt;= $G$375, "1","0")</f>
        <v>0</v>
      </c>
      <c r="BI456">
        <f xml:space="preserve"> IF( AND( $BG$456 = "1", $BH$456 = "1" ), 1, IF( AND( $BG$456 = "1", $BH$456 = "0" ), 2, IF( AND( $BG$456 = "0", $BH$456 = "1" ), 3, 4 ) ) )</f>
        <v>4</v>
      </c>
    </row>
    <row r="457" spans="58:61" x14ac:dyDescent="0.55000000000000004">
      <c r="BF457" s="11">
        <v>1</v>
      </c>
      <c r="BG457" t="str">
        <f>"1"</f>
        <v>1</v>
      </c>
      <c r="BH457" t="str">
        <f xml:space="preserve"> IF($BF$457 &gt;= $G$375, "1","0")</f>
        <v>1</v>
      </c>
      <c r="BI457">
        <f xml:space="preserve"> IF( AND( $BG$457 = "1", $BH$457 = "1" ), 1, IF( AND( $BG$457 = "1", $BH$457 = "0" ), 2, IF( AND( $BG$457 = "0", $BH$457 = "1" ), 3, 4 ) ) )</f>
        <v>1</v>
      </c>
    </row>
    <row r="458" spans="58:61" x14ac:dyDescent="0.55000000000000004">
      <c r="BF458" s="11">
        <v>1</v>
      </c>
      <c r="BG458" t="str">
        <f>"1"</f>
        <v>1</v>
      </c>
      <c r="BH458" t="str">
        <f xml:space="preserve"> IF($BF$458 &gt;= $G$375, "1","0")</f>
        <v>1</v>
      </c>
      <c r="BI458">
        <f xml:space="preserve"> IF( AND( $BG$458 = "1", $BH$458 = "1" ), 1, IF( AND( $BG$458 = "1", $BH$458 = "0" ), 2, IF( AND( $BG$458 = "0", $BH$458 = "1" ), 3, 4 ) ) )</f>
        <v>1</v>
      </c>
    </row>
    <row r="459" spans="58:61" x14ac:dyDescent="0.55000000000000004">
      <c r="BF459" s="11">
        <v>1</v>
      </c>
      <c r="BG459" t="str">
        <f>"1"</f>
        <v>1</v>
      </c>
      <c r="BH459" t="str">
        <f xml:space="preserve"> IF($BF$459 &gt;= $G$375, "1","0")</f>
        <v>1</v>
      </c>
      <c r="BI459">
        <f xml:space="preserve"> IF( AND( $BG$459 = "1", $BH$459 = "1" ), 1, IF( AND( $BG$459 = "1", $BH$459 = "0" ), 2, IF( AND( $BG$459 = "0", $BH$459 = "1" ), 3, 4 ) ) )</f>
        <v>1</v>
      </c>
    </row>
    <row r="460" spans="58:61" x14ac:dyDescent="0.55000000000000004">
      <c r="BF460" s="11">
        <v>0</v>
      </c>
      <c r="BG460" t="str">
        <f>"0"</f>
        <v>0</v>
      </c>
      <c r="BH460" t="str">
        <f xml:space="preserve"> IF($BF$460 &gt;= $G$375, "1","0")</f>
        <v>0</v>
      </c>
      <c r="BI460">
        <f xml:space="preserve"> IF( AND( $BG$460 = "1", $BH$460 = "1" ), 1, IF( AND( $BG$460 = "1", $BH$460 = "0" ), 2, IF( AND( $BG$460 = "0", $BH$460 = "1" ), 3, 4 ) ) )</f>
        <v>4</v>
      </c>
    </row>
    <row r="461" spans="58:61" x14ac:dyDescent="0.55000000000000004">
      <c r="BF461" s="11">
        <v>1</v>
      </c>
      <c r="BG461" t="str">
        <f>"1"</f>
        <v>1</v>
      </c>
      <c r="BH461" t="str">
        <f xml:space="preserve"> IF($BF$461 &gt;= $G$375, "1","0")</f>
        <v>1</v>
      </c>
      <c r="BI461">
        <f xml:space="preserve"> IF( AND( $BG$461 = "1", $BH$461 = "1" ), 1, IF( AND( $BG$461 = "1", $BH$461 = "0" ), 2, IF( AND( $BG$461 = "0", $BH$461 = "1" ), 3, 4 ) ) )</f>
        <v>1</v>
      </c>
    </row>
  </sheetData>
  <mergeCells count="75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H398:I398"/>
    <mergeCell ref="C414:F414"/>
    <mergeCell ref="H414:M414"/>
    <mergeCell ref="C416:E416"/>
    <mergeCell ref="D417:E417"/>
    <mergeCell ref="C398:D398"/>
    <mergeCell ref="C391:D391"/>
    <mergeCell ref="C392:D392"/>
    <mergeCell ref="C393:D393"/>
    <mergeCell ref="C394:D394"/>
    <mergeCell ref="C433:D433"/>
    <mergeCell ref="C422:F422"/>
    <mergeCell ref="C428:E428"/>
    <mergeCell ref="C429:D429"/>
    <mergeCell ref="C430:D430"/>
    <mergeCell ref="C431:D431"/>
    <mergeCell ref="C432:D432"/>
    <mergeCell ref="H375:M375"/>
    <mergeCell ref="C377:E377"/>
    <mergeCell ref="D378:E378"/>
    <mergeCell ref="C383:F383"/>
    <mergeCell ref="C390:D390"/>
    <mergeCell ref="C389:E389"/>
    <mergeCell ref="C375:F375"/>
    <mergeCell ref="H161:I161"/>
    <mergeCell ref="C33:F33"/>
    <mergeCell ref="C34:F34"/>
    <mergeCell ref="C35:F35"/>
    <mergeCell ref="C37:G37"/>
    <mergeCell ref="C38:G38"/>
    <mergeCell ref="C39:G39"/>
    <mergeCell ref="C40:G40"/>
    <mergeCell ref="C41:G41"/>
    <mergeCell ref="C45:F45"/>
    <mergeCell ref="E49:F49"/>
    <mergeCell ref="C161:D161"/>
    <mergeCell ref="C32:F32"/>
    <mergeCell ref="C22:L22"/>
    <mergeCell ref="C23:D23"/>
    <mergeCell ref="C24:D24"/>
    <mergeCell ref="C25:D25"/>
    <mergeCell ref="E23:L23"/>
    <mergeCell ref="E25:L25"/>
    <mergeCell ref="C27:G27"/>
    <mergeCell ref="C28:F28"/>
    <mergeCell ref="C29:F29"/>
    <mergeCell ref="C30:F30"/>
    <mergeCell ref="C31:F31"/>
    <mergeCell ref="C20:F20"/>
    <mergeCell ref="G15:K15"/>
    <mergeCell ref="G16:K16"/>
    <mergeCell ref="G17:K17"/>
    <mergeCell ref="G18:K18"/>
    <mergeCell ref="G19:K19"/>
    <mergeCell ref="G20:K20"/>
    <mergeCell ref="C19:F19"/>
    <mergeCell ref="C14:K14"/>
    <mergeCell ref="C15:F15"/>
    <mergeCell ref="C16:F16"/>
    <mergeCell ref="C17:F17"/>
    <mergeCell ref="C18:F18"/>
  </mergeCells>
  <hyperlinks>
    <hyperlink ref="B5" location="'CT_Output'!$B$12:$B$12" display="Inputs"/>
    <hyperlink ref="D5" location="'CT_Output'!$B$43:$B$43" display="Prior class probs"/>
    <hyperlink ref="F5" location="'CT_Output'!$B$51:$B$51" display="Train Log"/>
    <hyperlink ref="H5" location="'CT_Output'!$B$159:$B$159" display="Full-Grown Tree Rules"/>
    <hyperlink ref="J5" location="'CT_Output'!$B$373:$B$373" display="Train. Score Summary."/>
    <hyperlink ref="L5" location="'CT_Output'!$B$396:$B$396" display="Best-Pruned Tree Rules"/>
    <hyperlink ref="B6" location="'CT_Output'!$B$412:$B$412" display="Valid. Score Summary"/>
    <hyperlink ref="D6" location="'CT_PruneLog'!$B$2:$B$2" display="Prune Log"/>
    <hyperlink ref="F6" location="'CT_PruneTree'!$B$12:$B$12" display="Best-Pruned Tree"/>
    <hyperlink ref="H6" location="'CT_TrainingLiftChart'!$B$12:$B$12" display="CT Train. Lift Chart"/>
    <hyperlink ref="J6" location="'CT_ValidationLiftChart'!$B$12:$B$12" display="CT Valid. Lift Chart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6"/>
  <sheetViews>
    <sheetView showGridLines="0" topLeftCell="A16" workbookViewId="0"/>
  </sheetViews>
  <sheetFormatPr defaultRowHeight="14.4" x14ac:dyDescent="0.55000000000000004"/>
  <cols>
    <col min="14" max="14" width="10.3125" bestFit="1" customWidth="1"/>
  </cols>
  <sheetData>
    <row r="2" spans="2:17" ht="18.3" x14ac:dyDescent="0.7">
      <c r="B2" s="10" t="s">
        <v>422</v>
      </c>
      <c r="N2" t="s">
        <v>424</v>
      </c>
    </row>
    <row r="4" spans="2:17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</row>
    <row r="5" spans="2:17" x14ac:dyDescent="0.55000000000000004">
      <c r="B5" s="39" t="s">
        <v>421</v>
      </c>
      <c r="C5" s="38"/>
      <c r="D5" s="39" t="s">
        <v>39</v>
      </c>
      <c r="E5" s="38"/>
      <c r="F5" s="39" t="s">
        <v>352</v>
      </c>
      <c r="G5" s="38"/>
      <c r="H5" s="39" t="s">
        <v>353</v>
      </c>
      <c r="I5" s="38"/>
      <c r="J5" s="39" t="s">
        <v>354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</row>
    <row r="6" spans="2:17" x14ac:dyDescent="0.55000000000000004">
      <c r="B6" s="39" t="s">
        <v>355</v>
      </c>
      <c r="C6" s="38"/>
      <c r="D6" s="39" t="s">
        <v>258</v>
      </c>
      <c r="E6" s="38"/>
      <c r="F6" s="39" t="s">
        <v>359</v>
      </c>
      <c r="G6" s="38"/>
      <c r="H6" s="39" t="s">
        <v>360</v>
      </c>
      <c r="I6" s="38"/>
      <c r="J6" s="36"/>
      <c r="K6" s="38"/>
      <c r="N6" s="11">
        <v>1</v>
      </c>
      <c r="O6" s="11">
        <v>19</v>
      </c>
      <c r="P6" s="11">
        <v>4</v>
      </c>
      <c r="Q6" s="11">
        <v>24</v>
      </c>
    </row>
  </sheetData>
  <mergeCells count="12"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CT_FullTree1'!$B$12:$B$12" display="Full-Grown Tree"/>
    <hyperlink ref="D5" location="'CT_Output1'!$B$12:$B$12" display="Inputs"/>
    <hyperlink ref="F5" location="'CT_Output1'!$B$43:$B$43" display="Prior class probs"/>
    <hyperlink ref="H5" location="'CT_Output1'!$B$51:$B$51" display="Train Log"/>
    <hyperlink ref="J5" location="'CT_Output1'!$B$81:$B$81" display="Full-Grown Tree Rules"/>
    <hyperlink ref="B6" location="'CT_Output1'!$B$139:$B$139" display="Train. Score Summary."/>
    <hyperlink ref="D6" location="'CT_Output1'!$B$162:$B$162" display="Valid. Score Summary"/>
    <hyperlink ref="F6" location="'CT_TrainingLiftChart1'!$B$12:$B$12" display="CT Train. Lift Chart"/>
    <hyperlink ref="H6" location="'CT_ValidationLiftChart1'!$B$12:$B$12" display="CT Valid. Lift Chart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64"/>
  <sheetViews>
    <sheetView showGridLines="0" workbookViewId="0"/>
  </sheetViews>
  <sheetFormatPr defaultRowHeight="14.4" x14ac:dyDescent="0.55000000000000004"/>
  <cols>
    <col min="14" max="14" width="10.3125" bestFit="1" customWidth="1"/>
    <col min="52" max="52" width="7.47265625" customWidth="1"/>
    <col min="53" max="53" width="11.683593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x14ac:dyDescent="0.55000000000000004">
      <c r="BZ1" s="12" t="s">
        <v>134</v>
      </c>
      <c r="CA1" s="12" t="s">
        <v>135</v>
      </c>
      <c r="CB1" s="12" t="s">
        <v>136</v>
      </c>
    </row>
    <row r="2" spans="2:80" ht="18.3" x14ac:dyDescent="0.7">
      <c r="B2" s="10" t="s">
        <v>361</v>
      </c>
      <c r="N2" t="s">
        <v>424</v>
      </c>
      <c r="BZ2">
        <v>0</v>
      </c>
      <c r="CA2">
        <v>0</v>
      </c>
      <c r="CB2">
        <v>0</v>
      </c>
    </row>
    <row r="3" spans="2:80" x14ac:dyDescent="0.55000000000000004"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0</v>
      </c>
      <c r="CA3">
        <v>0.13333333333333333</v>
      </c>
      <c r="CB3">
        <v>0</v>
      </c>
    </row>
    <row r="4" spans="2:80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  <c r="AZ4" s="19">
        <v>1</v>
      </c>
      <c r="BA4" s="19">
        <v>1</v>
      </c>
      <c r="BB4" s="19">
        <v>1</v>
      </c>
      <c r="BC4" s="19">
        <v>1</v>
      </c>
      <c r="BD4" s="19">
        <v>0.35791757049891543</v>
      </c>
      <c r="BE4">
        <v>1</v>
      </c>
      <c r="BF4">
        <v>2.7332015810276675</v>
      </c>
      <c r="BZ4">
        <v>1.3513513513513514E-2</v>
      </c>
      <c r="CA4">
        <v>0.3575757575757576</v>
      </c>
      <c r="CB4">
        <v>1.3513513513513514E-2</v>
      </c>
    </row>
    <row r="5" spans="2:80" x14ac:dyDescent="0.55000000000000004">
      <c r="B5" s="39" t="s">
        <v>421</v>
      </c>
      <c r="C5" s="38"/>
      <c r="D5" s="39" t="s">
        <v>39</v>
      </c>
      <c r="E5" s="38"/>
      <c r="F5" s="39" t="s">
        <v>352</v>
      </c>
      <c r="G5" s="38"/>
      <c r="H5" s="39" t="s">
        <v>353</v>
      </c>
      <c r="I5" s="38"/>
      <c r="J5" s="39" t="s">
        <v>354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  <c r="AZ5" s="19">
        <v>2</v>
      </c>
      <c r="BA5" s="19">
        <v>1</v>
      </c>
      <c r="BB5" s="19">
        <v>1</v>
      </c>
      <c r="BC5" s="19">
        <v>2</v>
      </c>
      <c r="BD5" s="19">
        <v>0.71583514099783085</v>
      </c>
      <c r="BE5">
        <v>2</v>
      </c>
      <c r="BF5">
        <v>2.1865612648221342</v>
      </c>
      <c r="BZ5">
        <v>1.6891891891891893E-2</v>
      </c>
      <c r="CA5">
        <v>0.37575757575757573</v>
      </c>
      <c r="CB5">
        <v>1.6891891891891893E-2</v>
      </c>
    </row>
    <row r="6" spans="2:80" x14ac:dyDescent="0.55000000000000004">
      <c r="B6" s="39" t="s">
        <v>355</v>
      </c>
      <c r="C6" s="38"/>
      <c r="D6" s="39" t="s">
        <v>258</v>
      </c>
      <c r="E6" s="38"/>
      <c r="F6" s="39" t="s">
        <v>359</v>
      </c>
      <c r="G6" s="38"/>
      <c r="H6" s="39" t="s">
        <v>360</v>
      </c>
      <c r="I6" s="38"/>
      <c r="J6" s="36"/>
      <c r="K6" s="38"/>
      <c r="N6" s="11">
        <v>1</v>
      </c>
      <c r="O6" s="11">
        <v>19</v>
      </c>
      <c r="P6" s="11">
        <v>4</v>
      </c>
      <c r="Q6" s="11">
        <v>24</v>
      </c>
      <c r="AZ6" s="19">
        <v>3</v>
      </c>
      <c r="BA6" s="19">
        <v>1</v>
      </c>
      <c r="BB6" s="19">
        <v>1</v>
      </c>
      <c r="BC6" s="19">
        <v>3</v>
      </c>
      <c r="BD6" s="19">
        <v>1.0737527114967462</v>
      </c>
      <c r="BE6">
        <v>3</v>
      </c>
      <c r="BF6">
        <v>1.7613965744400524</v>
      </c>
      <c r="BZ6">
        <v>6.0810810810810814E-2</v>
      </c>
      <c r="CA6">
        <v>0.5636363636363636</v>
      </c>
      <c r="CB6">
        <v>6.0810810810810814E-2</v>
      </c>
    </row>
    <row r="7" spans="2:80" x14ac:dyDescent="0.55000000000000004">
      <c r="AZ7" s="19">
        <v>4</v>
      </c>
      <c r="BA7" s="19">
        <v>1</v>
      </c>
      <c r="BB7" s="19">
        <v>1</v>
      </c>
      <c r="BC7" s="19">
        <v>4</v>
      </c>
      <c r="BD7" s="19">
        <v>1.4316702819956617</v>
      </c>
      <c r="BE7">
        <v>4</v>
      </c>
      <c r="BF7">
        <v>1.6399209486166006</v>
      </c>
      <c r="BZ7">
        <v>8.1081081081081086E-2</v>
      </c>
      <c r="CA7">
        <v>0.64848484848484844</v>
      </c>
      <c r="CB7">
        <v>8.1081081081081086E-2</v>
      </c>
    </row>
    <row r="8" spans="2:80" x14ac:dyDescent="0.55000000000000004">
      <c r="AZ8" s="19">
        <v>5</v>
      </c>
      <c r="BA8" s="19">
        <v>1</v>
      </c>
      <c r="BB8" s="19">
        <v>1</v>
      </c>
      <c r="BC8" s="19">
        <v>5</v>
      </c>
      <c r="BD8" s="19">
        <v>1.7895878524945772</v>
      </c>
      <c r="BE8">
        <v>5</v>
      </c>
      <c r="BF8">
        <v>0.8503293807641632</v>
      </c>
      <c r="BZ8">
        <v>0.13513513513513514</v>
      </c>
      <c r="CA8">
        <v>0.76969696969696966</v>
      </c>
      <c r="CB8">
        <v>0.13513513513513514</v>
      </c>
    </row>
    <row r="9" spans="2:80" x14ac:dyDescent="0.55000000000000004">
      <c r="AZ9" s="19">
        <v>6</v>
      </c>
      <c r="BA9" s="19">
        <v>1</v>
      </c>
      <c r="BB9" s="19">
        <v>1</v>
      </c>
      <c r="BC9" s="19">
        <v>6</v>
      </c>
      <c r="BD9" s="19">
        <v>2.1475054229934925</v>
      </c>
      <c r="BE9">
        <v>6</v>
      </c>
      <c r="BF9">
        <v>0.54664031620553355</v>
      </c>
      <c r="BZ9">
        <v>0.18243243243243243</v>
      </c>
      <c r="CA9">
        <v>0.8545454545454545</v>
      </c>
      <c r="CB9">
        <v>0.18243243243243243</v>
      </c>
    </row>
    <row r="10" spans="2:80" x14ac:dyDescent="0.55000000000000004">
      <c r="AZ10" s="19">
        <v>7</v>
      </c>
      <c r="BA10" s="19">
        <v>1</v>
      </c>
      <c r="BB10" s="19">
        <v>1</v>
      </c>
      <c r="BC10" s="19">
        <v>7</v>
      </c>
      <c r="BD10" s="19">
        <v>2.5054229934924082</v>
      </c>
      <c r="BE10">
        <v>7</v>
      </c>
      <c r="BF10">
        <v>0.30368906455862971</v>
      </c>
      <c r="BZ10">
        <v>0.19594594594594594</v>
      </c>
      <c r="CA10">
        <v>0.87272727272727268</v>
      </c>
      <c r="CB10">
        <v>0.19594594594594594</v>
      </c>
    </row>
    <row r="11" spans="2:80" x14ac:dyDescent="0.55000000000000004">
      <c r="AZ11" s="19">
        <v>8</v>
      </c>
      <c r="BA11" s="19">
        <v>1</v>
      </c>
      <c r="BB11" s="19">
        <v>1</v>
      </c>
      <c r="BC11" s="19">
        <v>8</v>
      </c>
      <c r="BD11" s="19">
        <v>2.8633405639913234</v>
      </c>
      <c r="BE11">
        <v>8</v>
      </c>
      <c r="BF11">
        <v>0</v>
      </c>
      <c r="BZ11">
        <v>0.20945945945945946</v>
      </c>
      <c r="CA11">
        <v>0.88484848484848488</v>
      </c>
      <c r="CB11">
        <v>0.20945945945945946</v>
      </c>
    </row>
    <row r="12" spans="2:80" x14ac:dyDescent="0.55000000000000004">
      <c r="AZ12" s="19">
        <v>9</v>
      </c>
      <c r="BA12" s="19">
        <v>1</v>
      </c>
      <c r="BB12" s="19">
        <v>1</v>
      </c>
      <c r="BC12" s="19">
        <v>9</v>
      </c>
      <c r="BD12" s="19">
        <v>3.2212581344902387</v>
      </c>
      <c r="BE12">
        <v>9</v>
      </c>
      <c r="BF12">
        <v>0</v>
      </c>
      <c r="BZ12">
        <v>0.25675675675675674</v>
      </c>
      <c r="CA12">
        <v>0.91515151515151516</v>
      </c>
      <c r="CB12">
        <v>0.25675675675675674</v>
      </c>
    </row>
    <row r="13" spans="2:80" x14ac:dyDescent="0.55000000000000004">
      <c r="AZ13" s="19">
        <v>10</v>
      </c>
      <c r="BA13" s="19">
        <v>1</v>
      </c>
      <c r="BB13" s="19">
        <v>1</v>
      </c>
      <c r="BC13" s="19">
        <v>10</v>
      </c>
      <c r="BD13" s="19">
        <v>3.5791757049891544</v>
      </c>
      <c r="BE13">
        <v>10</v>
      </c>
      <c r="BF13">
        <v>0</v>
      </c>
      <c r="BZ13">
        <v>0.27027027027027029</v>
      </c>
      <c r="CA13">
        <v>0.92121212121212126</v>
      </c>
      <c r="CB13">
        <v>0.27027027027027029</v>
      </c>
    </row>
    <row r="14" spans="2:80" x14ac:dyDescent="0.55000000000000004">
      <c r="AZ14" s="19">
        <v>11</v>
      </c>
      <c r="BA14" s="19">
        <v>1</v>
      </c>
      <c r="BB14" s="19">
        <v>1</v>
      </c>
      <c r="BC14" s="19">
        <v>11</v>
      </c>
      <c r="BD14" s="19">
        <v>3.9370932754880696</v>
      </c>
      <c r="BZ14">
        <v>0.33108108108108109</v>
      </c>
      <c r="CA14">
        <v>0.94545454545454544</v>
      </c>
      <c r="CB14">
        <v>0.33108108108108109</v>
      </c>
    </row>
    <row r="15" spans="2:80" x14ac:dyDescent="0.55000000000000004">
      <c r="AZ15" s="19">
        <v>12</v>
      </c>
      <c r="BA15" s="19">
        <v>1</v>
      </c>
      <c r="BB15" s="19">
        <v>1</v>
      </c>
      <c r="BC15" s="19">
        <v>12</v>
      </c>
      <c r="BD15" s="19">
        <v>4.2950108459869849</v>
      </c>
      <c r="BZ15">
        <v>0.41554054054054052</v>
      </c>
      <c r="CA15">
        <v>0.97575757575757571</v>
      </c>
      <c r="CB15">
        <v>0.41554054054054052</v>
      </c>
    </row>
    <row r="16" spans="2:80" x14ac:dyDescent="0.55000000000000004">
      <c r="AZ16" s="19">
        <v>13</v>
      </c>
      <c r="BA16" s="19">
        <v>1</v>
      </c>
      <c r="BB16" s="19">
        <v>1</v>
      </c>
      <c r="BC16" s="19">
        <v>13</v>
      </c>
      <c r="BD16" s="19">
        <v>4.6529284164859002</v>
      </c>
      <c r="BZ16">
        <v>0.4391891891891892</v>
      </c>
      <c r="CA16">
        <v>0.98181818181818181</v>
      </c>
      <c r="CB16">
        <v>0.4391891891891892</v>
      </c>
    </row>
    <row r="17" spans="52:80" x14ac:dyDescent="0.55000000000000004">
      <c r="AZ17" s="19">
        <v>14</v>
      </c>
      <c r="BA17" s="19">
        <v>1</v>
      </c>
      <c r="BB17" s="19">
        <v>1</v>
      </c>
      <c r="BC17" s="19">
        <v>14</v>
      </c>
      <c r="BD17" s="19">
        <v>5.0108459869848163</v>
      </c>
      <c r="BZ17">
        <v>0.5</v>
      </c>
      <c r="CA17">
        <v>0.9939393939393939</v>
      </c>
      <c r="CB17">
        <v>0.5</v>
      </c>
    </row>
    <row r="18" spans="52:80" x14ac:dyDescent="0.55000000000000004">
      <c r="AZ18" s="19">
        <v>15</v>
      </c>
      <c r="BA18" s="19">
        <v>1</v>
      </c>
      <c r="BB18" s="19">
        <v>1</v>
      </c>
      <c r="BC18" s="19">
        <v>15</v>
      </c>
      <c r="BD18" s="19">
        <v>5.3687635574837316</v>
      </c>
      <c r="BZ18">
        <v>0.54391891891891897</v>
      </c>
      <c r="CA18">
        <v>1</v>
      </c>
      <c r="CB18">
        <v>0.54391891891891897</v>
      </c>
    </row>
    <row r="19" spans="52:80" x14ac:dyDescent="0.55000000000000004">
      <c r="AZ19" s="19">
        <v>16</v>
      </c>
      <c r="BA19" s="19">
        <v>1</v>
      </c>
      <c r="BB19" s="19">
        <v>1</v>
      </c>
      <c r="BC19" s="19">
        <v>16</v>
      </c>
      <c r="BD19" s="19">
        <v>5.7266811279826468</v>
      </c>
      <c r="BZ19">
        <v>1</v>
      </c>
      <c r="CA19">
        <v>1</v>
      </c>
      <c r="CB19">
        <v>1</v>
      </c>
    </row>
    <row r="20" spans="52:80" x14ac:dyDescent="0.55000000000000004">
      <c r="AZ20" s="19">
        <v>17</v>
      </c>
      <c r="BA20" s="19">
        <v>1</v>
      </c>
      <c r="BB20" s="19">
        <v>1</v>
      </c>
      <c r="BC20" s="19">
        <v>17</v>
      </c>
      <c r="BD20" s="19">
        <v>6.0845986984815621</v>
      </c>
    </row>
    <row r="21" spans="52:80" x14ac:dyDescent="0.55000000000000004">
      <c r="AZ21" s="19">
        <v>18</v>
      </c>
      <c r="BA21" s="19">
        <v>1</v>
      </c>
      <c r="BB21" s="19">
        <v>1</v>
      </c>
      <c r="BC21" s="19">
        <v>18</v>
      </c>
      <c r="BD21" s="19">
        <v>6.4425162689804774</v>
      </c>
    </row>
    <row r="22" spans="52:80" x14ac:dyDescent="0.55000000000000004">
      <c r="AZ22" s="19">
        <v>19</v>
      </c>
      <c r="BA22" s="19">
        <v>1</v>
      </c>
      <c r="BB22" s="19">
        <v>1</v>
      </c>
      <c r="BC22" s="19">
        <v>19</v>
      </c>
      <c r="BD22" s="19">
        <v>6.8004338394793935</v>
      </c>
    </row>
    <row r="23" spans="52:80" x14ac:dyDescent="0.55000000000000004">
      <c r="AZ23" s="19">
        <v>20</v>
      </c>
      <c r="BA23" s="19">
        <v>1</v>
      </c>
      <c r="BB23" s="19">
        <v>1</v>
      </c>
      <c r="BC23" s="19">
        <v>20</v>
      </c>
      <c r="BD23" s="19">
        <v>7.1583514099783088</v>
      </c>
    </row>
    <row r="24" spans="52:80" x14ac:dyDescent="0.55000000000000004">
      <c r="AZ24" s="19">
        <v>21</v>
      </c>
      <c r="BA24" s="19">
        <v>1</v>
      </c>
      <c r="BB24" s="19">
        <v>1</v>
      </c>
      <c r="BC24" s="19">
        <v>21</v>
      </c>
      <c r="BD24" s="19">
        <v>7.516268980477224</v>
      </c>
    </row>
    <row r="25" spans="52:80" x14ac:dyDescent="0.55000000000000004">
      <c r="AZ25" s="19">
        <v>22</v>
      </c>
      <c r="BA25" s="19">
        <v>1</v>
      </c>
      <c r="BB25" s="19">
        <v>1</v>
      </c>
      <c r="BC25" s="19">
        <v>22</v>
      </c>
      <c r="BD25" s="19">
        <v>7.8741865509761393</v>
      </c>
    </row>
    <row r="26" spans="52:80" x14ac:dyDescent="0.55000000000000004">
      <c r="AZ26" s="19">
        <v>23</v>
      </c>
      <c r="BA26" s="19">
        <v>0.90243902439024393</v>
      </c>
      <c r="BB26" s="19">
        <v>1</v>
      </c>
      <c r="BC26" s="19">
        <v>23</v>
      </c>
      <c r="BD26" s="19">
        <v>8.2321041214750554</v>
      </c>
    </row>
    <row r="27" spans="52:80" x14ac:dyDescent="0.55000000000000004">
      <c r="AZ27" s="19">
        <v>24</v>
      </c>
      <c r="BA27" s="19">
        <v>0.90243902439024393</v>
      </c>
      <c r="BB27" s="19">
        <v>1</v>
      </c>
      <c r="BC27" s="19">
        <v>24</v>
      </c>
      <c r="BD27" s="19">
        <v>8.5900216919739698</v>
      </c>
    </row>
    <row r="28" spans="52:80" x14ac:dyDescent="0.55000000000000004">
      <c r="AZ28" s="19">
        <v>25</v>
      </c>
      <c r="BA28" s="19">
        <v>0.90243902439024393</v>
      </c>
      <c r="BB28" s="19">
        <v>1</v>
      </c>
      <c r="BC28" s="19">
        <v>25</v>
      </c>
      <c r="BD28" s="19">
        <v>8.947939262472886</v>
      </c>
    </row>
    <row r="29" spans="52:80" x14ac:dyDescent="0.55000000000000004">
      <c r="AZ29" s="19">
        <v>26</v>
      </c>
      <c r="BA29" s="19">
        <v>0.90243902439024393</v>
      </c>
      <c r="BB29" s="19">
        <v>1</v>
      </c>
      <c r="BC29" s="19">
        <v>26</v>
      </c>
      <c r="BD29" s="19">
        <v>9.3058568329718003</v>
      </c>
    </row>
    <row r="30" spans="52:80" x14ac:dyDescent="0.55000000000000004">
      <c r="AZ30" s="19">
        <v>27</v>
      </c>
      <c r="BA30" s="19">
        <v>0.90243902439024393</v>
      </c>
      <c r="BB30" s="19">
        <v>1</v>
      </c>
      <c r="BC30" s="19">
        <v>27</v>
      </c>
      <c r="BD30" s="19">
        <v>9.6637744034707165</v>
      </c>
    </row>
    <row r="31" spans="52:80" x14ac:dyDescent="0.55000000000000004">
      <c r="AZ31" s="19">
        <v>28</v>
      </c>
      <c r="BA31" s="19">
        <v>0.90243902439024393</v>
      </c>
      <c r="BB31" s="19">
        <v>1</v>
      </c>
      <c r="BC31" s="19">
        <v>28</v>
      </c>
      <c r="BD31" s="19">
        <v>10.021691973969633</v>
      </c>
    </row>
    <row r="32" spans="52:80" x14ac:dyDescent="0.55000000000000004">
      <c r="AZ32" s="19">
        <v>29</v>
      </c>
      <c r="BA32" s="19">
        <v>0.90243902439024393</v>
      </c>
      <c r="BB32" s="19">
        <v>1</v>
      </c>
      <c r="BC32" s="19">
        <v>29</v>
      </c>
      <c r="BD32" s="19">
        <v>10.379609544468547</v>
      </c>
    </row>
    <row r="33" spans="9:56" x14ac:dyDescent="0.55000000000000004">
      <c r="AZ33" s="19">
        <v>30</v>
      </c>
      <c r="BA33" s="19">
        <v>0.90243902439024393</v>
      </c>
      <c r="BB33" s="19">
        <v>1</v>
      </c>
      <c r="BC33" s="19">
        <v>30</v>
      </c>
      <c r="BD33" s="19">
        <v>10.737527114967463</v>
      </c>
    </row>
    <row r="34" spans="9:56" x14ac:dyDescent="0.55000000000000004">
      <c r="AZ34" s="19">
        <v>31</v>
      </c>
      <c r="BA34" s="19">
        <v>0.90243902439024393</v>
      </c>
      <c r="BB34" s="19">
        <v>1</v>
      </c>
      <c r="BC34" s="19">
        <v>31</v>
      </c>
      <c r="BD34" s="19">
        <v>11.095444685466378</v>
      </c>
    </row>
    <row r="35" spans="9:56" x14ac:dyDescent="0.55000000000000004">
      <c r="AZ35" s="19">
        <v>32</v>
      </c>
      <c r="BA35" s="19">
        <v>0.90243902439024393</v>
      </c>
      <c r="BB35" s="19">
        <v>1</v>
      </c>
      <c r="BC35" s="19">
        <v>32</v>
      </c>
      <c r="BD35" s="19">
        <v>11.453362255965294</v>
      </c>
    </row>
    <row r="36" spans="9:56" x14ac:dyDescent="0.55000000000000004">
      <c r="AZ36" s="19">
        <v>33</v>
      </c>
      <c r="BA36" s="19">
        <v>0.90243902439024393</v>
      </c>
      <c r="BB36" s="19">
        <v>1</v>
      </c>
      <c r="BC36" s="19">
        <v>33</v>
      </c>
      <c r="BD36" s="19">
        <v>11.81127982646421</v>
      </c>
    </row>
    <row r="37" spans="9:56" x14ac:dyDescent="0.55000000000000004">
      <c r="AZ37" s="19">
        <v>34</v>
      </c>
      <c r="BA37" s="19">
        <v>0.90243902439024393</v>
      </c>
      <c r="BB37" s="19">
        <v>1</v>
      </c>
      <c r="BC37" s="19">
        <v>34</v>
      </c>
      <c r="BD37" s="19">
        <v>12.169197396963124</v>
      </c>
    </row>
    <row r="38" spans="9:56" x14ac:dyDescent="0.55000000000000004">
      <c r="AZ38" s="19">
        <v>35</v>
      </c>
      <c r="BA38" s="19">
        <v>0.90243902439024393</v>
      </c>
      <c r="BB38" s="19">
        <v>1</v>
      </c>
      <c r="BC38" s="19">
        <v>35</v>
      </c>
      <c r="BD38" s="19">
        <v>12.52711496746204</v>
      </c>
    </row>
    <row r="39" spans="9:56" x14ac:dyDescent="0.55000000000000004">
      <c r="AZ39" s="19">
        <v>36</v>
      </c>
      <c r="BA39" s="19">
        <v>0.90243902439024393</v>
      </c>
      <c r="BB39" s="19">
        <v>0</v>
      </c>
      <c r="BC39" s="19">
        <v>35</v>
      </c>
      <c r="BD39" s="19">
        <v>12.885032537960955</v>
      </c>
    </row>
    <row r="40" spans="9:56" x14ac:dyDescent="0.55000000000000004">
      <c r="I40" s="12" t="s">
        <v>137</v>
      </c>
      <c r="J40" s="12" t="s">
        <v>138</v>
      </c>
      <c r="K40" s="12" t="s">
        <v>139</v>
      </c>
      <c r="L40" s="12" t="s">
        <v>140</v>
      </c>
      <c r="M40" s="12" t="s">
        <v>141</v>
      </c>
      <c r="AZ40" s="19">
        <v>37</v>
      </c>
      <c r="BA40" s="19">
        <v>0.90243902439024393</v>
      </c>
      <c r="BB40" s="19">
        <v>1</v>
      </c>
      <c r="BC40" s="19">
        <v>36</v>
      </c>
      <c r="BD40" s="19">
        <v>13.242950108459871</v>
      </c>
    </row>
    <row r="41" spans="9:56" x14ac:dyDescent="0.55000000000000004">
      <c r="I41" s="18">
        <v>1</v>
      </c>
      <c r="J41" s="11">
        <v>0.97826086956521741</v>
      </c>
      <c r="K41" s="11">
        <v>0.14744195615489711</v>
      </c>
      <c r="L41" s="11">
        <v>0</v>
      </c>
      <c r="M41" s="11">
        <v>1</v>
      </c>
      <c r="AZ41" s="19">
        <v>38</v>
      </c>
      <c r="BA41" s="19">
        <v>0.90243902439024393</v>
      </c>
      <c r="BB41" s="19">
        <v>1</v>
      </c>
      <c r="BC41" s="19">
        <v>37</v>
      </c>
      <c r="BD41" s="19">
        <v>13.600867678958787</v>
      </c>
    </row>
    <row r="42" spans="9:56" x14ac:dyDescent="0.55000000000000004">
      <c r="I42" s="18">
        <v>2</v>
      </c>
      <c r="J42" s="11">
        <v>0.78260869565217395</v>
      </c>
      <c r="K42" s="11">
        <v>0.41702882811414943</v>
      </c>
      <c r="L42" s="11">
        <v>0</v>
      </c>
      <c r="M42" s="11">
        <v>1</v>
      </c>
      <c r="AZ42" s="19">
        <v>39</v>
      </c>
      <c r="BA42" s="19">
        <v>0.90243902439024393</v>
      </c>
      <c r="BB42" s="19">
        <v>1</v>
      </c>
      <c r="BC42" s="19">
        <v>38</v>
      </c>
      <c r="BD42" s="19">
        <v>13.958785249457701</v>
      </c>
    </row>
    <row r="43" spans="9:56" x14ac:dyDescent="0.55000000000000004">
      <c r="I43" s="18">
        <v>3</v>
      </c>
      <c r="J43" s="11">
        <v>0.63043478260869568</v>
      </c>
      <c r="K43" s="11">
        <v>0.48802074874715035</v>
      </c>
      <c r="L43" s="11">
        <v>0</v>
      </c>
      <c r="M43" s="11">
        <v>1</v>
      </c>
      <c r="AZ43" s="19">
        <v>40</v>
      </c>
      <c r="BA43" s="19">
        <v>0.90243902439024393</v>
      </c>
      <c r="BB43" s="19">
        <v>1</v>
      </c>
      <c r="BC43" s="19">
        <v>39</v>
      </c>
      <c r="BD43" s="19">
        <v>14.316702819956618</v>
      </c>
    </row>
    <row r="44" spans="9:56" x14ac:dyDescent="0.55000000000000004">
      <c r="I44" s="18">
        <v>4</v>
      </c>
      <c r="J44" s="11">
        <v>0.58695652173913049</v>
      </c>
      <c r="K44" s="11">
        <v>0.49782134039886405</v>
      </c>
      <c r="L44" s="11">
        <v>0</v>
      </c>
      <c r="M44" s="11">
        <v>1</v>
      </c>
      <c r="AZ44" s="19">
        <v>41</v>
      </c>
      <c r="BA44" s="19">
        <v>0.90243902439024393</v>
      </c>
      <c r="BB44" s="19">
        <v>1</v>
      </c>
      <c r="BC44" s="19">
        <v>40</v>
      </c>
      <c r="BD44" s="19">
        <v>14.674620390455532</v>
      </c>
    </row>
    <row r="45" spans="9:56" x14ac:dyDescent="0.55000000000000004">
      <c r="I45" s="18">
        <v>5</v>
      </c>
      <c r="J45" s="11">
        <v>0.30434782608695654</v>
      </c>
      <c r="K45" s="11">
        <v>0.46521513386061181</v>
      </c>
      <c r="L45" s="11">
        <v>0</v>
      </c>
      <c r="M45" s="11">
        <v>1</v>
      </c>
      <c r="AZ45" s="19">
        <v>42</v>
      </c>
      <c r="BA45" s="19">
        <v>0.90243902439024393</v>
      </c>
      <c r="BB45" s="19">
        <v>1</v>
      </c>
      <c r="BC45" s="19">
        <v>41</v>
      </c>
      <c r="BD45" s="19">
        <v>15.032537960954448</v>
      </c>
    </row>
    <row r="46" spans="9:56" x14ac:dyDescent="0.55000000000000004">
      <c r="I46" s="18">
        <v>6</v>
      </c>
      <c r="J46" s="11">
        <v>0.19565217391304349</v>
      </c>
      <c r="K46" s="11">
        <v>0.40108548367821945</v>
      </c>
      <c r="L46" s="11">
        <v>0</v>
      </c>
      <c r="M46" s="11">
        <v>1</v>
      </c>
      <c r="AZ46" s="19">
        <v>43</v>
      </c>
      <c r="BA46" s="19">
        <v>0.90243902439024393</v>
      </c>
      <c r="BB46" s="19">
        <v>1</v>
      </c>
      <c r="BC46" s="19">
        <v>42</v>
      </c>
      <c r="BD46" s="19">
        <v>15.390455531453364</v>
      </c>
    </row>
    <row r="47" spans="9:56" x14ac:dyDescent="0.55000000000000004">
      <c r="I47" s="18">
        <v>7</v>
      </c>
      <c r="J47" s="11">
        <v>0.10869565217391304</v>
      </c>
      <c r="K47" s="11">
        <v>0.31469638768997765</v>
      </c>
      <c r="L47" s="11">
        <v>0</v>
      </c>
      <c r="M47" s="11">
        <v>1</v>
      </c>
      <c r="AZ47" s="19">
        <v>44</v>
      </c>
      <c r="BA47" s="19">
        <v>0.90243902439024393</v>
      </c>
      <c r="BB47" s="19">
        <v>1</v>
      </c>
      <c r="BC47" s="19">
        <v>43</v>
      </c>
      <c r="BD47" s="19">
        <v>15.748373101952279</v>
      </c>
    </row>
    <row r="48" spans="9:56" x14ac:dyDescent="0.55000000000000004">
      <c r="I48" s="18">
        <v>8</v>
      </c>
      <c r="J48" s="11">
        <v>0</v>
      </c>
      <c r="K48" s="11">
        <v>0</v>
      </c>
      <c r="L48" s="11">
        <v>0</v>
      </c>
      <c r="M48" s="11">
        <v>0</v>
      </c>
      <c r="AZ48" s="19">
        <v>45</v>
      </c>
      <c r="BA48" s="19">
        <v>0.90243902439024393</v>
      </c>
      <c r="BB48" s="19">
        <v>1</v>
      </c>
      <c r="BC48" s="19">
        <v>44</v>
      </c>
      <c r="BD48" s="19">
        <v>16.106290672451195</v>
      </c>
    </row>
    <row r="49" spans="9:56" x14ac:dyDescent="0.55000000000000004">
      <c r="I49" s="18">
        <v>9</v>
      </c>
      <c r="J49" s="11">
        <v>0</v>
      </c>
      <c r="K49" s="11">
        <v>0</v>
      </c>
      <c r="L49" s="11">
        <v>0</v>
      </c>
      <c r="M49" s="11">
        <v>0</v>
      </c>
      <c r="AZ49" s="19">
        <v>46</v>
      </c>
      <c r="BA49" s="19">
        <v>0.90243902439024393</v>
      </c>
      <c r="BB49" s="19">
        <v>1</v>
      </c>
      <c r="BC49" s="19">
        <v>45</v>
      </c>
      <c r="BD49" s="19">
        <v>16.464208242950111</v>
      </c>
    </row>
    <row r="50" spans="9:56" x14ac:dyDescent="0.55000000000000004">
      <c r="I50" s="18">
        <v>10</v>
      </c>
      <c r="J50" s="11">
        <v>0</v>
      </c>
      <c r="K50" s="11">
        <v>0</v>
      </c>
      <c r="L50" s="11">
        <v>0</v>
      </c>
      <c r="M50" s="11">
        <v>0</v>
      </c>
      <c r="AZ50" s="20">
        <v>47</v>
      </c>
      <c r="BA50" s="20">
        <v>0.90243902439024393</v>
      </c>
      <c r="BB50" s="20">
        <v>1</v>
      </c>
      <c r="BC50" s="20">
        <v>46</v>
      </c>
      <c r="BD50" s="20">
        <v>16.822125813449023</v>
      </c>
    </row>
    <row r="51" spans="9:56" x14ac:dyDescent="0.55000000000000004">
      <c r="AZ51" s="20">
        <v>48</v>
      </c>
      <c r="BA51" s="20">
        <v>0.90243902439024393</v>
      </c>
      <c r="BB51" s="20">
        <v>1</v>
      </c>
      <c r="BC51" s="20">
        <v>47</v>
      </c>
      <c r="BD51" s="20">
        <v>17.18004338394794</v>
      </c>
    </row>
    <row r="52" spans="9:56" x14ac:dyDescent="0.55000000000000004">
      <c r="AZ52" s="20">
        <v>49</v>
      </c>
      <c r="BA52" s="20">
        <v>0.90243902439024393</v>
      </c>
      <c r="BB52" s="20">
        <v>0</v>
      </c>
      <c r="BC52" s="20">
        <v>47</v>
      </c>
      <c r="BD52" s="20">
        <v>17.537960954446856</v>
      </c>
    </row>
    <row r="53" spans="9:56" x14ac:dyDescent="0.55000000000000004">
      <c r="AZ53" s="20">
        <v>50</v>
      </c>
      <c r="BA53" s="20">
        <v>0.90243902439024393</v>
      </c>
      <c r="BB53" s="20">
        <v>1</v>
      </c>
      <c r="BC53" s="20">
        <v>48</v>
      </c>
      <c r="BD53" s="20">
        <v>17.895878524945772</v>
      </c>
    </row>
    <row r="54" spans="9:56" x14ac:dyDescent="0.55000000000000004">
      <c r="AZ54" s="20">
        <v>51</v>
      </c>
      <c r="BA54" s="20">
        <v>0.90243902439024393</v>
      </c>
      <c r="BB54" s="20">
        <v>1</v>
      </c>
      <c r="BC54" s="20">
        <v>49</v>
      </c>
      <c r="BD54" s="20">
        <v>18.253796095444688</v>
      </c>
    </row>
    <row r="55" spans="9:56" x14ac:dyDescent="0.55000000000000004">
      <c r="AZ55" s="20">
        <v>52</v>
      </c>
      <c r="BA55" s="20">
        <v>0.90243902439024393</v>
      </c>
      <c r="BB55" s="20">
        <v>1</v>
      </c>
      <c r="BC55" s="20">
        <v>50</v>
      </c>
      <c r="BD55" s="20">
        <v>18.611713665943601</v>
      </c>
    </row>
    <row r="56" spans="9:56" x14ac:dyDescent="0.55000000000000004">
      <c r="AZ56" s="20">
        <v>53</v>
      </c>
      <c r="BA56" s="20">
        <v>0.90243902439024393</v>
      </c>
      <c r="BB56" s="20">
        <v>1</v>
      </c>
      <c r="BC56" s="20">
        <v>51</v>
      </c>
      <c r="BD56" s="20">
        <v>18.969631236442517</v>
      </c>
    </row>
    <row r="57" spans="9:56" x14ac:dyDescent="0.55000000000000004">
      <c r="AZ57" s="20">
        <v>54</v>
      </c>
      <c r="BA57" s="20">
        <v>0.90243902439024393</v>
      </c>
      <c r="BB57" s="20">
        <v>1</v>
      </c>
      <c r="BC57" s="20">
        <v>52</v>
      </c>
      <c r="BD57" s="20">
        <v>19.327548806941433</v>
      </c>
    </row>
    <row r="58" spans="9:56" x14ac:dyDescent="0.55000000000000004">
      <c r="AZ58" s="20">
        <v>55</v>
      </c>
      <c r="BA58" s="20">
        <v>0.90243902439024393</v>
      </c>
      <c r="BB58" s="20">
        <v>0</v>
      </c>
      <c r="BC58" s="20">
        <v>52</v>
      </c>
      <c r="BD58" s="20">
        <v>19.685466377440349</v>
      </c>
    </row>
    <row r="59" spans="9:56" x14ac:dyDescent="0.55000000000000004">
      <c r="AZ59" s="20">
        <v>56</v>
      </c>
      <c r="BA59" s="20">
        <v>0.90243902439024393</v>
      </c>
      <c r="BB59" s="20">
        <v>1</v>
      </c>
      <c r="BC59" s="20">
        <v>53</v>
      </c>
      <c r="BD59" s="20">
        <v>20.043383947939265</v>
      </c>
    </row>
    <row r="60" spans="9:56" x14ac:dyDescent="0.55000000000000004">
      <c r="AZ60" s="20">
        <v>57</v>
      </c>
      <c r="BA60" s="20">
        <v>0.90243902439024393</v>
      </c>
      <c r="BB60" s="20">
        <v>1</v>
      </c>
      <c r="BC60" s="20">
        <v>54</v>
      </c>
      <c r="BD60" s="20">
        <v>20.401301518438178</v>
      </c>
    </row>
    <row r="61" spans="9:56" x14ac:dyDescent="0.55000000000000004">
      <c r="AZ61" s="20">
        <v>58</v>
      </c>
      <c r="BA61" s="20">
        <v>0.90243902439024393</v>
      </c>
      <c r="BB61" s="20">
        <v>1</v>
      </c>
      <c r="BC61" s="20">
        <v>55</v>
      </c>
      <c r="BD61" s="20">
        <v>20.759219088937094</v>
      </c>
    </row>
    <row r="62" spans="9:56" x14ac:dyDescent="0.55000000000000004">
      <c r="AZ62" s="20">
        <v>59</v>
      </c>
      <c r="BA62" s="20">
        <v>0.90243902439024393</v>
      </c>
      <c r="BB62" s="20">
        <v>1</v>
      </c>
      <c r="BC62" s="20">
        <v>56</v>
      </c>
      <c r="BD62" s="20">
        <v>21.11713665943601</v>
      </c>
    </row>
    <row r="63" spans="9:56" x14ac:dyDescent="0.55000000000000004">
      <c r="AZ63" s="20">
        <v>60</v>
      </c>
      <c r="BA63" s="20">
        <v>0.90243902439024393</v>
      </c>
      <c r="BB63" s="20">
        <v>0</v>
      </c>
      <c r="BC63" s="20">
        <v>56</v>
      </c>
      <c r="BD63" s="20">
        <v>21.475054229934926</v>
      </c>
    </row>
    <row r="64" spans="9:56" x14ac:dyDescent="0.55000000000000004">
      <c r="AZ64" s="20">
        <v>61</v>
      </c>
      <c r="BA64" s="20">
        <v>0.90243902439024393</v>
      </c>
      <c r="BB64" s="20">
        <v>1</v>
      </c>
      <c r="BC64" s="20">
        <v>57</v>
      </c>
      <c r="BD64" s="20">
        <v>21.832971800433842</v>
      </c>
    </row>
    <row r="65" spans="52:56" x14ac:dyDescent="0.55000000000000004">
      <c r="AZ65" s="20">
        <v>62</v>
      </c>
      <c r="BA65" s="20">
        <v>0.90243902439024393</v>
      </c>
      <c r="BB65" s="20">
        <v>1</v>
      </c>
      <c r="BC65" s="20">
        <v>58</v>
      </c>
      <c r="BD65" s="20">
        <v>22.190889370932755</v>
      </c>
    </row>
    <row r="66" spans="52:56" x14ac:dyDescent="0.55000000000000004">
      <c r="AZ66" s="20">
        <v>63</v>
      </c>
      <c r="BA66" s="20">
        <v>0.90243902439024393</v>
      </c>
      <c r="BB66" s="20">
        <v>1</v>
      </c>
      <c r="BC66" s="20">
        <v>59</v>
      </c>
      <c r="BD66" s="20">
        <v>22.548806941431671</v>
      </c>
    </row>
    <row r="67" spans="52:56" x14ac:dyDescent="0.55000000000000004">
      <c r="AZ67" s="20">
        <v>64</v>
      </c>
      <c r="BA67" s="20">
        <v>0.75</v>
      </c>
      <c r="BB67" s="20">
        <v>1</v>
      </c>
      <c r="BC67" s="20">
        <v>60</v>
      </c>
      <c r="BD67" s="20">
        <v>22.906724511930587</v>
      </c>
    </row>
    <row r="68" spans="52:56" x14ac:dyDescent="0.55000000000000004">
      <c r="AZ68" s="20">
        <v>65</v>
      </c>
      <c r="BA68" s="20">
        <v>0.75</v>
      </c>
      <c r="BB68" s="20">
        <v>0</v>
      </c>
      <c r="BC68" s="20">
        <v>60</v>
      </c>
      <c r="BD68" s="20">
        <v>23.264642082429503</v>
      </c>
    </row>
    <row r="69" spans="52:56" x14ac:dyDescent="0.55000000000000004">
      <c r="AZ69" s="20">
        <v>66</v>
      </c>
      <c r="BA69" s="20">
        <v>0.75</v>
      </c>
      <c r="BB69" s="20">
        <v>1</v>
      </c>
      <c r="BC69" s="20">
        <v>61</v>
      </c>
      <c r="BD69" s="20">
        <v>23.62255965292842</v>
      </c>
    </row>
    <row r="70" spans="52:56" x14ac:dyDescent="0.55000000000000004">
      <c r="AZ70" s="20">
        <v>67</v>
      </c>
      <c r="BA70" s="20">
        <v>0.75</v>
      </c>
      <c r="BB70" s="20">
        <v>1</v>
      </c>
      <c r="BC70" s="20">
        <v>62</v>
      </c>
      <c r="BD70" s="20">
        <v>23.980477223427332</v>
      </c>
    </row>
    <row r="71" spans="52:56" x14ac:dyDescent="0.55000000000000004">
      <c r="AZ71" s="20">
        <v>68</v>
      </c>
      <c r="BA71" s="20">
        <v>0.70454545454545459</v>
      </c>
      <c r="BB71" s="20">
        <v>1</v>
      </c>
      <c r="BC71" s="20">
        <v>63</v>
      </c>
      <c r="BD71" s="20">
        <v>24.338394793926248</v>
      </c>
    </row>
    <row r="72" spans="52:56" x14ac:dyDescent="0.55000000000000004">
      <c r="AZ72" s="20">
        <v>69</v>
      </c>
      <c r="BA72" s="20">
        <v>0.70454545454545459</v>
      </c>
      <c r="BB72" s="20">
        <v>0</v>
      </c>
      <c r="BC72" s="20">
        <v>63</v>
      </c>
      <c r="BD72" s="20">
        <v>24.696312364425165</v>
      </c>
    </row>
    <row r="73" spans="52:56" x14ac:dyDescent="0.55000000000000004">
      <c r="AZ73" s="20">
        <v>70</v>
      </c>
      <c r="BA73" s="20">
        <v>0.70454545454545459</v>
      </c>
      <c r="BB73" s="20">
        <v>1</v>
      </c>
      <c r="BC73" s="20">
        <v>64</v>
      </c>
      <c r="BD73" s="20">
        <v>25.054229934924081</v>
      </c>
    </row>
    <row r="74" spans="52:56" x14ac:dyDescent="0.55000000000000004">
      <c r="AZ74" s="20">
        <v>71</v>
      </c>
      <c r="BA74" s="20">
        <v>0.70454545454545459</v>
      </c>
      <c r="BB74" s="20">
        <v>1</v>
      </c>
      <c r="BC74" s="20">
        <v>65</v>
      </c>
      <c r="BD74" s="20">
        <v>25.412147505422997</v>
      </c>
    </row>
    <row r="75" spans="52:56" x14ac:dyDescent="0.55000000000000004">
      <c r="AZ75" s="20">
        <v>72</v>
      </c>
      <c r="BA75" s="20">
        <v>0.70454545454545459</v>
      </c>
      <c r="BB75" s="20">
        <v>1</v>
      </c>
      <c r="BC75" s="20">
        <v>66</v>
      </c>
      <c r="BD75" s="20">
        <v>25.770065075921909</v>
      </c>
    </row>
    <row r="76" spans="52:56" x14ac:dyDescent="0.55000000000000004">
      <c r="AZ76" s="20">
        <v>73</v>
      </c>
      <c r="BA76" s="20">
        <v>0.70454545454545459</v>
      </c>
      <c r="BB76" s="20">
        <v>1</v>
      </c>
      <c r="BC76" s="20">
        <v>67</v>
      </c>
      <c r="BD76" s="20">
        <v>26.127982646420826</v>
      </c>
    </row>
    <row r="77" spans="52:56" x14ac:dyDescent="0.55000000000000004">
      <c r="AZ77" s="20">
        <v>74</v>
      </c>
      <c r="BA77" s="20">
        <v>0.70454545454545459</v>
      </c>
      <c r="BB77" s="20">
        <v>1</v>
      </c>
      <c r="BC77" s="20">
        <v>68</v>
      </c>
      <c r="BD77" s="20">
        <v>26.485900216919742</v>
      </c>
    </row>
    <row r="78" spans="52:56" x14ac:dyDescent="0.55000000000000004">
      <c r="AZ78" s="20">
        <v>75</v>
      </c>
      <c r="BA78" s="20">
        <v>0.70454545454545459</v>
      </c>
      <c r="BB78" s="20">
        <v>0</v>
      </c>
      <c r="BC78" s="20">
        <v>68</v>
      </c>
      <c r="BD78" s="20">
        <v>26.843817787418658</v>
      </c>
    </row>
    <row r="79" spans="52:56" x14ac:dyDescent="0.55000000000000004">
      <c r="AZ79" s="20">
        <v>76</v>
      </c>
      <c r="BA79" s="20">
        <v>0.70454545454545459</v>
      </c>
      <c r="BB79" s="20">
        <v>1</v>
      </c>
      <c r="BC79" s="20">
        <v>69</v>
      </c>
      <c r="BD79" s="20">
        <v>27.201735357917574</v>
      </c>
    </row>
    <row r="80" spans="52:56" x14ac:dyDescent="0.55000000000000004">
      <c r="AZ80" s="20">
        <v>77</v>
      </c>
      <c r="BA80" s="20">
        <v>0.70454545454545459</v>
      </c>
      <c r="BB80" s="20">
        <v>1</v>
      </c>
      <c r="BC80" s="20">
        <v>70</v>
      </c>
      <c r="BD80" s="20">
        <v>27.559652928416487</v>
      </c>
    </row>
    <row r="81" spans="52:56" x14ac:dyDescent="0.55000000000000004">
      <c r="AZ81" s="20">
        <v>78</v>
      </c>
      <c r="BA81" s="20">
        <v>0.70454545454545459</v>
      </c>
      <c r="BB81" s="20">
        <v>1</v>
      </c>
      <c r="BC81" s="20">
        <v>71</v>
      </c>
      <c r="BD81" s="20">
        <v>27.917570498915403</v>
      </c>
    </row>
    <row r="82" spans="52:56" x14ac:dyDescent="0.55000000000000004">
      <c r="AZ82" s="20">
        <v>79</v>
      </c>
      <c r="BA82" s="20">
        <v>0.70454545454545459</v>
      </c>
      <c r="BB82" s="20">
        <v>0</v>
      </c>
      <c r="BC82" s="20">
        <v>71</v>
      </c>
      <c r="BD82" s="20">
        <v>28.275488069414319</v>
      </c>
    </row>
    <row r="83" spans="52:56" x14ac:dyDescent="0.55000000000000004">
      <c r="AZ83" s="20">
        <v>80</v>
      </c>
      <c r="BA83" s="20">
        <v>0.70454545454545459</v>
      </c>
      <c r="BB83" s="20">
        <v>1</v>
      </c>
      <c r="BC83" s="20">
        <v>72</v>
      </c>
      <c r="BD83" s="20">
        <v>28.633405639913235</v>
      </c>
    </row>
    <row r="84" spans="52:56" x14ac:dyDescent="0.55000000000000004">
      <c r="AZ84" s="20">
        <v>81</v>
      </c>
      <c r="BA84" s="20">
        <v>0.70454545454545459</v>
      </c>
      <c r="BB84" s="20">
        <v>0</v>
      </c>
      <c r="BC84" s="20">
        <v>72</v>
      </c>
      <c r="BD84" s="20">
        <v>28.991323210412151</v>
      </c>
    </row>
    <row r="85" spans="52:56" x14ac:dyDescent="0.55000000000000004">
      <c r="AZ85" s="20">
        <v>82</v>
      </c>
      <c r="BA85" s="20">
        <v>0.70454545454545459</v>
      </c>
      <c r="BB85" s="20">
        <v>1</v>
      </c>
      <c r="BC85" s="20">
        <v>73</v>
      </c>
      <c r="BD85" s="20">
        <v>29.349240780911064</v>
      </c>
    </row>
    <row r="86" spans="52:56" x14ac:dyDescent="0.55000000000000004">
      <c r="AZ86" s="20">
        <v>83</v>
      </c>
      <c r="BA86" s="20">
        <v>0.70454545454545459</v>
      </c>
      <c r="BB86" s="20">
        <v>0</v>
      </c>
      <c r="BC86" s="20">
        <v>73</v>
      </c>
      <c r="BD86" s="20">
        <v>29.70715835140998</v>
      </c>
    </row>
    <row r="87" spans="52:56" x14ac:dyDescent="0.55000000000000004">
      <c r="AZ87" s="20">
        <v>84</v>
      </c>
      <c r="BA87" s="20">
        <v>0.70454545454545459</v>
      </c>
      <c r="BB87" s="20">
        <v>1</v>
      </c>
      <c r="BC87" s="20">
        <v>74</v>
      </c>
      <c r="BD87" s="20">
        <v>30.065075921908896</v>
      </c>
    </row>
    <row r="88" spans="52:56" x14ac:dyDescent="0.55000000000000004">
      <c r="AZ88" s="20">
        <v>85</v>
      </c>
      <c r="BA88" s="20">
        <v>0.70454545454545459</v>
      </c>
      <c r="BB88" s="20">
        <v>1</v>
      </c>
      <c r="BC88" s="20">
        <v>75</v>
      </c>
      <c r="BD88" s="20">
        <v>30.422993492407812</v>
      </c>
    </row>
    <row r="89" spans="52:56" x14ac:dyDescent="0.55000000000000004">
      <c r="AZ89" s="20">
        <v>86</v>
      </c>
      <c r="BA89" s="20">
        <v>0.70454545454545459</v>
      </c>
      <c r="BB89" s="20">
        <v>1</v>
      </c>
      <c r="BC89" s="20">
        <v>76</v>
      </c>
      <c r="BD89" s="20">
        <v>30.780911062906728</v>
      </c>
    </row>
    <row r="90" spans="52:56" x14ac:dyDescent="0.55000000000000004">
      <c r="AZ90" s="20">
        <v>87</v>
      </c>
      <c r="BA90" s="20">
        <v>0.70454545454545459</v>
      </c>
      <c r="BB90" s="20">
        <v>1</v>
      </c>
      <c r="BC90" s="20">
        <v>77</v>
      </c>
      <c r="BD90" s="20">
        <v>31.138828633405641</v>
      </c>
    </row>
    <row r="91" spans="52:56" x14ac:dyDescent="0.55000000000000004">
      <c r="AZ91" s="20">
        <v>88</v>
      </c>
      <c r="BA91" s="20">
        <v>0.70454545454545459</v>
      </c>
      <c r="BB91" s="20">
        <v>1</v>
      </c>
      <c r="BC91" s="20">
        <v>78</v>
      </c>
      <c r="BD91" s="20">
        <v>31.496746203904557</v>
      </c>
    </row>
    <row r="92" spans="52:56" x14ac:dyDescent="0.55000000000000004">
      <c r="AZ92" s="20">
        <v>89</v>
      </c>
      <c r="BA92" s="20">
        <v>0.70454545454545459</v>
      </c>
      <c r="BB92" s="20">
        <v>1</v>
      </c>
      <c r="BC92" s="20">
        <v>79</v>
      </c>
      <c r="BD92" s="20">
        <v>31.854663774403473</v>
      </c>
    </row>
    <row r="93" spans="52:56" x14ac:dyDescent="0.55000000000000004">
      <c r="AZ93" s="20">
        <v>90</v>
      </c>
      <c r="BA93" s="20">
        <v>0.70454545454545459</v>
      </c>
      <c r="BB93" s="20">
        <v>1</v>
      </c>
      <c r="BC93" s="20">
        <v>80</v>
      </c>
      <c r="BD93" s="20">
        <v>32.212581344902389</v>
      </c>
    </row>
    <row r="94" spans="52:56" x14ac:dyDescent="0.55000000000000004">
      <c r="AZ94" s="20">
        <v>91</v>
      </c>
      <c r="BA94" s="20">
        <v>0.70454545454545459</v>
      </c>
      <c r="BB94" s="20">
        <v>1</v>
      </c>
      <c r="BC94" s="20">
        <v>81</v>
      </c>
      <c r="BD94" s="20">
        <v>32.570498915401302</v>
      </c>
    </row>
    <row r="95" spans="52:56" x14ac:dyDescent="0.55000000000000004">
      <c r="AZ95" s="20">
        <v>92</v>
      </c>
      <c r="BA95" s="20">
        <v>0.70454545454545459</v>
      </c>
      <c r="BB95" s="20">
        <v>0</v>
      </c>
      <c r="BC95" s="20">
        <v>81</v>
      </c>
      <c r="BD95" s="20">
        <v>32.928416485900222</v>
      </c>
    </row>
    <row r="96" spans="52:56" x14ac:dyDescent="0.55000000000000004">
      <c r="AZ96" s="19">
        <v>93</v>
      </c>
      <c r="BA96" s="19">
        <v>0.70454545454545459</v>
      </c>
      <c r="BB96" s="19">
        <v>0</v>
      </c>
      <c r="BC96" s="19">
        <v>81</v>
      </c>
      <c r="BD96" s="19">
        <v>33.286334056399134</v>
      </c>
    </row>
    <row r="97" spans="52:56" x14ac:dyDescent="0.55000000000000004">
      <c r="AZ97" s="19">
        <v>94</v>
      </c>
      <c r="BA97" s="19">
        <v>0.70454545454545459</v>
      </c>
      <c r="BB97" s="19">
        <v>1</v>
      </c>
      <c r="BC97" s="19">
        <v>82</v>
      </c>
      <c r="BD97" s="19">
        <v>33.644251626898047</v>
      </c>
    </row>
    <row r="98" spans="52:56" x14ac:dyDescent="0.55000000000000004">
      <c r="AZ98" s="19">
        <v>95</v>
      </c>
      <c r="BA98" s="19">
        <v>0.70454545454545459</v>
      </c>
      <c r="BB98" s="19">
        <v>1</v>
      </c>
      <c r="BC98" s="19">
        <v>83</v>
      </c>
      <c r="BD98" s="19">
        <v>34.002169197396967</v>
      </c>
    </row>
    <row r="99" spans="52:56" x14ac:dyDescent="0.55000000000000004">
      <c r="AZ99" s="19">
        <v>96</v>
      </c>
      <c r="BA99" s="19">
        <v>0.70454545454545459</v>
      </c>
      <c r="BB99" s="19">
        <v>1</v>
      </c>
      <c r="BC99" s="19">
        <v>84</v>
      </c>
      <c r="BD99" s="19">
        <v>34.360086767895879</v>
      </c>
    </row>
    <row r="100" spans="52:56" x14ac:dyDescent="0.55000000000000004">
      <c r="AZ100" s="19">
        <v>97</v>
      </c>
      <c r="BA100" s="19">
        <v>0.70454545454545459</v>
      </c>
      <c r="BB100" s="19">
        <v>1</v>
      </c>
      <c r="BC100" s="19">
        <v>85</v>
      </c>
      <c r="BD100" s="19">
        <v>34.718004338394799</v>
      </c>
    </row>
    <row r="101" spans="52:56" x14ac:dyDescent="0.55000000000000004">
      <c r="AZ101" s="19">
        <v>98</v>
      </c>
      <c r="BA101" s="19">
        <v>0.70454545454545459</v>
      </c>
      <c r="BB101" s="19">
        <v>0</v>
      </c>
      <c r="BC101" s="19">
        <v>85</v>
      </c>
      <c r="BD101" s="19">
        <v>35.075921908893712</v>
      </c>
    </row>
    <row r="102" spans="52:56" x14ac:dyDescent="0.55000000000000004">
      <c r="AZ102" s="19">
        <v>99</v>
      </c>
      <c r="BA102" s="19">
        <v>0.70454545454545459</v>
      </c>
      <c r="BB102" s="19">
        <v>0</v>
      </c>
      <c r="BC102" s="19">
        <v>85</v>
      </c>
      <c r="BD102" s="19">
        <v>35.433839479392624</v>
      </c>
    </row>
    <row r="103" spans="52:56" x14ac:dyDescent="0.55000000000000004">
      <c r="AZ103" s="19">
        <v>100</v>
      </c>
      <c r="BA103" s="19">
        <v>0.70454545454545459</v>
      </c>
      <c r="BB103" s="19">
        <v>0</v>
      </c>
      <c r="BC103" s="19">
        <v>85</v>
      </c>
      <c r="BD103" s="19">
        <v>35.791757049891544</v>
      </c>
    </row>
    <row r="104" spans="52:56" x14ac:dyDescent="0.55000000000000004">
      <c r="AZ104" s="19">
        <v>101</v>
      </c>
      <c r="BA104" s="19">
        <v>0.70454545454545459</v>
      </c>
      <c r="BB104" s="19">
        <v>1</v>
      </c>
      <c r="BC104" s="19">
        <v>86</v>
      </c>
      <c r="BD104" s="19">
        <v>36.149674620390456</v>
      </c>
    </row>
    <row r="105" spans="52:56" x14ac:dyDescent="0.55000000000000004">
      <c r="AZ105" s="19">
        <v>102</v>
      </c>
      <c r="BA105" s="19">
        <v>0.70454545454545459</v>
      </c>
      <c r="BB105" s="19">
        <v>1</v>
      </c>
      <c r="BC105" s="19">
        <v>87</v>
      </c>
      <c r="BD105" s="19">
        <v>36.507592190889376</v>
      </c>
    </row>
    <row r="106" spans="52:56" x14ac:dyDescent="0.55000000000000004">
      <c r="AZ106" s="19">
        <v>103</v>
      </c>
      <c r="BA106" s="19">
        <v>0.70454545454545459</v>
      </c>
      <c r="BB106" s="19">
        <v>0</v>
      </c>
      <c r="BC106" s="19">
        <v>87</v>
      </c>
      <c r="BD106" s="19">
        <v>36.865509761388289</v>
      </c>
    </row>
    <row r="107" spans="52:56" x14ac:dyDescent="0.55000000000000004">
      <c r="AZ107" s="19">
        <v>104</v>
      </c>
      <c r="BA107" s="19">
        <v>0.70454545454545459</v>
      </c>
      <c r="BB107" s="19">
        <v>1</v>
      </c>
      <c r="BC107" s="19">
        <v>88</v>
      </c>
      <c r="BD107" s="19">
        <v>37.223427331887201</v>
      </c>
    </row>
    <row r="108" spans="52:56" x14ac:dyDescent="0.55000000000000004">
      <c r="AZ108" s="19">
        <v>105</v>
      </c>
      <c r="BA108" s="19">
        <v>0.70454545454545459</v>
      </c>
      <c r="BB108" s="19">
        <v>0</v>
      </c>
      <c r="BC108" s="19">
        <v>88</v>
      </c>
      <c r="BD108" s="19">
        <v>37.581344902386121</v>
      </c>
    </row>
    <row r="109" spans="52:56" x14ac:dyDescent="0.55000000000000004">
      <c r="AZ109" s="19">
        <v>106</v>
      </c>
      <c r="BA109" s="19">
        <v>0.70454545454545459</v>
      </c>
      <c r="BB109" s="19">
        <v>1</v>
      </c>
      <c r="BC109" s="19">
        <v>89</v>
      </c>
      <c r="BD109" s="19">
        <v>37.939262472885034</v>
      </c>
    </row>
    <row r="110" spans="52:56" x14ac:dyDescent="0.55000000000000004">
      <c r="AZ110" s="19">
        <v>107</v>
      </c>
      <c r="BA110" s="19">
        <v>0.70454545454545459</v>
      </c>
      <c r="BB110" s="19">
        <v>1</v>
      </c>
      <c r="BC110" s="19">
        <v>90</v>
      </c>
      <c r="BD110" s="19">
        <v>38.297180043383953</v>
      </c>
    </row>
    <row r="111" spans="52:56" x14ac:dyDescent="0.55000000000000004">
      <c r="AZ111" s="19">
        <v>108</v>
      </c>
      <c r="BA111" s="19">
        <v>0.70454545454545459</v>
      </c>
      <c r="BB111" s="19">
        <v>1</v>
      </c>
      <c r="BC111" s="19">
        <v>91</v>
      </c>
      <c r="BD111" s="19">
        <v>38.655097613882866</v>
      </c>
    </row>
    <row r="112" spans="52:56" x14ac:dyDescent="0.55000000000000004">
      <c r="AZ112" s="19">
        <v>109</v>
      </c>
      <c r="BA112" s="19">
        <v>0.70454545454545459</v>
      </c>
      <c r="BB112" s="19">
        <v>1</v>
      </c>
      <c r="BC112" s="19">
        <v>92</v>
      </c>
      <c r="BD112" s="19">
        <v>39.013015184381779</v>
      </c>
    </row>
    <row r="113" spans="52:56" x14ac:dyDescent="0.55000000000000004">
      <c r="AZ113" s="19">
        <v>110</v>
      </c>
      <c r="BA113" s="19">
        <v>0.70454545454545459</v>
      </c>
      <c r="BB113" s="19">
        <v>1</v>
      </c>
      <c r="BC113" s="19">
        <v>93</v>
      </c>
      <c r="BD113" s="19">
        <v>39.370932754880698</v>
      </c>
    </row>
    <row r="114" spans="52:56" x14ac:dyDescent="0.55000000000000004">
      <c r="AZ114" s="19">
        <v>111</v>
      </c>
      <c r="BA114" s="19">
        <v>0.70454545454545459</v>
      </c>
      <c r="BB114" s="19">
        <v>0</v>
      </c>
      <c r="BC114" s="19">
        <v>93</v>
      </c>
      <c r="BD114" s="19">
        <v>39.728850325379611</v>
      </c>
    </row>
    <row r="115" spans="52:56" x14ac:dyDescent="0.55000000000000004">
      <c r="AZ115" s="19">
        <v>112</v>
      </c>
      <c r="BA115" s="19">
        <v>0.70000000000000007</v>
      </c>
      <c r="BB115" s="19">
        <v>1</v>
      </c>
      <c r="BC115" s="19">
        <v>94</v>
      </c>
      <c r="BD115" s="19">
        <v>40.086767895878531</v>
      </c>
    </row>
    <row r="116" spans="52:56" x14ac:dyDescent="0.55000000000000004">
      <c r="AZ116" s="19">
        <v>113</v>
      </c>
      <c r="BA116" s="19">
        <v>0.70000000000000007</v>
      </c>
      <c r="BB116" s="19">
        <v>1</v>
      </c>
      <c r="BC116" s="19">
        <v>95</v>
      </c>
      <c r="BD116" s="19">
        <v>40.444685466377443</v>
      </c>
    </row>
    <row r="117" spans="52:56" x14ac:dyDescent="0.55000000000000004">
      <c r="AZ117" s="19">
        <v>114</v>
      </c>
      <c r="BA117" s="19">
        <v>0.70000000000000007</v>
      </c>
      <c r="BB117" s="19">
        <v>0</v>
      </c>
      <c r="BC117" s="19">
        <v>95</v>
      </c>
      <c r="BD117" s="19">
        <v>40.802603036876356</v>
      </c>
    </row>
    <row r="118" spans="52:56" x14ac:dyDescent="0.55000000000000004">
      <c r="AZ118" s="19">
        <v>115</v>
      </c>
      <c r="BA118" s="19">
        <v>0.70000000000000007</v>
      </c>
      <c r="BB118" s="19">
        <v>0</v>
      </c>
      <c r="BC118" s="19">
        <v>95</v>
      </c>
      <c r="BD118" s="19">
        <v>41.160520607375275</v>
      </c>
    </row>
    <row r="119" spans="52:56" x14ac:dyDescent="0.55000000000000004">
      <c r="AZ119" s="19">
        <v>116</v>
      </c>
      <c r="BA119" s="19">
        <v>0.70000000000000007</v>
      </c>
      <c r="BB119" s="19">
        <v>1</v>
      </c>
      <c r="BC119" s="19">
        <v>96</v>
      </c>
      <c r="BD119" s="19">
        <v>41.518438177874188</v>
      </c>
    </row>
    <row r="120" spans="52:56" x14ac:dyDescent="0.55000000000000004">
      <c r="AZ120" s="19">
        <v>117</v>
      </c>
      <c r="BA120" s="19">
        <v>0.70000000000000007</v>
      </c>
      <c r="BB120" s="19">
        <v>1</v>
      </c>
      <c r="BC120" s="19">
        <v>97</v>
      </c>
      <c r="BD120" s="19">
        <v>41.876355748373108</v>
      </c>
    </row>
    <row r="121" spans="52:56" x14ac:dyDescent="0.55000000000000004">
      <c r="AZ121" s="19">
        <v>118</v>
      </c>
      <c r="BA121" s="19">
        <v>0.70000000000000007</v>
      </c>
      <c r="BB121" s="19">
        <v>0</v>
      </c>
      <c r="BC121" s="19">
        <v>97</v>
      </c>
      <c r="BD121" s="19">
        <v>42.23427331887202</v>
      </c>
    </row>
    <row r="122" spans="52:56" x14ac:dyDescent="0.55000000000000004">
      <c r="AZ122" s="19">
        <v>119</v>
      </c>
      <c r="BA122" s="19">
        <v>0.70000000000000007</v>
      </c>
      <c r="BB122" s="19">
        <v>1</v>
      </c>
      <c r="BC122" s="19">
        <v>98</v>
      </c>
      <c r="BD122" s="19">
        <v>42.592190889370933</v>
      </c>
    </row>
    <row r="123" spans="52:56" x14ac:dyDescent="0.55000000000000004">
      <c r="AZ123" s="19">
        <v>120</v>
      </c>
      <c r="BA123" s="19">
        <v>0.70000000000000007</v>
      </c>
      <c r="BB123" s="19">
        <v>0</v>
      </c>
      <c r="BC123" s="19">
        <v>98</v>
      </c>
      <c r="BD123" s="19">
        <v>42.950108459869853</v>
      </c>
    </row>
    <row r="124" spans="52:56" x14ac:dyDescent="0.55000000000000004">
      <c r="AZ124" s="19">
        <v>121</v>
      </c>
      <c r="BA124" s="19">
        <v>0.70000000000000007</v>
      </c>
      <c r="BB124" s="19">
        <v>1</v>
      </c>
      <c r="BC124" s="19">
        <v>99</v>
      </c>
      <c r="BD124" s="19">
        <v>43.308026030368765</v>
      </c>
    </row>
    <row r="125" spans="52:56" x14ac:dyDescent="0.55000000000000004">
      <c r="AZ125" s="19">
        <v>122</v>
      </c>
      <c r="BA125" s="19">
        <v>0.70000000000000007</v>
      </c>
      <c r="BB125" s="19">
        <v>1</v>
      </c>
      <c r="BC125" s="19">
        <v>100</v>
      </c>
      <c r="BD125" s="19">
        <v>43.665943600867685</v>
      </c>
    </row>
    <row r="126" spans="52:56" x14ac:dyDescent="0.55000000000000004">
      <c r="AZ126" s="19">
        <v>123</v>
      </c>
      <c r="BA126" s="19">
        <v>0.70000000000000007</v>
      </c>
      <c r="BB126" s="19">
        <v>1</v>
      </c>
      <c r="BC126" s="19">
        <v>101</v>
      </c>
      <c r="BD126" s="19">
        <v>44.023861171366597</v>
      </c>
    </row>
    <row r="127" spans="52:56" x14ac:dyDescent="0.55000000000000004">
      <c r="AZ127" s="19">
        <v>124</v>
      </c>
      <c r="BA127" s="19">
        <v>0.70000000000000007</v>
      </c>
      <c r="BB127" s="19">
        <v>1</v>
      </c>
      <c r="BC127" s="19">
        <v>102</v>
      </c>
      <c r="BD127" s="19">
        <v>44.38177874186551</v>
      </c>
    </row>
    <row r="128" spans="52:56" x14ac:dyDescent="0.55000000000000004">
      <c r="AZ128" s="19">
        <v>125</v>
      </c>
      <c r="BA128" s="19">
        <v>0.70000000000000007</v>
      </c>
      <c r="BB128" s="19">
        <v>1</v>
      </c>
      <c r="BC128" s="19">
        <v>103</v>
      </c>
      <c r="BD128" s="19">
        <v>44.73969631236443</v>
      </c>
    </row>
    <row r="129" spans="52:56" x14ac:dyDescent="0.55000000000000004">
      <c r="AZ129" s="19">
        <v>126</v>
      </c>
      <c r="BA129" s="19">
        <v>0.70000000000000007</v>
      </c>
      <c r="BB129" s="19">
        <v>1</v>
      </c>
      <c r="BC129" s="19">
        <v>104</v>
      </c>
      <c r="BD129" s="19">
        <v>45.097613882863342</v>
      </c>
    </row>
    <row r="130" spans="52:56" x14ac:dyDescent="0.55000000000000004">
      <c r="AZ130" s="19">
        <v>127</v>
      </c>
      <c r="BA130" s="19">
        <v>0.70000000000000007</v>
      </c>
      <c r="BB130" s="19">
        <v>1</v>
      </c>
      <c r="BC130" s="19">
        <v>105</v>
      </c>
      <c r="BD130" s="19">
        <v>45.455531453362262</v>
      </c>
    </row>
    <row r="131" spans="52:56" x14ac:dyDescent="0.55000000000000004">
      <c r="AZ131" s="19">
        <v>128</v>
      </c>
      <c r="BA131" s="19">
        <v>0.70000000000000007</v>
      </c>
      <c r="BB131" s="19">
        <v>1</v>
      </c>
      <c r="BC131" s="19">
        <v>106</v>
      </c>
      <c r="BD131" s="19">
        <v>45.813449023861175</v>
      </c>
    </row>
    <row r="132" spans="52:56" x14ac:dyDescent="0.55000000000000004">
      <c r="AZ132" s="19">
        <v>129</v>
      </c>
      <c r="BA132" s="19">
        <v>0.70000000000000007</v>
      </c>
      <c r="BB132" s="19">
        <v>1</v>
      </c>
      <c r="BC132" s="19">
        <v>107</v>
      </c>
      <c r="BD132" s="19">
        <v>46.171366594360087</v>
      </c>
    </row>
    <row r="133" spans="52:56" x14ac:dyDescent="0.55000000000000004">
      <c r="AZ133" s="19">
        <v>130</v>
      </c>
      <c r="BA133" s="19">
        <v>0.70000000000000007</v>
      </c>
      <c r="BB133" s="19">
        <v>0</v>
      </c>
      <c r="BC133" s="19">
        <v>107</v>
      </c>
      <c r="BD133" s="19">
        <v>46.529284164859007</v>
      </c>
    </row>
    <row r="134" spans="52:56" x14ac:dyDescent="0.55000000000000004">
      <c r="AZ134" s="19">
        <v>131</v>
      </c>
      <c r="BA134" s="19">
        <v>0.70000000000000007</v>
      </c>
      <c r="BB134" s="19">
        <v>0</v>
      </c>
      <c r="BC134" s="19">
        <v>107</v>
      </c>
      <c r="BD134" s="19">
        <v>46.88720173535792</v>
      </c>
    </row>
    <row r="135" spans="52:56" x14ac:dyDescent="0.55000000000000004">
      <c r="AZ135" s="19">
        <v>132</v>
      </c>
      <c r="BA135" s="19">
        <v>0.55555555555555558</v>
      </c>
      <c r="BB135" s="19">
        <v>0</v>
      </c>
      <c r="BC135" s="19">
        <v>107</v>
      </c>
      <c r="BD135" s="19">
        <v>47.245119305856839</v>
      </c>
    </row>
    <row r="136" spans="52:56" x14ac:dyDescent="0.55000000000000004">
      <c r="AZ136" s="19">
        <v>133</v>
      </c>
      <c r="BA136" s="19">
        <v>0.55555555555555558</v>
      </c>
      <c r="BB136" s="19">
        <v>1</v>
      </c>
      <c r="BC136" s="19">
        <v>108</v>
      </c>
      <c r="BD136" s="19">
        <v>47.603036876355752</v>
      </c>
    </row>
    <row r="137" spans="52:56" x14ac:dyDescent="0.55000000000000004">
      <c r="AZ137" s="19">
        <v>134</v>
      </c>
      <c r="BA137" s="19">
        <v>0.55555555555555558</v>
      </c>
      <c r="BB137" s="19">
        <v>1</v>
      </c>
      <c r="BC137" s="19">
        <v>109</v>
      </c>
      <c r="BD137" s="19">
        <v>47.960954446854664</v>
      </c>
    </row>
    <row r="138" spans="52:56" x14ac:dyDescent="0.55000000000000004">
      <c r="AZ138" s="19">
        <v>135</v>
      </c>
      <c r="BA138" s="19">
        <v>0.55555555555555558</v>
      </c>
      <c r="BB138" s="19">
        <v>0</v>
      </c>
      <c r="BC138" s="19">
        <v>109</v>
      </c>
      <c r="BD138" s="19">
        <v>48.318872017353584</v>
      </c>
    </row>
    <row r="139" spans="52:56" x14ac:dyDescent="0.55000000000000004">
      <c r="AZ139" s="19">
        <v>136</v>
      </c>
      <c r="BA139" s="19">
        <v>0.55555555555555558</v>
      </c>
      <c r="BB139" s="19">
        <v>1</v>
      </c>
      <c r="BC139" s="19">
        <v>110</v>
      </c>
      <c r="BD139" s="19">
        <v>48.676789587852497</v>
      </c>
    </row>
    <row r="140" spans="52:56" x14ac:dyDescent="0.55000000000000004">
      <c r="AZ140" s="19">
        <v>137</v>
      </c>
      <c r="BA140" s="19">
        <v>0.55555555555555558</v>
      </c>
      <c r="BB140" s="19">
        <v>0</v>
      </c>
      <c r="BC140" s="19">
        <v>110</v>
      </c>
      <c r="BD140" s="19">
        <v>49.034707158351416</v>
      </c>
    </row>
    <row r="141" spans="52:56" x14ac:dyDescent="0.55000000000000004">
      <c r="AZ141" s="19">
        <v>138</v>
      </c>
      <c r="BA141" s="19">
        <v>0.55555555555555558</v>
      </c>
      <c r="BB141" s="19">
        <v>0</v>
      </c>
      <c r="BC141" s="19">
        <v>110</v>
      </c>
      <c r="BD141" s="19">
        <v>49.392624728850329</v>
      </c>
    </row>
    <row r="142" spans="52:56" x14ac:dyDescent="0.55000000000000004">
      <c r="AZ142" s="20">
        <v>139</v>
      </c>
      <c r="BA142" s="20">
        <v>0.55555555555555558</v>
      </c>
      <c r="BB142" s="20">
        <v>1</v>
      </c>
      <c r="BC142" s="20">
        <v>111</v>
      </c>
      <c r="BD142" s="20">
        <v>49.750542299349242</v>
      </c>
    </row>
    <row r="143" spans="52:56" x14ac:dyDescent="0.55000000000000004">
      <c r="AZ143" s="20">
        <v>140</v>
      </c>
      <c r="BA143" s="20">
        <v>0.55555555555555558</v>
      </c>
      <c r="BB143" s="20">
        <v>1</v>
      </c>
      <c r="BC143" s="20">
        <v>112</v>
      </c>
      <c r="BD143" s="20">
        <v>50.108459869848161</v>
      </c>
    </row>
    <row r="144" spans="52:56" x14ac:dyDescent="0.55000000000000004">
      <c r="AZ144" s="20">
        <v>141</v>
      </c>
      <c r="BA144" s="20">
        <v>0.55555555555555558</v>
      </c>
      <c r="BB144" s="20">
        <v>1</v>
      </c>
      <c r="BC144" s="20">
        <v>113</v>
      </c>
      <c r="BD144" s="20">
        <v>50.466377440347074</v>
      </c>
    </row>
    <row r="145" spans="52:56" x14ac:dyDescent="0.55000000000000004">
      <c r="AZ145" s="20">
        <v>142</v>
      </c>
      <c r="BA145" s="20">
        <v>0.55555555555555558</v>
      </c>
      <c r="BB145" s="20">
        <v>1</v>
      </c>
      <c r="BC145" s="20">
        <v>114</v>
      </c>
      <c r="BD145" s="20">
        <v>50.824295010845994</v>
      </c>
    </row>
    <row r="146" spans="52:56" x14ac:dyDescent="0.55000000000000004">
      <c r="AZ146" s="20">
        <v>143</v>
      </c>
      <c r="BA146" s="20">
        <v>0.55555555555555558</v>
      </c>
      <c r="BB146" s="20">
        <v>0</v>
      </c>
      <c r="BC146" s="20">
        <v>114</v>
      </c>
      <c r="BD146" s="20">
        <v>51.182212581344906</v>
      </c>
    </row>
    <row r="147" spans="52:56" x14ac:dyDescent="0.55000000000000004">
      <c r="AZ147" s="20">
        <v>144</v>
      </c>
      <c r="BA147" s="20">
        <v>0.55555555555555558</v>
      </c>
      <c r="BB147" s="20">
        <v>1</v>
      </c>
      <c r="BC147" s="20">
        <v>115</v>
      </c>
      <c r="BD147" s="20">
        <v>51.540130151843819</v>
      </c>
    </row>
    <row r="148" spans="52:56" x14ac:dyDescent="0.55000000000000004">
      <c r="AZ148" s="20">
        <v>145</v>
      </c>
      <c r="BA148" s="20">
        <v>0.55555555555555558</v>
      </c>
      <c r="BB148" s="20">
        <v>0</v>
      </c>
      <c r="BC148" s="20">
        <v>115</v>
      </c>
      <c r="BD148" s="20">
        <v>51.898047722342739</v>
      </c>
    </row>
    <row r="149" spans="52:56" x14ac:dyDescent="0.55000000000000004">
      <c r="AZ149" s="20">
        <v>146</v>
      </c>
      <c r="BA149" s="20">
        <v>0.55555555555555558</v>
      </c>
      <c r="BB149" s="20">
        <v>1</v>
      </c>
      <c r="BC149" s="20">
        <v>116</v>
      </c>
      <c r="BD149" s="20">
        <v>52.255965292841651</v>
      </c>
    </row>
    <row r="150" spans="52:56" x14ac:dyDescent="0.55000000000000004">
      <c r="AZ150" s="20">
        <v>147</v>
      </c>
      <c r="BA150" s="20">
        <v>0.55555555555555558</v>
      </c>
      <c r="BB150" s="20">
        <v>1</v>
      </c>
      <c r="BC150" s="20">
        <v>117</v>
      </c>
      <c r="BD150" s="20">
        <v>52.613882863340571</v>
      </c>
    </row>
    <row r="151" spans="52:56" x14ac:dyDescent="0.55000000000000004">
      <c r="AZ151" s="20">
        <v>148</v>
      </c>
      <c r="BA151" s="20">
        <v>0.55555555555555558</v>
      </c>
      <c r="BB151" s="20">
        <v>1</v>
      </c>
      <c r="BC151" s="20">
        <v>118</v>
      </c>
      <c r="BD151" s="20">
        <v>52.971800433839483</v>
      </c>
    </row>
    <row r="152" spans="52:56" x14ac:dyDescent="0.55000000000000004">
      <c r="AZ152" s="20">
        <v>149</v>
      </c>
      <c r="BA152" s="20">
        <v>0.55555555555555558</v>
      </c>
      <c r="BB152" s="20">
        <v>0</v>
      </c>
      <c r="BC152" s="20">
        <v>118</v>
      </c>
      <c r="BD152" s="20">
        <v>53.329718004338396</v>
      </c>
    </row>
    <row r="153" spans="52:56" x14ac:dyDescent="0.55000000000000004">
      <c r="AZ153" s="20">
        <v>150</v>
      </c>
      <c r="BA153" s="20">
        <v>0.55555555555555558</v>
      </c>
      <c r="BB153" s="20">
        <v>1</v>
      </c>
      <c r="BC153" s="20">
        <v>119</v>
      </c>
      <c r="BD153" s="20">
        <v>53.687635574837316</v>
      </c>
    </row>
    <row r="154" spans="52:56" x14ac:dyDescent="0.55000000000000004">
      <c r="AZ154" s="20">
        <v>151</v>
      </c>
      <c r="BA154" s="20">
        <v>0.55555555555555558</v>
      </c>
      <c r="BB154" s="20">
        <v>0</v>
      </c>
      <c r="BC154" s="20">
        <v>119</v>
      </c>
      <c r="BD154" s="20">
        <v>54.045553145336228</v>
      </c>
    </row>
    <row r="155" spans="52:56" x14ac:dyDescent="0.55000000000000004">
      <c r="AZ155" s="20">
        <v>152</v>
      </c>
      <c r="BA155" s="20">
        <v>0.55555555555555558</v>
      </c>
      <c r="BB155" s="20">
        <v>0</v>
      </c>
      <c r="BC155" s="20">
        <v>119</v>
      </c>
      <c r="BD155" s="20">
        <v>54.403470715835148</v>
      </c>
    </row>
    <row r="156" spans="52:56" x14ac:dyDescent="0.55000000000000004">
      <c r="AZ156" s="20">
        <v>153</v>
      </c>
      <c r="BA156" s="20">
        <v>0.55555555555555558</v>
      </c>
      <c r="BB156" s="20">
        <v>1</v>
      </c>
      <c r="BC156" s="20">
        <v>120</v>
      </c>
      <c r="BD156" s="20">
        <v>54.761388286334061</v>
      </c>
    </row>
    <row r="157" spans="52:56" x14ac:dyDescent="0.55000000000000004">
      <c r="AZ157" s="20">
        <v>154</v>
      </c>
      <c r="BA157" s="20">
        <v>0.55555555555555558</v>
      </c>
      <c r="BB157" s="20">
        <v>0</v>
      </c>
      <c r="BC157" s="20">
        <v>120</v>
      </c>
      <c r="BD157" s="20">
        <v>55.119305856832973</v>
      </c>
    </row>
    <row r="158" spans="52:56" x14ac:dyDescent="0.55000000000000004">
      <c r="AZ158" s="20">
        <v>155</v>
      </c>
      <c r="BA158" s="20">
        <v>0.55555555555555558</v>
      </c>
      <c r="BB158" s="20">
        <v>1</v>
      </c>
      <c r="BC158" s="20">
        <v>121</v>
      </c>
      <c r="BD158" s="20">
        <v>55.477223427331893</v>
      </c>
    </row>
    <row r="159" spans="52:56" x14ac:dyDescent="0.55000000000000004">
      <c r="AZ159" s="20">
        <v>156</v>
      </c>
      <c r="BA159" s="20">
        <v>0.55555555555555558</v>
      </c>
      <c r="BB159" s="20">
        <v>0</v>
      </c>
      <c r="BC159" s="20">
        <v>121</v>
      </c>
      <c r="BD159" s="20">
        <v>55.835140997830806</v>
      </c>
    </row>
    <row r="160" spans="52:56" x14ac:dyDescent="0.55000000000000004">
      <c r="AZ160" s="20">
        <v>157</v>
      </c>
      <c r="BA160" s="20">
        <v>0.55555555555555558</v>
      </c>
      <c r="BB160" s="20">
        <v>1</v>
      </c>
      <c r="BC160" s="20">
        <v>122</v>
      </c>
      <c r="BD160" s="20">
        <v>56.193058568329725</v>
      </c>
    </row>
    <row r="161" spans="52:56" x14ac:dyDescent="0.55000000000000004">
      <c r="AZ161" s="20">
        <v>158</v>
      </c>
      <c r="BA161" s="20">
        <v>0.55555555555555558</v>
      </c>
      <c r="BB161" s="20">
        <v>0</v>
      </c>
      <c r="BC161" s="20">
        <v>122</v>
      </c>
      <c r="BD161" s="20">
        <v>56.550976138828638</v>
      </c>
    </row>
    <row r="162" spans="52:56" x14ac:dyDescent="0.55000000000000004">
      <c r="AZ162" s="20">
        <v>159</v>
      </c>
      <c r="BA162" s="20">
        <v>0.55555555555555558</v>
      </c>
      <c r="BB162" s="20">
        <v>1</v>
      </c>
      <c r="BC162" s="20">
        <v>123</v>
      </c>
      <c r="BD162" s="20">
        <v>56.90889370932755</v>
      </c>
    </row>
    <row r="163" spans="52:56" x14ac:dyDescent="0.55000000000000004">
      <c r="AZ163" s="20">
        <v>160</v>
      </c>
      <c r="BA163" s="20">
        <v>0.55555555555555558</v>
      </c>
      <c r="BB163" s="20">
        <v>1</v>
      </c>
      <c r="BC163" s="20">
        <v>124</v>
      </c>
      <c r="BD163" s="20">
        <v>57.26681127982647</v>
      </c>
    </row>
    <row r="164" spans="52:56" x14ac:dyDescent="0.55000000000000004">
      <c r="AZ164" s="20">
        <v>161</v>
      </c>
      <c r="BA164" s="20">
        <v>0.55555555555555558</v>
      </c>
      <c r="BB164" s="20">
        <v>0</v>
      </c>
      <c r="BC164" s="20">
        <v>124</v>
      </c>
      <c r="BD164" s="20">
        <v>57.624728850325383</v>
      </c>
    </row>
    <row r="165" spans="52:56" x14ac:dyDescent="0.55000000000000004">
      <c r="AZ165" s="20">
        <v>162</v>
      </c>
      <c r="BA165" s="20">
        <v>0.55555555555555558</v>
      </c>
      <c r="BB165" s="20">
        <v>0</v>
      </c>
      <c r="BC165" s="20">
        <v>124</v>
      </c>
      <c r="BD165" s="20">
        <v>57.982646420824302</v>
      </c>
    </row>
    <row r="166" spans="52:56" x14ac:dyDescent="0.55000000000000004">
      <c r="AZ166" s="20">
        <v>163</v>
      </c>
      <c r="BA166" s="20">
        <v>0.55555555555555558</v>
      </c>
      <c r="BB166" s="20">
        <v>0</v>
      </c>
      <c r="BC166" s="20">
        <v>124</v>
      </c>
      <c r="BD166" s="20">
        <v>58.340563991323215</v>
      </c>
    </row>
    <row r="167" spans="52:56" x14ac:dyDescent="0.55000000000000004">
      <c r="AZ167" s="20">
        <v>164</v>
      </c>
      <c r="BA167" s="20">
        <v>0.55555555555555558</v>
      </c>
      <c r="BB167" s="20">
        <v>1</v>
      </c>
      <c r="BC167" s="20">
        <v>125</v>
      </c>
      <c r="BD167" s="20">
        <v>58.698481561822128</v>
      </c>
    </row>
    <row r="168" spans="52:56" x14ac:dyDescent="0.55000000000000004">
      <c r="AZ168" s="20">
        <v>165</v>
      </c>
      <c r="BA168" s="20">
        <v>0.55555555555555558</v>
      </c>
      <c r="BB168" s="20">
        <v>1</v>
      </c>
      <c r="BC168" s="20">
        <v>126</v>
      </c>
      <c r="BD168" s="20">
        <v>59.056399132321047</v>
      </c>
    </row>
    <row r="169" spans="52:56" x14ac:dyDescent="0.55000000000000004">
      <c r="AZ169" s="20">
        <v>166</v>
      </c>
      <c r="BA169" s="20">
        <v>0.55555555555555558</v>
      </c>
      <c r="BB169" s="20">
        <v>0</v>
      </c>
      <c r="BC169" s="20">
        <v>126</v>
      </c>
      <c r="BD169" s="20">
        <v>59.41431670281996</v>
      </c>
    </row>
    <row r="170" spans="52:56" x14ac:dyDescent="0.55000000000000004">
      <c r="AZ170" s="20">
        <v>167</v>
      </c>
      <c r="BA170" s="20">
        <v>0.55555555555555558</v>
      </c>
      <c r="BB170" s="20">
        <v>1</v>
      </c>
      <c r="BC170" s="20">
        <v>127</v>
      </c>
      <c r="BD170" s="20">
        <v>59.77223427331888</v>
      </c>
    </row>
    <row r="171" spans="52:56" x14ac:dyDescent="0.55000000000000004">
      <c r="AZ171" s="20">
        <v>168</v>
      </c>
      <c r="BA171" s="20">
        <v>0.50000000000000011</v>
      </c>
      <c r="BB171" s="20">
        <v>0</v>
      </c>
      <c r="BC171" s="20">
        <v>127</v>
      </c>
      <c r="BD171" s="20">
        <v>60.130151843817792</v>
      </c>
    </row>
    <row r="172" spans="52:56" x14ac:dyDescent="0.55000000000000004">
      <c r="AZ172" s="20">
        <v>169</v>
      </c>
      <c r="BA172" s="20">
        <v>0.50000000000000011</v>
      </c>
      <c r="BB172" s="20">
        <v>1</v>
      </c>
      <c r="BC172" s="20">
        <v>128</v>
      </c>
      <c r="BD172" s="20">
        <v>60.488069414316705</v>
      </c>
    </row>
    <row r="173" spans="52:56" x14ac:dyDescent="0.55000000000000004">
      <c r="AZ173" s="20">
        <v>170</v>
      </c>
      <c r="BA173" s="20">
        <v>0.50000000000000011</v>
      </c>
      <c r="BB173" s="20">
        <v>1</v>
      </c>
      <c r="BC173" s="20">
        <v>129</v>
      </c>
      <c r="BD173" s="20">
        <v>60.845986984815625</v>
      </c>
    </row>
    <row r="174" spans="52:56" x14ac:dyDescent="0.55000000000000004">
      <c r="AZ174" s="20">
        <v>171</v>
      </c>
      <c r="BA174" s="20">
        <v>0.50000000000000011</v>
      </c>
      <c r="BB174" s="20">
        <v>1</v>
      </c>
      <c r="BC174" s="20">
        <v>130</v>
      </c>
      <c r="BD174" s="20">
        <v>61.203904555314537</v>
      </c>
    </row>
    <row r="175" spans="52:56" x14ac:dyDescent="0.55000000000000004">
      <c r="AZ175" s="20">
        <v>172</v>
      </c>
      <c r="BA175" s="20">
        <v>0.50000000000000011</v>
      </c>
      <c r="BB175" s="20">
        <v>0</v>
      </c>
      <c r="BC175" s="20">
        <v>130</v>
      </c>
      <c r="BD175" s="20">
        <v>61.561822125813457</v>
      </c>
    </row>
    <row r="176" spans="52:56" x14ac:dyDescent="0.55000000000000004">
      <c r="AZ176" s="20">
        <v>173</v>
      </c>
      <c r="BA176" s="20">
        <v>0.50000000000000011</v>
      </c>
      <c r="BB176" s="20">
        <v>0</v>
      </c>
      <c r="BC176" s="20">
        <v>130</v>
      </c>
      <c r="BD176" s="20">
        <v>61.919739696312369</v>
      </c>
    </row>
    <row r="177" spans="52:56" x14ac:dyDescent="0.55000000000000004">
      <c r="AZ177" s="20">
        <v>174</v>
      </c>
      <c r="BA177" s="20">
        <v>0.50000000000000011</v>
      </c>
      <c r="BB177" s="20">
        <v>1</v>
      </c>
      <c r="BC177" s="20">
        <v>131</v>
      </c>
      <c r="BD177" s="20">
        <v>62.277657266811282</v>
      </c>
    </row>
    <row r="178" spans="52:56" x14ac:dyDescent="0.55000000000000004">
      <c r="AZ178" s="20">
        <v>175</v>
      </c>
      <c r="BA178" s="20">
        <v>0.50000000000000011</v>
      </c>
      <c r="BB178" s="20">
        <v>1</v>
      </c>
      <c r="BC178" s="20">
        <v>132</v>
      </c>
      <c r="BD178" s="20">
        <v>62.635574837310202</v>
      </c>
    </row>
    <row r="179" spans="52:56" x14ac:dyDescent="0.55000000000000004">
      <c r="AZ179" s="20">
        <v>176</v>
      </c>
      <c r="BA179" s="20">
        <v>0.50000000000000011</v>
      </c>
      <c r="BB179" s="20">
        <v>1</v>
      </c>
      <c r="BC179" s="20">
        <v>133</v>
      </c>
      <c r="BD179" s="20">
        <v>62.993492407809114</v>
      </c>
    </row>
    <row r="180" spans="52:56" x14ac:dyDescent="0.55000000000000004">
      <c r="AZ180" s="20">
        <v>177</v>
      </c>
      <c r="BA180" s="20">
        <v>0.50000000000000011</v>
      </c>
      <c r="BB180" s="20">
        <v>1</v>
      </c>
      <c r="BC180" s="20">
        <v>134</v>
      </c>
      <c r="BD180" s="20">
        <v>63.351409978308034</v>
      </c>
    </row>
    <row r="181" spans="52:56" x14ac:dyDescent="0.55000000000000004">
      <c r="AZ181" s="20">
        <v>178</v>
      </c>
      <c r="BA181" s="20">
        <v>0.50000000000000011</v>
      </c>
      <c r="BB181" s="20">
        <v>0</v>
      </c>
      <c r="BC181" s="20">
        <v>134</v>
      </c>
      <c r="BD181" s="20">
        <v>63.709327548806947</v>
      </c>
    </row>
    <row r="182" spans="52:56" x14ac:dyDescent="0.55000000000000004">
      <c r="AZ182" s="20">
        <v>179</v>
      </c>
      <c r="BA182" s="20">
        <v>0.50000000000000011</v>
      </c>
      <c r="BB182" s="20">
        <v>0</v>
      </c>
      <c r="BC182" s="20">
        <v>134</v>
      </c>
      <c r="BD182" s="20">
        <v>64.067245119305866</v>
      </c>
    </row>
    <row r="183" spans="52:56" x14ac:dyDescent="0.55000000000000004">
      <c r="AZ183" s="20">
        <v>180</v>
      </c>
      <c r="BA183" s="20">
        <v>0.50000000000000011</v>
      </c>
      <c r="BB183" s="20">
        <v>1</v>
      </c>
      <c r="BC183" s="20">
        <v>135</v>
      </c>
      <c r="BD183" s="20">
        <v>64.425162689804779</v>
      </c>
    </row>
    <row r="184" spans="52:56" x14ac:dyDescent="0.55000000000000004">
      <c r="AZ184" s="20">
        <v>181</v>
      </c>
      <c r="BA184" s="20">
        <v>0.50000000000000011</v>
      </c>
      <c r="BB184" s="20">
        <v>1</v>
      </c>
      <c r="BC184" s="20">
        <v>136</v>
      </c>
      <c r="BD184" s="20">
        <v>64.783080260303691</v>
      </c>
    </row>
    <row r="185" spans="52:56" x14ac:dyDescent="0.55000000000000004">
      <c r="AZ185" s="20">
        <v>182</v>
      </c>
      <c r="BA185" s="20">
        <v>0.50000000000000011</v>
      </c>
      <c r="BB185" s="20">
        <v>0</v>
      </c>
      <c r="BC185" s="20">
        <v>136</v>
      </c>
      <c r="BD185" s="20">
        <v>65.140997830802604</v>
      </c>
    </row>
    <row r="186" spans="52:56" x14ac:dyDescent="0.55000000000000004">
      <c r="AZ186" s="20">
        <v>183</v>
      </c>
      <c r="BA186" s="20">
        <v>0.50000000000000011</v>
      </c>
      <c r="BB186" s="20">
        <v>0</v>
      </c>
      <c r="BC186" s="20">
        <v>136</v>
      </c>
      <c r="BD186" s="20">
        <v>65.498915401301517</v>
      </c>
    </row>
    <row r="187" spans="52:56" x14ac:dyDescent="0.55000000000000004">
      <c r="AZ187" s="20">
        <v>184</v>
      </c>
      <c r="BA187" s="20">
        <v>0.50000000000000011</v>
      </c>
      <c r="BB187" s="20">
        <v>1</v>
      </c>
      <c r="BC187" s="20">
        <v>137</v>
      </c>
      <c r="BD187" s="20">
        <v>65.856832971800443</v>
      </c>
    </row>
    <row r="188" spans="52:56" x14ac:dyDescent="0.55000000000000004">
      <c r="AZ188" s="19">
        <v>185</v>
      </c>
      <c r="BA188" s="19">
        <v>0.50000000000000011</v>
      </c>
      <c r="BB188" s="19">
        <v>0</v>
      </c>
      <c r="BC188" s="19">
        <v>137</v>
      </c>
      <c r="BD188" s="19">
        <v>66.214750542299356</v>
      </c>
    </row>
    <row r="189" spans="52:56" x14ac:dyDescent="0.55000000000000004">
      <c r="AZ189" s="19">
        <v>186</v>
      </c>
      <c r="BA189" s="19">
        <v>0.50000000000000011</v>
      </c>
      <c r="BB189" s="19">
        <v>0</v>
      </c>
      <c r="BC189" s="19">
        <v>137</v>
      </c>
      <c r="BD189" s="19">
        <v>66.572668112798269</v>
      </c>
    </row>
    <row r="190" spans="52:56" x14ac:dyDescent="0.55000000000000004">
      <c r="AZ190" s="19">
        <v>187</v>
      </c>
      <c r="BA190" s="19">
        <v>0.50000000000000011</v>
      </c>
      <c r="BB190" s="19">
        <v>1</v>
      </c>
      <c r="BC190" s="19">
        <v>138</v>
      </c>
      <c r="BD190" s="19">
        <v>66.930585683297181</v>
      </c>
    </row>
    <row r="191" spans="52:56" x14ac:dyDescent="0.55000000000000004">
      <c r="AZ191" s="19">
        <v>188</v>
      </c>
      <c r="BA191" s="19">
        <v>0.50000000000000011</v>
      </c>
      <c r="BB191" s="19">
        <v>0</v>
      </c>
      <c r="BC191" s="19">
        <v>138</v>
      </c>
      <c r="BD191" s="19">
        <v>67.288503253796094</v>
      </c>
    </row>
    <row r="192" spans="52:56" x14ac:dyDescent="0.55000000000000004">
      <c r="AZ192" s="19">
        <v>189</v>
      </c>
      <c r="BA192" s="19">
        <v>0.50000000000000011</v>
      </c>
      <c r="BB192" s="19">
        <v>0</v>
      </c>
      <c r="BC192" s="19">
        <v>138</v>
      </c>
      <c r="BD192" s="19">
        <v>67.646420824295021</v>
      </c>
    </row>
    <row r="193" spans="52:56" x14ac:dyDescent="0.55000000000000004">
      <c r="AZ193" s="19">
        <v>190</v>
      </c>
      <c r="BA193" s="19">
        <v>0.50000000000000011</v>
      </c>
      <c r="BB193" s="19">
        <v>1</v>
      </c>
      <c r="BC193" s="19">
        <v>139</v>
      </c>
      <c r="BD193" s="19">
        <v>68.004338394793933</v>
      </c>
    </row>
    <row r="194" spans="52:56" x14ac:dyDescent="0.55000000000000004">
      <c r="AZ194" s="19">
        <v>191</v>
      </c>
      <c r="BA194" s="19">
        <v>0.50000000000000011</v>
      </c>
      <c r="BB194" s="19">
        <v>1</v>
      </c>
      <c r="BC194" s="19">
        <v>140</v>
      </c>
      <c r="BD194" s="19">
        <v>68.362255965292846</v>
      </c>
    </row>
    <row r="195" spans="52:56" x14ac:dyDescent="0.55000000000000004">
      <c r="AZ195" s="19">
        <v>192</v>
      </c>
      <c r="BA195" s="19">
        <v>0.50000000000000011</v>
      </c>
      <c r="BB195" s="19">
        <v>0</v>
      </c>
      <c r="BC195" s="19">
        <v>140</v>
      </c>
      <c r="BD195" s="19">
        <v>68.720173535791758</v>
      </c>
    </row>
    <row r="196" spans="52:56" x14ac:dyDescent="0.55000000000000004">
      <c r="AZ196" s="19">
        <v>193</v>
      </c>
      <c r="BA196" s="19">
        <v>0.50000000000000011</v>
      </c>
      <c r="BB196" s="19">
        <v>1</v>
      </c>
      <c r="BC196" s="19">
        <v>141</v>
      </c>
      <c r="BD196" s="19">
        <v>69.078091106290671</v>
      </c>
    </row>
    <row r="197" spans="52:56" x14ac:dyDescent="0.55000000000000004">
      <c r="AZ197" s="19">
        <v>194</v>
      </c>
      <c r="BA197" s="19">
        <v>0.50000000000000011</v>
      </c>
      <c r="BB197" s="19">
        <v>0</v>
      </c>
      <c r="BC197" s="19">
        <v>141</v>
      </c>
      <c r="BD197" s="19">
        <v>69.436008676789598</v>
      </c>
    </row>
    <row r="198" spans="52:56" x14ac:dyDescent="0.55000000000000004">
      <c r="AZ198" s="19">
        <v>195</v>
      </c>
      <c r="BA198" s="19">
        <v>0.50000000000000011</v>
      </c>
      <c r="BB198" s="19">
        <v>0</v>
      </c>
      <c r="BC198" s="19">
        <v>141</v>
      </c>
      <c r="BD198" s="19">
        <v>69.79392624728851</v>
      </c>
    </row>
    <row r="199" spans="52:56" x14ac:dyDescent="0.55000000000000004">
      <c r="AZ199" s="19">
        <v>196</v>
      </c>
      <c r="BA199" s="19">
        <v>0.42857142857142855</v>
      </c>
      <c r="BB199" s="19">
        <v>0</v>
      </c>
      <c r="BC199" s="19">
        <v>141</v>
      </c>
      <c r="BD199" s="19">
        <v>70.151843817787423</v>
      </c>
    </row>
    <row r="200" spans="52:56" x14ac:dyDescent="0.55000000000000004">
      <c r="AZ200" s="19">
        <v>197</v>
      </c>
      <c r="BA200" s="19">
        <v>0.42857142857142855</v>
      </c>
      <c r="BB200" s="19">
        <v>0</v>
      </c>
      <c r="BC200" s="19">
        <v>141</v>
      </c>
      <c r="BD200" s="19">
        <v>70.509761388286336</v>
      </c>
    </row>
    <row r="201" spans="52:56" x14ac:dyDescent="0.55000000000000004">
      <c r="AZ201" s="19">
        <v>198</v>
      </c>
      <c r="BA201" s="19">
        <v>0.42857142857142855</v>
      </c>
      <c r="BB201" s="19">
        <v>1</v>
      </c>
      <c r="BC201" s="19">
        <v>142</v>
      </c>
      <c r="BD201" s="19">
        <v>70.867678958785248</v>
      </c>
    </row>
    <row r="202" spans="52:56" x14ac:dyDescent="0.55000000000000004">
      <c r="AZ202" s="19">
        <v>199</v>
      </c>
      <c r="BA202" s="19">
        <v>0.42857142857142855</v>
      </c>
      <c r="BB202" s="19">
        <v>1</v>
      </c>
      <c r="BC202" s="19">
        <v>143</v>
      </c>
      <c r="BD202" s="19">
        <v>71.225596529284175</v>
      </c>
    </row>
    <row r="203" spans="52:56" x14ac:dyDescent="0.55000000000000004">
      <c r="AZ203" s="19">
        <v>200</v>
      </c>
      <c r="BA203" s="19">
        <v>0.42857142857142855</v>
      </c>
      <c r="BB203" s="19">
        <v>0</v>
      </c>
      <c r="BC203" s="19">
        <v>143</v>
      </c>
      <c r="BD203" s="19">
        <v>71.583514099783088</v>
      </c>
    </row>
    <row r="204" spans="52:56" x14ac:dyDescent="0.55000000000000004">
      <c r="AZ204" s="19">
        <v>201</v>
      </c>
      <c r="BA204" s="19">
        <v>0.42857142857142855</v>
      </c>
      <c r="BB204" s="19">
        <v>1</v>
      </c>
      <c r="BC204" s="19">
        <v>144</v>
      </c>
      <c r="BD204" s="19">
        <v>71.941431670282</v>
      </c>
    </row>
    <row r="205" spans="52:56" x14ac:dyDescent="0.55000000000000004">
      <c r="AZ205" s="19">
        <v>202</v>
      </c>
      <c r="BA205" s="19">
        <v>0.42857142857142855</v>
      </c>
      <c r="BB205" s="19">
        <v>0</v>
      </c>
      <c r="BC205" s="19">
        <v>144</v>
      </c>
      <c r="BD205" s="19">
        <v>72.299349240780913</v>
      </c>
    </row>
    <row r="206" spans="52:56" x14ac:dyDescent="0.55000000000000004">
      <c r="AZ206" s="19">
        <v>203</v>
      </c>
      <c r="BA206" s="19">
        <v>0.33333333333333331</v>
      </c>
      <c r="BB206" s="19">
        <v>0</v>
      </c>
      <c r="BC206" s="19">
        <v>144</v>
      </c>
      <c r="BD206" s="19">
        <v>72.657266811279825</v>
      </c>
    </row>
    <row r="207" spans="52:56" x14ac:dyDescent="0.55000000000000004">
      <c r="AZ207" s="19">
        <v>204</v>
      </c>
      <c r="BA207" s="19">
        <v>0.33333333333333331</v>
      </c>
      <c r="BB207" s="19">
        <v>1</v>
      </c>
      <c r="BC207" s="19">
        <v>145</v>
      </c>
      <c r="BD207" s="19">
        <v>73.015184381778752</v>
      </c>
    </row>
    <row r="208" spans="52:56" x14ac:dyDescent="0.55000000000000004">
      <c r="AZ208" s="19">
        <v>205</v>
      </c>
      <c r="BA208" s="19">
        <v>0.33333333333333331</v>
      </c>
      <c r="BB208" s="19">
        <v>0</v>
      </c>
      <c r="BC208" s="19">
        <v>145</v>
      </c>
      <c r="BD208" s="19">
        <v>73.373101952277665</v>
      </c>
    </row>
    <row r="209" spans="52:56" x14ac:dyDescent="0.55000000000000004">
      <c r="AZ209" s="19">
        <v>206</v>
      </c>
      <c r="BA209" s="19">
        <v>0.33333333333333331</v>
      </c>
      <c r="BB209" s="19">
        <v>0</v>
      </c>
      <c r="BC209" s="19">
        <v>145</v>
      </c>
      <c r="BD209" s="19">
        <v>73.731019522776577</v>
      </c>
    </row>
    <row r="210" spans="52:56" x14ac:dyDescent="0.55000000000000004">
      <c r="AZ210" s="19">
        <v>207</v>
      </c>
      <c r="BA210" s="19">
        <v>0.33333333333333331</v>
      </c>
      <c r="BB210" s="19">
        <v>0</v>
      </c>
      <c r="BC210" s="19">
        <v>145</v>
      </c>
      <c r="BD210" s="19">
        <v>74.08893709327549</v>
      </c>
    </row>
    <row r="211" spans="52:56" x14ac:dyDescent="0.55000000000000004">
      <c r="AZ211" s="19">
        <v>208</v>
      </c>
      <c r="BA211" s="19">
        <v>0.33333333333333331</v>
      </c>
      <c r="BB211" s="19">
        <v>1</v>
      </c>
      <c r="BC211" s="19">
        <v>146</v>
      </c>
      <c r="BD211" s="19">
        <v>74.446854663774403</v>
      </c>
    </row>
    <row r="212" spans="52:56" x14ac:dyDescent="0.55000000000000004">
      <c r="AZ212" s="19">
        <v>209</v>
      </c>
      <c r="BA212" s="19">
        <v>0.26315789473684215</v>
      </c>
      <c r="BB212" s="19">
        <v>1</v>
      </c>
      <c r="BC212" s="19">
        <v>147</v>
      </c>
      <c r="BD212" s="19">
        <v>74.804772234273329</v>
      </c>
    </row>
    <row r="213" spans="52:56" x14ac:dyDescent="0.55000000000000004">
      <c r="AZ213" s="19">
        <v>210</v>
      </c>
      <c r="BA213" s="19">
        <v>0.26315789473684215</v>
      </c>
      <c r="BB213" s="19">
        <v>0</v>
      </c>
      <c r="BC213" s="19">
        <v>147</v>
      </c>
      <c r="BD213" s="19">
        <v>75.162689804772242</v>
      </c>
    </row>
    <row r="214" spans="52:56" x14ac:dyDescent="0.55000000000000004">
      <c r="AZ214" s="19">
        <v>211</v>
      </c>
      <c r="BA214" s="19">
        <v>0.26315789473684215</v>
      </c>
      <c r="BB214" s="19">
        <v>0</v>
      </c>
      <c r="BC214" s="19">
        <v>147</v>
      </c>
      <c r="BD214" s="19">
        <v>75.520607375271155</v>
      </c>
    </row>
    <row r="215" spans="52:56" x14ac:dyDescent="0.55000000000000004">
      <c r="AZ215" s="19">
        <v>212</v>
      </c>
      <c r="BA215" s="19">
        <v>0.26315789473684215</v>
      </c>
      <c r="BB215" s="19">
        <v>0</v>
      </c>
      <c r="BC215" s="19">
        <v>147</v>
      </c>
      <c r="BD215" s="19">
        <v>75.878524945770067</v>
      </c>
    </row>
    <row r="216" spans="52:56" x14ac:dyDescent="0.55000000000000004">
      <c r="AZ216" s="19">
        <v>213</v>
      </c>
      <c r="BA216" s="19">
        <v>0.26315789473684215</v>
      </c>
      <c r="BB216" s="19">
        <v>0</v>
      </c>
      <c r="BC216" s="19">
        <v>147</v>
      </c>
      <c r="BD216" s="19">
        <v>76.23644251626898</v>
      </c>
    </row>
    <row r="217" spans="52:56" x14ac:dyDescent="0.55000000000000004">
      <c r="AZ217" s="19">
        <v>214</v>
      </c>
      <c r="BA217" s="19">
        <v>0.26315789473684215</v>
      </c>
      <c r="BB217" s="19">
        <v>0</v>
      </c>
      <c r="BC217" s="19">
        <v>147</v>
      </c>
      <c r="BD217" s="19">
        <v>76.594360086767907</v>
      </c>
    </row>
    <row r="218" spans="52:56" x14ac:dyDescent="0.55000000000000004">
      <c r="AZ218" s="19">
        <v>215</v>
      </c>
      <c r="BA218" s="19">
        <v>0.26315789473684215</v>
      </c>
      <c r="BB218" s="19">
        <v>0</v>
      </c>
      <c r="BC218" s="19">
        <v>147</v>
      </c>
      <c r="BD218" s="19">
        <v>76.952277657266819</v>
      </c>
    </row>
    <row r="219" spans="52:56" x14ac:dyDescent="0.55000000000000004">
      <c r="AZ219" s="19">
        <v>216</v>
      </c>
      <c r="BA219" s="19">
        <v>0.26315789473684215</v>
      </c>
      <c r="BB219" s="19">
        <v>0</v>
      </c>
      <c r="BC219" s="19">
        <v>147</v>
      </c>
      <c r="BD219" s="19">
        <v>77.310195227765732</v>
      </c>
    </row>
    <row r="220" spans="52:56" x14ac:dyDescent="0.55000000000000004">
      <c r="AZ220" s="19">
        <v>217</v>
      </c>
      <c r="BA220" s="19">
        <v>0.26315789473684215</v>
      </c>
      <c r="BB220" s="19">
        <v>0</v>
      </c>
      <c r="BC220" s="19">
        <v>147</v>
      </c>
      <c r="BD220" s="19">
        <v>77.668112798264644</v>
      </c>
    </row>
    <row r="221" spans="52:56" x14ac:dyDescent="0.55000000000000004">
      <c r="AZ221" s="19">
        <v>218</v>
      </c>
      <c r="BA221" s="19">
        <v>0.26315789473684215</v>
      </c>
      <c r="BB221" s="19">
        <v>1</v>
      </c>
      <c r="BC221" s="19">
        <v>148</v>
      </c>
      <c r="BD221" s="19">
        <v>78.026030368763557</v>
      </c>
    </row>
    <row r="222" spans="52:56" x14ac:dyDescent="0.55000000000000004">
      <c r="AZ222" s="19">
        <v>219</v>
      </c>
      <c r="BA222" s="19">
        <v>0.26315789473684215</v>
      </c>
      <c r="BB222" s="19">
        <v>1</v>
      </c>
      <c r="BC222" s="19">
        <v>149</v>
      </c>
      <c r="BD222" s="19">
        <v>78.383947939262484</v>
      </c>
    </row>
    <row r="223" spans="52:56" x14ac:dyDescent="0.55000000000000004">
      <c r="AZ223" s="19">
        <v>220</v>
      </c>
      <c r="BA223" s="19">
        <v>0.26315789473684215</v>
      </c>
      <c r="BB223" s="19">
        <v>0</v>
      </c>
      <c r="BC223" s="19">
        <v>149</v>
      </c>
      <c r="BD223" s="19">
        <v>78.741865509761396</v>
      </c>
    </row>
    <row r="224" spans="52:56" x14ac:dyDescent="0.55000000000000004">
      <c r="AZ224" s="19">
        <v>221</v>
      </c>
      <c r="BA224" s="19">
        <v>0.26315789473684215</v>
      </c>
      <c r="BB224" s="19">
        <v>0</v>
      </c>
      <c r="BC224" s="19">
        <v>149</v>
      </c>
      <c r="BD224" s="19">
        <v>79.099783080260309</v>
      </c>
    </row>
    <row r="225" spans="52:56" x14ac:dyDescent="0.55000000000000004">
      <c r="AZ225" s="19">
        <v>222</v>
      </c>
      <c r="BA225" s="19">
        <v>0.26315789473684215</v>
      </c>
      <c r="BB225" s="19">
        <v>1</v>
      </c>
      <c r="BC225" s="19">
        <v>150</v>
      </c>
      <c r="BD225" s="19">
        <v>79.457700650759222</v>
      </c>
    </row>
    <row r="226" spans="52:56" x14ac:dyDescent="0.55000000000000004">
      <c r="AZ226" s="19">
        <v>223</v>
      </c>
      <c r="BA226" s="19">
        <v>0.26315789473684215</v>
      </c>
      <c r="BB226" s="19">
        <v>0</v>
      </c>
      <c r="BC226" s="19">
        <v>150</v>
      </c>
      <c r="BD226" s="19">
        <v>79.815618221258134</v>
      </c>
    </row>
    <row r="227" spans="52:56" x14ac:dyDescent="0.55000000000000004">
      <c r="AZ227" s="19">
        <v>224</v>
      </c>
      <c r="BA227" s="19">
        <v>0.26315789473684215</v>
      </c>
      <c r="BB227" s="19">
        <v>1</v>
      </c>
      <c r="BC227" s="19">
        <v>151</v>
      </c>
      <c r="BD227" s="19">
        <v>80.173535791757061</v>
      </c>
    </row>
    <row r="228" spans="52:56" x14ac:dyDescent="0.55000000000000004">
      <c r="AZ228" s="19">
        <v>225</v>
      </c>
      <c r="BA228" s="19">
        <v>0.26315789473684215</v>
      </c>
      <c r="BB228" s="19">
        <v>0</v>
      </c>
      <c r="BC228" s="19">
        <v>151</v>
      </c>
      <c r="BD228" s="19">
        <v>80.531453362255974</v>
      </c>
    </row>
    <row r="229" spans="52:56" x14ac:dyDescent="0.55000000000000004">
      <c r="AZ229" s="19">
        <v>226</v>
      </c>
      <c r="BA229" s="19">
        <v>0.26315789473684215</v>
      </c>
      <c r="BB229" s="19">
        <v>0</v>
      </c>
      <c r="BC229" s="19">
        <v>151</v>
      </c>
      <c r="BD229" s="19">
        <v>80.889370932754886</v>
      </c>
    </row>
    <row r="230" spans="52:56" x14ac:dyDescent="0.55000000000000004">
      <c r="AZ230" s="19">
        <v>227</v>
      </c>
      <c r="BA230" s="19">
        <v>0.26315789473684215</v>
      </c>
      <c r="BB230" s="19">
        <v>0</v>
      </c>
      <c r="BC230" s="19">
        <v>151</v>
      </c>
      <c r="BD230" s="19">
        <v>81.247288503253799</v>
      </c>
    </row>
    <row r="231" spans="52:56" x14ac:dyDescent="0.55000000000000004">
      <c r="AZ231" s="19">
        <v>228</v>
      </c>
      <c r="BA231" s="19">
        <v>0.2</v>
      </c>
      <c r="BB231" s="19">
        <v>0</v>
      </c>
      <c r="BC231" s="19">
        <v>151</v>
      </c>
      <c r="BD231" s="19">
        <v>81.605206073752711</v>
      </c>
    </row>
    <row r="232" spans="52:56" x14ac:dyDescent="0.55000000000000004">
      <c r="AZ232" s="19">
        <v>229</v>
      </c>
      <c r="BA232" s="19">
        <v>0.2</v>
      </c>
      <c r="BB232" s="19">
        <v>0</v>
      </c>
      <c r="BC232" s="19">
        <v>151</v>
      </c>
      <c r="BD232" s="19">
        <v>81.963123644251638</v>
      </c>
    </row>
    <row r="233" spans="52:56" x14ac:dyDescent="0.55000000000000004">
      <c r="AZ233" s="19">
        <v>230</v>
      </c>
      <c r="BA233" s="19">
        <v>0.2</v>
      </c>
      <c r="BB233" s="19">
        <v>0</v>
      </c>
      <c r="BC233" s="19">
        <v>151</v>
      </c>
      <c r="BD233" s="19">
        <v>82.321041214750551</v>
      </c>
    </row>
    <row r="234" spans="52:56" x14ac:dyDescent="0.55000000000000004">
      <c r="AZ234" s="20">
        <v>231</v>
      </c>
      <c r="BA234" s="20">
        <v>0.2</v>
      </c>
      <c r="BB234" s="20">
        <v>1</v>
      </c>
      <c r="BC234" s="20">
        <v>152</v>
      </c>
      <c r="BD234" s="20">
        <v>82.678958785249463</v>
      </c>
    </row>
    <row r="235" spans="52:56" x14ac:dyDescent="0.55000000000000004">
      <c r="AZ235" s="20">
        <v>232</v>
      </c>
      <c r="BA235" s="20">
        <v>0.2</v>
      </c>
      <c r="BB235" s="20">
        <v>0</v>
      </c>
      <c r="BC235" s="20">
        <v>152</v>
      </c>
      <c r="BD235" s="20">
        <v>83.036876355748376</v>
      </c>
    </row>
    <row r="236" spans="52:56" x14ac:dyDescent="0.55000000000000004">
      <c r="AZ236" s="20">
        <v>233</v>
      </c>
      <c r="BA236" s="20">
        <v>0.18181818181818182</v>
      </c>
      <c r="BB236" s="20">
        <v>0</v>
      </c>
      <c r="BC236" s="20">
        <v>152</v>
      </c>
      <c r="BD236" s="20">
        <v>83.394793926247289</v>
      </c>
    </row>
    <row r="237" spans="52:56" x14ac:dyDescent="0.55000000000000004">
      <c r="AZ237" s="20">
        <v>234</v>
      </c>
      <c r="BA237" s="20">
        <v>0.18181818181818182</v>
      </c>
      <c r="BB237" s="20">
        <v>0</v>
      </c>
      <c r="BC237" s="20">
        <v>152</v>
      </c>
      <c r="BD237" s="20">
        <v>83.752711496746215</v>
      </c>
    </row>
    <row r="238" spans="52:56" x14ac:dyDescent="0.55000000000000004">
      <c r="AZ238" s="20">
        <v>235</v>
      </c>
      <c r="BA238" s="20">
        <v>0.18181818181818182</v>
      </c>
      <c r="BB238" s="20">
        <v>1</v>
      </c>
      <c r="BC238" s="20">
        <v>153</v>
      </c>
      <c r="BD238" s="20">
        <v>84.110629067245128</v>
      </c>
    </row>
    <row r="239" spans="52:56" x14ac:dyDescent="0.55000000000000004">
      <c r="AZ239" s="20">
        <v>236</v>
      </c>
      <c r="BA239" s="20">
        <v>0.18181818181818182</v>
      </c>
      <c r="BB239" s="20">
        <v>0</v>
      </c>
      <c r="BC239" s="20">
        <v>153</v>
      </c>
      <c r="BD239" s="20">
        <v>84.468546637744041</v>
      </c>
    </row>
    <row r="240" spans="52:56" x14ac:dyDescent="0.55000000000000004">
      <c r="AZ240" s="20">
        <v>237</v>
      </c>
      <c r="BA240" s="20">
        <v>0.18181818181818182</v>
      </c>
      <c r="BB240" s="20">
        <v>0</v>
      </c>
      <c r="BC240" s="20">
        <v>153</v>
      </c>
      <c r="BD240" s="20">
        <v>84.826464208242953</v>
      </c>
    </row>
    <row r="241" spans="52:56" x14ac:dyDescent="0.55000000000000004">
      <c r="AZ241" s="20">
        <v>238</v>
      </c>
      <c r="BA241" s="20">
        <v>0.18181818181818182</v>
      </c>
      <c r="BB241" s="20">
        <v>0</v>
      </c>
      <c r="BC241" s="20">
        <v>153</v>
      </c>
      <c r="BD241" s="20">
        <v>85.184381778741866</v>
      </c>
    </row>
    <row r="242" spans="52:56" x14ac:dyDescent="0.55000000000000004">
      <c r="AZ242" s="20">
        <v>239</v>
      </c>
      <c r="BA242" s="20">
        <v>0.18181818181818182</v>
      </c>
      <c r="BB242" s="20">
        <v>0</v>
      </c>
      <c r="BC242" s="20">
        <v>153</v>
      </c>
      <c r="BD242" s="20">
        <v>85.542299349240793</v>
      </c>
    </row>
    <row r="243" spans="52:56" x14ac:dyDescent="0.55000000000000004">
      <c r="AZ243" s="20">
        <v>240</v>
      </c>
      <c r="BA243" s="20">
        <v>0.18181818181818182</v>
      </c>
      <c r="BB243" s="20">
        <v>0</v>
      </c>
      <c r="BC243" s="20">
        <v>153</v>
      </c>
      <c r="BD243" s="20">
        <v>85.900216919739705</v>
      </c>
    </row>
    <row r="244" spans="52:56" x14ac:dyDescent="0.55000000000000004">
      <c r="AZ244" s="20">
        <v>241</v>
      </c>
      <c r="BA244" s="20">
        <v>0.18181818181818182</v>
      </c>
      <c r="BB244" s="20">
        <v>1</v>
      </c>
      <c r="BC244" s="20">
        <v>154</v>
      </c>
      <c r="BD244" s="20">
        <v>86.258134490238618</v>
      </c>
    </row>
    <row r="245" spans="52:56" x14ac:dyDescent="0.55000000000000004">
      <c r="AZ245" s="20">
        <v>242</v>
      </c>
      <c r="BA245" s="20">
        <v>0.18181818181818182</v>
      </c>
      <c r="BB245" s="20">
        <v>0</v>
      </c>
      <c r="BC245" s="20">
        <v>154</v>
      </c>
      <c r="BD245" s="20">
        <v>86.61605206073753</v>
      </c>
    </row>
    <row r="246" spans="52:56" x14ac:dyDescent="0.55000000000000004">
      <c r="AZ246" s="20">
        <v>243</v>
      </c>
      <c r="BA246" s="20">
        <v>0.18181818181818182</v>
      </c>
      <c r="BB246" s="20">
        <v>0</v>
      </c>
      <c r="BC246" s="20">
        <v>154</v>
      </c>
      <c r="BD246" s="20">
        <v>86.973969631236443</v>
      </c>
    </row>
    <row r="247" spans="52:56" x14ac:dyDescent="0.55000000000000004">
      <c r="AZ247" s="20">
        <v>244</v>
      </c>
      <c r="BA247" s="20">
        <v>0.18181818181818182</v>
      </c>
      <c r="BB247" s="20">
        <v>0</v>
      </c>
      <c r="BC247" s="20">
        <v>154</v>
      </c>
      <c r="BD247" s="20">
        <v>87.33188720173537</v>
      </c>
    </row>
    <row r="248" spans="52:56" x14ac:dyDescent="0.55000000000000004">
      <c r="AZ248" s="20">
        <v>245</v>
      </c>
      <c r="BA248" s="20">
        <v>0.18181818181818182</v>
      </c>
      <c r="BB248" s="20">
        <v>0</v>
      </c>
      <c r="BC248" s="20">
        <v>154</v>
      </c>
      <c r="BD248" s="20">
        <v>87.689804772234282</v>
      </c>
    </row>
    <row r="249" spans="52:56" x14ac:dyDescent="0.55000000000000004">
      <c r="AZ249" s="20">
        <v>246</v>
      </c>
      <c r="BA249" s="20">
        <v>0.18181818181818182</v>
      </c>
      <c r="BB249" s="20">
        <v>0</v>
      </c>
      <c r="BC249" s="20">
        <v>154</v>
      </c>
      <c r="BD249" s="20">
        <v>88.047722342733195</v>
      </c>
    </row>
    <row r="250" spans="52:56" x14ac:dyDescent="0.55000000000000004">
      <c r="AZ250" s="20">
        <v>247</v>
      </c>
      <c r="BA250" s="20">
        <v>0.18181818181818182</v>
      </c>
      <c r="BB250" s="20">
        <v>0</v>
      </c>
      <c r="BC250" s="20">
        <v>154</v>
      </c>
      <c r="BD250" s="20">
        <v>88.405639913232108</v>
      </c>
    </row>
    <row r="251" spans="52:56" x14ac:dyDescent="0.55000000000000004">
      <c r="AZ251" s="20">
        <v>248</v>
      </c>
      <c r="BA251" s="20">
        <v>0.18181818181818182</v>
      </c>
      <c r="BB251" s="20">
        <v>1</v>
      </c>
      <c r="BC251" s="20">
        <v>155</v>
      </c>
      <c r="BD251" s="20">
        <v>88.76355748373102</v>
      </c>
    </row>
    <row r="252" spans="52:56" x14ac:dyDescent="0.55000000000000004">
      <c r="AZ252" s="20">
        <v>249</v>
      </c>
      <c r="BA252" s="20">
        <v>0.18181818181818182</v>
      </c>
      <c r="BB252" s="20">
        <v>0</v>
      </c>
      <c r="BC252" s="20">
        <v>155</v>
      </c>
      <c r="BD252" s="20">
        <v>89.121475054229947</v>
      </c>
    </row>
    <row r="253" spans="52:56" x14ac:dyDescent="0.55000000000000004">
      <c r="AZ253" s="20">
        <v>250</v>
      </c>
      <c r="BA253" s="20">
        <v>0.18181818181818182</v>
      </c>
      <c r="BB253" s="20">
        <v>0</v>
      </c>
      <c r="BC253" s="20">
        <v>155</v>
      </c>
      <c r="BD253" s="20">
        <v>89.47939262472886</v>
      </c>
    </row>
    <row r="254" spans="52:56" x14ac:dyDescent="0.55000000000000004">
      <c r="AZ254" s="20">
        <v>251</v>
      </c>
      <c r="BA254" s="20">
        <v>0.18181818181818182</v>
      </c>
      <c r="BB254" s="20">
        <v>0</v>
      </c>
      <c r="BC254" s="20">
        <v>155</v>
      </c>
      <c r="BD254" s="20">
        <v>89.837310195227772</v>
      </c>
    </row>
    <row r="255" spans="52:56" x14ac:dyDescent="0.55000000000000004">
      <c r="AZ255" s="20">
        <v>252</v>
      </c>
      <c r="BA255" s="20">
        <v>0.18181818181818182</v>
      </c>
      <c r="BB255" s="20">
        <v>0</v>
      </c>
      <c r="BC255" s="20">
        <v>155</v>
      </c>
      <c r="BD255" s="20">
        <v>90.195227765726685</v>
      </c>
    </row>
    <row r="256" spans="52:56" x14ac:dyDescent="0.55000000000000004">
      <c r="AZ256" s="20">
        <v>253</v>
      </c>
      <c r="BA256" s="20">
        <v>0.18181818181818182</v>
      </c>
      <c r="BB256" s="20">
        <v>0</v>
      </c>
      <c r="BC256" s="20">
        <v>155</v>
      </c>
      <c r="BD256" s="20">
        <v>90.553145336225597</v>
      </c>
    </row>
    <row r="257" spans="52:56" x14ac:dyDescent="0.55000000000000004">
      <c r="AZ257" s="20">
        <v>254</v>
      </c>
      <c r="BA257" s="20">
        <v>0.18181818181818182</v>
      </c>
      <c r="BB257" s="20">
        <v>1</v>
      </c>
      <c r="BC257" s="20">
        <v>156</v>
      </c>
      <c r="BD257" s="20">
        <v>90.911062906724524</v>
      </c>
    </row>
    <row r="258" spans="52:56" x14ac:dyDescent="0.55000000000000004">
      <c r="AZ258" s="20">
        <v>255</v>
      </c>
      <c r="BA258" s="20">
        <v>0.16666666666666666</v>
      </c>
      <c r="BB258" s="20">
        <v>0</v>
      </c>
      <c r="BC258" s="20">
        <v>156</v>
      </c>
      <c r="BD258" s="20">
        <v>91.268980477223437</v>
      </c>
    </row>
    <row r="259" spans="52:56" x14ac:dyDescent="0.55000000000000004">
      <c r="AZ259" s="20">
        <v>256</v>
      </c>
      <c r="BA259" s="20">
        <v>0.16666666666666666</v>
      </c>
      <c r="BB259" s="20">
        <v>1</v>
      </c>
      <c r="BC259" s="20">
        <v>157</v>
      </c>
      <c r="BD259" s="20">
        <v>91.626898047722349</v>
      </c>
    </row>
    <row r="260" spans="52:56" x14ac:dyDescent="0.55000000000000004">
      <c r="AZ260" s="20">
        <v>257</v>
      </c>
      <c r="BA260" s="20">
        <v>0.16666666666666666</v>
      </c>
      <c r="BB260" s="20">
        <v>1</v>
      </c>
      <c r="BC260" s="20">
        <v>158</v>
      </c>
      <c r="BD260" s="20">
        <v>91.984815618221262</v>
      </c>
    </row>
    <row r="261" spans="52:56" x14ac:dyDescent="0.55000000000000004">
      <c r="AZ261" s="20">
        <v>258</v>
      </c>
      <c r="BA261" s="20">
        <v>0.16666666666666666</v>
      </c>
      <c r="BB261" s="20">
        <v>0</v>
      </c>
      <c r="BC261" s="20">
        <v>158</v>
      </c>
      <c r="BD261" s="20">
        <v>92.342733188720175</v>
      </c>
    </row>
    <row r="262" spans="52:56" x14ac:dyDescent="0.55000000000000004">
      <c r="AZ262" s="20">
        <v>259</v>
      </c>
      <c r="BA262" s="20">
        <v>0.16666666666666666</v>
      </c>
      <c r="BB262" s="20">
        <v>0</v>
      </c>
      <c r="BC262" s="20">
        <v>158</v>
      </c>
      <c r="BD262" s="20">
        <v>92.700650759219101</v>
      </c>
    </row>
    <row r="263" spans="52:56" x14ac:dyDescent="0.55000000000000004">
      <c r="AZ263" s="20">
        <v>260</v>
      </c>
      <c r="BA263" s="20">
        <v>0.16666666666666666</v>
      </c>
      <c r="BB263" s="20">
        <v>1</v>
      </c>
      <c r="BC263" s="20">
        <v>159</v>
      </c>
      <c r="BD263" s="20">
        <v>93.058568329718014</v>
      </c>
    </row>
    <row r="264" spans="52:56" x14ac:dyDescent="0.55000000000000004">
      <c r="AZ264" s="20">
        <v>261</v>
      </c>
      <c r="BA264" s="20">
        <v>0.16666666666666666</v>
      </c>
      <c r="BB264" s="20">
        <v>0</v>
      </c>
      <c r="BC264" s="20">
        <v>159</v>
      </c>
      <c r="BD264" s="20">
        <v>93.416485900216927</v>
      </c>
    </row>
    <row r="265" spans="52:56" x14ac:dyDescent="0.55000000000000004">
      <c r="AZ265" s="20">
        <v>262</v>
      </c>
      <c r="BA265" s="20">
        <v>0.16666666666666666</v>
      </c>
      <c r="BB265" s="20">
        <v>0</v>
      </c>
      <c r="BC265" s="20">
        <v>159</v>
      </c>
      <c r="BD265" s="20">
        <v>93.774403470715839</v>
      </c>
    </row>
    <row r="266" spans="52:56" x14ac:dyDescent="0.55000000000000004">
      <c r="AZ266" s="20">
        <v>263</v>
      </c>
      <c r="BA266" s="20">
        <v>0.16666666666666666</v>
      </c>
      <c r="BB266" s="20">
        <v>0</v>
      </c>
      <c r="BC266" s="20">
        <v>159</v>
      </c>
      <c r="BD266" s="20">
        <v>94.132321041214752</v>
      </c>
    </row>
    <row r="267" spans="52:56" x14ac:dyDescent="0.55000000000000004">
      <c r="AZ267" s="20">
        <v>264</v>
      </c>
      <c r="BA267" s="20">
        <v>0.16666666666666666</v>
      </c>
      <c r="BB267" s="20">
        <v>0</v>
      </c>
      <c r="BC267" s="20">
        <v>159</v>
      </c>
      <c r="BD267" s="20">
        <v>94.490238611713679</v>
      </c>
    </row>
    <row r="268" spans="52:56" x14ac:dyDescent="0.55000000000000004">
      <c r="AZ268" s="20">
        <v>265</v>
      </c>
      <c r="BA268" s="20">
        <v>0.16666666666666666</v>
      </c>
      <c r="BB268" s="20">
        <v>0</v>
      </c>
      <c r="BC268" s="20">
        <v>159</v>
      </c>
      <c r="BD268" s="20">
        <v>94.848156182212591</v>
      </c>
    </row>
    <row r="269" spans="52:56" x14ac:dyDescent="0.55000000000000004">
      <c r="AZ269" s="20">
        <v>266</v>
      </c>
      <c r="BA269" s="20">
        <v>0.16666666666666666</v>
      </c>
      <c r="BB269" s="20">
        <v>1</v>
      </c>
      <c r="BC269" s="20">
        <v>160</v>
      </c>
      <c r="BD269" s="20">
        <v>95.206073752711504</v>
      </c>
    </row>
    <row r="270" spans="52:56" x14ac:dyDescent="0.55000000000000004">
      <c r="AZ270" s="20">
        <v>267</v>
      </c>
      <c r="BA270" s="20">
        <v>0.16666666666666666</v>
      </c>
      <c r="BB270" s="20">
        <v>0</v>
      </c>
      <c r="BC270" s="20">
        <v>160</v>
      </c>
      <c r="BD270" s="20">
        <v>95.563991323210416</v>
      </c>
    </row>
    <row r="271" spans="52:56" x14ac:dyDescent="0.55000000000000004">
      <c r="AZ271" s="20">
        <v>268</v>
      </c>
      <c r="BA271" s="20">
        <v>0.16666666666666666</v>
      </c>
      <c r="BB271" s="20">
        <v>0</v>
      </c>
      <c r="BC271" s="20">
        <v>160</v>
      </c>
      <c r="BD271" s="20">
        <v>95.921908893709329</v>
      </c>
    </row>
    <row r="272" spans="52:56" x14ac:dyDescent="0.55000000000000004">
      <c r="AZ272" s="20">
        <v>269</v>
      </c>
      <c r="BA272" s="20">
        <v>0.16666666666666666</v>
      </c>
      <c r="BB272" s="20">
        <v>0</v>
      </c>
      <c r="BC272" s="20">
        <v>160</v>
      </c>
      <c r="BD272" s="20">
        <v>96.279826464208256</v>
      </c>
    </row>
    <row r="273" spans="52:56" x14ac:dyDescent="0.55000000000000004">
      <c r="AZ273" s="20">
        <v>270</v>
      </c>
      <c r="BA273" s="20">
        <v>0.16666666666666666</v>
      </c>
      <c r="BB273" s="20">
        <v>0</v>
      </c>
      <c r="BC273" s="20">
        <v>160</v>
      </c>
      <c r="BD273" s="20">
        <v>96.637744034707168</v>
      </c>
    </row>
    <row r="274" spans="52:56" x14ac:dyDescent="0.55000000000000004">
      <c r="AZ274" s="20">
        <v>271</v>
      </c>
      <c r="BA274" s="20">
        <v>0.16666666666666666</v>
      </c>
      <c r="BB274" s="20">
        <v>0</v>
      </c>
      <c r="BC274" s="20">
        <v>160</v>
      </c>
      <c r="BD274" s="20">
        <v>96.995661605206081</v>
      </c>
    </row>
    <row r="275" spans="52:56" x14ac:dyDescent="0.55000000000000004">
      <c r="AZ275" s="20">
        <v>272</v>
      </c>
      <c r="BA275" s="20">
        <v>0.16666666666666666</v>
      </c>
      <c r="BB275" s="20">
        <v>0</v>
      </c>
      <c r="BC275" s="20">
        <v>160</v>
      </c>
      <c r="BD275" s="20">
        <v>97.353579175704994</v>
      </c>
    </row>
    <row r="276" spans="52:56" x14ac:dyDescent="0.55000000000000004">
      <c r="AZ276" s="20">
        <v>273</v>
      </c>
      <c r="BA276" s="20">
        <v>0.16666666666666666</v>
      </c>
      <c r="BB276" s="20">
        <v>0</v>
      </c>
      <c r="BC276" s="20">
        <v>160</v>
      </c>
      <c r="BD276" s="20">
        <v>97.711496746203906</v>
      </c>
    </row>
    <row r="277" spans="52:56" x14ac:dyDescent="0.55000000000000004">
      <c r="AZ277" s="20">
        <v>274</v>
      </c>
      <c r="BA277" s="20">
        <v>0.16666666666666666</v>
      </c>
      <c r="BB277" s="20">
        <v>0</v>
      </c>
      <c r="BC277" s="20">
        <v>160</v>
      </c>
      <c r="BD277" s="20">
        <v>98.069414316702833</v>
      </c>
    </row>
    <row r="278" spans="52:56" x14ac:dyDescent="0.55000000000000004">
      <c r="AZ278" s="20">
        <v>275</v>
      </c>
      <c r="BA278" s="20">
        <v>0.16666666666666666</v>
      </c>
      <c r="BB278" s="20">
        <v>0</v>
      </c>
      <c r="BC278" s="20">
        <v>160</v>
      </c>
      <c r="BD278" s="20">
        <v>98.427331887201746</v>
      </c>
    </row>
    <row r="279" spans="52:56" x14ac:dyDescent="0.55000000000000004">
      <c r="AZ279" s="20">
        <v>276</v>
      </c>
      <c r="BA279" s="20">
        <v>0.16666666666666666</v>
      </c>
      <c r="BB279" s="20">
        <v>0</v>
      </c>
      <c r="BC279" s="20">
        <v>160</v>
      </c>
      <c r="BD279" s="20">
        <v>98.785249457700658</v>
      </c>
    </row>
    <row r="280" spans="52:56" x14ac:dyDescent="0.55000000000000004">
      <c r="AZ280" s="19">
        <v>277</v>
      </c>
      <c r="BA280" s="19">
        <v>0.16666666666666666</v>
      </c>
      <c r="BB280" s="19">
        <v>0</v>
      </c>
      <c r="BC280" s="19">
        <v>160</v>
      </c>
      <c r="BD280" s="19">
        <v>99.143167028199571</v>
      </c>
    </row>
    <row r="281" spans="52:56" x14ac:dyDescent="0.55000000000000004">
      <c r="AZ281" s="19">
        <v>278</v>
      </c>
      <c r="BA281" s="19">
        <v>0.16666666666666666</v>
      </c>
      <c r="BB281" s="19">
        <v>0</v>
      </c>
      <c r="BC281" s="19">
        <v>160</v>
      </c>
      <c r="BD281" s="19">
        <v>99.501084598698483</v>
      </c>
    </row>
    <row r="282" spans="52:56" x14ac:dyDescent="0.55000000000000004">
      <c r="AZ282" s="19">
        <v>279</v>
      </c>
      <c r="BA282" s="19">
        <v>0.16666666666666666</v>
      </c>
      <c r="BB282" s="19">
        <v>1</v>
      </c>
      <c r="BC282" s="19">
        <v>161</v>
      </c>
      <c r="BD282" s="19">
        <v>99.85900216919741</v>
      </c>
    </row>
    <row r="283" spans="52:56" x14ac:dyDescent="0.55000000000000004">
      <c r="AZ283" s="19">
        <v>280</v>
      </c>
      <c r="BA283" s="19">
        <v>0.16666666666666666</v>
      </c>
      <c r="BB283" s="19">
        <v>0</v>
      </c>
      <c r="BC283" s="19">
        <v>161</v>
      </c>
      <c r="BD283" s="19">
        <v>100.21691973969632</v>
      </c>
    </row>
    <row r="284" spans="52:56" x14ac:dyDescent="0.55000000000000004">
      <c r="AZ284" s="19">
        <v>281</v>
      </c>
      <c r="BA284" s="19">
        <v>0.16666666666666666</v>
      </c>
      <c r="BB284" s="19">
        <v>0</v>
      </c>
      <c r="BC284" s="19">
        <v>161</v>
      </c>
      <c r="BD284" s="19">
        <v>100.57483731019524</v>
      </c>
    </row>
    <row r="285" spans="52:56" x14ac:dyDescent="0.55000000000000004">
      <c r="AZ285" s="19">
        <v>282</v>
      </c>
      <c r="BA285" s="19">
        <v>0.16666666666666666</v>
      </c>
      <c r="BB285" s="19">
        <v>0</v>
      </c>
      <c r="BC285" s="19">
        <v>161</v>
      </c>
      <c r="BD285" s="19">
        <v>100.93275488069415</v>
      </c>
    </row>
    <row r="286" spans="52:56" x14ac:dyDescent="0.55000000000000004">
      <c r="AZ286" s="19">
        <v>283</v>
      </c>
      <c r="BA286" s="19">
        <v>0.16666666666666666</v>
      </c>
      <c r="BB286" s="19">
        <v>0</v>
      </c>
      <c r="BC286" s="19">
        <v>161</v>
      </c>
      <c r="BD286" s="19">
        <v>101.29067245119306</v>
      </c>
    </row>
    <row r="287" spans="52:56" x14ac:dyDescent="0.55000000000000004">
      <c r="AZ287" s="19">
        <v>284</v>
      </c>
      <c r="BA287" s="19">
        <v>0.16666666666666666</v>
      </c>
      <c r="BB287" s="19">
        <v>0</v>
      </c>
      <c r="BC287" s="19">
        <v>161</v>
      </c>
      <c r="BD287" s="19">
        <v>101.64859002169199</v>
      </c>
    </row>
    <row r="288" spans="52:56" x14ac:dyDescent="0.55000000000000004">
      <c r="AZ288" s="19">
        <v>285</v>
      </c>
      <c r="BA288" s="19">
        <v>0.125</v>
      </c>
      <c r="BB288" s="19">
        <v>0</v>
      </c>
      <c r="BC288" s="19">
        <v>161</v>
      </c>
      <c r="BD288" s="19">
        <v>102.0065075921909</v>
      </c>
    </row>
    <row r="289" spans="52:56" x14ac:dyDescent="0.55000000000000004">
      <c r="AZ289" s="19">
        <v>286</v>
      </c>
      <c r="BA289" s="19">
        <v>0.125</v>
      </c>
      <c r="BB289" s="19">
        <v>0</v>
      </c>
      <c r="BC289" s="19">
        <v>161</v>
      </c>
      <c r="BD289" s="19">
        <v>102.36442516268981</v>
      </c>
    </row>
    <row r="290" spans="52:56" x14ac:dyDescent="0.55000000000000004">
      <c r="AZ290" s="19">
        <v>287</v>
      </c>
      <c r="BA290" s="19">
        <v>0.125</v>
      </c>
      <c r="BB290" s="19">
        <v>0</v>
      </c>
      <c r="BC290" s="19">
        <v>161</v>
      </c>
      <c r="BD290" s="19">
        <v>102.72234273318873</v>
      </c>
    </row>
    <row r="291" spans="52:56" x14ac:dyDescent="0.55000000000000004">
      <c r="AZ291" s="19">
        <v>288</v>
      </c>
      <c r="BA291" s="19">
        <v>0.125</v>
      </c>
      <c r="BB291" s="19">
        <v>0</v>
      </c>
      <c r="BC291" s="19">
        <v>161</v>
      </c>
      <c r="BD291" s="19">
        <v>103.08026030368764</v>
      </c>
    </row>
    <row r="292" spans="52:56" x14ac:dyDescent="0.55000000000000004">
      <c r="AZ292" s="19">
        <v>289</v>
      </c>
      <c r="BA292" s="19">
        <v>0.125</v>
      </c>
      <c r="BB292" s="19">
        <v>0</v>
      </c>
      <c r="BC292" s="19">
        <v>161</v>
      </c>
      <c r="BD292" s="19">
        <v>103.43817787418656</v>
      </c>
    </row>
    <row r="293" spans="52:56" x14ac:dyDescent="0.55000000000000004">
      <c r="AZ293" s="19">
        <v>290</v>
      </c>
      <c r="BA293" s="19">
        <v>0.125</v>
      </c>
      <c r="BB293" s="19">
        <v>1</v>
      </c>
      <c r="BC293" s="19">
        <v>162</v>
      </c>
      <c r="BD293" s="19">
        <v>103.79609544468548</v>
      </c>
    </row>
    <row r="294" spans="52:56" x14ac:dyDescent="0.55000000000000004">
      <c r="AZ294" s="19">
        <v>291</v>
      </c>
      <c r="BA294" s="19">
        <v>0.125</v>
      </c>
      <c r="BB294" s="19">
        <v>0</v>
      </c>
      <c r="BC294" s="19">
        <v>162</v>
      </c>
      <c r="BD294" s="19">
        <v>104.15401301518439</v>
      </c>
    </row>
    <row r="295" spans="52:56" x14ac:dyDescent="0.55000000000000004">
      <c r="AZ295" s="19">
        <v>292</v>
      </c>
      <c r="BA295" s="19">
        <v>0.125</v>
      </c>
      <c r="BB295" s="19">
        <v>0</v>
      </c>
      <c r="BC295" s="19">
        <v>162</v>
      </c>
      <c r="BD295" s="19">
        <v>104.5119305856833</v>
      </c>
    </row>
    <row r="296" spans="52:56" x14ac:dyDescent="0.55000000000000004">
      <c r="AZ296" s="19">
        <v>293</v>
      </c>
      <c r="BA296" s="19">
        <v>0.1</v>
      </c>
      <c r="BB296" s="19">
        <v>1</v>
      </c>
      <c r="BC296" s="19">
        <v>163</v>
      </c>
      <c r="BD296" s="19">
        <v>104.86984815618221</v>
      </c>
    </row>
    <row r="297" spans="52:56" x14ac:dyDescent="0.55000000000000004">
      <c r="AZ297" s="19">
        <v>294</v>
      </c>
      <c r="BA297" s="19">
        <v>0.1</v>
      </c>
      <c r="BB297" s="19">
        <v>0</v>
      </c>
      <c r="BC297" s="19">
        <v>163</v>
      </c>
      <c r="BD297" s="19">
        <v>105.22776572668114</v>
      </c>
    </row>
    <row r="298" spans="52:56" x14ac:dyDescent="0.55000000000000004">
      <c r="AZ298" s="19">
        <v>295</v>
      </c>
      <c r="BA298" s="19">
        <v>0.1</v>
      </c>
      <c r="BB298" s="19">
        <v>0</v>
      </c>
      <c r="BC298" s="19">
        <v>163</v>
      </c>
      <c r="BD298" s="19">
        <v>105.58568329718005</v>
      </c>
    </row>
    <row r="299" spans="52:56" x14ac:dyDescent="0.55000000000000004">
      <c r="AZ299" s="19">
        <v>296</v>
      </c>
      <c r="BA299" s="19">
        <v>0.1</v>
      </c>
      <c r="BB299" s="19">
        <v>0</v>
      </c>
      <c r="BC299" s="19">
        <v>163</v>
      </c>
      <c r="BD299" s="19">
        <v>105.94360086767897</v>
      </c>
    </row>
    <row r="300" spans="52:56" x14ac:dyDescent="0.55000000000000004">
      <c r="AZ300" s="19">
        <v>297</v>
      </c>
      <c r="BA300" s="19">
        <v>0.1</v>
      </c>
      <c r="BB300" s="19">
        <v>0</v>
      </c>
      <c r="BC300" s="19">
        <v>163</v>
      </c>
      <c r="BD300" s="19">
        <v>106.30151843817788</v>
      </c>
    </row>
    <row r="301" spans="52:56" x14ac:dyDescent="0.55000000000000004">
      <c r="AZ301" s="19">
        <v>298</v>
      </c>
      <c r="BA301" s="19">
        <v>0.1</v>
      </c>
      <c r="BB301" s="19">
        <v>0</v>
      </c>
      <c r="BC301" s="19">
        <v>163</v>
      </c>
      <c r="BD301" s="19">
        <v>106.65943600867679</v>
      </c>
    </row>
    <row r="302" spans="52:56" x14ac:dyDescent="0.55000000000000004">
      <c r="AZ302" s="19">
        <v>299</v>
      </c>
      <c r="BA302" s="19">
        <v>0.1</v>
      </c>
      <c r="BB302" s="19">
        <v>0</v>
      </c>
      <c r="BC302" s="19">
        <v>163</v>
      </c>
      <c r="BD302" s="19">
        <v>107.01735357917572</v>
      </c>
    </row>
    <row r="303" spans="52:56" x14ac:dyDescent="0.55000000000000004">
      <c r="AZ303" s="19">
        <v>300</v>
      </c>
      <c r="BA303" s="19">
        <v>0.1</v>
      </c>
      <c r="BB303" s="19">
        <v>0</v>
      </c>
      <c r="BC303" s="19">
        <v>163</v>
      </c>
      <c r="BD303" s="19">
        <v>107.37527114967463</v>
      </c>
    </row>
    <row r="304" spans="52:56" x14ac:dyDescent="0.55000000000000004">
      <c r="AZ304" s="19">
        <v>301</v>
      </c>
      <c r="BA304" s="19">
        <v>0.1</v>
      </c>
      <c r="BB304" s="19">
        <v>0</v>
      </c>
      <c r="BC304" s="19">
        <v>163</v>
      </c>
      <c r="BD304" s="19">
        <v>107.73318872017354</v>
      </c>
    </row>
    <row r="305" spans="52:56" x14ac:dyDescent="0.55000000000000004">
      <c r="AZ305" s="19">
        <v>302</v>
      </c>
      <c r="BA305" s="19">
        <v>0.1</v>
      </c>
      <c r="BB305" s="19">
        <v>0</v>
      </c>
      <c r="BC305" s="19">
        <v>163</v>
      </c>
      <c r="BD305" s="19">
        <v>108.09110629067246</v>
      </c>
    </row>
    <row r="306" spans="52:56" x14ac:dyDescent="0.55000000000000004">
      <c r="AZ306" s="19">
        <v>303</v>
      </c>
      <c r="BA306" s="19">
        <v>0.1</v>
      </c>
      <c r="BB306" s="19">
        <v>1</v>
      </c>
      <c r="BC306" s="19">
        <v>164</v>
      </c>
      <c r="BD306" s="19">
        <v>108.44902386117137</v>
      </c>
    </row>
    <row r="307" spans="52:56" x14ac:dyDescent="0.55000000000000004">
      <c r="AZ307" s="19">
        <v>304</v>
      </c>
      <c r="BA307" s="19">
        <v>0.1</v>
      </c>
      <c r="BB307" s="19">
        <v>0</v>
      </c>
      <c r="BC307" s="19">
        <v>164</v>
      </c>
      <c r="BD307" s="19">
        <v>108.8069414316703</v>
      </c>
    </row>
    <row r="308" spans="52:56" x14ac:dyDescent="0.55000000000000004">
      <c r="AZ308" s="19">
        <v>305</v>
      </c>
      <c r="BA308" s="19">
        <v>0.1</v>
      </c>
      <c r="BB308" s="19">
        <v>0</v>
      </c>
      <c r="BC308" s="19">
        <v>164</v>
      </c>
      <c r="BD308" s="19">
        <v>109.16485900216921</v>
      </c>
    </row>
    <row r="309" spans="52:56" x14ac:dyDescent="0.55000000000000004">
      <c r="AZ309" s="19">
        <v>306</v>
      </c>
      <c r="BA309" s="19">
        <v>0.1</v>
      </c>
      <c r="BB309" s="19">
        <v>0</v>
      </c>
      <c r="BC309" s="19">
        <v>164</v>
      </c>
      <c r="BD309" s="19">
        <v>109.52277657266812</v>
      </c>
    </row>
    <row r="310" spans="52:56" x14ac:dyDescent="0.55000000000000004">
      <c r="AZ310" s="19">
        <v>307</v>
      </c>
      <c r="BA310" s="19">
        <v>0.1</v>
      </c>
      <c r="BB310" s="19">
        <v>0</v>
      </c>
      <c r="BC310" s="19">
        <v>164</v>
      </c>
      <c r="BD310" s="19">
        <v>109.88069414316703</v>
      </c>
    </row>
    <row r="311" spans="52:56" x14ac:dyDescent="0.55000000000000004">
      <c r="AZ311" s="19">
        <v>308</v>
      </c>
      <c r="BA311" s="19">
        <v>0.1</v>
      </c>
      <c r="BB311" s="19">
        <v>0</v>
      </c>
      <c r="BC311" s="19">
        <v>164</v>
      </c>
      <c r="BD311" s="19">
        <v>110.23861171366595</v>
      </c>
    </row>
    <row r="312" spans="52:56" x14ac:dyDescent="0.55000000000000004">
      <c r="AZ312" s="19">
        <v>309</v>
      </c>
      <c r="BA312" s="19">
        <v>0.1</v>
      </c>
      <c r="BB312" s="19">
        <v>0</v>
      </c>
      <c r="BC312" s="19">
        <v>164</v>
      </c>
      <c r="BD312" s="19">
        <v>110.59652928416487</v>
      </c>
    </row>
    <row r="313" spans="52:56" x14ac:dyDescent="0.55000000000000004">
      <c r="AZ313" s="19">
        <v>310</v>
      </c>
      <c r="BA313" s="19">
        <v>0.1</v>
      </c>
      <c r="BB313" s="19">
        <v>0</v>
      </c>
      <c r="BC313" s="19">
        <v>164</v>
      </c>
      <c r="BD313" s="19">
        <v>110.95444685466379</v>
      </c>
    </row>
    <row r="314" spans="52:56" x14ac:dyDescent="0.55000000000000004">
      <c r="AZ314" s="19">
        <v>311</v>
      </c>
      <c r="BA314" s="19">
        <v>0.1</v>
      </c>
      <c r="BB314" s="19">
        <v>0</v>
      </c>
      <c r="BC314" s="19">
        <v>164</v>
      </c>
      <c r="BD314" s="19">
        <v>111.3123644251627</v>
      </c>
    </row>
    <row r="315" spans="52:56" x14ac:dyDescent="0.55000000000000004">
      <c r="AZ315" s="19">
        <v>312</v>
      </c>
      <c r="BA315" s="19">
        <v>0.1</v>
      </c>
      <c r="BB315" s="19">
        <v>0</v>
      </c>
      <c r="BC315" s="19">
        <v>164</v>
      </c>
      <c r="BD315" s="19">
        <v>111.67028199566161</v>
      </c>
    </row>
    <row r="316" spans="52:56" x14ac:dyDescent="0.55000000000000004">
      <c r="AZ316" s="19">
        <v>313</v>
      </c>
      <c r="BA316" s="19">
        <v>7.1428571428571425E-2</v>
      </c>
      <c r="BB316" s="19">
        <v>0</v>
      </c>
      <c r="BC316" s="19">
        <v>164</v>
      </c>
      <c r="BD316" s="19">
        <v>112.02819956616052</v>
      </c>
    </row>
    <row r="317" spans="52:56" x14ac:dyDescent="0.55000000000000004">
      <c r="AZ317" s="19">
        <v>314</v>
      </c>
      <c r="BA317" s="19">
        <v>7.1428571428571425E-2</v>
      </c>
      <c r="BB317" s="19">
        <v>0</v>
      </c>
      <c r="BC317" s="19">
        <v>164</v>
      </c>
      <c r="BD317" s="19">
        <v>112.38611713665945</v>
      </c>
    </row>
    <row r="318" spans="52:56" x14ac:dyDescent="0.55000000000000004">
      <c r="AZ318" s="19">
        <v>315</v>
      </c>
      <c r="BA318" s="19">
        <v>7.1428571428571425E-2</v>
      </c>
      <c r="BB318" s="19">
        <v>0</v>
      </c>
      <c r="BC318" s="19">
        <v>164</v>
      </c>
      <c r="BD318" s="19">
        <v>112.74403470715836</v>
      </c>
    </row>
    <row r="319" spans="52:56" x14ac:dyDescent="0.55000000000000004">
      <c r="AZ319" s="19">
        <v>316</v>
      </c>
      <c r="BA319" s="19">
        <v>7.1428571428571425E-2</v>
      </c>
      <c r="BB319" s="19">
        <v>0</v>
      </c>
      <c r="BC319" s="19">
        <v>164</v>
      </c>
      <c r="BD319" s="19">
        <v>113.10195227765728</v>
      </c>
    </row>
    <row r="320" spans="52:56" x14ac:dyDescent="0.55000000000000004">
      <c r="AZ320" s="19">
        <v>317</v>
      </c>
      <c r="BA320" s="19">
        <v>7.1428571428571425E-2</v>
      </c>
      <c r="BB320" s="19">
        <v>0</v>
      </c>
      <c r="BC320" s="19">
        <v>164</v>
      </c>
      <c r="BD320" s="19">
        <v>113.45986984815619</v>
      </c>
    </row>
    <row r="321" spans="52:56" x14ac:dyDescent="0.55000000000000004">
      <c r="AZ321" s="19">
        <v>318</v>
      </c>
      <c r="BA321" s="19">
        <v>7.1428571428571425E-2</v>
      </c>
      <c r="BB321" s="19">
        <v>0</v>
      </c>
      <c r="BC321" s="19">
        <v>164</v>
      </c>
      <c r="BD321" s="19">
        <v>113.8177874186551</v>
      </c>
    </row>
    <row r="322" spans="52:56" x14ac:dyDescent="0.55000000000000004">
      <c r="AZ322" s="19">
        <v>319</v>
      </c>
      <c r="BA322" s="19">
        <v>7.1428571428571425E-2</v>
      </c>
      <c r="BB322" s="19">
        <v>0</v>
      </c>
      <c r="BC322" s="19">
        <v>164</v>
      </c>
      <c r="BD322" s="19">
        <v>114.17570498915403</v>
      </c>
    </row>
    <row r="323" spans="52:56" x14ac:dyDescent="0.55000000000000004">
      <c r="AZ323" s="19">
        <v>320</v>
      </c>
      <c r="BA323" s="19">
        <v>7.1428571428571425E-2</v>
      </c>
      <c r="BB323" s="19">
        <v>1</v>
      </c>
      <c r="BC323" s="19">
        <v>165</v>
      </c>
      <c r="BD323" s="19">
        <v>114.53362255965294</v>
      </c>
    </row>
    <row r="324" spans="52:56" x14ac:dyDescent="0.55000000000000004">
      <c r="AZ324" s="19">
        <v>321</v>
      </c>
      <c r="BA324" s="19">
        <v>7.1428571428571425E-2</v>
      </c>
      <c r="BB324" s="19">
        <v>0</v>
      </c>
      <c r="BC324" s="19">
        <v>165</v>
      </c>
      <c r="BD324" s="19">
        <v>114.89154013015185</v>
      </c>
    </row>
    <row r="325" spans="52:56" x14ac:dyDescent="0.55000000000000004">
      <c r="AZ325" s="19">
        <v>322</v>
      </c>
      <c r="BA325" s="19">
        <v>7.1428571428571425E-2</v>
      </c>
      <c r="BB325" s="19">
        <v>0</v>
      </c>
      <c r="BC325" s="19">
        <v>165</v>
      </c>
      <c r="BD325" s="19">
        <v>115.24945770065077</v>
      </c>
    </row>
    <row r="326" spans="52:56" x14ac:dyDescent="0.55000000000000004">
      <c r="AZ326" s="20">
        <v>323</v>
      </c>
      <c r="BA326" s="20">
        <v>7.1428571428571425E-2</v>
      </c>
      <c r="BB326" s="20">
        <v>0</v>
      </c>
      <c r="BC326" s="20">
        <v>165</v>
      </c>
      <c r="BD326" s="20">
        <v>115.60737527114968</v>
      </c>
    </row>
    <row r="327" spans="52:56" x14ac:dyDescent="0.55000000000000004">
      <c r="AZ327" s="20">
        <v>324</v>
      </c>
      <c r="BA327" s="20">
        <v>7.1428571428571425E-2</v>
      </c>
      <c r="BB327" s="20">
        <v>0</v>
      </c>
      <c r="BC327" s="20">
        <v>165</v>
      </c>
      <c r="BD327" s="20">
        <v>115.9652928416486</v>
      </c>
    </row>
    <row r="328" spans="52:56" x14ac:dyDescent="0.55000000000000004">
      <c r="AZ328" s="20">
        <v>325</v>
      </c>
      <c r="BA328" s="20">
        <v>7.1428571428571425E-2</v>
      </c>
      <c r="BB328" s="20">
        <v>0</v>
      </c>
      <c r="BC328" s="20">
        <v>165</v>
      </c>
      <c r="BD328" s="20">
        <v>116.32321041214752</v>
      </c>
    </row>
    <row r="329" spans="52:56" x14ac:dyDescent="0.55000000000000004">
      <c r="AZ329" s="20">
        <v>326</v>
      </c>
      <c r="BA329" s="20">
        <v>7.1428571428571425E-2</v>
      </c>
      <c r="BB329" s="20">
        <v>0</v>
      </c>
      <c r="BC329" s="20">
        <v>165</v>
      </c>
      <c r="BD329" s="20">
        <v>116.68112798264643</v>
      </c>
    </row>
    <row r="330" spans="52:56" x14ac:dyDescent="0.55000000000000004">
      <c r="AZ330" s="20">
        <v>327</v>
      </c>
      <c r="BA330" s="20">
        <v>0</v>
      </c>
      <c r="BB330" s="20">
        <v>0</v>
      </c>
      <c r="BC330" s="20">
        <v>165</v>
      </c>
      <c r="BD330" s="20">
        <v>117.03904555314534</v>
      </c>
    </row>
    <row r="331" spans="52:56" x14ac:dyDescent="0.55000000000000004">
      <c r="AZ331" s="20">
        <v>328</v>
      </c>
      <c r="BA331" s="20">
        <v>0</v>
      </c>
      <c r="BB331" s="20">
        <v>0</v>
      </c>
      <c r="BC331" s="20">
        <v>165</v>
      </c>
      <c r="BD331" s="20">
        <v>117.39696312364426</v>
      </c>
    </row>
    <row r="332" spans="52:56" x14ac:dyDescent="0.55000000000000004">
      <c r="AZ332" s="20">
        <v>329</v>
      </c>
      <c r="BA332" s="20">
        <v>0</v>
      </c>
      <c r="BB332" s="20">
        <v>0</v>
      </c>
      <c r="BC332" s="20">
        <v>165</v>
      </c>
      <c r="BD332" s="20">
        <v>117.75488069414318</v>
      </c>
    </row>
    <row r="333" spans="52:56" x14ac:dyDescent="0.55000000000000004">
      <c r="AZ333" s="20">
        <v>330</v>
      </c>
      <c r="BA333" s="20">
        <v>0</v>
      </c>
      <c r="BB333" s="20">
        <v>0</v>
      </c>
      <c r="BC333" s="20">
        <v>165</v>
      </c>
      <c r="BD333" s="20">
        <v>118.11279826464209</v>
      </c>
    </row>
    <row r="334" spans="52:56" x14ac:dyDescent="0.55000000000000004">
      <c r="AZ334" s="20">
        <v>331</v>
      </c>
      <c r="BA334" s="20">
        <v>0</v>
      </c>
      <c r="BB334" s="20">
        <v>0</v>
      </c>
      <c r="BC334" s="20">
        <v>165</v>
      </c>
      <c r="BD334" s="20">
        <v>118.47071583514101</v>
      </c>
    </row>
    <row r="335" spans="52:56" x14ac:dyDescent="0.55000000000000004">
      <c r="AZ335" s="20">
        <v>332</v>
      </c>
      <c r="BA335" s="20">
        <v>0</v>
      </c>
      <c r="BB335" s="20">
        <v>0</v>
      </c>
      <c r="BC335" s="20">
        <v>165</v>
      </c>
      <c r="BD335" s="20">
        <v>118.82863340563992</v>
      </c>
    </row>
    <row r="336" spans="52:56" x14ac:dyDescent="0.55000000000000004">
      <c r="AZ336" s="20">
        <v>333</v>
      </c>
      <c r="BA336" s="20">
        <v>0</v>
      </c>
      <c r="BB336" s="20">
        <v>0</v>
      </c>
      <c r="BC336" s="20">
        <v>165</v>
      </c>
      <c r="BD336" s="20">
        <v>119.18655097613883</v>
      </c>
    </row>
    <row r="337" spans="52:56" x14ac:dyDescent="0.55000000000000004">
      <c r="AZ337" s="20">
        <v>334</v>
      </c>
      <c r="BA337" s="20">
        <v>0</v>
      </c>
      <c r="BB337" s="20">
        <v>0</v>
      </c>
      <c r="BC337" s="20">
        <v>165</v>
      </c>
      <c r="BD337" s="20">
        <v>119.54446854663776</v>
      </c>
    </row>
    <row r="338" spans="52:56" x14ac:dyDescent="0.55000000000000004">
      <c r="AZ338" s="20">
        <v>335</v>
      </c>
      <c r="BA338" s="20">
        <v>0</v>
      </c>
      <c r="BB338" s="20">
        <v>0</v>
      </c>
      <c r="BC338" s="20">
        <v>165</v>
      </c>
      <c r="BD338" s="20">
        <v>119.90238611713667</v>
      </c>
    </row>
    <row r="339" spans="52:56" x14ac:dyDescent="0.55000000000000004">
      <c r="AZ339" s="20">
        <v>336</v>
      </c>
      <c r="BA339" s="20">
        <v>0</v>
      </c>
      <c r="BB339" s="20">
        <v>0</v>
      </c>
      <c r="BC339" s="20">
        <v>165</v>
      </c>
      <c r="BD339" s="20">
        <v>120.26030368763558</v>
      </c>
    </row>
    <row r="340" spans="52:56" x14ac:dyDescent="0.55000000000000004">
      <c r="AZ340" s="20">
        <v>337</v>
      </c>
      <c r="BA340" s="20">
        <v>0</v>
      </c>
      <c r="BB340" s="20">
        <v>0</v>
      </c>
      <c r="BC340" s="20">
        <v>165</v>
      </c>
      <c r="BD340" s="20">
        <v>120.6182212581345</v>
      </c>
    </row>
    <row r="341" spans="52:56" x14ac:dyDescent="0.55000000000000004">
      <c r="AZ341" s="20">
        <v>338</v>
      </c>
      <c r="BA341" s="20">
        <v>0</v>
      </c>
      <c r="BB341" s="20">
        <v>0</v>
      </c>
      <c r="BC341" s="20">
        <v>165</v>
      </c>
      <c r="BD341" s="20">
        <v>120.97613882863341</v>
      </c>
    </row>
    <row r="342" spans="52:56" x14ac:dyDescent="0.55000000000000004">
      <c r="AZ342" s="20">
        <v>339</v>
      </c>
      <c r="BA342" s="20">
        <v>0</v>
      </c>
      <c r="BB342" s="20">
        <v>0</v>
      </c>
      <c r="BC342" s="20">
        <v>165</v>
      </c>
      <c r="BD342" s="20">
        <v>121.33405639913234</v>
      </c>
    </row>
    <row r="343" spans="52:56" x14ac:dyDescent="0.55000000000000004">
      <c r="AZ343" s="20">
        <v>340</v>
      </c>
      <c r="BA343" s="20">
        <v>0</v>
      </c>
      <c r="BB343" s="20">
        <v>0</v>
      </c>
      <c r="BC343" s="20">
        <v>165</v>
      </c>
      <c r="BD343" s="20">
        <v>121.69197396963125</v>
      </c>
    </row>
    <row r="344" spans="52:56" x14ac:dyDescent="0.55000000000000004">
      <c r="AZ344" s="20">
        <v>341</v>
      </c>
      <c r="BA344" s="20">
        <v>0</v>
      </c>
      <c r="BB344" s="20">
        <v>0</v>
      </c>
      <c r="BC344" s="20">
        <v>165</v>
      </c>
      <c r="BD344" s="20">
        <v>122.04989154013016</v>
      </c>
    </row>
    <row r="345" spans="52:56" x14ac:dyDescent="0.55000000000000004">
      <c r="AZ345" s="20">
        <v>342</v>
      </c>
      <c r="BA345" s="20">
        <v>0</v>
      </c>
      <c r="BB345" s="20">
        <v>0</v>
      </c>
      <c r="BC345" s="20">
        <v>165</v>
      </c>
      <c r="BD345" s="20">
        <v>122.40780911062907</v>
      </c>
    </row>
    <row r="346" spans="52:56" x14ac:dyDescent="0.55000000000000004">
      <c r="AZ346" s="20">
        <v>343</v>
      </c>
      <c r="BA346" s="20">
        <v>0</v>
      </c>
      <c r="BB346" s="20">
        <v>0</v>
      </c>
      <c r="BC346" s="20">
        <v>165</v>
      </c>
      <c r="BD346" s="20">
        <v>122.76572668112799</v>
      </c>
    </row>
    <row r="347" spans="52:56" x14ac:dyDescent="0.55000000000000004">
      <c r="AZ347" s="20">
        <v>344</v>
      </c>
      <c r="BA347" s="20">
        <v>0</v>
      </c>
      <c r="BB347" s="20">
        <v>0</v>
      </c>
      <c r="BC347" s="20">
        <v>165</v>
      </c>
      <c r="BD347" s="20">
        <v>123.12364425162691</v>
      </c>
    </row>
    <row r="348" spans="52:56" x14ac:dyDescent="0.55000000000000004">
      <c r="AZ348" s="20">
        <v>345</v>
      </c>
      <c r="BA348" s="20">
        <v>0</v>
      </c>
      <c r="BB348" s="20">
        <v>0</v>
      </c>
      <c r="BC348" s="20">
        <v>165</v>
      </c>
      <c r="BD348" s="20">
        <v>123.48156182212583</v>
      </c>
    </row>
    <row r="349" spans="52:56" x14ac:dyDescent="0.55000000000000004">
      <c r="AZ349" s="20">
        <v>346</v>
      </c>
      <c r="BA349" s="20">
        <v>0</v>
      </c>
      <c r="BB349" s="20">
        <v>0</v>
      </c>
      <c r="BC349" s="20">
        <v>165</v>
      </c>
      <c r="BD349" s="20">
        <v>123.83947939262474</v>
      </c>
    </row>
    <row r="350" spans="52:56" x14ac:dyDescent="0.55000000000000004">
      <c r="AZ350" s="20">
        <v>347</v>
      </c>
      <c r="BA350" s="20">
        <v>0</v>
      </c>
      <c r="BB350" s="20">
        <v>0</v>
      </c>
      <c r="BC350" s="20">
        <v>165</v>
      </c>
      <c r="BD350" s="20">
        <v>124.19739696312365</v>
      </c>
    </row>
    <row r="351" spans="52:56" x14ac:dyDescent="0.55000000000000004">
      <c r="AZ351" s="20">
        <v>348</v>
      </c>
      <c r="BA351" s="20">
        <v>0</v>
      </c>
      <c r="BB351" s="20">
        <v>0</v>
      </c>
      <c r="BC351" s="20">
        <v>165</v>
      </c>
      <c r="BD351" s="20">
        <v>124.55531453362256</v>
      </c>
    </row>
    <row r="352" spans="52:56" x14ac:dyDescent="0.55000000000000004">
      <c r="AZ352" s="20">
        <v>349</v>
      </c>
      <c r="BA352" s="20">
        <v>0</v>
      </c>
      <c r="BB352" s="20">
        <v>0</v>
      </c>
      <c r="BC352" s="20">
        <v>165</v>
      </c>
      <c r="BD352" s="20">
        <v>124.91323210412149</v>
      </c>
    </row>
    <row r="353" spans="52:56" x14ac:dyDescent="0.55000000000000004">
      <c r="AZ353" s="20">
        <v>350</v>
      </c>
      <c r="BA353" s="20">
        <v>0</v>
      </c>
      <c r="BB353" s="20">
        <v>0</v>
      </c>
      <c r="BC353" s="20">
        <v>165</v>
      </c>
      <c r="BD353" s="20">
        <v>125.2711496746204</v>
      </c>
    </row>
    <row r="354" spans="52:56" x14ac:dyDescent="0.55000000000000004">
      <c r="AZ354" s="20">
        <v>351</v>
      </c>
      <c r="BA354" s="20">
        <v>0</v>
      </c>
      <c r="BB354" s="20">
        <v>0</v>
      </c>
      <c r="BC354" s="20">
        <v>165</v>
      </c>
      <c r="BD354" s="20">
        <v>125.62906724511932</v>
      </c>
    </row>
    <row r="355" spans="52:56" x14ac:dyDescent="0.55000000000000004">
      <c r="AZ355" s="20">
        <v>352</v>
      </c>
      <c r="BA355" s="20">
        <v>0</v>
      </c>
      <c r="BB355" s="20">
        <v>0</v>
      </c>
      <c r="BC355" s="20">
        <v>165</v>
      </c>
      <c r="BD355" s="20">
        <v>125.98698481561823</v>
      </c>
    </row>
    <row r="356" spans="52:56" x14ac:dyDescent="0.55000000000000004">
      <c r="AZ356" s="20">
        <v>353</v>
      </c>
      <c r="BA356" s="20">
        <v>0</v>
      </c>
      <c r="BB356" s="20">
        <v>0</v>
      </c>
      <c r="BC356" s="20">
        <v>165</v>
      </c>
      <c r="BD356" s="20">
        <v>126.34490238611714</v>
      </c>
    </row>
    <row r="357" spans="52:56" x14ac:dyDescent="0.55000000000000004">
      <c r="AZ357" s="20">
        <v>354</v>
      </c>
      <c r="BA357" s="20">
        <v>0</v>
      </c>
      <c r="BB357" s="20">
        <v>0</v>
      </c>
      <c r="BC357" s="20">
        <v>165</v>
      </c>
      <c r="BD357" s="20">
        <v>126.70281995661607</v>
      </c>
    </row>
    <row r="358" spans="52:56" x14ac:dyDescent="0.55000000000000004">
      <c r="AZ358" s="20">
        <v>355</v>
      </c>
      <c r="BA358" s="20">
        <v>0</v>
      </c>
      <c r="BB358" s="20">
        <v>0</v>
      </c>
      <c r="BC358" s="20">
        <v>165</v>
      </c>
      <c r="BD358" s="20">
        <v>127.06073752711498</v>
      </c>
    </row>
    <row r="359" spans="52:56" x14ac:dyDescent="0.55000000000000004">
      <c r="AZ359" s="20">
        <v>356</v>
      </c>
      <c r="BA359" s="20">
        <v>0</v>
      </c>
      <c r="BB359" s="20">
        <v>0</v>
      </c>
      <c r="BC359" s="20">
        <v>165</v>
      </c>
      <c r="BD359" s="20">
        <v>127.41865509761389</v>
      </c>
    </row>
    <row r="360" spans="52:56" x14ac:dyDescent="0.55000000000000004">
      <c r="AZ360" s="20">
        <v>357</v>
      </c>
      <c r="BA360" s="20">
        <v>0</v>
      </c>
      <c r="BB360" s="20">
        <v>0</v>
      </c>
      <c r="BC360" s="20">
        <v>165</v>
      </c>
      <c r="BD360" s="20">
        <v>127.77657266811281</v>
      </c>
    </row>
    <row r="361" spans="52:56" x14ac:dyDescent="0.55000000000000004">
      <c r="AZ361" s="20">
        <v>358</v>
      </c>
      <c r="BA361" s="20">
        <v>0</v>
      </c>
      <c r="BB361" s="20">
        <v>0</v>
      </c>
      <c r="BC361" s="20">
        <v>165</v>
      </c>
      <c r="BD361" s="20">
        <v>128.13449023861173</v>
      </c>
    </row>
    <row r="362" spans="52:56" x14ac:dyDescent="0.55000000000000004">
      <c r="AZ362" s="20">
        <v>359</v>
      </c>
      <c r="BA362" s="20">
        <v>0</v>
      </c>
      <c r="BB362" s="20">
        <v>0</v>
      </c>
      <c r="BC362" s="20">
        <v>165</v>
      </c>
      <c r="BD362" s="20">
        <v>128.49240780911063</v>
      </c>
    </row>
    <row r="363" spans="52:56" x14ac:dyDescent="0.55000000000000004">
      <c r="AZ363" s="20">
        <v>360</v>
      </c>
      <c r="BA363" s="20">
        <v>0</v>
      </c>
      <c r="BB363" s="20">
        <v>0</v>
      </c>
      <c r="BC363" s="20">
        <v>165</v>
      </c>
      <c r="BD363" s="20">
        <v>128.85032537960956</v>
      </c>
    </row>
    <row r="364" spans="52:56" x14ac:dyDescent="0.55000000000000004">
      <c r="AZ364" s="20">
        <v>361</v>
      </c>
      <c r="BA364" s="20">
        <v>0</v>
      </c>
      <c r="BB364" s="20">
        <v>0</v>
      </c>
      <c r="BC364" s="20">
        <v>165</v>
      </c>
      <c r="BD364" s="20">
        <v>129.20824295010846</v>
      </c>
    </row>
    <row r="365" spans="52:56" x14ac:dyDescent="0.55000000000000004">
      <c r="AZ365" s="20">
        <v>362</v>
      </c>
      <c r="BA365" s="20">
        <v>0</v>
      </c>
      <c r="BB365" s="20">
        <v>0</v>
      </c>
      <c r="BC365" s="20">
        <v>165</v>
      </c>
      <c r="BD365" s="20">
        <v>129.56616052060738</v>
      </c>
    </row>
    <row r="366" spans="52:56" x14ac:dyDescent="0.55000000000000004">
      <c r="AZ366" s="20">
        <v>363</v>
      </c>
      <c r="BA366" s="20">
        <v>0</v>
      </c>
      <c r="BB366" s="20">
        <v>0</v>
      </c>
      <c r="BC366" s="20">
        <v>165</v>
      </c>
      <c r="BD366" s="20">
        <v>129.92407809110631</v>
      </c>
    </row>
    <row r="367" spans="52:56" x14ac:dyDescent="0.55000000000000004">
      <c r="AZ367" s="20">
        <v>364</v>
      </c>
      <c r="BA367" s="20">
        <v>0</v>
      </c>
      <c r="BB367" s="20">
        <v>0</v>
      </c>
      <c r="BC367" s="20">
        <v>165</v>
      </c>
      <c r="BD367" s="20">
        <v>130.28199566160521</v>
      </c>
    </row>
    <row r="368" spans="52:56" x14ac:dyDescent="0.55000000000000004">
      <c r="AZ368" s="20">
        <v>365</v>
      </c>
      <c r="BA368" s="20">
        <v>0</v>
      </c>
      <c r="BB368" s="20">
        <v>0</v>
      </c>
      <c r="BC368" s="20">
        <v>165</v>
      </c>
      <c r="BD368" s="20">
        <v>130.63991323210413</v>
      </c>
    </row>
    <row r="369" spans="52:56" x14ac:dyDescent="0.55000000000000004">
      <c r="AZ369" s="20">
        <v>366</v>
      </c>
      <c r="BA369" s="20">
        <v>0</v>
      </c>
      <c r="BB369" s="20">
        <v>0</v>
      </c>
      <c r="BC369" s="20">
        <v>165</v>
      </c>
      <c r="BD369" s="20">
        <v>130.99783080260303</v>
      </c>
    </row>
    <row r="370" spans="52:56" x14ac:dyDescent="0.55000000000000004">
      <c r="AZ370" s="20">
        <v>367</v>
      </c>
      <c r="BA370" s="20">
        <v>0</v>
      </c>
      <c r="BB370" s="20">
        <v>0</v>
      </c>
      <c r="BC370" s="20">
        <v>165</v>
      </c>
      <c r="BD370" s="20">
        <v>131.35574837310196</v>
      </c>
    </row>
    <row r="371" spans="52:56" x14ac:dyDescent="0.55000000000000004">
      <c r="AZ371" s="20">
        <v>368</v>
      </c>
      <c r="BA371" s="20">
        <v>0</v>
      </c>
      <c r="BB371" s="20">
        <v>0</v>
      </c>
      <c r="BC371" s="20">
        <v>165</v>
      </c>
      <c r="BD371" s="20">
        <v>131.71366594360089</v>
      </c>
    </row>
    <row r="372" spans="52:56" x14ac:dyDescent="0.55000000000000004">
      <c r="AZ372" s="19">
        <v>369</v>
      </c>
      <c r="BA372" s="19">
        <v>0</v>
      </c>
      <c r="BB372" s="19">
        <v>0</v>
      </c>
      <c r="BC372" s="19">
        <v>165</v>
      </c>
      <c r="BD372" s="19">
        <v>132.07158351409979</v>
      </c>
    </row>
    <row r="373" spans="52:56" x14ac:dyDescent="0.55000000000000004">
      <c r="AZ373" s="19">
        <v>370</v>
      </c>
      <c r="BA373" s="19">
        <v>0</v>
      </c>
      <c r="BB373" s="19">
        <v>0</v>
      </c>
      <c r="BC373" s="19">
        <v>165</v>
      </c>
      <c r="BD373" s="19">
        <v>132.42950108459871</v>
      </c>
    </row>
    <row r="374" spans="52:56" x14ac:dyDescent="0.55000000000000004">
      <c r="AZ374" s="19">
        <v>371</v>
      </c>
      <c r="BA374" s="19">
        <v>0</v>
      </c>
      <c r="BB374" s="19">
        <v>0</v>
      </c>
      <c r="BC374" s="19">
        <v>165</v>
      </c>
      <c r="BD374" s="19">
        <v>132.78741865509761</v>
      </c>
    </row>
    <row r="375" spans="52:56" x14ac:dyDescent="0.55000000000000004">
      <c r="AZ375" s="19">
        <v>372</v>
      </c>
      <c r="BA375" s="19">
        <v>0</v>
      </c>
      <c r="BB375" s="19">
        <v>0</v>
      </c>
      <c r="BC375" s="19">
        <v>165</v>
      </c>
      <c r="BD375" s="19">
        <v>133.14533622559654</v>
      </c>
    </row>
    <row r="376" spans="52:56" x14ac:dyDescent="0.55000000000000004">
      <c r="AZ376" s="19">
        <v>373</v>
      </c>
      <c r="BA376" s="19">
        <v>0</v>
      </c>
      <c r="BB376" s="19">
        <v>0</v>
      </c>
      <c r="BC376" s="19">
        <v>165</v>
      </c>
      <c r="BD376" s="19">
        <v>133.50325379609546</v>
      </c>
    </row>
    <row r="377" spans="52:56" x14ac:dyDescent="0.55000000000000004">
      <c r="AZ377" s="19">
        <v>374</v>
      </c>
      <c r="BA377" s="19">
        <v>0</v>
      </c>
      <c r="BB377" s="19">
        <v>0</v>
      </c>
      <c r="BC377" s="19">
        <v>165</v>
      </c>
      <c r="BD377" s="19">
        <v>133.86117136659436</v>
      </c>
    </row>
    <row r="378" spans="52:56" x14ac:dyDescent="0.55000000000000004">
      <c r="AZ378" s="19">
        <v>375</v>
      </c>
      <c r="BA378" s="19">
        <v>0</v>
      </c>
      <c r="BB378" s="19">
        <v>0</v>
      </c>
      <c r="BC378" s="19">
        <v>165</v>
      </c>
      <c r="BD378" s="19">
        <v>134.21908893709329</v>
      </c>
    </row>
    <row r="379" spans="52:56" x14ac:dyDescent="0.55000000000000004">
      <c r="AZ379" s="19">
        <v>376</v>
      </c>
      <c r="BA379" s="19">
        <v>0</v>
      </c>
      <c r="BB379" s="19">
        <v>0</v>
      </c>
      <c r="BC379" s="19">
        <v>165</v>
      </c>
      <c r="BD379" s="19">
        <v>134.57700650759219</v>
      </c>
    </row>
    <row r="380" spans="52:56" x14ac:dyDescent="0.55000000000000004">
      <c r="AZ380" s="19">
        <v>377</v>
      </c>
      <c r="BA380" s="19">
        <v>0</v>
      </c>
      <c r="BB380" s="19">
        <v>0</v>
      </c>
      <c r="BC380" s="19">
        <v>165</v>
      </c>
      <c r="BD380" s="19">
        <v>134.93492407809111</v>
      </c>
    </row>
    <row r="381" spans="52:56" x14ac:dyDescent="0.55000000000000004">
      <c r="AZ381" s="19">
        <v>378</v>
      </c>
      <c r="BA381" s="19">
        <v>0</v>
      </c>
      <c r="BB381" s="19">
        <v>0</v>
      </c>
      <c r="BC381" s="19">
        <v>165</v>
      </c>
      <c r="BD381" s="19">
        <v>135.29284164859004</v>
      </c>
    </row>
    <row r="382" spans="52:56" x14ac:dyDescent="0.55000000000000004">
      <c r="AZ382" s="19">
        <v>379</v>
      </c>
      <c r="BA382" s="19">
        <v>0</v>
      </c>
      <c r="BB382" s="19">
        <v>0</v>
      </c>
      <c r="BC382" s="19">
        <v>165</v>
      </c>
      <c r="BD382" s="19">
        <v>135.65075921908894</v>
      </c>
    </row>
    <row r="383" spans="52:56" x14ac:dyDescent="0.55000000000000004">
      <c r="AZ383" s="19">
        <v>380</v>
      </c>
      <c r="BA383" s="19">
        <v>0</v>
      </c>
      <c r="BB383" s="19">
        <v>0</v>
      </c>
      <c r="BC383" s="19">
        <v>165</v>
      </c>
      <c r="BD383" s="19">
        <v>136.00867678958787</v>
      </c>
    </row>
    <row r="384" spans="52:56" x14ac:dyDescent="0.55000000000000004">
      <c r="AZ384" s="19">
        <v>381</v>
      </c>
      <c r="BA384" s="19">
        <v>0</v>
      </c>
      <c r="BB384" s="19">
        <v>0</v>
      </c>
      <c r="BC384" s="19">
        <v>165</v>
      </c>
      <c r="BD384" s="19">
        <v>136.36659436008676</v>
      </c>
    </row>
    <row r="385" spans="52:56" x14ac:dyDescent="0.55000000000000004">
      <c r="AZ385" s="19">
        <v>382</v>
      </c>
      <c r="BA385" s="19">
        <v>0</v>
      </c>
      <c r="BB385" s="19">
        <v>0</v>
      </c>
      <c r="BC385" s="19">
        <v>165</v>
      </c>
      <c r="BD385" s="19">
        <v>136.72451193058569</v>
      </c>
    </row>
    <row r="386" spans="52:56" x14ac:dyDescent="0.55000000000000004">
      <c r="AZ386" s="19">
        <v>383</v>
      </c>
      <c r="BA386" s="19">
        <v>0</v>
      </c>
      <c r="BB386" s="19">
        <v>0</v>
      </c>
      <c r="BC386" s="19">
        <v>165</v>
      </c>
      <c r="BD386" s="19">
        <v>137.08242950108462</v>
      </c>
    </row>
    <row r="387" spans="52:56" x14ac:dyDescent="0.55000000000000004">
      <c r="AZ387" s="19">
        <v>384</v>
      </c>
      <c r="BA387" s="19">
        <v>0</v>
      </c>
      <c r="BB387" s="19">
        <v>0</v>
      </c>
      <c r="BC387" s="19">
        <v>165</v>
      </c>
      <c r="BD387" s="19">
        <v>137.44034707158352</v>
      </c>
    </row>
    <row r="388" spans="52:56" x14ac:dyDescent="0.55000000000000004">
      <c r="AZ388" s="19">
        <v>385</v>
      </c>
      <c r="BA388" s="19">
        <v>0</v>
      </c>
      <c r="BB388" s="19">
        <v>0</v>
      </c>
      <c r="BC388" s="19">
        <v>165</v>
      </c>
      <c r="BD388" s="19">
        <v>137.79826464208244</v>
      </c>
    </row>
    <row r="389" spans="52:56" x14ac:dyDescent="0.55000000000000004">
      <c r="AZ389" s="19">
        <v>386</v>
      </c>
      <c r="BA389" s="19">
        <v>0</v>
      </c>
      <c r="BB389" s="19">
        <v>0</v>
      </c>
      <c r="BC389" s="19">
        <v>165</v>
      </c>
      <c r="BD389" s="19">
        <v>138.15618221258134</v>
      </c>
    </row>
    <row r="390" spans="52:56" x14ac:dyDescent="0.55000000000000004">
      <c r="AZ390" s="19">
        <v>387</v>
      </c>
      <c r="BA390" s="19">
        <v>0</v>
      </c>
      <c r="BB390" s="19">
        <v>0</v>
      </c>
      <c r="BC390" s="19">
        <v>165</v>
      </c>
      <c r="BD390" s="19">
        <v>138.51409978308027</v>
      </c>
    </row>
    <row r="391" spans="52:56" x14ac:dyDescent="0.55000000000000004">
      <c r="AZ391" s="19">
        <v>388</v>
      </c>
      <c r="BA391" s="19">
        <v>0</v>
      </c>
      <c r="BB391" s="19">
        <v>0</v>
      </c>
      <c r="BC391" s="19">
        <v>165</v>
      </c>
      <c r="BD391" s="19">
        <v>138.8720173535792</v>
      </c>
    </row>
    <row r="392" spans="52:56" x14ac:dyDescent="0.55000000000000004">
      <c r="AZ392" s="19">
        <v>389</v>
      </c>
      <c r="BA392" s="19">
        <v>0</v>
      </c>
      <c r="BB392" s="19">
        <v>0</v>
      </c>
      <c r="BC392" s="19">
        <v>165</v>
      </c>
      <c r="BD392" s="19">
        <v>139.22993492407809</v>
      </c>
    </row>
    <row r="393" spans="52:56" x14ac:dyDescent="0.55000000000000004">
      <c r="AZ393" s="19">
        <v>390</v>
      </c>
      <c r="BA393" s="19">
        <v>0</v>
      </c>
      <c r="BB393" s="19">
        <v>0</v>
      </c>
      <c r="BC393" s="19">
        <v>165</v>
      </c>
      <c r="BD393" s="19">
        <v>139.58785249457702</v>
      </c>
    </row>
    <row r="394" spans="52:56" x14ac:dyDescent="0.55000000000000004">
      <c r="AZ394" s="19">
        <v>391</v>
      </c>
      <c r="BA394" s="19">
        <v>0</v>
      </c>
      <c r="BB394" s="19">
        <v>0</v>
      </c>
      <c r="BC394" s="19">
        <v>165</v>
      </c>
      <c r="BD394" s="19">
        <v>139.94577006507592</v>
      </c>
    </row>
    <row r="395" spans="52:56" x14ac:dyDescent="0.55000000000000004">
      <c r="AZ395" s="19">
        <v>392</v>
      </c>
      <c r="BA395" s="19">
        <v>0</v>
      </c>
      <c r="BB395" s="19">
        <v>0</v>
      </c>
      <c r="BC395" s="19">
        <v>165</v>
      </c>
      <c r="BD395" s="19">
        <v>140.30368763557485</v>
      </c>
    </row>
    <row r="396" spans="52:56" x14ac:dyDescent="0.55000000000000004">
      <c r="AZ396" s="19">
        <v>393</v>
      </c>
      <c r="BA396" s="19">
        <v>0</v>
      </c>
      <c r="BB396" s="19">
        <v>0</v>
      </c>
      <c r="BC396" s="19">
        <v>165</v>
      </c>
      <c r="BD396" s="19">
        <v>140.66160520607377</v>
      </c>
    </row>
    <row r="397" spans="52:56" x14ac:dyDescent="0.55000000000000004">
      <c r="AZ397" s="19">
        <v>394</v>
      </c>
      <c r="BA397" s="19">
        <v>0</v>
      </c>
      <c r="BB397" s="19">
        <v>0</v>
      </c>
      <c r="BC397" s="19">
        <v>165</v>
      </c>
      <c r="BD397" s="19">
        <v>141.01952277657267</v>
      </c>
    </row>
    <row r="398" spans="52:56" x14ac:dyDescent="0.55000000000000004">
      <c r="AZ398" s="19">
        <v>395</v>
      </c>
      <c r="BA398" s="19">
        <v>0</v>
      </c>
      <c r="BB398" s="19">
        <v>0</v>
      </c>
      <c r="BC398" s="19">
        <v>165</v>
      </c>
      <c r="BD398" s="19">
        <v>141.3774403470716</v>
      </c>
    </row>
    <row r="399" spans="52:56" x14ac:dyDescent="0.55000000000000004">
      <c r="AZ399" s="19">
        <v>396</v>
      </c>
      <c r="BA399" s="19">
        <v>0</v>
      </c>
      <c r="BB399" s="19">
        <v>0</v>
      </c>
      <c r="BC399" s="19">
        <v>165</v>
      </c>
      <c r="BD399" s="19">
        <v>141.7353579175705</v>
      </c>
    </row>
    <row r="400" spans="52:56" x14ac:dyDescent="0.55000000000000004">
      <c r="AZ400" s="19">
        <v>397</v>
      </c>
      <c r="BA400" s="19">
        <v>0</v>
      </c>
      <c r="BB400" s="19">
        <v>0</v>
      </c>
      <c r="BC400" s="19">
        <v>165</v>
      </c>
      <c r="BD400" s="19">
        <v>142.09327548806942</v>
      </c>
    </row>
    <row r="401" spans="52:56" x14ac:dyDescent="0.55000000000000004">
      <c r="AZ401" s="19">
        <v>398</v>
      </c>
      <c r="BA401" s="19">
        <v>0</v>
      </c>
      <c r="BB401" s="19">
        <v>0</v>
      </c>
      <c r="BC401" s="19">
        <v>165</v>
      </c>
      <c r="BD401" s="19">
        <v>142.45119305856835</v>
      </c>
    </row>
    <row r="402" spans="52:56" x14ac:dyDescent="0.55000000000000004">
      <c r="AZ402" s="19">
        <v>399</v>
      </c>
      <c r="BA402" s="19">
        <v>0</v>
      </c>
      <c r="BB402" s="19">
        <v>0</v>
      </c>
      <c r="BC402" s="19">
        <v>165</v>
      </c>
      <c r="BD402" s="19">
        <v>142.80911062906725</v>
      </c>
    </row>
    <row r="403" spans="52:56" x14ac:dyDescent="0.55000000000000004">
      <c r="AZ403" s="19">
        <v>400</v>
      </c>
      <c r="BA403" s="19">
        <v>0</v>
      </c>
      <c r="BB403" s="19">
        <v>0</v>
      </c>
      <c r="BC403" s="19">
        <v>165</v>
      </c>
      <c r="BD403" s="19">
        <v>143.16702819956618</v>
      </c>
    </row>
    <row r="404" spans="52:56" x14ac:dyDescent="0.55000000000000004">
      <c r="AZ404" s="19">
        <v>401</v>
      </c>
      <c r="BA404" s="19">
        <v>0</v>
      </c>
      <c r="BB404" s="19">
        <v>0</v>
      </c>
      <c r="BC404" s="19">
        <v>165</v>
      </c>
      <c r="BD404" s="19">
        <v>143.52494577006507</v>
      </c>
    </row>
    <row r="405" spans="52:56" x14ac:dyDescent="0.55000000000000004">
      <c r="AZ405" s="19">
        <v>402</v>
      </c>
      <c r="BA405" s="19">
        <v>0</v>
      </c>
      <c r="BB405" s="19">
        <v>0</v>
      </c>
      <c r="BC405" s="19">
        <v>165</v>
      </c>
      <c r="BD405" s="19">
        <v>143.882863340564</v>
      </c>
    </row>
    <row r="406" spans="52:56" x14ac:dyDescent="0.55000000000000004">
      <c r="AZ406" s="19">
        <v>403</v>
      </c>
      <c r="BA406" s="19">
        <v>0</v>
      </c>
      <c r="BB406" s="19">
        <v>0</v>
      </c>
      <c r="BC406" s="19">
        <v>165</v>
      </c>
      <c r="BD406" s="19">
        <v>144.24078091106293</v>
      </c>
    </row>
    <row r="407" spans="52:56" x14ac:dyDescent="0.55000000000000004">
      <c r="AZ407" s="19">
        <v>404</v>
      </c>
      <c r="BA407" s="19">
        <v>0</v>
      </c>
      <c r="BB407" s="19">
        <v>0</v>
      </c>
      <c r="BC407" s="19">
        <v>165</v>
      </c>
      <c r="BD407" s="19">
        <v>144.59869848156183</v>
      </c>
    </row>
    <row r="408" spans="52:56" x14ac:dyDescent="0.55000000000000004">
      <c r="AZ408" s="19">
        <v>405</v>
      </c>
      <c r="BA408" s="19">
        <v>0</v>
      </c>
      <c r="BB408" s="19">
        <v>0</v>
      </c>
      <c r="BC408" s="19">
        <v>165</v>
      </c>
      <c r="BD408" s="19">
        <v>144.95661605206075</v>
      </c>
    </row>
    <row r="409" spans="52:56" x14ac:dyDescent="0.55000000000000004">
      <c r="AZ409" s="19">
        <v>406</v>
      </c>
      <c r="BA409" s="19">
        <v>0</v>
      </c>
      <c r="BB409" s="19">
        <v>0</v>
      </c>
      <c r="BC409" s="19">
        <v>165</v>
      </c>
      <c r="BD409" s="19">
        <v>145.31453362255965</v>
      </c>
    </row>
    <row r="410" spans="52:56" x14ac:dyDescent="0.55000000000000004">
      <c r="AZ410" s="19">
        <v>407</v>
      </c>
      <c r="BA410" s="19">
        <v>0</v>
      </c>
      <c r="BB410" s="19">
        <v>0</v>
      </c>
      <c r="BC410" s="19">
        <v>165</v>
      </c>
      <c r="BD410" s="19">
        <v>145.67245119305858</v>
      </c>
    </row>
    <row r="411" spans="52:56" x14ac:dyDescent="0.55000000000000004">
      <c r="AZ411" s="19">
        <v>408</v>
      </c>
      <c r="BA411" s="19">
        <v>0</v>
      </c>
      <c r="BB411" s="19">
        <v>0</v>
      </c>
      <c r="BC411" s="19">
        <v>165</v>
      </c>
      <c r="BD411" s="19">
        <v>146.0303687635575</v>
      </c>
    </row>
    <row r="412" spans="52:56" x14ac:dyDescent="0.55000000000000004">
      <c r="AZ412" s="19">
        <v>409</v>
      </c>
      <c r="BA412" s="19">
        <v>0</v>
      </c>
      <c r="BB412" s="19">
        <v>0</v>
      </c>
      <c r="BC412" s="19">
        <v>165</v>
      </c>
      <c r="BD412" s="19">
        <v>146.3882863340564</v>
      </c>
    </row>
    <row r="413" spans="52:56" x14ac:dyDescent="0.55000000000000004">
      <c r="AZ413" s="19">
        <v>410</v>
      </c>
      <c r="BA413" s="19">
        <v>0</v>
      </c>
      <c r="BB413" s="19">
        <v>0</v>
      </c>
      <c r="BC413" s="19">
        <v>165</v>
      </c>
      <c r="BD413" s="19">
        <v>146.74620390455533</v>
      </c>
    </row>
    <row r="414" spans="52:56" x14ac:dyDescent="0.55000000000000004">
      <c r="AZ414" s="19">
        <v>411</v>
      </c>
      <c r="BA414" s="19">
        <v>0</v>
      </c>
      <c r="BB414" s="19">
        <v>0</v>
      </c>
      <c r="BC414" s="19">
        <v>165</v>
      </c>
      <c r="BD414" s="19">
        <v>147.10412147505423</v>
      </c>
    </row>
    <row r="415" spans="52:56" x14ac:dyDescent="0.55000000000000004">
      <c r="AZ415" s="19">
        <v>412</v>
      </c>
      <c r="BA415" s="19">
        <v>0</v>
      </c>
      <c r="BB415" s="19">
        <v>0</v>
      </c>
      <c r="BC415" s="19">
        <v>165</v>
      </c>
      <c r="BD415" s="19">
        <v>147.46203904555315</v>
      </c>
    </row>
    <row r="416" spans="52:56" x14ac:dyDescent="0.55000000000000004">
      <c r="AZ416" s="19">
        <v>413</v>
      </c>
      <c r="BA416" s="19">
        <v>0</v>
      </c>
      <c r="BB416" s="19">
        <v>0</v>
      </c>
      <c r="BC416" s="19">
        <v>165</v>
      </c>
      <c r="BD416" s="19">
        <v>147.81995661605208</v>
      </c>
    </row>
    <row r="417" spans="52:56" x14ac:dyDescent="0.55000000000000004">
      <c r="AZ417" s="19">
        <v>414</v>
      </c>
      <c r="BA417" s="19">
        <v>0</v>
      </c>
      <c r="BB417" s="19">
        <v>0</v>
      </c>
      <c r="BC417" s="19">
        <v>165</v>
      </c>
      <c r="BD417" s="19">
        <v>148.17787418655098</v>
      </c>
    </row>
    <row r="418" spans="52:56" x14ac:dyDescent="0.55000000000000004">
      <c r="AZ418" s="20">
        <v>415</v>
      </c>
      <c r="BA418" s="20">
        <v>0</v>
      </c>
      <c r="BB418" s="20">
        <v>0</v>
      </c>
      <c r="BC418" s="20">
        <v>165</v>
      </c>
      <c r="BD418" s="20">
        <v>148.53579175704991</v>
      </c>
    </row>
    <row r="419" spans="52:56" x14ac:dyDescent="0.55000000000000004">
      <c r="AZ419" s="20">
        <v>416</v>
      </c>
      <c r="BA419" s="20">
        <v>0</v>
      </c>
      <c r="BB419" s="20">
        <v>0</v>
      </c>
      <c r="BC419" s="20">
        <v>165</v>
      </c>
      <c r="BD419" s="20">
        <v>148.89370932754881</v>
      </c>
    </row>
    <row r="420" spans="52:56" x14ac:dyDescent="0.55000000000000004">
      <c r="AZ420" s="20">
        <v>417</v>
      </c>
      <c r="BA420" s="20">
        <v>0</v>
      </c>
      <c r="BB420" s="20">
        <v>0</v>
      </c>
      <c r="BC420" s="20">
        <v>165</v>
      </c>
      <c r="BD420" s="20">
        <v>149.25162689804773</v>
      </c>
    </row>
    <row r="421" spans="52:56" x14ac:dyDescent="0.55000000000000004">
      <c r="AZ421" s="20">
        <v>418</v>
      </c>
      <c r="BA421" s="20">
        <v>0</v>
      </c>
      <c r="BB421" s="20">
        <v>0</v>
      </c>
      <c r="BC421" s="20">
        <v>165</v>
      </c>
      <c r="BD421" s="20">
        <v>149.60954446854666</v>
      </c>
    </row>
    <row r="422" spans="52:56" x14ac:dyDescent="0.55000000000000004">
      <c r="AZ422" s="20">
        <v>419</v>
      </c>
      <c r="BA422" s="20">
        <v>0</v>
      </c>
      <c r="BB422" s="20">
        <v>0</v>
      </c>
      <c r="BC422" s="20">
        <v>165</v>
      </c>
      <c r="BD422" s="20">
        <v>149.96746203904556</v>
      </c>
    </row>
    <row r="423" spans="52:56" x14ac:dyDescent="0.55000000000000004">
      <c r="AZ423" s="20">
        <v>420</v>
      </c>
      <c r="BA423" s="20">
        <v>0</v>
      </c>
      <c r="BB423" s="20">
        <v>0</v>
      </c>
      <c r="BC423" s="20">
        <v>165</v>
      </c>
      <c r="BD423" s="20">
        <v>150.32537960954448</v>
      </c>
    </row>
    <row r="424" spans="52:56" x14ac:dyDescent="0.55000000000000004">
      <c r="AZ424" s="20">
        <v>421</v>
      </c>
      <c r="BA424" s="20">
        <v>0</v>
      </c>
      <c r="BB424" s="20">
        <v>0</v>
      </c>
      <c r="BC424" s="20">
        <v>165</v>
      </c>
      <c r="BD424" s="20">
        <v>150.68329718004338</v>
      </c>
    </row>
    <row r="425" spans="52:56" x14ac:dyDescent="0.55000000000000004">
      <c r="AZ425" s="20">
        <v>422</v>
      </c>
      <c r="BA425" s="20">
        <v>0</v>
      </c>
      <c r="BB425" s="20">
        <v>0</v>
      </c>
      <c r="BC425" s="20">
        <v>165</v>
      </c>
      <c r="BD425" s="20">
        <v>151.04121475054231</v>
      </c>
    </row>
    <row r="426" spans="52:56" x14ac:dyDescent="0.55000000000000004">
      <c r="AZ426" s="20">
        <v>423</v>
      </c>
      <c r="BA426" s="20">
        <v>0</v>
      </c>
      <c r="BB426" s="20">
        <v>0</v>
      </c>
      <c r="BC426" s="20">
        <v>165</v>
      </c>
      <c r="BD426" s="20">
        <v>151.39913232104124</v>
      </c>
    </row>
    <row r="427" spans="52:56" x14ac:dyDescent="0.55000000000000004">
      <c r="AZ427" s="20">
        <v>424</v>
      </c>
      <c r="BA427" s="20">
        <v>0</v>
      </c>
      <c r="BB427" s="20">
        <v>0</v>
      </c>
      <c r="BC427" s="20">
        <v>165</v>
      </c>
      <c r="BD427" s="20">
        <v>151.75704989154013</v>
      </c>
    </row>
    <row r="428" spans="52:56" x14ac:dyDescent="0.55000000000000004">
      <c r="AZ428" s="20">
        <v>425</v>
      </c>
      <c r="BA428" s="20">
        <v>0</v>
      </c>
      <c r="BB428" s="20">
        <v>0</v>
      </c>
      <c r="BC428" s="20">
        <v>165</v>
      </c>
      <c r="BD428" s="20">
        <v>152.11496746203906</v>
      </c>
    </row>
    <row r="429" spans="52:56" x14ac:dyDescent="0.55000000000000004">
      <c r="AZ429" s="20">
        <v>426</v>
      </c>
      <c r="BA429" s="20">
        <v>0</v>
      </c>
      <c r="BB429" s="20">
        <v>0</v>
      </c>
      <c r="BC429" s="20">
        <v>165</v>
      </c>
      <c r="BD429" s="20">
        <v>152.47288503253796</v>
      </c>
    </row>
    <row r="430" spans="52:56" x14ac:dyDescent="0.55000000000000004">
      <c r="AZ430" s="20">
        <v>427</v>
      </c>
      <c r="BA430" s="20">
        <v>0</v>
      </c>
      <c r="BB430" s="20">
        <v>0</v>
      </c>
      <c r="BC430" s="20">
        <v>165</v>
      </c>
      <c r="BD430" s="20">
        <v>152.83080260303689</v>
      </c>
    </row>
    <row r="431" spans="52:56" x14ac:dyDescent="0.55000000000000004">
      <c r="AZ431" s="20">
        <v>428</v>
      </c>
      <c r="BA431" s="20">
        <v>0</v>
      </c>
      <c r="BB431" s="20">
        <v>0</v>
      </c>
      <c r="BC431" s="20">
        <v>165</v>
      </c>
      <c r="BD431" s="20">
        <v>153.18872017353581</v>
      </c>
    </row>
    <row r="432" spans="52:56" x14ac:dyDescent="0.55000000000000004">
      <c r="AZ432" s="20">
        <v>429</v>
      </c>
      <c r="BA432" s="20">
        <v>0</v>
      </c>
      <c r="BB432" s="20">
        <v>0</v>
      </c>
      <c r="BC432" s="20">
        <v>165</v>
      </c>
      <c r="BD432" s="20">
        <v>153.54663774403471</v>
      </c>
    </row>
    <row r="433" spans="52:56" x14ac:dyDescent="0.55000000000000004">
      <c r="AZ433" s="20">
        <v>430</v>
      </c>
      <c r="BA433" s="20">
        <v>0</v>
      </c>
      <c r="BB433" s="20">
        <v>0</v>
      </c>
      <c r="BC433" s="20">
        <v>165</v>
      </c>
      <c r="BD433" s="20">
        <v>153.90455531453364</v>
      </c>
    </row>
    <row r="434" spans="52:56" x14ac:dyDescent="0.55000000000000004">
      <c r="AZ434" s="20">
        <v>431</v>
      </c>
      <c r="BA434" s="20">
        <v>0</v>
      </c>
      <c r="BB434" s="20">
        <v>0</v>
      </c>
      <c r="BC434" s="20">
        <v>165</v>
      </c>
      <c r="BD434" s="20">
        <v>154.26247288503254</v>
      </c>
    </row>
    <row r="435" spans="52:56" x14ac:dyDescent="0.55000000000000004">
      <c r="AZ435" s="20">
        <v>432</v>
      </c>
      <c r="BA435" s="20">
        <v>0</v>
      </c>
      <c r="BB435" s="20">
        <v>0</v>
      </c>
      <c r="BC435" s="20">
        <v>165</v>
      </c>
      <c r="BD435" s="20">
        <v>154.62039045553146</v>
      </c>
    </row>
    <row r="436" spans="52:56" x14ac:dyDescent="0.55000000000000004">
      <c r="AZ436" s="20">
        <v>433</v>
      </c>
      <c r="BA436" s="20">
        <v>0</v>
      </c>
      <c r="BB436" s="20">
        <v>0</v>
      </c>
      <c r="BC436" s="20">
        <v>165</v>
      </c>
      <c r="BD436" s="20">
        <v>154.97830802603039</v>
      </c>
    </row>
    <row r="437" spans="52:56" x14ac:dyDescent="0.55000000000000004">
      <c r="AZ437" s="20">
        <v>434</v>
      </c>
      <c r="BA437" s="20">
        <v>0</v>
      </c>
      <c r="BB437" s="20">
        <v>0</v>
      </c>
      <c r="BC437" s="20">
        <v>165</v>
      </c>
      <c r="BD437" s="20">
        <v>155.33622559652929</v>
      </c>
    </row>
    <row r="438" spans="52:56" x14ac:dyDescent="0.55000000000000004">
      <c r="AZ438" s="20">
        <v>435</v>
      </c>
      <c r="BA438" s="20">
        <v>0</v>
      </c>
      <c r="BB438" s="20">
        <v>0</v>
      </c>
      <c r="BC438" s="20">
        <v>165</v>
      </c>
      <c r="BD438" s="20">
        <v>155.69414316702822</v>
      </c>
    </row>
    <row r="439" spans="52:56" x14ac:dyDescent="0.55000000000000004">
      <c r="AZ439" s="20">
        <v>436</v>
      </c>
      <c r="BA439" s="20">
        <v>0</v>
      </c>
      <c r="BB439" s="20">
        <v>0</v>
      </c>
      <c r="BC439" s="20">
        <v>165</v>
      </c>
      <c r="BD439" s="20">
        <v>156.05206073752711</v>
      </c>
    </row>
    <row r="440" spans="52:56" x14ac:dyDescent="0.55000000000000004">
      <c r="AZ440" s="20">
        <v>437</v>
      </c>
      <c r="BA440" s="20">
        <v>0</v>
      </c>
      <c r="BB440" s="20">
        <v>0</v>
      </c>
      <c r="BC440" s="20">
        <v>165</v>
      </c>
      <c r="BD440" s="20">
        <v>156.40997830802604</v>
      </c>
    </row>
    <row r="441" spans="52:56" x14ac:dyDescent="0.55000000000000004">
      <c r="AZ441" s="20">
        <v>438</v>
      </c>
      <c r="BA441" s="20">
        <v>0</v>
      </c>
      <c r="BB441" s="20">
        <v>0</v>
      </c>
      <c r="BC441" s="20">
        <v>165</v>
      </c>
      <c r="BD441" s="20">
        <v>156.76789587852497</v>
      </c>
    </row>
    <row r="442" spans="52:56" x14ac:dyDescent="0.55000000000000004">
      <c r="AZ442" s="20">
        <v>439</v>
      </c>
      <c r="BA442" s="20">
        <v>0</v>
      </c>
      <c r="BB442" s="20">
        <v>0</v>
      </c>
      <c r="BC442" s="20">
        <v>165</v>
      </c>
      <c r="BD442" s="20">
        <v>157.12581344902387</v>
      </c>
    </row>
    <row r="443" spans="52:56" x14ac:dyDescent="0.55000000000000004">
      <c r="AZ443" s="20">
        <v>440</v>
      </c>
      <c r="BA443" s="20">
        <v>0</v>
      </c>
      <c r="BB443" s="20">
        <v>0</v>
      </c>
      <c r="BC443" s="20">
        <v>165</v>
      </c>
      <c r="BD443" s="20">
        <v>157.48373101952279</v>
      </c>
    </row>
    <row r="444" spans="52:56" x14ac:dyDescent="0.55000000000000004">
      <c r="AZ444" s="20">
        <v>441</v>
      </c>
      <c r="BA444" s="20">
        <v>0</v>
      </c>
      <c r="BB444" s="20">
        <v>0</v>
      </c>
      <c r="BC444" s="20">
        <v>165</v>
      </c>
      <c r="BD444" s="20">
        <v>157.84164859002169</v>
      </c>
    </row>
    <row r="445" spans="52:56" x14ac:dyDescent="0.55000000000000004">
      <c r="AZ445" s="20">
        <v>442</v>
      </c>
      <c r="BA445" s="20">
        <v>0</v>
      </c>
      <c r="BB445" s="20">
        <v>0</v>
      </c>
      <c r="BC445" s="20">
        <v>165</v>
      </c>
      <c r="BD445" s="20">
        <v>158.19956616052062</v>
      </c>
    </row>
    <row r="446" spans="52:56" x14ac:dyDescent="0.55000000000000004">
      <c r="AZ446" s="20">
        <v>443</v>
      </c>
      <c r="BA446" s="20">
        <v>0</v>
      </c>
      <c r="BB446" s="20">
        <v>0</v>
      </c>
      <c r="BC446" s="20">
        <v>165</v>
      </c>
      <c r="BD446" s="20">
        <v>158.55748373101954</v>
      </c>
    </row>
    <row r="447" spans="52:56" x14ac:dyDescent="0.55000000000000004">
      <c r="AZ447" s="20">
        <v>444</v>
      </c>
      <c r="BA447" s="20">
        <v>0</v>
      </c>
      <c r="BB447" s="20">
        <v>0</v>
      </c>
      <c r="BC447" s="20">
        <v>165</v>
      </c>
      <c r="BD447" s="20">
        <v>158.91540130151844</v>
      </c>
    </row>
    <row r="448" spans="52:56" x14ac:dyDescent="0.55000000000000004">
      <c r="AZ448" s="20">
        <v>445</v>
      </c>
      <c r="BA448" s="20">
        <v>0</v>
      </c>
      <c r="BB448" s="20">
        <v>0</v>
      </c>
      <c r="BC448" s="20">
        <v>165</v>
      </c>
      <c r="BD448" s="20">
        <v>159.27331887201737</v>
      </c>
    </row>
    <row r="449" spans="52:56" x14ac:dyDescent="0.55000000000000004">
      <c r="AZ449" s="20">
        <v>446</v>
      </c>
      <c r="BA449" s="20">
        <v>0</v>
      </c>
      <c r="BB449" s="20">
        <v>0</v>
      </c>
      <c r="BC449" s="20">
        <v>165</v>
      </c>
      <c r="BD449" s="20">
        <v>159.63123644251627</v>
      </c>
    </row>
    <row r="450" spans="52:56" x14ac:dyDescent="0.55000000000000004">
      <c r="AZ450" s="20">
        <v>447</v>
      </c>
      <c r="BA450" s="20">
        <v>0</v>
      </c>
      <c r="BB450" s="20">
        <v>0</v>
      </c>
      <c r="BC450" s="20">
        <v>165</v>
      </c>
      <c r="BD450" s="20">
        <v>159.9891540130152</v>
      </c>
    </row>
    <row r="451" spans="52:56" x14ac:dyDescent="0.55000000000000004">
      <c r="AZ451" s="20">
        <v>448</v>
      </c>
      <c r="BA451" s="20">
        <v>0</v>
      </c>
      <c r="BB451" s="20">
        <v>0</v>
      </c>
      <c r="BC451" s="20">
        <v>165</v>
      </c>
      <c r="BD451" s="20">
        <v>160.34707158351412</v>
      </c>
    </row>
    <row r="452" spans="52:56" x14ac:dyDescent="0.55000000000000004">
      <c r="AZ452" s="20">
        <v>449</v>
      </c>
      <c r="BA452" s="20">
        <v>0</v>
      </c>
      <c r="BB452" s="20">
        <v>0</v>
      </c>
      <c r="BC452" s="20">
        <v>165</v>
      </c>
      <c r="BD452" s="20">
        <v>160.70498915401302</v>
      </c>
    </row>
    <row r="453" spans="52:56" x14ac:dyDescent="0.55000000000000004">
      <c r="AZ453" s="20">
        <v>450</v>
      </c>
      <c r="BA453" s="20">
        <v>0</v>
      </c>
      <c r="BB453" s="20">
        <v>0</v>
      </c>
      <c r="BC453" s="20">
        <v>165</v>
      </c>
      <c r="BD453" s="20">
        <v>161.06290672451195</v>
      </c>
    </row>
    <row r="454" spans="52:56" x14ac:dyDescent="0.55000000000000004">
      <c r="AZ454" s="20">
        <v>451</v>
      </c>
      <c r="BA454" s="20">
        <v>0</v>
      </c>
      <c r="BB454" s="20">
        <v>0</v>
      </c>
      <c r="BC454" s="20">
        <v>165</v>
      </c>
      <c r="BD454" s="20">
        <v>161.42082429501085</v>
      </c>
    </row>
    <row r="455" spans="52:56" x14ac:dyDescent="0.55000000000000004">
      <c r="AZ455" s="20">
        <v>452</v>
      </c>
      <c r="BA455" s="20">
        <v>0</v>
      </c>
      <c r="BB455" s="20">
        <v>0</v>
      </c>
      <c r="BC455" s="20">
        <v>165</v>
      </c>
      <c r="BD455" s="20">
        <v>161.77874186550977</v>
      </c>
    </row>
    <row r="456" spans="52:56" x14ac:dyDescent="0.55000000000000004">
      <c r="AZ456" s="20">
        <v>453</v>
      </c>
      <c r="BA456" s="20">
        <v>0</v>
      </c>
      <c r="BB456" s="20">
        <v>0</v>
      </c>
      <c r="BC456" s="20">
        <v>165</v>
      </c>
      <c r="BD456" s="20">
        <v>162.1366594360087</v>
      </c>
    </row>
    <row r="457" spans="52:56" x14ac:dyDescent="0.55000000000000004">
      <c r="AZ457" s="20">
        <v>454</v>
      </c>
      <c r="BA457" s="20">
        <v>0</v>
      </c>
      <c r="BB457" s="20">
        <v>0</v>
      </c>
      <c r="BC457" s="20">
        <v>165</v>
      </c>
      <c r="BD457" s="20">
        <v>162.4945770065076</v>
      </c>
    </row>
    <row r="458" spans="52:56" x14ac:dyDescent="0.55000000000000004">
      <c r="AZ458" s="20">
        <v>455</v>
      </c>
      <c r="BA458" s="20">
        <v>0</v>
      </c>
      <c r="BB458" s="20">
        <v>0</v>
      </c>
      <c r="BC458" s="20">
        <v>165</v>
      </c>
      <c r="BD458" s="20">
        <v>162.85249457700652</v>
      </c>
    </row>
    <row r="459" spans="52:56" x14ac:dyDescent="0.55000000000000004">
      <c r="AZ459" s="20">
        <v>456</v>
      </c>
      <c r="BA459" s="20">
        <v>0</v>
      </c>
      <c r="BB459" s="20">
        <v>0</v>
      </c>
      <c r="BC459" s="20">
        <v>165</v>
      </c>
      <c r="BD459" s="20">
        <v>163.21041214750542</v>
      </c>
    </row>
    <row r="460" spans="52:56" x14ac:dyDescent="0.55000000000000004">
      <c r="AZ460" s="20">
        <v>457</v>
      </c>
      <c r="BA460" s="20">
        <v>0</v>
      </c>
      <c r="BB460" s="20">
        <v>0</v>
      </c>
      <c r="BC460" s="20">
        <v>165</v>
      </c>
      <c r="BD460" s="20">
        <v>163.56832971800435</v>
      </c>
    </row>
    <row r="461" spans="52:56" x14ac:dyDescent="0.55000000000000004">
      <c r="AZ461" s="20">
        <v>458</v>
      </c>
      <c r="BA461" s="20">
        <v>0</v>
      </c>
      <c r="BB461" s="20">
        <v>0</v>
      </c>
      <c r="BC461" s="20">
        <v>165</v>
      </c>
      <c r="BD461" s="20">
        <v>163.92624728850328</v>
      </c>
    </row>
    <row r="462" spans="52:56" x14ac:dyDescent="0.55000000000000004">
      <c r="AZ462" s="20">
        <v>459</v>
      </c>
      <c r="BA462" s="20">
        <v>0</v>
      </c>
      <c r="BB462" s="20">
        <v>0</v>
      </c>
      <c r="BC462" s="20">
        <v>165</v>
      </c>
      <c r="BD462" s="20">
        <v>164.28416485900217</v>
      </c>
    </row>
    <row r="463" spans="52:56" x14ac:dyDescent="0.55000000000000004">
      <c r="AZ463" s="20">
        <v>460</v>
      </c>
      <c r="BA463" s="20">
        <v>0</v>
      </c>
      <c r="BB463" s="20">
        <v>0</v>
      </c>
      <c r="BC463" s="20">
        <v>165</v>
      </c>
      <c r="BD463" s="20">
        <v>164.6420824295011</v>
      </c>
    </row>
    <row r="464" spans="52:56" x14ac:dyDescent="0.55000000000000004">
      <c r="AZ464">
        <v>461</v>
      </c>
      <c r="BA464">
        <v>0</v>
      </c>
      <c r="BB464">
        <v>0</v>
      </c>
      <c r="BC464">
        <v>165</v>
      </c>
      <c r="BD464">
        <v>165</v>
      </c>
    </row>
  </sheetData>
  <mergeCells count="12"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CT_FullTree1'!$B$12:$B$12" display="Full-Grown Tree"/>
    <hyperlink ref="D5" location="'CT_Output1'!$B$12:$B$12" display="Inputs"/>
    <hyperlink ref="F5" location="'CT_Output1'!$B$43:$B$43" display="Prior class probs"/>
    <hyperlink ref="H5" location="'CT_Output1'!$B$51:$B$51" display="Train Log"/>
    <hyperlink ref="J5" location="'CT_Output1'!$B$81:$B$81" display="Full-Grown Tree Rules"/>
    <hyperlink ref="B6" location="'CT_Output1'!$B$139:$B$139" display="Train. Score Summary."/>
    <hyperlink ref="D6" location="'CT_Output1'!$B$162:$B$162" display="Valid. Score Summary"/>
    <hyperlink ref="F6" location="'CT_TrainingLiftChart1'!$B$12:$B$12" display="CT Train. Lift Chart"/>
    <hyperlink ref="H6" location="'CT_ValidationLiftChart1'!$B$12:$B$12" display="CT Valid. Lift Chart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10"/>
  <sheetViews>
    <sheetView showGridLines="0" workbookViewId="0"/>
  </sheetViews>
  <sheetFormatPr defaultRowHeight="14.4" x14ac:dyDescent="0.55000000000000004"/>
  <cols>
    <col min="14" max="14" width="10.3125" bestFit="1" customWidth="1"/>
    <col min="52" max="52" width="7.47265625" customWidth="1"/>
    <col min="53" max="53" width="11.683593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x14ac:dyDescent="0.55000000000000004">
      <c r="BZ1" s="12" t="s">
        <v>134</v>
      </c>
      <c r="CA1" s="12" t="s">
        <v>135</v>
      </c>
      <c r="CB1" s="12" t="s">
        <v>136</v>
      </c>
    </row>
    <row r="2" spans="2:80" ht="18.3" x14ac:dyDescent="0.7">
      <c r="B2" s="10" t="s">
        <v>351</v>
      </c>
      <c r="N2" t="s">
        <v>424</v>
      </c>
      <c r="BZ2">
        <v>0</v>
      </c>
      <c r="CA2">
        <v>0</v>
      </c>
      <c r="CB2">
        <v>0</v>
      </c>
    </row>
    <row r="3" spans="2:80" x14ac:dyDescent="0.55000000000000004"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4.4117647058823532E-2</v>
      </c>
      <c r="CA3">
        <v>0.17475728155339806</v>
      </c>
      <c r="CB3">
        <v>4.4117647058823532E-2</v>
      </c>
    </row>
    <row r="4" spans="2:80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  <c r="AZ4" s="19">
        <v>1</v>
      </c>
      <c r="BA4" s="19">
        <v>1</v>
      </c>
      <c r="BB4" s="19">
        <v>1</v>
      </c>
      <c r="BC4" s="19">
        <v>1</v>
      </c>
      <c r="BD4" s="19">
        <v>0.33550488599348532</v>
      </c>
      <c r="BE4">
        <v>1</v>
      </c>
      <c r="BF4">
        <v>2.0864077669902912</v>
      </c>
      <c r="BZ4">
        <v>8.8235294117647065E-2</v>
      </c>
      <c r="CA4">
        <v>0.39805825242718446</v>
      </c>
      <c r="CB4">
        <v>8.8235294117647065E-2</v>
      </c>
    </row>
    <row r="5" spans="2:80" x14ac:dyDescent="0.55000000000000004">
      <c r="B5" s="39" t="s">
        <v>421</v>
      </c>
      <c r="C5" s="38"/>
      <c r="D5" s="39" t="s">
        <v>39</v>
      </c>
      <c r="E5" s="38"/>
      <c r="F5" s="39" t="s">
        <v>352</v>
      </c>
      <c r="G5" s="38"/>
      <c r="H5" s="39" t="s">
        <v>353</v>
      </c>
      <c r="I5" s="38"/>
      <c r="J5" s="39" t="s">
        <v>354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  <c r="AZ5" s="19">
        <v>2</v>
      </c>
      <c r="BA5" s="19">
        <v>1</v>
      </c>
      <c r="BB5" s="19">
        <v>1</v>
      </c>
      <c r="BC5" s="19">
        <v>2</v>
      </c>
      <c r="BD5" s="19">
        <v>0.67100977198697065</v>
      </c>
      <c r="BE5">
        <v>2</v>
      </c>
      <c r="BF5">
        <v>1.9870550161812297</v>
      </c>
      <c r="BZ5">
        <v>0.10294117647058823</v>
      </c>
      <c r="CA5">
        <v>0.39805825242718446</v>
      </c>
      <c r="CB5">
        <v>0.10294117647058823</v>
      </c>
    </row>
    <row r="6" spans="2:80" x14ac:dyDescent="0.55000000000000004">
      <c r="B6" s="39" t="s">
        <v>355</v>
      </c>
      <c r="C6" s="38"/>
      <c r="D6" s="39" t="s">
        <v>258</v>
      </c>
      <c r="E6" s="38"/>
      <c r="F6" s="39" t="s">
        <v>359</v>
      </c>
      <c r="G6" s="38"/>
      <c r="H6" s="39" t="s">
        <v>360</v>
      </c>
      <c r="I6" s="38"/>
      <c r="J6" s="36"/>
      <c r="K6" s="38"/>
      <c r="N6" s="11">
        <v>1</v>
      </c>
      <c r="O6" s="11">
        <v>19</v>
      </c>
      <c r="P6" s="11">
        <v>4</v>
      </c>
      <c r="Q6" s="11">
        <v>24</v>
      </c>
      <c r="AZ6" s="19">
        <v>3</v>
      </c>
      <c r="BA6" s="19">
        <v>1</v>
      </c>
      <c r="BB6" s="19">
        <v>1</v>
      </c>
      <c r="BC6" s="19">
        <v>3</v>
      </c>
      <c r="BD6" s="19">
        <v>1.006514657980456</v>
      </c>
      <c r="BE6">
        <v>3</v>
      </c>
      <c r="BF6">
        <v>1.6889967637540453</v>
      </c>
      <c r="BZ6">
        <v>0.15686274509803921</v>
      </c>
      <c r="CA6">
        <v>0.57281553398058249</v>
      </c>
      <c r="CB6">
        <v>0.15686274509803921</v>
      </c>
    </row>
    <row r="7" spans="2:80" x14ac:dyDescent="0.55000000000000004">
      <c r="AZ7" s="19">
        <v>4</v>
      </c>
      <c r="BA7" s="19">
        <v>1</v>
      </c>
      <c r="BB7" s="19">
        <v>0</v>
      </c>
      <c r="BC7" s="19">
        <v>3</v>
      </c>
      <c r="BD7" s="19">
        <v>1.3420195439739413</v>
      </c>
      <c r="BE7">
        <v>4</v>
      </c>
      <c r="BF7">
        <v>1.4902912621359223</v>
      </c>
      <c r="BZ7">
        <v>0.16666666666666666</v>
      </c>
      <c r="CA7">
        <v>0.62135922330097082</v>
      </c>
      <c r="CB7">
        <v>0.16666666666666666</v>
      </c>
    </row>
    <row r="8" spans="2:80" x14ac:dyDescent="0.55000000000000004">
      <c r="AZ8" s="19">
        <v>5</v>
      </c>
      <c r="BA8" s="19">
        <v>1</v>
      </c>
      <c r="BB8" s="19">
        <v>1</v>
      </c>
      <c r="BC8" s="19">
        <v>4</v>
      </c>
      <c r="BD8" s="19">
        <v>1.6775244299674266</v>
      </c>
      <c r="BE8">
        <v>5</v>
      </c>
      <c r="BF8">
        <v>0.69546925566343043</v>
      </c>
      <c r="BZ8">
        <v>0.23039215686274508</v>
      </c>
      <c r="CA8">
        <v>0.70873786407766992</v>
      </c>
      <c r="CB8">
        <v>0.23039215686274508</v>
      </c>
    </row>
    <row r="9" spans="2:80" x14ac:dyDescent="0.55000000000000004">
      <c r="AZ9" s="19">
        <v>6</v>
      </c>
      <c r="BA9" s="19">
        <v>1</v>
      </c>
      <c r="BB9" s="19">
        <v>0</v>
      </c>
      <c r="BC9" s="19">
        <v>4</v>
      </c>
      <c r="BD9" s="19">
        <v>2.0130293159609121</v>
      </c>
      <c r="BE9">
        <v>6</v>
      </c>
      <c r="BF9">
        <v>1.0928802588996764</v>
      </c>
      <c r="BZ9">
        <v>0.33333333333333331</v>
      </c>
      <c r="CA9">
        <v>0.77669902912621358</v>
      </c>
      <c r="CB9">
        <v>0.33333333333333331</v>
      </c>
    </row>
    <row r="10" spans="2:80" x14ac:dyDescent="0.55000000000000004">
      <c r="AZ10" s="19">
        <v>7</v>
      </c>
      <c r="BA10" s="19">
        <v>1</v>
      </c>
      <c r="BB10" s="19">
        <v>0</v>
      </c>
      <c r="BC10" s="19">
        <v>4</v>
      </c>
      <c r="BD10" s="19">
        <v>2.3485342019543971</v>
      </c>
      <c r="BE10">
        <v>7</v>
      </c>
      <c r="BF10">
        <v>0.29805825242718448</v>
      </c>
      <c r="BZ10">
        <v>0.33823529411764708</v>
      </c>
      <c r="CA10">
        <v>0.77669902912621358</v>
      </c>
      <c r="CB10">
        <v>0.33823529411764708</v>
      </c>
    </row>
    <row r="11" spans="2:80" x14ac:dyDescent="0.55000000000000004">
      <c r="AZ11" s="19">
        <v>8</v>
      </c>
      <c r="BA11" s="19">
        <v>1</v>
      </c>
      <c r="BB11" s="19">
        <v>1</v>
      </c>
      <c r="BC11" s="19">
        <v>5</v>
      </c>
      <c r="BD11" s="19">
        <v>2.6840390879478826</v>
      </c>
      <c r="BE11">
        <v>8</v>
      </c>
      <c r="BF11">
        <v>9.9352750809061488E-2</v>
      </c>
      <c r="BZ11">
        <v>0.35294117647058826</v>
      </c>
      <c r="CA11">
        <v>0.79611650485436891</v>
      </c>
      <c r="CB11">
        <v>0.35294117647058826</v>
      </c>
    </row>
    <row r="12" spans="2:80" x14ac:dyDescent="0.55000000000000004">
      <c r="AZ12" s="19">
        <v>9</v>
      </c>
      <c r="BA12" s="19">
        <v>1</v>
      </c>
      <c r="BB12" s="19">
        <v>0</v>
      </c>
      <c r="BC12" s="19">
        <v>5</v>
      </c>
      <c r="BD12" s="19">
        <v>3.0195439739413681</v>
      </c>
      <c r="BE12">
        <v>9</v>
      </c>
      <c r="BF12">
        <v>0.39741100323624595</v>
      </c>
      <c r="BZ12">
        <v>0.39215686274509803</v>
      </c>
      <c r="CA12">
        <v>0.87378640776699024</v>
      </c>
      <c r="CB12">
        <v>0.39215686274509803</v>
      </c>
    </row>
    <row r="13" spans="2:80" x14ac:dyDescent="0.55000000000000004">
      <c r="AZ13" s="19">
        <v>10</v>
      </c>
      <c r="BA13" s="19">
        <v>1</v>
      </c>
      <c r="BB13" s="19">
        <v>0</v>
      </c>
      <c r="BC13" s="19">
        <v>5</v>
      </c>
      <c r="BD13" s="19">
        <v>3.3550488599348531</v>
      </c>
      <c r="BE13">
        <v>10</v>
      </c>
      <c r="BF13">
        <v>0.39741100323624595</v>
      </c>
      <c r="BZ13">
        <v>0.40196078431372551</v>
      </c>
      <c r="CA13">
        <v>0.87378640776699024</v>
      </c>
      <c r="CB13">
        <v>0.40196078431372551</v>
      </c>
    </row>
    <row r="14" spans="2:80" x14ac:dyDescent="0.55000000000000004">
      <c r="AZ14" s="19">
        <v>11</v>
      </c>
      <c r="BA14" s="19">
        <v>1</v>
      </c>
      <c r="BB14" s="19">
        <v>1</v>
      </c>
      <c r="BC14" s="19">
        <v>6</v>
      </c>
      <c r="BD14" s="19">
        <v>3.6905537459283386</v>
      </c>
      <c r="BZ14">
        <v>0.44607843137254904</v>
      </c>
      <c r="CA14">
        <v>0.88349514563106801</v>
      </c>
      <c r="CB14">
        <v>0.44607843137254904</v>
      </c>
    </row>
    <row r="15" spans="2:80" x14ac:dyDescent="0.55000000000000004">
      <c r="AZ15" s="19">
        <v>12</v>
      </c>
      <c r="BA15" s="19">
        <v>1</v>
      </c>
      <c r="BB15" s="19">
        <v>1</v>
      </c>
      <c r="BC15" s="19">
        <v>7</v>
      </c>
      <c r="BD15" s="19">
        <v>4.0260586319218241</v>
      </c>
      <c r="BZ15">
        <v>0.47549019607843135</v>
      </c>
      <c r="CA15">
        <v>0.89320388349514568</v>
      </c>
      <c r="CB15">
        <v>0.47549019607843135</v>
      </c>
    </row>
    <row r="16" spans="2:80" x14ac:dyDescent="0.55000000000000004">
      <c r="AZ16" s="19">
        <v>13</v>
      </c>
      <c r="BA16" s="19">
        <v>1</v>
      </c>
      <c r="BB16" s="19">
        <v>1</v>
      </c>
      <c r="BC16" s="19">
        <v>8</v>
      </c>
      <c r="BD16" s="19">
        <v>4.3615635179153092</v>
      </c>
      <c r="BZ16">
        <v>0.49509803921568629</v>
      </c>
      <c r="CA16">
        <v>0.90291262135922334</v>
      </c>
      <c r="CB16">
        <v>0.49509803921568629</v>
      </c>
    </row>
    <row r="17" spans="52:80" x14ac:dyDescent="0.55000000000000004">
      <c r="AZ17" s="19">
        <v>14</v>
      </c>
      <c r="BA17" s="19">
        <v>1</v>
      </c>
      <c r="BB17" s="19">
        <v>1</v>
      </c>
      <c r="BC17" s="19">
        <v>9</v>
      </c>
      <c r="BD17" s="19">
        <v>4.6970684039087942</v>
      </c>
      <c r="BZ17">
        <v>0.55392156862745101</v>
      </c>
      <c r="CA17">
        <v>0.91262135922330101</v>
      </c>
      <c r="CB17">
        <v>0.55392156862745101</v>
      </c>
    </row>
    <row r="18" spans="52:80" x14ac:dyDescent="0.55000000000000004">
      <c r="AZ18" s="19">
        <v>15</v>
      </c>
      <c r="BA18" s="19">
        <v>1</v>
      </c>
      <c r="BB18" s="19">
        <v>1</v>
      </c>
      <c r="BC18" s="19">
        <v>10</v>
      </c>
      <c r="BD18" s="19">
        <v>5.0325732899022801</v>
      </c>
      <c r="BZ18">
        <v>0.59803921568627449</v>
      </c>
      <c r="CA18">
        <v>0.91262135922330101</v>
      </c>
      <c r="CB18">
        <v>0.59803921568627449</v>
      </c>
    </row>
    <row r="19" spans="52:80" x14ac:dyDescent="0.55000000000000004">
      <c r="AZ19" s="19">
        <v>16</v>
      </c>
      <c r="BA19" s="19">
        <v>1</v>
      </c>
      <c r="BB19" s="19">
        <v>1</v>
      </c>
      <c r="BC19" s="19">
        <v>11</v>
      </c>
      <c r="BD19" s="19">
        <v>5.3680781758957652</v>
      </c>
      <c r="BZ19">
        <v>1</v>
      </c>
      <c r="CA19">
        <v>1</v>
      </c>
      <c r="CB19">
        <v>1</v>
      </c>
    </row>
    <row r="20" spans="52:80" x14ac:dyDescent="0.55000000000000004">
      <c r="AZ20" s="19">
        <v>17</v>
      </c>
      <c r="BA20" s="19">
        <v>1</v>
      </c>
      <c r="BB20" s="19">
        <v>1</v>
      </c>
      <c r="BC20" s="19">
        <v>12</v>
      </c>
      <c r="BD20" s="19">
        <v>5.7035830618892502</v>
      </c>
    </row>
    <row r="21" spans="52:80" x14ac:dyDescent="0.55000000000000004">
      <c r="AZ21" s="19">
        <v>18</v>
      </c>
      <c r="BA21" s="19">
        <v>1</v>
      </c>
      <c r="BB21" s="19">
        <v>1</v>
      </c>
      <c r="BC21" s="19">
        <v>13</v>
      </c>
      <c r="BD21" s="19">
        <v>6.0390879478827362</v>
      </c>
    </row>
    <row r="22" spans="52:80" x14ac:dyDescent="0.55000000000000004">
      <c r="AZ22" s="19">
        <v>19</v>
      </c>
      <c r="BA22" s="19">
        <v>1</v>
      </c>
      <c r="BB22" s="19">
        <v>1</v>
      </c>
      <c r="BC22" s="19">
        <v>14</v>
      </c>
      <c r="BD22" s="19">
        <v>6.3745928338762212</v>
      </c>
    </row>
    <row r="23" spans="52:80" x14ac:dyDescent="0.55000000000000004">
      <c r="AZ23" s="19">
        <v>20</v>
      </c>
      <c r="BA23" s="19">
        <v>1</v>
      </c>
      <c r="BB23" s="19">
        <v>0</v>
      </c>
      <c r="BC23" s="19">
        <v>14</v>
      </c>
      <c r="BD23" s="19">
        <v>6.7100977198697063</v>
      </c>
    </row>
    <row r="24" spans="52:80" x14ac:dyDescent="0.55000000000000004">
      <c r="AZ24" s="19">
        <v>21</v>
      </c>
      <c r="BA24" s="19">
        <v>1</v>
      </c>
      <c r="BB24" s="19">
        <v>1</v>
      </c>
      <c r="BC24" s="19">
        <v>15</v>
      </c>
      <c r="BD24" s="19">
        <v>7.0456026058631922</v>
      </c>
    </row>
    <row r="25" spans="52:80" x14ac:dyDescent="0.55000000000000004">
      <c r="AZ25" s="19">
        <v>22</v>
      </c>
      <c r="BA25" s="19">
        <v>1</v>
      </c>
      <c r="BB25" s="19">
        <v>0</v>
      </c>
      <c r="BC25" s="19">
        <v>15</v>
      </c>
      <c r="BD25" s="19">
        <v>7.3811074918566772</v>
      </c>
    </row>
    <row r="26" spans="52:80" x14ac:dyDescent="0.55000000000000004">
      <c r="AZ26" s="19">
        <v>23</v>
      </c>
      <c r="BA26" s="19">
        <v>1</v>
      </c>
      <c r="BB26" s="19">
        <v>0</v>
      </c>
      <c r="BC26" s="19">
        <v>15</v>
      </c>
      <c r="BD26" s="19">
        <v>7.7166123778501623</v>
      </c>
    </row>
    <row r="27" spans="52:80" x14ac:dyDescent="0.55000000000000004">
      <c r="AZ27" s="19">
        <v>24</v>
      </c>
      <c r="BA27" s="19">
        <v>1</v>
      </c>
      <c r="BB27" s="19">
        <v>0</v>
      </c>
      <c r="BC27" s="19">
        <v>15</v>
      </c>
      <c r="BD27" s="19">
        <v>8.0521172638436482</v>
      </c>
    </row>
    <row r="28" spans="52:80" x14ac:dyDescent="0.55000000000000004">
      <c r="AZ28" s="19">
        <v>25</v>
      </c>
      <c r="BA28" s="19">
        <v>1</v>
      </c>
      <c r="BB28" s="19">
        <v>1</v>
      </c>
      <c r="BC28" s="19">
        <v>16</v>
      </c>
      <c r="BD28" s="19">
        <v>8.3876221498371333</v>
      </c>
    </row>
    <row r="29" spans="52:80" x14ac:dyDescent="0.55000000000000004">
      <c r="AZ29" s="19">
        <v>26</v>
      </c>
      <c r="BA29" s="19">
        <v>1</v>
      </c>
      <c r="BB29" s="19">
        <v>1</v>
      </c>
      <c r="BC29" s="19">
        <v>17</v>
      </c>
      <c r="BD29" s="19">
        <v>8.7231270358306183</v>
      </c>
    </row>
    <row r="30" spans="52:80" x14ac:dyDescent="0.55000000000000004">
      <c r="AZ30" s="19">
        <v>27</v>
      </c>
      <c r="BA30" s="19">
        <v>1</v>
      </c>
      <c r="BB30" s="19">
        <v>1</v>
      </c>
      <c r="BC30" s="19">
        <v>18</v>
      </c>
      <c r="BD30" s="19">
        <v>9.0586319218241034</v>
      </c>
    </row>
    <row r="31" spans="52:80" x14ac:dyDescent="0.55000000000000004">
      <c r="AZ31" s="19">
        <v>28</v>
      </c>
      <c r="BA31" s="19">
        <v>0.90243902439024393</v>
      </c>
      <c r="BB31" s="19">
        <v>1</v>
      </c>
      <c r="BC31" s="19">
        <v>19</v>
      </c>
      <c r="BD31" s="19">
        <v>9.3941368078175884</v>
      </c>
    </row>
    <row r="32" spans="52:80" x14ac:dyDescent="0.55000000000000004">
      <c r="AZ32" s="19">
        <v>29</v>
      </c>
      <c r="BA32" s="19">
        <v>0.90243902439024393</v>
      </c>
      <c r="BB32" s="19">
        <v>1</v>
      </c>
      <c r="BC32" s="19">
        <v>20</v>
      </c>
      <c r="BD32" s="19">
        <v>9.7296416938110752</v>
      </c>
    </row>
    <row r="33" spans="9:56" x14ac:dyDescent="0.55000000000000004">
      <c r="AZ33" s="19">
        <v>30</v>
      </c>
      <c r="BA33" s="19">
        <v>0.90243902439024393</v>
      </c>
      <c r="BB33" s="19">
        <v>1</v>
      </c>
      <c r="BC33" s="19">
        <v>21</v>
      </c>
      <c r="BD33" s="19">
        <v>10.06514657980456</v>
      </c>
    </row>
    <row r="34" spans="9:56" x14ac:dyDescent="0.55000000000000004">
      <c r="AZ34" s="20">
        <v>31</v>
      </c>
      <c r="BA34" s="20">
        <v>0.90243902439024393</v>
      </c>
      <c r="BB34" s="20">
        <v>0</v>
      </c>
      <c r="BC34" s="20">
        <v>21</v>
      </c>
      <c r="BD34" s="20">
        <v>10.400651465798045</v>
      </c>
    </row>
    <row r="35" spans="9:56" x14ac:dyDescent="0.55000000000000004">
      <c r="AZ35" s="20">
        <v>32</v>
      </c>
      <c r="BA35" s="20">
        <v>0.90243902439024393</v>
      </c>
      <c r="BB35" s="20">
        <v>1</v>
      </c>
      <c r="BC35" s="20">
        <v>22</v>
      </c>
      <c r="BD35" s="20">
        <v>10.73615635179153</v>
      </c>
    </row>
    <row r="36" spans="9:56" x14ac:dyDescent="0.55000000000000004">
      <c r="AZ36" s="20">
        <v>33</v>
      </c>
      <c r="BA36" s="20">
        <v>0.90243902439024393</v>
      </c>
      <c r="BB36" s="20">
        <v>0</v>
      </c>
      <c r="BC36" s="20">
        <v>22</v>
      </c>
      <c r="BD36" s="20">
        <v>11.071661237785015</v>
      </c>
    </row>
    <row r="37" spans="9:56" x14ac:dyDescent="0.55000000000000004">
      <c r="AZ37" s="20">
        <v>34</v>
      </c>
      <c r="BA37" s="20">
        <v>0.90243902439024393</v>
      </c>
      <c r="BB37" s="20">
        <v>1</v>
      </c>
      <c r="BC37" s="20">
        <v>23</v>
      </c>
      <c r="BD37" s="20">
        <v>11.4071661237785</v>
      </c>
    </row>
    <row r="38" spans="9:56" x14ac:dyDescent="0.55000000000000004">
      <c r="AZ38" s="20">
        <v>35</v>
      </c>
      <c r="BA38" s="20">
        <v>0.90243902439024393</v>
      </c>
      <c r="BB38" s="20">
        <v>1</v>
      </c>
      <c r="BC38" s="20">
        <v>24</v>
      </c>
      <c r="BD38" s="20">
        <v>11.742671009771986</v>
      </c>
    </row>
    <row r="39" spans="9:56" x14ac:dyDescent="0.55000000000000004">
      <c r="AZ39" s="20">
        <v>36</v>
      </c>
      <c r="BA39" s="20">
        <v>0.90243902439024393</v>
      </c>
      <c r="BB39" s="20">
        <v>0</v>
      </c>
      <c r="BC39" s="20">
        <v>24</v>
      </c>
      <c r="BD39" s="20">
        <v>12.078175895765472</v>
      </c>
    </row>
    <row r="40" spans="9:56" x14ac:dyDescent="0.55000000000000004">
      <c r="I40" s="12" t="s">
        <v>137</v>
      </c>
      <c r="J40" s="12" t="s">
        <v>138</v>
      </c>
      <c r="K40" s="12" t="s">
        <v>139</v>
      </c>
      <c r="L40" s="12" t="s">
        <v>140</v>
      </c>
      <c r="M40" s="12" t="s">
        <v>141</v>
      </c>
      <c r="AZ40" s="20">
        <v>37</v>
      </c>
      <c r="BA40" s="20">
        <v>0.90243902439024393</v>
      </c>
      <c r="BB40" s="20">
        <v>1</v>
      </c>
      <c r="BC40" s="20">
        <v>25</v>
      </c>
      <c r="BD40" s="20">
        <v>12.413680781758957</v>
      </c>
    </row>
    <row r="41" spans="9:56" x14ac:dyDescent="0.55000000000000004">
      <c r="I41" s="18">
        <v>1</v>
      </c>
      <c r="J41" s="11">
        <v>0.7</v>
      </c>
      <c r="K41" s="11">
        <v>0.46609159969939895</v>
      </c>
      <c r="L41" s="11">
        <v>0</v>
      </c>
      <c r="M41" s="11">
        <v>1</v>
      </c>
      <c r="AZ41" s="20">
        <v>38</v>
      </c>
      <c r="BA41" s="20">
        <v>0.90243902439024393</v>
      </c>
      <c r="BB41" s="20">
        <v>1</v>
      </c>
      <c r="BC41" s="20">
        <v>26</v>
      </c>
      <c r="BD41" s="20">
        <v>12.749185667752442</v>
      </c>
    </row>
    <row r="42" spans="9:56" x14ac:dyDescent="0.55000000000000004">
      <c r="I42" s="18">
        <v>2</v>
      </c>
      <c r="J42" s="11">
        <v>0.66666666666666663</v>
      </c>
      <c r="K42" s="11">
        <v>0.47946330148538402</v>
      </c>
      <c r="L42" s="11">
        <v>0</v>
      </c>
      <c r="M42" s="11">
        <v>1</v>
      </c>
      <c r="AZ42" s="20">
        <v>39</v>
      </c>
      <c r="BA42" s="20">
        <v>0.90243902439024393</v>
      </c>
      <c r="BB42" s="20">
        <v>0</v>
      </c>
      <c r="BC42" s="20">
        <v>26</v>
      </c>
      <c r="BD42" s="20">
        <v>13.084690553745927</v>
      </c>
    </row>
    <row r="43" spans="9:56" x14ac:dyDescent="0.55000000000000004">
      <c r="I43" s="18">
        <v>3</v>
      </c>
      <c r="J43" s="11">
        <v>0.56666666666666665</v>
      </c>
      <c r="K43" s="11">
        <v>0.50400693299373078</v>
      </c>
      <c r="L43" s="11">
        <v>0</v>
      </c>
      <c r="M43" s="11">
        <v>1</v>
      </c>
      <c r="AZ43" s="20">
        <v>40</v>
      </c>
      <c r="BA43" s="20">
        <v>0.90243902439024393</v>
      </c>
      <c r="BB43" s="20">
        <v>0</v>
      </c>
      <c r="BC43" s="20">
        <v>26</v>
      </c>
      <c r="BD43" s="20">
        <v>13.420195439739413</v>
      </c>
    </row>
    <row r="44" spans="9:56" x14ac:dyDescent="0.55000000000000004">
      <c r="I44" s="18">
        <v>4</v>
      </c>
      <c r="J44" s="11">
        <v>0.5</v>
      </c>
      <c r="K44" s="11">
        <v>0.5085476277156078</v>
      </c>
      <c r="L44" s="11">
        <v>0</v>
      </c>
      <c r="M44" s="11">
        <v>1</v>
      </c>
      <c r="AZ44" s="20">
        <v>41</v>
      </c>
      <c r="BA44" s="20">
        <v>0.90243902439024393</v>
      </c>
      <c r="BB44" s="20">
        <v>0</v>
      </c>
      <c r="BC44" s="20">
        <v>26</v>
      </c>
      <c r="BD44" s="20">
        <v>13.755700325732898</v>
      </c>
    </row>
    <row r="45" spans="9:56" x14ac:dyDescent="0.55000000000000004">
      <c r="I45" s="18">
        <v>5</v>
      </c>
      <c r="J45" s="11">
        <v>0.23333333333333334</v>
      </c>
      <c r="K45" s="11">
        <v>0.43018306715207627</v>
      </c>
      <c r="L45" s="11">
        <v>0</v>
      </c>
      <c r="M45" s="11">
        <v>1</v>
      </c>
      <c r="AZ45" s="20">
        <v>42</v>
      </c>
      <c r="BA45" s="20">
        <v>0.90243902439024393</v>
      </c>
      <c r="BB45" s="20">
        <v>1</v>
      </c>
      <c r="BC45" s="20">
        <v>27</v>
      </c>
      <c r="BD45" s="20">
        <v>14.091205211726384</v>
      </c>
    </row>
    <row r="46" spans="9:56" x14ac:dyDescent="0.55000000000000004">
      <c r="I46" s="18">
        <v>6</v>
      </c>
      <c r="J46" s="11">
        <v>0.36666666666666664</v>
      </c>
      <c r="K46" s="11">
        <v>0.49013251785356082</v>
      </c>
      <c r="L46" s="11">
        <v>0</v>
      </c>
      <c r="M46" s="11">
        <v>1</v>
      </c>
      <c r="AZ46" s="20">
        <v>43</v>
      </c>
      <c r="BA46" s="20">
        <v>0.90243902439024393</v>
      </c>
      <c r="BB46" s="20">
        <v>1</v>
      </c>
      <c r="BC46" s="20">
        <v>28</v>
      </c>
      <c r="BD46" s="20">
        <v>14.426710097719869</v>
      </c>
    </row>
    <row r="47" spans="9:56" x14ac:dyDescent="0.55000000000000004">
      <c r="I47" s="18">
        <v>7</v>
      </c>
      <c r="J47" s="11">
        <v>0.1</v>
      </c>
      <c r="K47" s="11">
        <v>0.30512857662936455</v>
      </c>
      <c r="L47" s="11">
        <v>0</v>
      </c>
      <c r="M47" s="11">
        <v>1</v>
      </c>
      <c r="AZ47" s="20">
        <v>44</v>
      </c>
      <c r="BA47" s="20">
        <v>0.90243902439024393</v>
      </c>
      <c r="BB47" s="20">
        <v>1</v>
      </c>
      <c r="BC47" s="20">
        <v>29</v>
      </c>
      <c r="BD47" s="20">
        <v>14.762214983713354</v>
      </c>
    </row>
    <row r="48" spans="9:56" x14ac:dyDescent="0.55000000000000004">
      <c r="I48" s="18">
        <v>8</v>
      </c>
      <c r="J48" s="11">
        <v>3.3333333333333333E-2</v>
      </c>
      <c r="K48" s="11">
        <v>0.18257418583505527</v>
      </c>
      <c r="L48" s="11">
        <v>0</v>
      </c>
      <c r="M48" s="11">
        <v>1</v>
      </c>
      <c r="AZ48" s="20">
        <v>45</v>
      </c>
      <c r="BA48" s="20">
        <v>0.90243902439024393</v>
      </c>
      <c r="BB48" s="20">
        <v>1</v>
      </c>
      <c r="BC48" s="20">
        <v>30</v>
      </c>
      <c r="BD48" s="20">
        <v>15.09771986970684</v>
      </c>
    </row>
    <row r="49" spans="9:56" x14ac:dyDescent="0.55000000000000004">
      <c r="I49" s="18">
        <v>9</v>
      </c>
      <c r="J49" s="11">
        <v>0.13333333333333333</v>
      </c>
      <c r="K49" s="11">
        <v>0.3457459036417605</v>
      </c>
      <c r="L49" s="11">
        <v>0</v>
      </c>
      <c r="M49" s="11">
        <v>1</v>
      </c>
      <c r="AZ49" s="20">
        <v>46</v>
      </c>
      <c r="BA49" s="20">
        <v>0.90243902439024393</v>
      </c>
      <c r="BB49" s="20">
        <v>1</v>
      </c>
      <c r="BC49" s="20">
        <v>31</v>
      </c>
      <c r="BD49" s="20">
        <v>15.433224755700325</v>
      </c>
    </row>
    <row r="50" spans="9:56" x14ac:dyDescent="0.55000000000000004">
      <c r="I50" s="18">
        <v>10</v>
      </c>
      <c r="J50" s="11">
        <v>0.13333333333333333</v>
      </c>
      <c r="K50" s="11">
        <v>0.34574590364176039</v>
      </c>
      <c r="L50" s="11">
        <v>0</v>
      </c>
      <c r="M50" s="11">
        <v>1</v>
      </c>
      <c r="AZ50" s="20">
        <v>47</v>
      </c>
      <c r="BA50" s="20">
        <v>0.90243902439024393</v>
      </c>
      <c r="BB50" s="20">
        <v>0</v>
      </c>
      <c r="BC50" s="20">
        <v>31</v>
      </c>
      <c r="BD50" s="20">
        <v>15.76872964169381</v>
      </c>
    </row>
    <row r="51" spans="9:56" x14ac:dyDescent="0.55000000000000004">
      <c r="AZ51" s="20">
        <v>48</v>
      </c>
      <c r="BA51" s="20">
        <v>0.90243902439024393</v>
      </c>
      <c r="BB51" s="20">
        <v>1</v>
      </c>
      <c r="BC51" s="20">
        <v>32</v>
      </c>
      <c r="BD51" s="20">
        <v>16.104234527687296</v>
      </c>
    </row>
    <row r="52" spans="9:56" x14ac:dyDescent="0.55000000000000004">
      <c r="AZ52" s="20">
        <v>49</v>
      </c>
      <c r="BA52" s="20">
        <v>0.90243902439024393</v>
      </c>
      <c r="BB52" s="20">
        <v>0</v>
      </c>
      <c r="BC52" s="20">
        <v>32</v>
      </c>
      <c r="BD52" s="20">
        <v>16.43973941368078</v>
      </c>
    </row>
    <row r="53" spans="9:56" x14ac:dyDescent="0.55000000000000004">
      <c r="AZ53" s="20">
        <v>50</v>
      </c>
      <c r="BA53" s="20">
        <v>0.90243902439024393</v>
      </c>
      <c r="BB53" s="20">
        <v>1</v>
      </c>
      <c r="BC53" s="20">
        <v>33</v>
      </c>
      <c r="BD53" s="20">
        <v>16.775244299674267</v>
      </c>
    </row>
    <row r="54" spans="9:56" x14ac:dyDescent="0.55000000000000004">
      <c r="AZ54" s="20">
        <v>51</v>
      </c>
      <c r="BA54" s="20">
        <v>0.90243902439024393</v>
      </c>
      <c r="BB54" s="20">
        <v>1</v>
      </c>
      <c r="BC54" s="20">
        <v>34</v>
      </c>
      <c r="BD54" s="20">
        <v>17.11074918566775</v>
      </c>
    </row>
    <row r="55" spans="9:56" x14ac:dyDescent="0.55000000000000004">
      <c r="AZ55" s="20">
        <v>52</v>
      </c>
      <c r="BA55" s="20">
        <v>0.90243902439024393</v>
      </c>
      <c r="BB55" s="20">
        <v>1</v>
      </c>
      <c r="BC55" s="20">
        <v>35</v>
      </c>
      <c r="BD55" s="20">
        <v>17.446254071661237</v>
      </c>
    </row>
    <row r="56" spans="9:56" x14ac:dyDescent="0.55000000000000004">
      <c r="AZ56" s="20">
        <v>53</v>
      </c>
      <c r="BA56" s="20">
        <v>0.90243902439024393</v>
      </c>
      <c r="BB56" s="20">
        <v>1</v>
      </c>
      <c r="BC56" s="20">
        <v>36</v>
      </c>
      <c r="BD56" s="20">
        <v>17.781758957654723</v>
      </c>
    </row>
    <row r="57" spans="9:56" x14ac:dyDescent="0.55000000000000004">
      <c r="AZ57" s="20">
        <v>54</v>
      </c>
      <c r="BA57" s="20">
        <v>0.90243902439024393</v>
      </c>
      <c r="BB57" s="20">
        <v>1</v>
      </c>
      <c r="BC57" s="20">
        <v>37</v>
      </c>
      <c r="BD57" s="20">
        <v>18.117263843648207</v>
      </c>
    </row>
    <row r="58" spans="9:56" x14ac:dyDescent="0.55000000000000004">
      <c r="AZ58" s="20">
        <v>55</v>
      </c>
      <c r="BA58" s="20">
        <v>0.90243902439024393</v>
      </c>
      <c r="BB58" s="20">
        <v>0</v>
      </c>
      <c r="BC58" s="20">
        <v>37</v>
      </c>
      <c r="BD58" s="20">
        <v>18.452768729641694</v>
      </c>
    </row>
    <row r="59" spans="9:56" x14ac:dyDescent="0.55000000000000004">
      <c r="AZ59" s="20">
        <v>56</v>
      </c>
      <c r="BA59" s="20">
        <v>0.90243902439024393</v>
      </c>
      <c r="BB59" s="20">
        <v>1</v>
      </c>
      <c r="BC59" s="20">
        <v>38</v>
      </c>
      <c r="BD59" s="20">
        <v>18.788273615635177</v>
      </c>
    </row>
    <row r="60" spans="9:56" x14ac:dyDescent="0.55000000000000004">
      <c r="AZ60" s="20">
        <v>57</v>
      </c>
      <c r="BA60" s="20">
        <v>0.90243902439024393</v>
      </c>
      <c r="BB60" s="20">
        <v>1</v>
      </c>
      <c r="BC60" s="20">
        <v>39</v>
      </c>
      <c r="BD60" s="20">
        <v>19.123778501628664</v>
      </c>
    </row>
    <row r="61" spans="9:56" x14ac:dyDescent="0.55000000000000004">
      <c r="AZ61" s="20">
        <v>58</v>
      </c>
      <c r="BA61" s="20">
        <v>0.90243902439024393</v>
      </c>
      <c r="BB61" s="20">
        <v>1</v>
      </c>
      <c r="BC61" s="20">
        <v>40</v>
      </c>
      <c r="BD61" s="20">
        <v>19.45928338762215</v>
      </c>
    </row>
    <row r="62" spans="9:56" x14ac:dyDescent="0.55000000000000004">
      <c r="AZ62" s="20">
        <v>59</v>
      </c>
      <c r="BA62" s="20">
        <v>0.90243902439024393</v>
      </c>
      <c r="BB62" s="20">
        <v>1</v>
      </c>
      <c r="BC62" s="20">
        <v>41</v>
      </c>
      <c r="BD62" s="20">
        <v>19.794788273615634</v>
      </c>
    </row>
    <row r="63" spans="9:56" x14ac:dyDescent="0.55000000000000004">
      <c r="AZ63" s="20">
        <v>60</v>
      </c>
      <c r="BA63" s="20">
        <v>0.75</v>
      </c>
      <c r="BB63" s="20">
        <v>0</v>
      </c>
      <c r="BC63" s="20">
        <v>41</v>
      </c>
      <c r="BD63" s="20">
        <v>20.130293159609121</v>
      </c>
    </row>
    <row r="64" spans="9:56" x14ac:dyDescent="0.55000000000000004">
      <c r="AZ64" s="19">
        <v>61</v>
      </c>
      <c r="BA64" s="19">
        <v>0.75</v>
      </c>
      <c r="BB64" s="19">
        <v>0</v>
      </c>
      <c r="BC64" s="19">
        <v>41</v>
      </c>
      <c r="BD64" s="19">
        <v>20.465798045602604</v>
      </c>
    </row>
    <row r="65" spans="52:56" x14ac:dyDescent="0.55000000000000004">
      <c r="AZ65" s="19">
        <v>62</v>
      </c>
      <c r="BA65" s="19">
        <v>0.75</v>
      </c>
      <c r="BB65" s="19">
        <v>0</v>
      </c>
      <c r="BC65" s="19">
        <v>41</v>
      </c>
      <c r="BD65" s="19">
        <v>20.801302931596091</v>
      </c>
    </row>
    <row r="66" spans="52:56" x14ac:dyDescent="0.55000000000000004">
      <c r="AZ66" s="19">
        <v>63</v>
      </c>
      <c r="BA66" s="19">
        <v>0.70454545454545459</v>
      </c>
      <c r="BB66" s="19">
        <v>1</v>
      </c>
      <c r="BC66" s="19">
        <v>42</v>
      </c>
      <c r="BD66" s="19">
        <v>21.136807817589574</v>
      </c>
    </row>
    <row r="67" spans="52:56" x14ac:dyDescent="0.55000000000000004">
      <c r="AZ67" s="19">
        <v>64</v>
      </c>
      <c r="BA67" s="19">
        <v>0.70454545454545459</v>
      </c>
      <c r="BB67" s="19">
        <v>1</v>
      </c>
      <c r="BC67" s="19">
        <v>43</v>
      </c>
      <c r="BD67" s="19">
        <v>21.472312703583061</v>
      </c>
    </row>
    <row r="68" spans="52:56" x14ac:dyDescent="0.55000000000000004">
      <c r="AZ68" s="19">
        <v>65</v>
      </c>
      <c r="BA68" s="19">
        <v>0.70454545454545459</v>
      </c>
      <c r="BB68" s="19">
        <v>0</v>
      </c>
      <c r="BC68" s="19">
        <v>43</v>
      </c>
      <c r="BD68" s="19">
        <v>21.807817589576548</v>
      </c>
    </row>
    <row r="69" spans="52:56" x14ac:dyDescent="0.55000000000000004">
      <c r="AZ69" s="19">
        <v>66</v>
      </c>
      <c r="BA69" s="19">
        <v>0.70454545454545459</v>
      </c>
      <c r="BB69" s="19">
        <v>1</v>
      </c>
      <c r="BC69" s="19">
        <v>44</v>
      </c>
      <c r="BD69" s="19">
        <v>22.143322475570031</v>
      </c>
    </row>
    <row r="70" spans="52:56" x14ac:dyDescent="0.55000000000000004">
      <c r="AZ70" s="19">
        <v>67</v>
      </c>
      <c r="BA70" s="19">
        <v>0.70454545454545459</v>
      </c>
      <c r="BB70" s="19">
        <v>0</v>
      </c>
      <c r="BC70" s="19">
        <v>44</v>
      </c>
      <c r="BD70" s="19">
        <v>22.478827361563518</v>
      </c>
    </row>
    <row r="71" spans="52:56" x14ac:dyDescent="0.55000000000000004">
      <c r="AZ71" s="19">
        <v>68</v>
      </c>
      <c r="BA71" s="19">
        <v>0.70454545454545459</v>
      </c>
      <c r="BB71" s="19">
        <v>0</v>
      </c>
      <c r="BC71" s="19">
        <v>44</v>
      </c>
      <c r="BD71" s="19">
        <v>22.814332247557001</v>
      </c>
    </row>
    <row r="72" spans="52:56" x14ac:dyDescent="0.55000000000000004">
      <c r="AZ72" s="19">
        <v>69</v>
      </c>
      <c r="BA72" s="19">
        <v>0.70454545454545459</v>
      </c>
      <c r="BB72" s="19">
        <v>1</v>
      </c>
      <c r="BC72" s="19">
        <v>45</v>
      </c>
      <c r="BD72" s="19">
        <v>23.149837133550488</v>
      </c>
    </row>
    <row r="73" spans="52:56" x14ac:dyDescent="0.55000000000000004">
      <c r="AZ73" s="19">
        <v>70</v>
      </c>
      <c r="BA73" s="19">
        <v>0.70454545454545459</v>
      </c>
      <c r="BB73" s="19">
        <v>1</v>
      </c>
      <c r="BC73" s="19">
        <v>46</v>
      </c>
      <c r="BD73" s="19">
        <v>23.485342019543971</v>
      </c>
    </row>
    <row r="74" spans="52:56" x14ac:dyDescent="0.55000000000000004">
      <c r="AZ74" s="19">
        <v>71</v>
      </c>
      <c r="BA74" s="19">
        <v>0.70454545454545459</v>
      </c>
      <c r="BB74" s="19">
        <v>0</v>
      </c>
      <c r="BC74" s="19">
        <v>46</v>
      </c>
      <c r="BD74" s="19">
        <v>23.820846905537458</v>
      </c>
    </row>
    <row r="75" spans="52:56" x14ac:dyDescent="0.55000000000000004">
      <c r="AZ75" s="19">
        <v>72</v>
      </c>
      <c r="BA75" s="19">
        <v>0.70454545454545459</v>
      </c>
      <c r="BB75" s="19">
        <v>1</v>
      </c>
      <c r="BC75" s="19">
        <v>47</v>
      </c>
      <c r="BD75" s="19">
        <v>24.156351791530945</v>
      </c>
    </row>
    <row r="76" spans="52:56" x14ac:dyDescent="0.55000000000000004">
      <c r="AZ76" s="19">
        <v>73</v>
      </c>
      <c r="BA76" s="19">
        <v>0.70454545454545459</v>
      </c>
      <c r="BB76" s="19">
        <v>0</v>
      </c>
      <c r="BC76" s="19">
        <v>47</v>
      </c>
      <c r="BD76" s="19">
        <v>24.491856677524428</v>
      </c>
    </row>
    <row r="77" spans="52:56" x14ac:dyDescent="0.55000000000000004">
      <c r="AZ77" s="19">
        <v>74</v>
      </c>
      <c r="BA77" s="19">
        <v>0.70454545454545459</v>
      </c>
      <c r="BB77" s="19">
        <v>1</v>
      </c>
      <c r="BC77" s="19">
        <v>48</v>
      </c>
      <c r="BD77" s="19">
        <v>24.827361563517915</v>
      </c>
    </row>
    <row r="78" spans="52:56" x14ac:dyDescent="0.55000000000000004">
      <c r="AZ78" s="19">
        <v>75</v>
      </c>
      <c r="BA78" s="19">
        <v>0.70454545454545459</v>
      </c>
      <c r="BB78" s="19">
        <v>1</v>
      </c>
      <c r="BC78" s="19">
        <v>49</v>
      </c>
      <c r="BD78" s="19">
        <v>25.162866449511398</v>
      </c>
    </row>
    <row r="79" spans="52:56" x14ac:dyDescent="0.55000000000000004">
      <c r="AZ79" s="19">
        <v>76</v>
      </c>
      <c r="BA79" s="19">
        <v>0.70454545454545459</v>
      </c>
      <c r="BB79" s="19">
        <v>1</v>
      </c>
      <c r="BC79" s="19">
        <v>50</v>
      </c>
      <c r="BD79" s="19">
        <v>25.498371335504885</v>
      </c>
    </row>
    <row r="80" spans="52:56" x14ac:dyDescent="0.55000000000000004">
      <c r="AZ80" s="19">
        <v>77</v>
      </c>
      <c r="BA80" s="19">
        <v>0.70454545454545459</v>
      </c>
      <c r="BB80" s="19">
        <v>1</v>
      </c>
      <c r="BC80" s="19">
        <v>51</v>
      </c>
      <c r="BD80" s="19">
        <v>25.833876221498372</v>
      </c>
    </row>
    <row r="81" spans="52:56" x14ac:dyDescent="0.55000000000000004">
      <c r="AZ81" s="19">
        <v>78</v>
      </c>
      <c r="BA81" s="19">
        <v>0.70454545454545459</v>
      </c>
      <c r="BB81" s="19">
        <v>1</v>
      </c>
      <c r="BC81" s="19">
        <v>52</v>
      </c>
      <c r="BD81" s="19">
        <v>26.169381107491855</v>
      </c>
    </row>
    <row r="82" spans="52:56" x14ac:dyDescent="0.55000000000000004">
      <c r="AZ82" s="19">
        <v>79</v>
      </c>
      <c r="BA82" s="19">
        <v>0.70454545454545459</v>
      </c>
      <c r="BB82" s="19">
        <v>0</v>
      </c>
      <c r="BC82" s="19">
        <v>52</v>
      </c>
      <c r="BD82" s="19">
        <v>26.504885993485342</v>
      </c>
    </row>
    <row r="83" spans="52:56" x14ac:dyDescent="0.55000000000000004">
      <c r="AZ83" s="19">
        <v>80</v>
      </c>
      <c r="BA83" s="19">
        <v>0.70454545454545459</v>
      </c>
      <c r="BB83" s="19">
        <v>1</v>
      </c>
      <c r="BC83" s="19">
        <v>53</v>
      </c>
      <c r="BD83" s="19">
        <v>26.840390879478825</v>
      </c>
    </row>
    <row r="84" spans="52:56" x14ac:dyDescent="0.55000000000000004">
      <c r="AZ84" s="19">
        <v>81</v>
      </c>
      <c r="BA84" s="19">
        <v>0.70454545454545459</v>
      </c>
      <c r="BB84" s="19">
        <v>0</v>
      </c>
      <c r="BC84" s="19">
        <v>53</v>
      </c>
      <c r="BD84" s="19">
        <v>27.175895765472312</v>
      </c>
    </row>
    <row r="85" spans="52:56" x14ac:dyDescent="0.55000000000000004">
      <c r="AZ85" s="19">
        <v>82</v>
      </c>
      <c r="BA85" s="19">
        <v>0.70454545454545459</v>
      </c>
      <c r="BB85" s="19">
        <v>1</v>
      </c>
      <c r="BC85" s="19">
        <v>54</v>
      </c>
      <c r="BD85" s="19">
        <v>27.511400651465795</v>
      </c>
    </row>
    <row r="86" spans="52:56" x14ac:dyDescent="0.55000000000000004">
      <c r="AZ86" s="19">
        <v>83</v>
      </c>
      <c r="BA86" s="19">
        <v>0.70454545454545459</v>
      </c>
      <c r="BB86" s="19">
        <v>1</v>
      </c>
      <c r="BC86" s="19">
        <v>55</v>
      </c>
      <c r="BD86" s="19">
        <v>27.846905537459282</v>
      </c>
    </row>
    <row r="87" spans="52:56" x14ac:dyDescent="0.55000000000000004">
      <c r="AZ87" s="19">
        <v>84</v>
      </c>
      <c r="BA87" s="19">
        <v>0.70454545454545459</v>
      </c>
      <c r="BB87" s="19">
        <v>0</v>
      </c>
      <c r="BC87" s="19">
        <v>55</v>
      </c>
      <c r="BD87" s="19">
        <v>28.182410423452769</v>
      </c>
    </row>
    <row r="88" spans="52:56" x14ac:dyDescent="0.55000000000000004">
      <c r="AZ88" s="19">
        <v>85</v>
      </c>
      <c r="BA88" s="19">
        <v>0.70454545454545459</v>
      </c>
      <c r="BB88" s="19">
        <v>0</v>
      </c>
      <c r="BC88" s="19">
        <v>55</v>
      </c>
      <c r="BD88" s="19">
        <v>28.517915309446252</v>
      </c>
    </row>
    <row r="89" spans="52:56" x14ac:dyDescent="0.55000000000000004">
      <c r="AZ89" s="19">
        <v>86</v>
      </c>
      <c r="BA89" s="19">
        <v>0.70454545454545459</v>
      </c>
      <c r="BB89" s="19">
        <v>1</v>
      </c>
      <c r="BC89" s="19">
        <v>56</v>
      </c>
      <c r="BD89" s="19">
        <v>28.853420195439739</v>
      </c>
    </row>
    <row r="90" spans="52:56" x14ac:dyDescent="0.55000000000000004">
      <c r="AZ90" s="19">
        <v>87</v>
      </c>
      <c r="BA90" s="19">
        <v>0.70454545454545459</v>
      </c>
      <c r="BB90" s="19">
        <v>0</v>
      </c>
      <c r="BC90" s="19">
        <v>56</v>
      </c>
      <c r="BD90" s="19">
        <v>29.188925081433222</v>
      </c>
    </row>
    <row r="91" spans="52:56" x14ac:dyDescent="0.55000000000000004">
      <c r="AZ91" s="19">
        <v>88</v>
      </c>
      <c r="BA91" s="19">
        <v>0.70454545454545459</v>
      </c>
      <c r="BB91" s="19">
        <v>0</v>
      </c>
      <c r="BC91" s="19">
        <v>56</v>
      </c>
      <c r="BD91" s="19">
        <v>29.524429967426709</v>
      </c>
    </row>
    <row r="92" spans="52:56" x14ac:dyDescent="0.55000000000000004">
      <c r="AZ92" s="19">
        <v>89</v>
      </c>
      <c r="BA92" s="19">
        <v>0.70454545454545459</v>
      </c>
      <c r="BB92" s="19">
        <v>1</v>
      </c>
      <c r="BC92" s="19">
        <v>57</v>
      </c>
      <c r="BD92" s="19">
        <v>29.859934853420192</v>
      </c>
    </row>
    <row r="93" spans="52:56" x14ac:dyDescent="0.55000000000000004">
      <c r="AZ93" s="19">
        <v>90</v>
      </c>
      <c r="BA93" s="19">
        <v>0.70454545454545459</v>
      </c>
      <c r="BB93" s="19">
        <v>1</v>
      </c>
      <c r="BC93" s="19">
        <v>58</v>
      </c>
      <c r="BD93" s="19">
        <v>30.195439739413679</v>
      </c>
    </row>
    <row r="94" spans="52:56" x14ac:dyDescent="0.55000000000000004">
      <c r="AZ94" s="20">
        <v>91</v>
      </c>
      <c r="BA94" s="20">
        <v>0.70454545454545459</v>
      </c>
      <c r="BB94" s="20">
        <v>1</v>
      </c>
      <c r="BC94" s="20">
        <v>59</v>
      </c>
      <c r="BD94" s="20">
        <v>30.530944625407166</v>
      </c>
    </row>
    <row r="95" spans="52:56" x14ac:dyDescent="0.55000000000000004">
      <c r="AZ95" s="20">
        <v>92</v>
      </c>
      <c r="BA95" s="20">
        <v>0.70000000000000007</v>
      </c>
      <c r="BB95" s="20">
        <v>1</v>
      </c>
      <c r="BC95" s="20">
        <v>60</v>
      </c>
      <c r="BD95" s="20">
        <v>30.866449511400649</v>
      </c>
    </row>
    <row r="96" spans="52:56" x14ac:dyDescent="0.55000000000000004">
      <c r="AZ96" s="20">
        <v>93</v>
      </c>
      <c r="BA96" s="20">
        <v>0.70000000000000007</v>
      </c>
      <c r="BB96" s="20">
        <v>0</v>
      </c>
      <c r="BC96" s="20">
        <v>60</v>
      </c>
      <c r="BD96" s="20">
        <v>31.201954397394136</v>
      </c>
    </row>
    <row r="97" spans="52:56" x14ac:dyDescent="0.55000000000000004">
      <c r="AZ97" s="20">
        <v>94</v>
      </c>
      <c r="BA97" s="20">
        <v>0.70000000000000007</v>
      </c>
      <c r="BB97" s="20">
        <v>1</v>
      </c>
      <c r="BC97" s="20">
        <v>61</v>
      </c>
      <c r="BD97" s="20">
        <v>31.537459283387619</v>
      </c>
    </row>
    <row r="98" spans="52:56" x14ac:dyDescent="0.55000000000000004">
      <c r="AZ98" s="20">
        <v>95</v>
      </c>
      <c r="BA98" s="20">
        <v>0.70000000000000007</v>
      </c>
      <c r="BB98" s="20">
        <v>1</v>
      </c>
      <c r="BC98" s="20">
        <v>62</v>
      </c>
      <c r="BD98" s="20">
        <v>31.872964169381106</v>
      </c>
    </row>
    <row r="99" spans="52:56" x14ac:dyDescent="0.55000000000000004">
      <c r="AZ99" s="20">
        <v>96</v>
      </c>
      <c r="BA99" s="20">
        <v>0.70000000000000007</v>
      </c>
      <c r="BB99" s="20">
        <v>1</v>
      </c>
      <c r="BC99" s="20">
        <v>63</v>
      </c>
      <c r="BD99" s="20">
        <v>32.208469055374593</v>
      </c>
    </row>
    <row r="100" spans="52:56" x14ac:dyDescent="0.55000000000000004">
      <c r="AZ100" s="20">
        <v>97</v>
      </c>
      <c r="BA100" s="20">
        <v>0.70000000000000007</v>
      </c>
      <c r="BB100" s="20">
        <v>1</v>
      </c>
      <c r="BC100" s="20">
        <v>64</v>
      </c>
      <c r="BD100" s="20">
        <v>32.54397394136808</v>
      </c>
    </row>
    <row r="101" spans="52:56" x14ac:dyDescent="0.55000000000000004">
      <c r="AZ101" s="20">
        <v>98</v>
      </c>
      <c r="BA101" s="20">
        <v>0.70000000000000007</v>
      </c>
      <c r="BB101" s="20">
        <v>0</v>
      </c>
      <c r="BC101" s="20">
        <v>64</v>
      </c>
      <c r="BD101" s="20">
        <v>32.879478827361559</v>
      </c>
    </row>
    <row r="102" spans="52:56" x14ac:dyDescent="0.55000000000000004">
      <c r="AZ102" s="20">
        <v>99</v>
      </c>
      <c r="BA102" s="20">
        <v>0.55555555555555558</v>
      </c>
      <c r="BB102" s="20">
        <v>0</v>
      </c>
      <c r="BC102" s="20">
        <v>64</v>
      </c>
      <c r="BD102" s="20">
        <v>33.214983713355046</v>
      </c>
    </row>
    <row r="103" spans="52:56" x14ac:dyDescent="0.55000000000000004">
      <c r="AZ103" s="20">
        <v>100</v>
      </c>
      <c r="BA103" s="20">
        <v>0.55555555555555558</v>
      </c>
      <c r="BB103" s="20">
        <v>0</v>
      </c>
      <c r="BC103" s="20">
        <v>64</v>
      </c>
      <c r="BD103" s="20">
        <v>33.550488599348533</v>
      </c>
    </row>
    <row r="104" spans="52:56" x14ac:dyDescent="0.55000000000000004">
      <c r="AZ104" s="20">
        <v>101</v>
      </c>
      <c r="BA104" s="20">
        <v>0.55555555555555558</v>
      </c>
      <c r="BB104" s="20">
        <v>1</v>
      </c>
      <c r="BC104" s="20">
        <v>65</v>
      </c>
      <c r="BD104" s="20">
        <v>33.88599348534202</v>
      </c>
    </row>
    <row r="105" spans="52:56" x14ac:dyDescent="0.55000000000000004">
      <c r="AZ105" s="20">
        <v>102</v>
      </c>
      <c r="BA105" s="20">
        <v>0.55555555555555558</v>
      </c>
      <c r="BB105" s="20">
        <v>0</v>
      </c>
      <c r="BC105" s="20">
        <v>65</v>
      </c>
      <c r="BD105" s="20">
        <v>34.2214983713355</v>
      </c>
    </row>
    <row r="106" spans="52:56" x14ac:dyDescent="0.55000000000000004">
      <c r="AZ106" s="20">
        <v>103</v>
      </c>
      <c r="BA106" s="20">
        <v>0.55555555555555558</v>
      </c>
      <c r="BB106" s="20">
        <v>1</v>
      </c>
      <c r="BC106" s="20">
        <v>66</v>
      </c>
      <c r="BD106" s="20">
        <v>34.557003257328986</v>
      </c>
    </row>
    <row r="107" spans="52:56" x14ac:dyDescent="0.55000000000000004">
      <c r="AZ107" s="20">
        <v>104</v>
      </c>
      <c r="BA107" s="20">
        <v>0.55555555555555558</v>
      </c>
      <c r="BB107" s="20">
        <v>1</v>
      </c>
      <c r="BC107" s="20">
        <v>67</v>
      </c>
      <c r="BD107" s="20">
        <v>34.892508143322473</v>
      </c>
    </row>
    <row r="108" spans="52:56" x14ac:dyDescent="0.55000000000000004">
      <c r="AZ108" s="20">
        <v>105</v>
      </c>
      <c r="BA108" s="20">
        <v>0.55555555555555558</v>
      </c>
      <c r="BB108" s="20">
        <v>1</v>
      </c>
      <c r="BC108" s="20">
        <v>68</v>
      </c>
      <c r="BD108" s="20">
        <v>35.22801302931596</v>
      </c>
    </row>
    <row r="109" spans="52:56" x14ac:dyDescent="0.55000000000000004">
      <c r="AZ109" s="20">
        <v>106</v>
      </c>
      <c r="BA109" s="20">
        <v>0.55555555555555558</v>
      </c>
      <c r="BB109" s="20">
        <v>0</v>
      </c>
      <c r="BC109" s="20">
        <v>68</v>
      </c>
      <c r="BD109" s="20">
        <v>35.563517915309447</v>
      </c>
    </row>
    <row r="110" spans="52:56" x14ac:dyDescent="0.55000000000000004">
      <c r="AZ110" s="20">
        <v>107</v>
      </c>
      <c r="BA110" s="20">
        <v>0.55555555555555558</v>
      </c>
      <c r="BB110" s="20">
        <v>0</v>
      </c>
      <c r="BC110" s="20">
        <v>68</v>
      </c>
      <c r="BD110" s="20">
        <v>35.899022801302927</v>
      </c>
    </row>
    <row r="111" spans="52:56" x14ac:dyDescent="0.55000000000000004">
      <c r="AZ111" s="20">
        <v>108</v>
      </c>
      <c r="BA111" s="20">
        <v>0.55555555555555558</v>
      </c>
      <c r="BB111" s="20">
        <v>0</v>
      </c>
      <c r="BC111" s="20">
        <v>68</v>
      </c>
      <c r="BD111" s="20">
        <v>36.234527687296413</v>
      </c>
    </row>
    <row r="112" spans="52:56" x14ac:dyDescent="0.55000000000000004">
      <c r="AZ112" s="20">
        <v>109</v>
      </c>
      <c r="BA112" s="20">
        <v>0.55555555555555558</v>
      </c>
      <c r="BB112" s="20">
        <v>1</v>
      </c>
      <c r="BC112" s="20">
        <v>69</v>
      </c>
      <c r="BD112" s="20">
        <v>36.5700325732899</v>
      </c>
    </row>
    <row r="113" spans="52:56" x14ac:dyDescent="0.55000000000000004">
      <c r="AZ113" s="20">
        <v>110</v>
      </c>
      <c r="BA113" s="20">
        <v>0.55555555555555558</v>
      </c>
      <c r="BB113" s="20">
        <v>1</v>
      </c>
      <c r="BC113" s="20">
        <v>70</v>
      </c>
      <c r="BD113" s="20">
        <v>36.905537459283387</v>
      </c>
    </row>
    <row r="114" spans="52:56" x14ac:dyDescent="0.55000000000000004">
      <c r="AZ114" s="20">
        <v>111</v>
      </c>
      <c r="BA114" s="20">
        <v>0.55555555555555558</v>
      </c>
      <c r="BB114" s="20">
        <v>0</v>
      </c>
      <c r="BC114" s="20">
        <v>70</v>
      </c>
      <c r="BD114" s="20">
        <v>37.241042345276874</v>
      </c>
    </row>
    <row r="115" spans="52:56" x14ac:dyDescent="0.55000000000000004">
      <c r="AZ115" s="20">
        <v>112</v>
      </c>
      <c r="BA115" s="20">
        <v>0.55555555555555558</v>
      </c>
      <c r="BB115" s="20">
        <v>0</v>
      </c>
      <c r="BC115" s="20">
        <v>70</v>
      </c>
      <c r="BD115" s="20">
        <v>37.576547231270354</v>
      </c>
    </row>
    <row r="116" spans="52:56" x14ac:dyDescent="0.55000000000000004">
      <c r="AZ116" s="20">
        <v>113</v>
      </c>
      <c r="BA116" s="20">
        <v>0.55555555555555558</v>
      </c>
      <c r="BB116" s="20">
        <v>1</v>
      </c>
      <c r="BC116" s="20">
        <v>71</v>
      </c>
      <c r="BD116" s="20">
        <v>37.912052117263841</v>
      </c>
    </row>
    <row r="117" spans="52:56" x14ac:dyDescent="0.55000000000000004">
      <c r="AZ117" s="20">
        <v>114</v>
      </c>
      <c r="BA117" s="20">
        <v>0.55555555555555558</v>
      </c>
      <c r="BB117" s="20">
        <v>0</v>
      </c>
      <c r="BC117" s="20">
        <v>71</v>
      </c>
      <c r="BD117" s="20">
        <v>38.247557003257327</v>
      </c>
    </row>
    <row r="118" spans="52:56" x14ac:dyDescent="0.55000000000000004">
      <c r="AZ118" s="20">
        <v>115</v>
      </c>
      <c r="BA118" s="20">
        <v>0.55555555555555558</v>
      </c>
      <c r="BB118" s="20">
        <v>1</v>
      </c>
      <c r="BC118" s="20">
        <v>72</v>
      </c>
      <c r="BD118" s="20">
        <v>38.583061889250814</v>
      </c>
    </row>
    <row r="119" spans="52:56" x14ac:dyDescent="0.55000000000000004">
      <c r="AZ119" s="20">
        <v>116</v>
      </c>
      <c r="BA119" s="20">
        <v>0.55555555555555558</v>
      </c>
      <c r="BB119" s="20">
        <v>0</v>
      </c>
      <c r="BC119" s="20">
        <v>72</v>
      </c>
      <c r="BD119" s="20">
        <v>38.918566775244301</v>
      </c>
    </row>
    <row r="120" spans="52:56" x14ac:dyDescent="0.55000000000000004">
      <c r="AZ120" s="20">
        <v>117</v>
      </c>
      <c r="BA120" s="20">
        <v>0.55555555555555558</v>
      </c>
      <c r="BB120" s="20">
        <v>1</v>
      </c>
      <c r="BC120" s="20">
        <v>73</v>
      </c>
      <c r="BD120" s="20">
        <v>39.254071661237781</v>
      </c>
    </row>
    <row r="121" spans="52:56" x14ac:dyDescent="0.55000000000000004">
      <c r="AZ121" s="20">
        <v>118</v>
      </c>
      <c r="BA121" s="20">
        <v>0.55555555555555558</v>
      </c>
      <c r="BB121" s="20">
        <v>0</v>
      </c>
      <c r="BC121" s="20">
        <v>73</v>
      </c>
      <c r="BD121" s="20">
        <v>39.589576547231268</v>
      </c>
    </row>
    <row r="122" spans="52:56" x14ac:dyDescent="0.55000000000000004">
      <c r="AZ122" s="20">
        <v>119</v>
      </c>
      <c r="BA122" s="20">
        <v>0.55555555555555558</v>
      </c>
      <c r="BB122" s="20">
        <v>0</v>
      </c>
      <c r="BC122" s="20">
        <v>73</v>
      </c>
      <c r="BD122" s="20">
        <v>39.925081433224754</v>
      </c>
    </row>
    <row r="123" spans="52:56" x14ac:dyDescent="0.55000000000000004">
      <c r="AZ123" s="20">
        <v>120</v>
      </c>
      <c r="BA123" s="20">
        <v>0.55555555555555558</v>
      </c>
      <c r="BB123" s="20">
        <v>0</v>
      </c>
      <c r="BC123" s="20">
        <v>73</v>
      </c>
      <c r="BD123" s="20">
        <v>40.260586319218241</v>
      </c>
    </row>
    <row r="124" spans="52:56" x14ac:dyDescent="0.55000000000000004">
      <c r="AZ124" s="19">
        <v>121</v>
      </c>
      <c r="BA124" s="19">
        <v>0.50000000000000011</v>
      </c>
      <c r="BB124" s="19">
        <v>0</v>
      </c>
      <c r="BC124" s="19">
        <v>73</v>
      </c>
      <c r="BD124" s="19">
        <v>40.596091205211721</v>
      </c>
    </row>
    <row r="125" spans="52:56" x14ac:dyDescent="0.55000000000000004">
      <c r="AZ125" s="19">
        <v>122</v>
      </c>
      <c r="BA125" s="19">
        <v>0.50000000000000011</v>
      </c>
      <c r="BB125" s="19">
        <v>0</v>
      </c>
      <c r="BC125" s="19">
        <v>73</v>
      </c>
      <c r="BD125" s="19">
        <v>40.931596091205208</v>
      </c>
    </row>
    <row r="126" spans="52:56" x14ac:dyDescent="0.55000000000000004">
      <c r="AZ126" s="19">
        <v>123</v>
      </c>
      <c r="BA126" s="19">
        <v>0.50000000000000011</v>
      </c>
      <c r="BB126" s="19">
        <v>0</v>
      </c>
      <c r="BC126" s="19">
        <v>73</v>
      </c>
      <c r="BD126" s="19">
        <v>41.267100977198695</v>
      </c>
    </row>
    <row r="127" spans="52:56" x14ac:dyDescent="0.55000000000000004">
      <c r="AZ127" s="19">
        <v>124</v>
      </c>
      <c r="BA127" s="19">
        <v>0.50000000000000011</v>
      </c>
      <c r="BB127" s="19">
        <v>1</v>
      </c>
      <c r="BC127" s="19">
        <v>74</v>
      </c>
      <c r="BD127" s="19">
        <v>41.602605863192181</v>
      </c>
    </row>
    <row r="128" spans="52:56" x14ac:dyDescent="0.55000000000000004">
      <c r="AZ128" s="19">
        <v>125</v>
      </c>
      <c r="BA128" s="19">
        <v>0.50000000000000011</v>
      </c>
      <c r="BB128" s="19">
        <v>0</v>
      </c>
      <c r="BC128" s="19">
        <v>74</v>
      </c>
      <c r="BD128" s="19">
        <v>41.938110749185668</v>
      </c>
    </row>
    <row r="129" spans="52:56" x14ac:dyDescent="0.55000000000000004">
      <c r="AZ129" s="19">
        <v>126</v>
      </c>
      <c r="BA129" s="19">
        <v>0.50000000000000011</v>
      </c>
      <c r="BB129" s="19">
        <v>1</v>
      </c>
      <c r="BC129" s="19">
        <v>75</v>
      </c>
      <c r="BD129" s="19">
        <v>42.273615635179148</v>
      </c>
    </row>
    <row r="130" spans="52:56" x14ac:dyDescent="0.55000000000000004">
      <c r="AZ130" s="19">
        <v>127</v>
      </c>
      <c r="BA130" s="19">
        <v>0.50000000000000011</v>
      </c>
      <c r="BB130" s="19">
        <v>0</v>
      </c>
      <c r="BC130" s="19">
        <v>75</v>
      </c>
      <c r="BD130" s="19">
        <v>42.609120521172635</v>
      </c>
    </row>
    <row r="131" spans="52:56" x14ac:dyDescent="0.55000000000000004">
      <c r="AZ131" s="19">
        <v>128</v>
      </c>
      <c r="BA131" s="19">
        <v>0.50000000000000011</v>
      </c>
      <c r="BB131" s="19">
        <v>0</v>
      </c>
      <c r="BC131" s="19">
        <v>75</v>
      </c>
      <c r="BD131" s="19">
        <v>42.944625407166122</v>
      </c>
    </row>
    <row r="132" spans="52:56" x14ac:dyDescent="0.55000000000000004">
      <c r="AZ132" s="19">
        <v>129</v>
      </c>
      <c r="BA132" s="19">
        <v>0.50000000000000011</v>
      </c>
      <c r="BB132" s="19">
        <v>0</v>
      </c>
      <c r="BC132" s="19">
        <v>75</v>
      </c>
      <c r="BD132" s="19">
        <v>43.280130293159608</v>
      </c>
    </row>
    <row r="133" spans="52:56" x14ac:dyDescent="0.55000000000000004">
      <c r="AZ133" s="19">
        <v>130</v>
      </c>
      <c r="BA133" s="19">
        <v>0.50000000000000011</v>
      </c>
      <c r="BB133" s="19">
        <v>0</v>
      </c>
      <c r="BC133" s="19">
        <v>75</v>
      </c>
      <c r="BD133" s="19">
        <v>43.615635179153095</v>
      </c>
    </row>
    <row r="134" spans="52:56" x14ac:dyDescent="0.55000000000000004">
      <c r="AZ134" s="19">
        <v>131</v>
      </c>
      <c r="BA134" s="19">
        <v>0.50000000000000011</v>
      </c>
      <c r="BB134" s="19">
        <v>0</v>
      </c>
      <c r="BC134" s="19">
        <v>75</v>
      </c>
      <c r="BD134" s="19">
        <v>43.951140065146575</v>
      </c>
    </row>
    <row r="135" spans="52:56" x14ac:dyDescent="0.55000000000000004">
      <c r="AZ135" s="19">
        <v>132</v>
      </c>
      <c r="BA135" s="19">
        <v>0.50000000000000011</v>
      </c>
      <c r="BB135" s="19">
        <v>0</v>
      </c>
      <c r="BC135" s="19">
        <v>75</v>
      </c>
      <c r="BD135" s="19">
        <v>44.286644951140062</v>
      </c>
    </row>
    <row r="136" spans="52:56" x14ac:dyDescent="0.55000000000000004">
      <c r="AZ136" s="19">
        <v>133</v>
      </c>
      <c r="BA136" s="19">
        <v>0.50000000000000011</v>
      </c>
      <c r="BB136" s="19">
        <v>0</v>
      </c>
      <c r="BC136" s="19">
        <v>75</v>
      </c>
      <c r="BD136" s="19">
        <v>44.622149837133549</v>
      </c>
    </row>
    <row r="137" spans="52:56" x14ac:dyDescent="0.55000000000000004">
      <c r="AZ137" s="19">
        <v>134</v>
      </c>
      <c r="BA137" s="19">
        <v>0.50000000000000011</v>
      </c>
      <c r="BB137" s="19">
        <v>1</v>
      </c>
      <c r="BC137" s="19">
        <v>76</v>
      </c>
      <c r="BD137" s="19">
        <v>44.957654723127035</v>
      </c>
    </row>
    <row r="138" spans="52:56" x14ac:dyDescent="0.55000000000000004">
      <c r="AZ138" s="19">
        <v>135</v>
      </c>
      <c r="BA138" s="19">
        <v>0.50000000000000011</v>
      </c>
      <c r="BB138" s="19">
        <v>0</v>
      </c>
      <c r="BC138" s="19">
        <v>76</v>
      </c>
      <c r="BD138" s="19">
        <v>45.293159609120522</v>
      </c>
    </row>
    <row r="139" spans="52:56" x14ac:dyDescent="0.55000000000000004">
      <c r="AZ139" s="19">
        <v>136</v>
      </c>
      <c r="BA139" s="19">
        <v>0.50000000000000011</v>
      </c>
      <c r="BB139" s="19">
        <v>0</v>
      </c>
      <c r="BC139" s="19">
        <v>76</v>
      </c>
      <c r="BD139" s="19">
        <v>45.628664495114002</v>
      </c>
    </row>
    <row r="140" spans="52:56" x14ac:dyDescent="0.55000000000000004">
      <c r="AZ140" s="19">
        <v>137</v>
      </c>
      <c r="BA140" s="19">
        <v>0.50000000000000011</v>
      </c>
      <c r="BB140" s="19">
        <v>0</v>
      </c>
      <c r="BC140" s="19">
        <v>76</v>
      </c>
      <c r="BD140" s="19">
        <v>45.964169381107489</v>
      </c>
    </row>
    <row r="141" spans="52:56" x14ac:dyDescent="0.55000000000000004">
      <c r="AZ141" s="19">
        <v>138</v>
      </c>
      <c r="BA141" s="19">
        <v>0.50000000000000011</v>
      </c>
      <c r="BB141" s="19">
        <v>1</v>
      </c>
      <c r="BC141" s="19">
        <v>77</v>
      </c>
      <c r="BD141" s="19">
        <v>46.299674267100976</v>
      </c>
    </row>
    <row r="142" spans="52:56" x14ac:dyDescent="0.55000000000000004">
      <c r="AZ142" s="19">
        <v>139</v>
      </c>
      <c r="BA142" s="19">
        <v>0.50000000000000011</v>
      </c>
      <c r="BB142" s="19">
        <v>0</v>
      </c>
      <c r="BC142" s="19">
        <v>77</v>
      </c>
      <c r="BD142" s="19">
        <v>46.635179153094462</v>
      </c>
    </row>
    <row r="143" spans="52:56" x14ac:dyDescent="0.55000000000000004">
      <c r="AZ143" s="19">
        <v>140</v>
      </c>
      <c r="BA143" s="19">
        <v>0.50000000000000011</v>
      </c>
      <c r="BB143" s="19">
        <v>0</v>
      </c>
      <c r="BC143" s="19">
        <v>77</v>
      </c>
      <c r="BD143" s="19">
        <v>46.970684039087942</v>
      </c>
    </row>
    <row r="144" spans="52:56" x14ac:dyDescent="0.55000000000000004">
      <c r="AZ144" s="19">
        <v>141</v>
      </c>
      <c r="BA144" s="19">
        <v>0.50000000000000011</v>
      </c>
      <c r="BB144" s="19">
        <v>0</v>
      </c>
      <c r="BC144" s="19">
        <v>77</v>
      </c>
      <c r="BD144" s="19">
        <v>47.306188925081429</v>
      </c>
    </row>
    <row r="145" spans="52:56" x14ac:dyDescent="0.55000000000000004">
      <c r="AZ145" s="19">
        <v>142</v>
      </c>
      <c r="BA145" s="19">
        <v>0.50000000000000011</v>
      </c>
      <c r="BB145" s="19">
        <v>1</v>
      </c>
      <c r="BC145" s="19">
        <v>78</v>
      </c>
      <c r="BD145" s="19">
        <v>47.641693811074916</v>
      </c>
    </row>
    <row r="146" spans="52:56" x14ac:dyDescent="0.55000000000000004">
      <c r="AZ146" s="19">
        <v>143</v>
      </c>
      <c r="BA146" s="19">
        <v>0.50000000000000011</v>
      </c>
      <c r="BB146" s="19">
        <v>1</v>
      </c>
      <c r="BC146" s="19">
        <v>79</v>
      </c>
      <c r="BD146" s="19">
        <v>47.977198697068403</v>
      </c>
    </row>
    <row r="147" spans="52:56" x14ac:dyDescent="0.55000000000000004">
      <c r="AZ147" s="19">
        <v>144</v>
      </c>
      <c r="BA147" s="19">
        <v>0.50000000000000011</v>
      </c>
      <c r="BB147" s="19">
        <v>0</v>
      </c>
      <c r="BC147" s="19">
        <v>79</v>
      </c>
      <c r="BD147" s="19">
        <v>48.312703583061889</v>
      </c>
    </row>
    <row r="148" spans="52:56" x14ac:dyDescent="0.55000000000000004">
      <c r="AZ148" s="19">
        <v>145</v>
      </c>
      <c r="BA148" s="19">
        <v>0.50000000000000011</v>
      </c>
      <c r="BB148" s="19">
        <v>0</v>
      </c>
      <c r="BC148" s="19">
        <v>79</v>
      </c>
      <c r="BD148" s="19">
        <v>48.648208469055369</v>
      </c>
    </row>
    <row r="149" spans="52:56" x14ac:dyDescent="0.55000000000000004">
      <c r="AZ149" s="19">
        <v>146</v>
      </c>
      <c r="BA149" s="19">
        <v>0.50000000000000011</v>
      </c>
      <c r="BB149" s="19">
        <v>0</v>
      </c>
      <c r="BC149" s="19">
        <v>79</v>
      </c>
      <c r="BD149" s="19">
        <v>48.983713355048856</v>
      </c>
    </row>
    <row r="150" spans="52:56" x14ac:dyDescent="0.55000000000000004">
      <c r="AZ150" s="19">
        <v>147</v>
      </c>
      <c r="BA150" s="19">
        <v>0.50000000000000011</v>
      </c>
      <c r="BB150" s="19">
        <v>1</v>
      </c>
      <c r="BC150" s="19">
        <v>80</v>
      </c>
      <c r="BD150" s="19">
        <v>49.319218241042343</v>
      </c>
    </row>
    <row r="151" spans="52:56" x14ac:dyDescent="0.55000000000000004">
      <c r="AZ151" s="19">
        <v>148</v>
      </c>
      <c r="BA151" s="19">
        <v>0.50000000000000011</v>
      </c>
      <c r="BB151" s="19">
        <v>0</v>
      </c>
      <c r="BC151" s="19">
        <v>80</v>
      </c>
      <c r="BD151" s="19">
        <v>49.65472312703583</v>
      </c>
    </row>
    <row r="152" spans="52:56" x14ac:dyDescent="0.55000000000000004">
      <c r="AZ152" s="19">
        <v>149</v>
      </c>
      <c r="BA152" s="19">
        <v>0.42857142857142855</v>
      </c>
      <c r="BB152" s="19">
        <v>0</v>
      </c>
      <c r="BC152" s="19">
        <v>80</v>
      </c>
      <c r="BD152" s="19">
        <v>49.990228013029316</v>
      </c>
    </row>
    <row r="153" spans="52:56" x14ac:dyDescent="0.55000000000000004">
      <c r="AZ153" s="19">
        <v>150</v>
      </c>
      <c r="BA153" s="19">
        <v>0.33333333333333331</v>
      </c>
      <c r="BB153" s="19">
        <v>0</v>
      </c>
      <c r="BC153" s="19">
        <v>80</v>
      </c>
      <c r="BD153" s="19">
        <v>50.325732899022796</v>
      </c>
    </row>
    <row r="154" spans="52:56" x14ac:dyDescent="0.55000000000000004">
      <c r="AZ154" s="20">
        <v>151</v>
      </c>
      <c r="BA154" s="20">
        <v>0.33333333333333331</v>
      </c>
      <c r="BB154" s="20">
        <v>0</v>
      </c>
      <c r="BC154" s="20">
        <v>80</v>
      </c>
      <c r="BD154" s="20">
        <v>50.661237785016283</v>
      </c>
    </row>
    <row r="155" spans="52:56" x14ac:dyDescent="0.55000000000000004">
      <c r="AZ155" s="20">
        <v>152</v>
      </c>
      <c r="BA155" s="20">
        <v>0.33333333333333331</v>
      </c>
      <c r="BB155" s="20">
        <v>0</v>
      </c>
      <c r="BC155" s="20">
        <v>80</v>
      </c>
      <c r="BD155" s="20">
        <v>50.99674267100977</v>
      </c>
    </row>
    <row r="156" spans="52:56" x14ac:dyDescent="0.55000000000000004">
      <c r="AZ156" s="20">
        <v>153</v>
      </c>
      <c r="BA156" s="20">
        <v>0.33333333333333331</v>
      </c>
      <c r="BB156" s="20">
        <v>1</v>
      </c>
      <c r="BC156" s="20">
        <v>81</v>
      </c>
      <c r="BD156" s="20">
        <v>51.332247557003257</v>
      </c>
    </row>
    <row r="157" spans="52:56" x14ac:dyDescent="0.55000000000000004">
      <c r="AZ157" s="20">
        <v>154</v>
      </c>
      <c r="BA157" s="20">
        <v>0.33333333333333331</v>
      </c>
      <c r="BB157" s="20">
        <v>1</v>
      </c>
      <c r="BC157" s="20">
        <v>82</v>
      </c>
      <c r="BD157" s="20">
        <v>51.667752442996743</v>
      </c>
    </row>
    <row r="158" spans="52:56" x14ac:dyDescent="0.55000000000000004">
      <c r="AZ158" s="20">
        <v>155</v>
      </c>
      <c r="BA158" s="20">
        <v>0.26315789473684215</v>
      </c>
      <c r="BB158" s="20">
        <v>1</v>
      </c>
      <c r="BC158" s="20">
        <v>83</v>
      </c>
      <c r="BD158" s="20">
        <v>52.003257328990223</v>
      </c>
    </row>
    <row r="159" spans="52:56" x14ac:dyDescent="0.55000000000000004">
      <c r="AZ159" s="20">
        <v>156</v>
      </c>
      <c r="BA159" s="20">
        <v>0.26315789473684215</v>
      </c>
      <c r="BB159" s="20">
        <v>0</v>
      </c>
      <c r="BC159" s="20">
        <v>83</v>
      </c>
      <c r="BD159" s="20">
        <v>52.33876221498371</v>
      </c>
    </row>
    <row r="160" spans="52:56" x14ac:dyDescent="0.55000000000000004">
      <c r="AZ160" s="20">
        <v>157</v>
      </c>
      <c r="BA160" s="20">
        <v>0.26315789473684215</v>
      </c>
      <c r="BB160" s="20">
        <v>1</v>
      </c>
      <c r="BC160" s="20">
        <v>84</v>
      </c>
      <c r="BD160" s="20">
        <v>52.674267100977197</v>
      </c>
    </row>
    <row r="161" spans="52:56" x14ac:dyDescent="0.55000000000000004">
      <c r="AZ161" s="20">
        <v>158</v>
      </c>
      <c r="BA161" s="20">
        <v>0.26315789473684215</v>
      </c>
      <c r="BB161" s="20">
        <v>1</v>
      </c>
      <c r="BC161" s="20">
        <v>85</v>
      </c>
      <c r="BD161" s="20">
        <v>53.009771986970684</v>
      </c>
    </row>
    <row r="162" spans="52:56" x14ac:dyDescent="0.55000000000000004">
      <c r="AZ162" s="20">
        <v>159</v>
      </c>
      <c r="BA162" s="20">
        <v>0.26315789473684215</v>
      </c>
      <c r="BB162" s="20">
        <v>0</v>
      </c>
      <c r="BC162" s="20">
        <v>85</v>
      </c>
      <c r="BD162" s="20">
        <v>53.345276872964163</v>
      </c>
    </row>
    <row r="163" spans="52:56" x14ac:dyDescent="0.55000000000000004">
      <c r="AZ163" s="20">
        <v>160</v>
      </c>
      <c r="BA163" s="20">
        <v>0.26315789473684215</v>
      </c>
      <c r="BB163" s="20">
        <v>0</v>
      </c>
      <c r="BC163" s="20">
        <v>85</v>
      </c>
      <c r="BD163" s="20">
        <v>53.68078175895765</v>
      </c>
    </row>
    <row r="164" spans="52:56" x14ac:dyDescent="0.55000000000000004">
      <c r="AZ164" s="20">
        <v>161</v>
      </c>
      <c r="BA164" s="20">
        <v>0.26315789473684215</v>
      </c>
      <c r="BB164" s="20">
        <v>0</v>
      </c>
      <c r="BC164" s="20">
        <v>85</v>
      </c>
      <c r="BD164" s="20">
        <v>54.016286644951137</v>
      </c>
    </row>
    <row r="165" spans="52:56" x14ac:dyDescent="0.55000000000000004">
      <c r="AZ165" s="20">
        <v>162</v>
      </c>
      <c r="BA165" s="20">
        <v>0.26315789473684215</v>
      </c>
      <c r="BB165" s="20">
        <v>1</v>
      </c>
      <c r="BC165" s="20">
        <v>86</v>
      </c>
      <c r="BD165" s="20">
        <v>54.351791530944624</v>
      </c>
    </row>
    <row r="166" spans="52:56" x14ac:dyDescent="0.55000000000000004">
      <c r="AZ166" s="20">
        <v>163</v>
      </c>
      <c r="BA166" s="20">
        <v>0.26315789473684215</v>
      </c>
      <c r="BB166" s="20">
        <v>0</v>
      </c>
      <c r="BC166" s="20">
        <v>86</v>
      </c>
      <c r="BD166" s="20">
        <v>54.687296416938111</v>
      </c>
    </row>
    <row r="167" spans="52:56" x14ac:dyDescent="0.55000000000000004">
      <c r="AZ167" s="20">
        <v>164</v>
      </c>
      <c r="BA167" s="20">
        <v>0.26315789473684215</v>
      </c>
      <c r="BB167" s="20">
        <v>1</v>
      </c>
      <c r="BC167" s="20">
        <v>87</v>
      </c>
      <c r="BD167" s="20">
        <v>55.02280130293159</v>
      </c>
    </row>
    <row r="168" spans="52:56" x14ac:dyDescent="0.55000000000000004">
      <c r="AZ168" s="20">
        <v>165</v>
      </c>
      <c r="BA168" s="20">
        <v>0.26315789473684215</v>
      </c>
      <c r="BB168" s="20">
        <v>0</v>
      </c>
      <c r="BC168" s="20">
        <v>87</v>
      </c>
      <c r="BD168" s="20">
        <v>55.358306188925077</v>
      </c>
    </row>
    <row r="169" spans="52:56" x14ac:dyDescent="0.55000000000000004">
      <c r="AZ169" s="20">
        <v>166</v>
      </c>
      <c r="BA169" s="20">
        <v>0.26315789473684215</v>
      </c>
      <c r="BB169" s="20">
        <v>1</v>
      </c>
      <c r="BC169" s="20">
        <v>88</v>
      </c>
      <c r="BD169" s="20">
        <v>55.693811074918564</v>
      </c>
    </row>
    <row r="170" spans="52:56" x14ac:dyDescent="0.55000000000000004">
      <c r="AZ170" s="20">
        <v>167</v>
      </c>
      <c r="BA170" s="20">
        <v>0.26315789473684215</v>
      </c>
      <c r="BB170" s="20">
        <v>0</v>
      </c>
      <c r="BC170" s="20">
        <v>88</v>
      </c>
      <c r="BD170" s="20">
        <v>56.029315960912051</v>
      </c>
    </row>
    <row r="171" spans="52:56" x14ac:dyDescent="0.55000000000000004">
      <c r="AZ171" s="20">
        <v>168</v>
      </c>
      <c r="BA171" s="20">
        <v>0.26315789473684215</v>
      </c>
      <c r="BB171" s="20">
        <v>1</v>
      </c>
      <c r="BC171" s="20">
        <v>89</v>
      </c>
      <c r="BD171" s="20">
        <v>56.364820846905538</v>
      </c>
    </row>
    <row r="172" spans="52:56" x14ac:dyDescent="0.55000000000000004">
      <c r="AZ172" s="20">
        <v>169</v>
      </c>
      <c r="BA172" s="20">
        <v>0.26315789473684215</v>
      </c>
      <c r="BB172" s="20">
        <v>0</v>
      </c>
      <c r="BC172" s="20">
        <v>89</v>
      </c>
      <c r="BD172" s="20">
        <v>56.700325732899017</v>
      </c>
    </row>
    <row r="173" spans="52:56" x14ac:dyDescent="0.55000000000000004">
      <c r="AZ173" s="20">
        <v>170</v>
      </c>
      <c r="BA173" s="20">
        <v>0.26315789473684215</v>
      </c>
      <c r="BB173" s="20">
        <v>1</v>
      </c>
      <c r="BC173" s="20">
        <v>90</v>
      </c>
      <c r="BD173" s="20">
        <v>57.035830618892504</v>
      </c>
    </row>
    <row r="174" spans="52:56" x14ac:dyDescent="0.55000000000000004">
      <c r="AZ174" s="20">
        <v>171</v>
      </c>
      <c r="BA174" s="20">
        <v>0.2</v>
      </c>
      <c r="BB174" s="20">
        <v>0</v>
      </c>
      <c r="BC174" s="20">
        <v>90</v>
      </c>
      <c r="BD174" s="20">
        <v>57.371335504885991</v>
      </c>
    </row>
    <row r="175" spans="52:56" x14ac:dyDescent="0.55000000000000004">
      <c r="AZ175" s="20">
        <v>172</v>
      </c>
      <c r="BA175" s="20">
        <v>0.2</v>
      </c>
      <c r="BB175" s="20">
        <v>0</v>
      </c>
      <c r="BC175" s="20">
        <v>90</v>
      </c>
      <c r="BD175" s="20">
        <v>57.706840390879478</v>
      </c>
    </row>
    <row r="176" spans="52:56" x14ac:dyDescent="0.55000000000000004">
      <c r="AZ176" s="20">
        <v>173</v>
      </c>
      <c r="BA176" s="20">
        <v>0.18181818181818182</v>
      </c>
      <c r="BB176" s="20">
        <v>0</v>
      </c>
      <c r="BC176" s="20">
        <v>90</v>
      </c>
      <c r="BD176" s="20">
        <v>58.042345276872965</v>
      </c>
    </row>
    <row r="177" spans="52:56" x14ac:dyDescent="0.55000000000000004">
      <c r="AZ177" s="20">
        <v>174</v>
      </c>
      <c r="BA177" s="20">
        <v>0.18181818181818182</v>
      </c>
      <c r="BB177" s="20">
        <v>0</v>
      </c>
      <c r="BC177" s="20">
        <v>90</v>
      </c>
      <c r="BD177" s="20">
        <v>58.377850162866444</v>
      </c>
    </row>
    <row r="178" spans="52:56" x14ac:dyDescent="0.55000000000000004">
      <c r="AZ178" s="20">
        <v>175</v>
      </c>
      <c r="BA178" s="20">
        <v>0.18181818181818182</v>
      </c>
      <c r="BB178" s="20">
        <v>0</v>
      </c>
      <c r="BC178" s="20">
        <v>90</v>
      </c>
      <c r="BD178" s="20">
        <v>58.713355048859931</v>
      </c>
    </row>
    <row r="179" spans="52:56" x14ac:dyDescent="0.55000000000000004">
      <c r="AZ179" s="20">
        <v>176</v>
      </c>
      <c r="BA179" s="20">
        <v>0.18181818181818182</v>
      </c>
      <c r="BB179" s="20">
        <v>0</v>
      </c>
      <c r="BC179" s="20">
        <v>90</v>
      </c>
      <c r="BD179" s="20">
        <v>59.048859934853418</v>
      </c>
    </row>
    <row r="180" spans="52:56" x14ac:dyDescent="0.55000000000000004">
      <c r="AZ180" s="20">
        <v>177</v>
      </c>
      <c r="BA180" s="20">
        <v>0.18181818181818182</v>
      </c>
      <c r="BB180" s="20">
        <v>0</v>
      </c>
      <c r="BC180" s="20">
        <v>90</v>
      </c>
      <c r="BD180" s="20">
        <v>59.384364820846905</v>
      </c>
    </row>
    <row r="181" spans="52:56" x14ac:dyDescent="0.55000000000000004">
      <c r="AZ181" s="20">
        <v>178</v>
      </c>
      <c r="BA181" s="20">
        <v>0.18181818181818182</v>
      </c>
      <c r="BB181" s="20">
        <v>1</v>
      </c>
      <c r="BC181" s="20">
        <v>91</v>
      </c>
      <c r="BD181" s="20">
        <v>59.719869706840385</v>
      </c>
    </row>
    <row r="182" spans="52:56" x14ac:dyDescent="0.55000000000000004">
      <c r="AZ182" s="20">
        <v>179</v>
      </c>
      <c r="BA182" s="20">
        <v>0.18181818181818182</v>
      </c>
      <c r="BB182" s="20">
        <v>0</v>
      </c>
      <c r="BC182" s="20">
        <v>91</v>
      </c>
      <c r="BD182" s="20">
        <v>60.055374592833871</v>
      </c>
    </row>
    <row r="183" spans="52:56" x14ac:dyDescent="0.55000000000000004">
      <c r="AZ183" s="20">
        <v>180</v>
      </c>
      <c r="BA183" s="20">
        <v>0.18181818181818182</v>
      </c>
      <c r="BB183" s="20">
        <v>0</v>
      </c>
      <c r="BC183" s="20">
        <v>91</v>
      </c>
      <c r="BD183" s="20">
        <v>60.390879478827358</v>
      </c>
    </row>
    <row r="184" spans="52:56" x14ac:dyDescent="0.55000000000000004">
      <c r="AZ184" s="19">
        <v>181</v>
      </c>
      <c r="BA184" s="19">
        <v>0.18181818181818182</v>
      </c>
      <c r="BB184" s="19">
        <v>0</v>
      </c>
      <c r="BC184" s="19">
        <v>91</v>
      </c>
      <c r="BD184" s="19">
        <v>60.726384364820845</v>
      </c>
    </row>
    <row r="185" spans="52:56" x14ac:dyDescent="0.55000000000000004">
      <c r="AZ185" s="19">
        <v>182</v>
      </c>
      <c r="BA185" s="19">
        <v>0.18181818181818182</v>
      </c>
      <c r="BB185" s="19">
        <v>0</v>
      </c>
      <c r="BC185" s="19">
        <v>91</v>
      </c>
      <c r="BD185" s="19">
        <v>61.061889250814332</v>
      </c>
    </row>
    <row r="186" spans="52:56" x14ac:dyDescent="0.55000000000000004">
      <c r="AZ186" s="19">
        <v>183</v>
      </c>
      <c r="BA186" s="19">
        <v>0.16666666666666666</v>
      </c>
      <c r="BB186" s="19">
        <v>0</v>
      </c>
      <c r="BC186" s="19">
        <v>91</v>
      </c>
      <c r="BD186" s="19">
        <v>61.397394136807812</v>
      </c>
    </row>
    <row r="187" spans="52:56" x14ac:dyDescent="0.55000000000000004">
      <c r="AZ187" s="19">
        <v>184</v>
      </c>
      <c r="BA187" s="19">
        <v>0.16666666666666666</v>
      </c>
      <c r="BB187" s="19">
        <v>0</v>
      </c>
      <c r="BC187" s="19">
        <v>91</v>
      </c>
      <c r="BD187" s="19">
        <v>61.732899022801298</v>
      </c>
    </row>
    <row r="188" spans="52:56" x14ac:dyDescent="0.55000000000000004">
      <c r="AZ188" s="19">
        <v>185</v>
      </c>
      <c r="BA188" s="19">
        <v>0.16666666666666666</v>
      </c>
      <c r="BB188" s="19">
        <v>0</v>
      </c>
      <c r="BC188" s="19">
        <v>91</v>
      </c>
      <c r="BD188" s="19">
        <v>62.068403908794785</v>
      </c>
    </row>
    <row r="189" spans="52:56" x14ac:dyDescent="0.55000000000000004">
      <c r="AZ189" s="19">
        <v>186</v>
      </c>
      <c r="BA189" s="19">
        <v>0.16666666666666666</v>
      </c>
      <c r="BB189" s="19">
        <v>0</v>
      </c>
      <c r="BC189" s="19">
        <v>91</v>
      </c>
      <c r="BD189" s="19">
        <v>62.403908794788272</v>
      </c>
    </row>
    <row r="190" spans="52:56" x14ac:dyDescent="0.55000000000000004">
      <c r="AZ190" s="19">
        <v>187</v>
      </c>
      <c r="BA190" s="19">
        <v>0.16666666666666666</v>
      </c>
      <c r="BB190" s="19">
        <v>0</v>
      </c>
      <c r="BC190" s="19">
        <v>91</v>
      </c>
      <c r="BD190" s="19">
        <v>62.739413680781759</v>
      </c>
    </row>
    <row r="191" spans="52:56" x14ac:dyDescent="0.55000000000000004">
      <c r="AZ191" s="19">
        <v>188</v>
      </c>
      <c r="BA191" s="19">
        <v>0.16666666666666666</v>
      </c>
      <c r="BB191" s="19">
        <v>1</v>
      </c>
      <c r="BC191" s="19">
        <v>92</v>
      </c>
      <c r="BD191" s="19">
        <v>63.074918566775239</v>
      </c>
    </row>
    <row r="192" spans="52:56" x14ac:dyDescent="0.55000000000000004">
      <c r="AZ192" s="19">
        <v>189</v>
      </c>
      <c r="BA192" s="19">
        <v>0.16666666666666666</v>
      </c>
      <c r="BB192" s="19">
        <v>0</v>
      </c>
      <c r="BC192" s="19">
        <v>92</v>
      </c>
      <c r="BD192" s="19">
        <v>63.410423452768725</v>
      </c>
    </row>
    <row r="193" spans="52:56" x14ac:dyDescent="0.55000000000000004">
      <c r="AZ193" s="19">
        <v>190</v>
      </c>
      <c r="BA193" s="19">
        <v>0.125</v>
      </c>
      <c r="BB193" s="19">
        <v>0</v>
      </c>
      <c r="BC193" s="19">
        <v>92</v>
      </c>
      <c r="BD193" s="19">
        <v>63.745928338762212</v>
      </c>
    </row>
    <row r="194" spans="52:56" x14ac:dyDescent="0.55000000000000004">
      <c r="AZ194" s="19">
        <v>191</v>
      </c>
      <c r="BA194" s="19">
        <v>0.125</v>
      </c>
      <c r="BB194" s="19">
        <v>0</v>
      </c>
      <c r="BC194" s="19">
        <v>92</v>
      </c>
      <c r="BD194" s="19">
        <v>64.081433224755699</v>
      </c>
    </row>
    <row r="195" spans="52:56" x14ac:dyDescent="0.55000000000000004">
      <c r="AZ195" s="19">
        <v>192</v>
      </c>
      <c r="BA195" s="19">
        <v>0.125</v>
      </c>
      <c r="BB195" s="19">
        <v>0</v>
      </c>
      <c r="BC195" s="19">
        <v>92</v>
      </c>
      <c r="BD195" s="19">
        <v>64.416938110749186</v>
      </c>
    </row>
    <row r="196" spans="52:56" x14ac:dyDescent="0.55000000000000004">
      <c r="AZ196" s="19">
        <v>193</v>
      </c>
      <c r="BA196" s="19">
        <v>0.125</v>
      </c>
      <c r="BB196" s="19">
        <v>0</v>
      </c>
      <c r="BC196" s="19">
        <v>92</v>
      </c>
      <c r="BD196" s="19">
        <v>64.752442996742673</v>
      </c>
    </row>
    <row r="197" spans="52:56" x14ac:dyDescent="0.55000000000000004">
      <c r="AZ197" s="19">
        <v>194</v>
      </c>
      <c r="BA197" s="19">
        <v>0.125</v>
      </c>
      <c r="BB197" s="19">
        <v>1</v>
      </c>
      <c r="BC197" s="19">
        <v>93</v>
      </c>
      <c r="BD197" s="19">
        <v>65.087947882736159</v>
      </c>
    </row>
    <row r="198" spans="52:56" x14ac:dyDescent="0.55000000000000004">
      <c r="AZ198" s="19">
        <v>195</v>
      </c>
      <c r="BA198" s="19">
        <v>0.1</v>
      </c>
      <c r="BB198" s="19">
        <v>0</v>
      </c>
      <c r="BC198" s="19">
        <v>93</v>
      </c>
      <c r="BD198" s="19">
        <v>65.423452768729632</v>
      </c>
    </row>
    <row r="199" spans="52:56" x14ac:dyDescent="0.55000000000000004">
      <c r="AZ199" s="19">
        <v>196</v>
      </c>
      <c r="BA199" s="19">
        <v>0.1</v>
      </c>
      <c r="BB199" s="19">
        <v>0</v>
      </c>
      <c r="BC199" s="19">
        <v>93</v>
      </c>
      <c r="BD199" s="19">
        <v>65.758957654723119</v>
      </c>
    </row>
    <row r="200" spans="52:56" x14ac:dyDescent="0.55000000000000004">
      <c r="AZ200" s="19">
        <v>197</v>
      </c>
      <c r="BA200" s="19">
        <v>0.1</v>
      </c>
      <c r="BB200" s="19">
        <v>1</v>
      </c>
      <c r="BC200" s="19">
        <v>94</v>
      </c>
      <c r="BD200" s="19">
        <v>66.094462540716606</v>
      </c>
    </row>
    <row r="201" spans="52:56" x14ac:dyDescent="0.55000000000000004">
      <c r="AZ201" s="19">
        <v>198</v>
      </c>
      <c r="BA201" s="19">
        <v>0.1</v>
      </c>
      <c r="BB201" s="19">
        <v>0</v>
      </c>
      <c r="BC201" s="19">
        <v>94</v>
      </c>
      <c r="BD201" s="19">
        <v>66.429967426710093</v>
      </c>
    </row>
    <row r="202" spans="52:56" x14ac:dyDescent="0.55000000000000004">
      <c r="AZ202" s="19">
        <v>199</v>
      </c>
      <c r="BA202" s="19">
        <v>0.1</v>
      </c>
      <c r="BB202" s="19">
        <v>0</v>
      </c>
      <c r="BC202" s="19">
        <v>94</v>
      </c>
      <c r="BD202" s="19">
        <v>66.765472312703579</v>
      </c>
    </row>
    <row r="203" spans="52:56" x14ac:dyDescent="0.55000000000000004">
      <c r="AZ203" s="19">
        <v>200</v>
      </c>
      <c r="BA203" s="19">
        <v>0.1</v>
      </c>
      <c r="BB203" s="19">
        <v>0</v>
      </c>
      <c r="BC203" s="19">
        <v>94</v>
      </c>
      <c r="BD203" s="19">
        <v>67.100977198697066</v>
      </c>
    </row>
    <row r="204" spans="52:56" x14ac:dyDescent="0.55000000000000004">
      <c r="AZ204" s="19">
        <v>201</v>
      </c>
      <c r="BA204" s="19">
        <v>0.1</v>
      </c>
      <c r="BB204" s="19">
        <v>0</v>
      </c>
      <c r="BC204" s="19">
        <v>94</v>
      </c>
      <c r="BD204" s="19">
        <v>67.436482084690553</v>
      </c>
    </row>
    <row r="205" spans="52:56" x14ac:dyDescent="0.55000000000000004">
      <c r="AZ205" s="19">
        <v>202</v>
      </c>
      <c r="BA205" s="19">
        <v>0.1</v>
      </c>
      <c r="BB205" s="19">
        <v>0</v>
      </c>
      <c r="BC205" s="19">
        <v>94</v>
      </c>
      <c r="BD205" s="19">
        <v>67.77198697068404</v>
      </c>
    </row>
    <row r="206" spans="52:56" x14ac:dyDescent="0.55000000000000004">
      <c r="AZ206" s="19">
        <v>203</v>
      </c>
      <c r="BA206" s="19">
        <v>0.1</v>
      </c>
      <c r="BB206" s="19">
        <v>0</v>
      </c>
      <c r="BC206" s="19">
        <v>94</v>
      </c>
      <c r="BD206" s="19">
        <v>68.107491856677527</v>
      </c>
    </row>
    <row r="207" spans="52:56" x14ac:dyDescent="0.55000000000000004">
      <c r="AZ207" s="19">
        <v>204</v>
      </c>
      <c r="BA207" s="19">
        <v>0.1</v>
      </c>
      <c r="BB207" s="19">
        <v>0</v>
      </c>
      <c r="BC207" s="19">
        <v>94</v>
      </c>
      <c r="BD207" s="19">
        <v>68.442996742670999</v>
      </c>
    </row>
    <row r="208" spans="52:56" x14ac:dyDescent="0.55000000000000004">
      <c r="AZ208" s="19">
        <v>205</v>
      </c>
      <c r="BA208" s="19">
        <v>0.1</v>
      </c>
      <c r="BB208" s="19">
        <v>0</v>
      </c>
      <c r="BC208" s="19">
        <v>94</v>
      </c>
      <c r="BD208" s="19">
        <v>68.778501628664486</v>
      </c>
    </row>
    <row r="209" spans="52:56" x14ac:dyDescent="0.55000000000000004">
      <c r="AZ209" s="19">
        <v>206</v>
      </c>
      <c r="BA209" s="19">
        <v>0.1</v>
      </c>
      <c r="BB209" s="19">
        <v>0</v>
      </c>
      <c r="BC209" s="19">
        <v>94</v>
      </c>
      <c r="BD209" s="19">
        <v>69.114006514657973</v>
      </c>
    </row>
    <row r="210" spans="52:56" x14ac:dyDescent="0.55000000000000004">
      <c r="AZ210" s="19">
        <v>207</v>
      </c>
      <c r="BA210" s="19">
        <v>0.1</v>
      </c>
      <c r="BB210" s="19">
        <v>0</v>
      </c>
      <c r="BC210" s="19">
        <v>94</v>
      </c>
      <c r="BD210" s="19">
        <v>69.44951140065146</v>
      </c>
    </row>
    <row r="211" spans="52:56" x14ac:dyDescent="0.55000000000000004">
      <c r="AZ211" s="19">
        <v>208</v>
      </c>
      <c r="BA211" s="19">
        <v>7.1428571428571425E-2</v>
      </c>
      <c r="BB211" s="19">
        <v>0</v>
      </c>
      <c r="BC211" s="19">
        <v>94</v>
      </c>
      <c r="BD211" s="19">
        <v>69.785016286644947</v>
      </c>
    </row>
    <row r="212" spans="52:56" x14ac:dyDescent="0.55000000000000004">
      <c r="AZ212" s="19">
        <v>209</v>
      </c>
      <c r="BA212" s="19">
        <v>7.1428571428571425E-2</v>
      </c>
      <c r="BB212" s="19">
        <v>0</v>
      </c>
      <c r="BC212" s="19">
        <v>94</v>
      </c>
      <c r="BD212" s="19">
        <v>70.120521172638433</v>
      </c>
    </row>
    <row r="213" spans="52:56" x14ac:dyDescent="0.55000000000000004">
      <c r="AZ213" s="19">
        <v>210</v>
      </c>
      <c r="BA213" s="19">
        <v>7.1428571428571425E-2</v>
      </c>
      <c r="BB213" s="19">
        <v>0</v>
      </c>
      <c r="BC213" s="19">
        <v>94</v>
      </c>
      <c r="BD213" s="19">
        <v>70.45602605863192</v>
      </c>
    </row>
    <row r="214" spans="52:56" x14ac:dyDescent="0.55000000000000004">
      <c r="AZ214" s="20">
        <v>211</v>
      </c>
      <c r="BA214" s="20">
        <v>7.1428571428571425E-2</v>
      </c>
      <c r="BB214" s="20">
        <v>0</v>
      </c>
      <c r="BC214" s="20">
        <v>94</v>
      </c>
      <c r="BD214" s="20">
        <v>70.791530944625407</v>
      </c>
    </row>
    <row r="215" spans="52:56" x14ac:dyDescent="0.55000000000000004">
      <c r="AZ215" s="20">
        <v>212</v>
      </c>
      <c r="BA215" s="20">
        <v>7.1428571428571425E-2</v>
      </c>
      <c r="BB215" s="20">
        <v>0</v>
      </c>
      <c r="BC215" s="20">
        <v>94</v>
      </c>
      <c r="BD215" s="20">
        <v>71.127035830618894</v>
      </c>
    </row>
    <row r="216" spans="52:56" x14ac:dyDescent="0.55000000000000004">
      <c r="AZ216" s="20">
        <v>213</v>
      </c>
      <c r="BA216" s="20">
        <v>7.1428571428571425E-2</v>
      </c>
      <c r="BB216" s="20">
        <v>0</v>
      </c>
      <c r="BC216" s="20">
        <v>94</v>
      </c>
      <c r="BD216" s="20">
        <v>71.462540716612381</v>
      </c>
    </row>
    <row r="217" spans="52:56" x14ac:dyDescent="0.55000000000000004">
      <c r="AZ217" s="20">
        <v>214</v>
      </c>
      <c r="BA217" s="20">
        <v>7.1428571428571425E-2</v>
      </c>
      <c r="BB217" s="20">
        <v>0</v>
      </c>
      <c r="BC217" s="20">
        <v>94</v>
      </c>
      <c r="BD217" s="20">
        <v>71.798045602605853</v>
      </c>
    </row>
    <row r="218" spans="52:56" x14ac:dyDescent="0.55000000000000004">
      <c r="AZ218" s="20">
        <v>215</v>
      </c>
      <c r="BA218" s="20">
        <v>7.1428571428571425E-2</v>
      </c>
      <c r="BB218" s="20">
        <v>0</v>
      </c>
      <c r="BC218" s="20">
        <v>94</v>
      </c>
      <c r="BD218" s="20">
        <v>72.13355048859934</v>
      </c>
    </row>
    <row r="219" spans="52:56" x14ac:dyDescent="0.55000000000000004">
      <c r="AZ219" s="20">
        <v>216</v>
      </c>
      <c r="BA219" s="20">
        <v>7.1428571428571425E-2</v>
      </c>
      <c r="BB219" s="20">
        <v>0</v>
      </c>
      <c r="BC219" s="20">
        <v>94</v>
      </c>
      <c r="BD219" s="20">
        <v>72.469055374592827</v>
      </c>
    </row>
    <row r="220" spans="52:56" x14ac:dyDescent="0.55000000000000004">
      <c r="AZ220" s="20">
        <v>217</v>
      </c>
      <c r="BA220" s="20">
        <v>0</v>
      </c>
      <c r="BB220" s="20">
        <v>0</v>
      </c>
      <c r="BC220" s="20">
        <v>94</v>
      </c>
      <c r="BD220" s="20">
        <v>72.804560260586314</v>
      </c>
    </row>
    <row r="221" spans="52:56" x14ac:dyDescent="0.55000000000000004">
      <c r="AZ221" s="20">
        <v>218</v>
      </c>
      <c r="BA221" s="20">
        <v>0</v>
      </c>
      <c r="BB221" s="20">
        <v>0</v>
      </c>
      <c r="BC221" s="20">
        <v>94</v>
      </c>
      <c r="BD221" s="20">
        <v>73.140065146579801</v>
      </c>
    </row>
    <row r="222" spans="52:56" x14ac:dyDescent="0.55000000000000004">
      <c r="AZ222" s="20">
        <v>219</v>
      </c>
      <c r="BA222" s="20">
        <v>0</v>
      </c>
      <c r="BB222" s="20">
        <v>0</v>
      </c>
      <c r="BC222" s="20">
        <v>94</v>
      </c>
      <c r="BD222" s="20">
        <v>73.475570032573287</v>
      </c>
    </row>
    <row r="223" spans="52:56" x14ac:dyDescent="0.55000000000000004">
      <c r="AZ223" s="20">
        <v>220</v>
      </c>
      <c r="BA223" s="20">
        <v>0</v>
      </c>
      <c r="BB223" s="20">
        <v>1</v>
      </c>
      <c r="BC223" s="20">
        <v>95</v>
      </c>
      <c r="BD223" s="20">
        <v>73.811074918566774</v>
      </c>
    </row>
    <row r="224" spans="52:56" x14ac:dyDescent="0.55000000000000004">
      <c r="AZ224" s="20">
        <v>221</v>
      </c>
      <c r="BA224" s="20">
        <v>0</v>
      </c>
      <c r="BB224" s="20">
        <v>0</v>
      </c>
      <c r="BC224" s="20">
        <v>95</v>
      </c>
      <c r="BD224" s="20">
        <v>74.146579804560261</v>
      </c>
    </row>
    <row r="225" spans="52:56" x14ac:dyDescent="0.55000000000000004">
      <c r="AZ225" s="20">
        <v>222</v>
      </c>
      <c r="BA225" s="20">
        <v>0</v>
      </c>
      <c r="BB225" s="20">
        <v>0</v>
      </c>
      <c r="BC225" s="20">
        <v>95</v>
      </c>
      <c r="BD225" s="20">
        <v>74.482084690553748</v>
      </c>
    </row>
    <row r="226" spans="52:56" x14ac:dyDescent="0.55000000000000004">
      <c r="AZ226" s="20">
        <v>223</v>
      </c>
      <c r="BA226" s="20">
        <v>0</v>
      </c>
      <c r="BB226" s="20">
        <v>0</v>
      </c>
      <c r="BC226" s="20">
        <v>95</v>
      </c>
      <c r="BD226" s="20">
        <v>74.817589576547221</v>
      </c>
    </row>
    <row r="227" spans="52:56" x14ac:dyDescent="0.55000000000000004">
      <c r="AZ227" s="20">
        <v>224</v>
      </c>
      <c r="BA227" s="20">
        <v>0</v>
      </c>
      <c r="BB227" s="20">
        <v>0</v>
      </c>
      <c r="BC227" s="20">
        <v>95</v>
      </c>
      <c r="BD227" s="20">
        <v>75.153094462540707</v>
      </c>
    </row>
    <row r="228" spans="52:56" x14ac:dyDescent="0.55000000000000004">
      <c r="AZ228" s="20">
        <v>225</v>
      </c>
      <c r="BA228" s="20">
        <v>0</v>
      </c>
      <c r="BB228" s="20">
        <v>0</v>
      </c>
      <c r="BC228" s="20">
        <v>95</v>
      </c>
      <c r="BD228" s="20">
        <v>75.488599348534194</v>
      </c>
    </row>
    <row r="229" spans="52:56" x14ac:dyDescent="0.55000000000000004">
      <c r="AZ229" s="20">
        <v>226</v>
      </c>
      <c r="BA229" s="20">
        <v>0</v>
      </c>
      <c r="BB229" s="20">
        <v>0</v>
      </c>
      <c r="BC229" s="20">
        <v>95</v>
      </c>
      <c r="BD229" s="20">
        <v>75.824104234527681</v>
      </c>
    </row>
    <row r="230" spans="52:56" x14ac:dyDescent="0.55000000000000004">
      <c r="AZ230" s="20">
        <v>227</v>
      </c>
      <c r="BA230" s="20">
        <v>0</v>
      </c>
      <c r="BB230" s="20">
        <v>0</v>
      </c>
      <c r="BC230" s="20">
        <v>95</v>
      </c>
      <c r="BD230" s="20">
        <v>76.159609120521168</v>
      </c>
    </row>
    <row r="231" spans="52:56" x14ac:dyDescent="0.55000000000000004">
      <c r="AZ231" s="20">
        <v>228</v>
      </c>
      <c r="BA231" s="20">
        <v>0</v>
      </c>
      <c r="BB231" s="20">
        <v>0</v>
      </c>
      <c r="BC231" s="20">
        <v>95</v>
      </c>
      <c r="BD231" s="20">
        <v>76.495114006514655</v>
      </c>
    </row>
    <row r="232" spans="52:56" x14ac:dyDescent="0.55000000000000004">
      <c r="AZ232" s="20">
        <v>229</v>
      </c>
      <c r="BA232" s="20">
        <v>0</v>
      </c>
      <c r="BB232" s="20">
        <v>0</v>
      </c>
      <c r="BC232" s="20">
        <v>95</v>
      </c>
      <c r="BD232" s="20">
        <v>76.830618892508141</v>
      </c>
    </row>
    <row r="233" spans="52:56" x14ac:dyDescent="0.55000000000000004">
      <c r="AZ233" s="20">
        <v>230</v>
      </c>
      <c r="BA233" s="20">
        <v>0</v>
      </c>
      <c r="BB233" s="20">
        <v>0</v>
      </c>
      <c r="BC233" s="20">
        <v>95</v>
      </c>
      <c r="BD233" s="20">
        <v>77.166123778501628</v>
      </c>
    </row>
    <row r="234" spans="52:56" x14ac:dyDescent="0.55000000000000004">
      <c r="AZ234" s="20">
        <v>231</v>
      </c>
      <c r="BA234" s="20">
        <v>0</v>
      </c>
      <c r="BB234" s="20">
        <v>0</v>
      </c>
      <c r="BC234" s="20">
        <v>95</v>
      </c>
      <c r="BD234" s="20">
        <v>77.501628664495115</v>
      </c>
    </row>
    <row r="235" spans="52:56" x14ac:dyDescent="0.55000000000000004">
      <c r="AZ235" s="20">
        <v>232</v>
      </c>
      <c r="BA235" s="20">
        <v>0</v>
      </c>
      <c r="BB235" s="20">
        <v>0</v>
      </c>
      <c r="BC235" s="20">
        <v>95</v>
      </c>
      <c r="BD235" s="20">
        <v>77.837133550488602</v>
      </c>
    </row>
    <row r="236" spans="52:56" x14ac:dyDescent="0.55000000000000004">
      <c r="AZ236" s="20">
        <v>233</v>
      </c>
      <c r="BA236" s="20">
        <v>0</v>
      </c>
      <c r="BB236" s="20">
        <v>0</v>
      </c>
      <c r="BC236" s="20">
        <v>95</v>
      </c>
      <c r="BD236" s="20">
        <v>78.172638436482075</v>
      </c>
    </row>
    <row r="237" spans="52:56" x14ac:dyDescent="0.55000000000000004">
      <c r="AZ237" s="20">
        <v>234</v>
      </c>
      <c r="BA237" s="20">
        <v>0</v>
      </c>
      <c r="BB237" s="20">
        <v>0</v>
      </c>
      <c r="BC237" s="20">
        <v>95</v>
      </c>
      <c r="BD237" s="20">
        <v>78.508143322475561</v>
      </c>
    </row>
    <row r="238" spans="52:56" x14ac:dyDescent="0.55000000000000004">
      <c r="AZ238" s="20">
        <v>235</v>
      </c>
      <c r="BA238" s="20">
        <v>0</v>
      </c>
      <c r="BB238" s="20">
        <v>0</v>
      </c>
      <c r="BC238" s="20">
        <v>95</v>
      </c>
      <c r="BD238" s="20">
        <v>78.843648208469048</v>
      </c>
    </row>
    <row r="239" spans="52:56" x14ac:dyDescent="0.55000000000000004">
      <c r="AZ239" s="20">
        <v>236</v>
      </c>
      <c r="BA239" s="20">
        <v>0</v>
      </c>
      <c r="BB239" s="20">
        <v>0</v>
      </c>
      <c r="BC239" s="20">
        <v>95</v>
      </c>
      <c r="BD239" s="20">
        <v>79.179153094462535</v>
      </c>
    </row>
    <row r="240" spans="52:56" x14ac:dyDescent="0.55000000000000004">
      <c r="AZ240" s="20">
        <v>237</v>
      </c>
      <c r="BA240" s="20">
        <v>0</v>
      </c>
      <c r="BB240" s="20">
        <v>0</v>
      </c>
      <c r="BC240" s="20">
        <v>95</v>
      </c>
      <c r="BD240" s="20">
        <v>79.514657980456022</v>
      </c>
    </row>
    <row r="241" spans="52:56" x14ac:dyDescent="0.55000000000000004">
      <c r="AZ241" s="20">
        <v>238</v>
      </c>
      <c r="BA241" s="20">
        <v>0</v>
      </c>
      <c r="BB241" s="20">
        <v>0</v>
      </c>
      <c r="BC241" s="20">
        <v>95</v>
      </c>
      <c r="BD241" s="20">
        <v>79.850162866449509</v>
      </c>
    </row>
    <row r="242" spans="52:56" x14ac:dyDescent="0.55000000000000004">
      <c r="AZ242" s="20">
        <v>239</v>
      </c>
      <c r="BA242" s="20">
        <v>0</v>
      </c>
      <c r="BB242" s="20">
        <v>0</v>
      </c>
      <c r="BC242" s="20">
        <v>95</v>
      </c>
      <c r="BD242" s="20">
        <v>80.185667752442995</v>
      </c>
    </row>
    <row r="243" spans="52:56" x14ac:dyDescent="0.55000000000000004">
      <c r="AZ243" s="20">
        <v>240</v>
      </c>
      <c r="BA243" s="20">
        <v>0</v>
      </c>
      <c r="BB243" s="20">
        <v>0</v>
      </c>
      <c r="BC243" s="20">
        <v>95</v>
      </c>
      <c r="BD243" s="20">
        <v>80.521172638436482</v>
      </c>
    </row>
    <row r="244" spans="52:56" x14ac:dyDescent="0.55000000000000004">
      <c r="AZ244" s="19">
        <v>241</v>
      </c>
      <c r="BA244" s="19">
        <v>0</v>
      </c>
      <c r="BB244" s="19">
        <v>0</v>
      </c>
      <c r="BC244" s="19">
        <v>95</v>
      </c>
      <c r="BD244" s="19">
        <v>80.856677524429969</v>
      </c>
    </row>
    <row r="245" spans="52:56" x14ac:dyDescent="0.55000000000000004">
      <c r="AZ245" s="19">
        <v>242</v>
      </c>
      <c r="BA245" s="19">
        <v>0</v>
      </c>
      <c r="BB245" s="19">
        <v>0</v>
      </c>
      <c r="BC245" s="19">
        <v>95</v>
      </c>
      <c r="BD245" s="19">
        <v>81.192182410423442</v>
      </c>
    </row>
    <row r="246" spans="52:56" x14ac:dyDescent="0.55000000000000004">
      <c r="AZ246" s="19">
        <v>243</v>
      </c>
      <c r="BA246" s="19">
        <v>0</v>
      </c>
      <c r="BB246" s="19">
        <v>0</v>
      </c>
      <c r="BC246" s="19">
        <v>95</v>
      </c>
      <c r="BD246" s="19">
        <v>81.527687296416929</v>
      </c>
    </row>
    <row r="247" spans="52:56" x14ac:dyDescent="0.55000000000000004">
      <c r="AZ247" s="19">
        <v>244</v>
      </c>
      <c r="BA247" s="19">
        <v>0</v>
      </c>
      <c r="BB247" s="19">
        <v>0</v>
      </c>
      <c r="BC247" s="19">
        <v>95</v>
      </c>
      <c r="BD247" s="19">
        <v>81.863192182410415</v>
      </c>
    </row>
    <row r="248" spans="52:56" x14ac:dyDescent="0.55000000000000004">
      <c r="AZ248" s="19">
        <v>245</v>
      </c>
      <c r="BA248" s="19">
        <v>0</v>
      </c>
      <c r="BB248" s="19">
        <v>0</v>
      </c>
      <c r="BC248" s="19">
        <v>95</v>
      </c>
      <c r="BD248" s="19">
        <v>82.198697068403902</v>
      </c>
    </row>
    <row r="249" spans="52:56" x14ac:dyDescent="0.55000000000000004">
      <c r="AZ249" s="19">
        <v>246</v>
      </c>
      <c r="BA249" s="19">
        <v>0</v>
      </c>
      <c r="BB249" s="19">
        <v>0</v>
      </c>
      <c r="BC249" s="19">
        <v>95</v>
      </c>
      <c r="BD249" s="19">
        <v>82.534201954397389</v>
      </c>
    </row>
    <row r="250" spans="52:56" x14ac:dyDescent="0.55000000000000004">
      <c r="AZ250" s="19">
        <v>247</v>
      </c>
      <c r="BA250" s="19">
        <v>0</v>
      </c>
      <c r="BB250" s="19">
        <v>0</v>
      </c>
      <c r="BC250" s="19">
        <v>95</v>
      </c>
      <c r="BD250" s="19">
        <v>82.869706840390876</v>
      </c>
    </row>
    <row r="251" spans="52:56" x14ac:dyDescent="0.55000000000000004">
      <c r="AZ251" s="19">
        <v>248</v>
      </c>
      <c r="BA251" s="19">
        <v>0</v>
      </c>
      <c r="BB251" s="19">
        <v>0</v>
      </c>
      <c r="BC251" s="19">
        <v>95</v>
      </c>
      <c r="BD251" s="19">
        <v>83.205211726384363</v>
      </c>
    </row>
    <row r="252" spans="52:56" x14ac:dyDescent="0.55000000000000004">
      <c r="AZ252" s="19">
        <v>249</v>
      </c>
      <c r="BA252" s="19">
        <v>0</v>
      </c>
      <c r="BB252" s="19">
        <v>1</v>
      </c>
      <c r="BC252" s="19">
        <v>96</v>
      </c>
      <c r="BD252" s="19">
        <v>83.54071661237785</v>
      </c>
    </row>
    <row r="253" spans="52:56" x14ac:dyDescent="0.55000000000000004">
      <c r="AZ253" s="19">
        <v>250</v>
      </c>
      <c r="BA253" s="19">
        <v>0</v>
      </c>
      <c r="BB253" s="19">
        <v>0</v>
      </c>
      <c r="BC253" s="19">
        <v>96</v>
      </c>
      <c r="BD253" s="19">
        <v>83.876221498371336</v>
      </c>
    </row>
    <row r="254" spans="52:56" x14ac:dyDescent="0.55000000000000004">
      <c r="AZ254" s="19">
        <v>251</v>
      </c>
      <c r="BA254" s="19">
        <v>0</v>
      </c>
      <c r="BB254" s="19">
        <v>0</v>
      </c>
      <c r="BC254" s="19">
        <v>96</v>
      </c>
      <c r="BD254" s="19">
        <v>84.211726384364823</v>
      </c>
    </row>
    <row r="255" spans="52:56" x14ac:dyDescent="0.55000000000000004">
      <c r="AZ255" s="19">
        <v>252</v>
      </c>
      <c r="BA255" s="19">
        <v>0</v>
      </c>
      <c r="BB255" s="19">
        <v>0</v>
      </c>
      <c r="BC255" s="19">
        <v>96</v>
      </c>
      <c r="BD255" s="19">
        <v>84.547231270358296</v>
      </c>
    </row>
    <row r="256" spans="52:56" x14ac:dyDescent="0.55000000000000004">
      <c r="AZ256" s="19">
        <v>253</v>
      </c>
      <c r="BA256" s="19">
        <v>0</v>
      </c>
      <c r="BB256" s="19">
        <v>0</v>
      </c>
      <c r="BC256" s="19">
        <v>96</v>
      </c>
      <c r="BD256" s="19">
        <v>84.882736156351783</v>
      </c>
    </row>
    <row r="257" spans="52:56" x14ac:dyDescent="0.55000000000000004">
      <c r="AZ257" s="19">
        <v>254</v>
      </c>
      <c r="BA257" s="19">
        <v>0</v>
      </c>
      <c r="BB257" s="19">
        <v>1</v>
      </c>
      <c r="BC257" s="19">
        <v>97</v>
      </c>
      <c r="BD257" s="19">
        <v>85.218241042345269</v>
      </c>
    </row>
    <row r="258" spans="52:56" x14ac:dyDescent="0.55000000000000004">
      <c r="AZ258" s="19">
        <v>255</v>
      </c>
      <c r="BA258" s="19">
        <v>0</v>
      </c>
      <c r="BB258" s="19">
        <v>0</v>
      </c>
      <c r="BC258" s="19">
        <v>97</v>
      </c>
      <c r="BD258" s="19">
        <v>85.553745928338756</v>
      </c>
    </row>
    <row r="259" spans="52:56" x14ac:dyDescent="0.55000000000000004">
      <c r="AZ259" s="19">
        <v>256</v>
      </c>
      <c r="BA259" s="19">
        <v>0</v>
      </c>
      <c r="BB259" s="19">
        <v>0</v>
      </c>
      <c r="BC259" s="19">
        <v>97</v>
      </c>
      <c r="BD259" s="19">
        <v>85.889250814332243</v>
      </c>
    </row>
    <row r="260" spans="52:56" x14ac:dyDescent="0.55000000000000004">
      <c r="AZ260" s="19">
        <v>257</v>
      </c>
      <c r="BA260" s="19">
        <v>0</v>
      </c>
      <c r="BB260" s="19">
        <v>0</v>
      </c>
      <c r="BC260" s="19">
        <v>97</v>
      </c>
      <c r="BD260" s="19">
        <v>86.22475570032573</v>
      </c>
    </row>
    <row r="261" spans="52:56" x14ac:dyDescent="0.55000000000000004">
      <c r="AZ261" s="19">
        <v>258</v>
      </c>
      <c r="BA261" s="19">
        <v>0</v>
      </c>
      <c r="BB261" s="19">
        <v>1</v>
      </c>
      <c r="BC261" s="19">
        <v>98</v>
      </c>
      <c r="BD261" s="19">
        <v>86.560260586319217</v>
      </c>
    </row>
    <row r="262" spans="52:56" x14ac:dyDescent="0.55000000000000004">
      <c r="AZ262" s="19">
        <v>259</v>
      </c>
      <c r="BA262" s="19">
        <v>0</v>
      </c>
      <c r="BB262" s="19">
        <v>0</v>
      </c>
      <c r="BC262" s="19">
        <v>98</v>
      </c>
      <c r="BD262" s="19">
        <v>86.895765472312704</v>
      </c>
    </row>
    <row r="263" spans="52:56" x14ac:dyDescent="0.55000000000000004">
      <c r="AZ263" s="19">
        <v>260</v>
      </c>
      <c r="BA263" s="19">
        <v>0</v>
      </c>
      <c r="BB263" s="19">
        <v>0</v>
      </c>
      <c r="BC263" s="19">
        <v>98</v>
      </c>
      <c r="BD263" s="19">
        <v>87.23127035830619</v>
      </c>
    </row>
    <row r="264" spans="52:56" x14ac:dyDescent="0.55000000000000004">
      <c r="AZ264" s="19">
        <v>261</v>
      </c>
      <c r="BA264" s="19">
        <v>0</v>
      </c>
      <c r="BB264" s="19">
        <v>0</v>
      </c>
      <c r="BC264" s="19">
        <v>98</v>
      </c>
      <c r="BD264" s="19">
        <v>87.566775244299663</v>
      </c>
    </row>
    <row r="265" spans="52:56" x14ac:dyDescent="0.55000000000000004">
      <c r="AZ265" s="19">
        <v>262</v>
      </c>
      <c r="BA265" s="19">
        <v>0</v>
      </c>
      <c r="BB265" s="19">
        <v>0</v>
      </c>
      <c r="BC265" s="19">
        <v>98</v>
      </c>
      <c r="BD265" s="19">
        <v>87.90228013029315</v>
      </c>
    </row>
    <row r="266" spans="52:56" x14ac:dyDescent="0.55000000000000004">
      <c r="AZ266" s="19">
        <v>263</v>
      </c>
      <c r="BA266" s="19">
        <v>0</v>
      </c>
      <c r="BB266" s="19">
        <v>0</v>
      </c>
      <c r="BC266" s="19">
        <v>98</v>
      </c>
      <c r="BD266" s="19">
        <v>88.237785016286637</v>
      </c>
    </row>
    <row r="267" spans="52:56" x14ac:dyDescent="0.55000000000000004">
      <c r="AZ267" s="19">
        <v>264</v>
      </c>
      <c r="BA267" s="19">
        <v>0</v>
      </c>
      <c r="BB267" s="19">
        <v>1</v>
      </c>
      <c r="BC267" s="19">
        <v>99</v>
      </c>
      <c r="BD267" s="19">
        <v>88.573289902280123</v>
      </c>
    </row>
    <row r="268" spans="52:56" x14ac:dyDescent="0.55000000000000004">
      <c r="AZ268" s="19">
        <v>265</v>
      </c>
      <c r="BA268" s="19">
        <v>0</v>
      </c>
      <c r="BB268" s="19">
        <v>0</v>
      </c>
      <c r="BC268" s="19">
        <v>99</v>
      </c>
      <c r="BD268" s="19">
        <v>88.90879478827361</v>
      </c>
    </row>
    <row r="269" spans="52:56" x14ac:dyDescent="0.55000000000000004">
      <c r="AZ269" s="19">
        <v>266</v>
      </c>
      <c r="BA269" s="19">
        <v>0</v>
      </c>
      <c r="BB269" s="19">
        <v>0</v>
      </c>
      <c r="BC269" s="19">
        <v>99</v>
      </c>
      <c r="BD269" s="19">
        <v>89.244299674267097</v>
      </c>
    </row>
    <row r="270" spans="52:56" x14ac:dyDescent="0.55000000000000004">
      <c r="AZ270" s="19">
        <v>267</v>
      </c>
      <c r="BA270" s="19">
        <v>0</v>
      </c>
      <c r="BB270" s="19">
        <v>0</v>
      </c>
      <c r="BC270" s="19">
        <v>99</v>
      </c>
      <c r="BD270" s="19">
        <v>89.579804560260584</v>
      </c>
    </row>
    <row r="271" spans="52:56" x14ac:dyDescent="0.55000000000000004">
      <c r="AZ271" s="19">
        <v>268</v>
      </c>
      <c r="BA271" s="19">
        <v>0</v>
      </c>
      <c r="BB271" s="19">
        <v>0</v>
      </c>
      <c r="BC271" s="19">
        <v>99</v>
      </c>
      <c r="BD271" s="19">
        <v>89.915309446254071</v>
      </c>
    </row>
    <row r="272" spans="52:56" x14ac:dyDescent="0.55000000000000004">
      <c r="AZ272" s="19">
        <v>269</v>
      </c>
      <c r="BA272" s="19">
        <v>0</v>
      </c>
      <c r="BB272" s="19">
        <v>0</v>
      </c>
      <c r="BC272" s="19">
        <v>99</v>
      </c>
      <c r="BD272" s="19">
        <v>90.250814332247558</v>
      </c>
    </row>
    <row r="273" spans="52:56" x14ac:dyDescent="0.55000000000000004">
      <c r="AZ273" s="19">
        <v>270</v>
      </c>
      <c r="BA273" s="19">
        <v>0</v>
      </c>
      <c r="BB273" s="19">
        <v>0</v>
      </c>
      <c r="BC273" s="19">
        <v>99</v>
      </c>
      <c r="BD273" s="19">
        <v>90.586319218241044</v>
      </c>
    </row>
    <row r="274" spans="52:56" x14ac:dyDescent="0.55000000000000004">
      <c r="AZ274" s="20">
        <v>271</v>
      </c>
      <c r="BA274" s="20">
        <v>0</v>
      </c>
      <c r="BB274" s="20">
        <v>0</v>
      </c>
      <c r="BC274" s="20">
        <v>99</v>
      </c>
      <c r="BD274" s="20">
        <v>90.921824104234517</v>
      </c>
    </row>
    <row r="275" spans="52:56" x14ac:dyDescent="0.55000000000000004">
      <c r="AZ275" s="20">
        <v>272</v>
      </c>
      <c r="BA275" s="20">
        <v>0</v>
      </c>
      <c r="BB275" s="20">
        <v>0</v>
      </c>
      <c r="BC275" s="20">
        <v>99</v>
      </c>
      <c r="BD275" s="20">
        <v>91.257328990228004</v>
      </c>
    </row>
    <row r="276" spans="52:56" x14ac:dyDescent="0.55000000000000004">
      <c r="AZ276" s="20">
        <v>273</v>
      </c>
      <c r="BA276" s="20">
        <v>0</v>
      </c>
      <c r="BB276" s="20">
        <v>0</v>
      </c>
      <c r="BC276" s="20">
        <v>99</v>
      </c>
      <c r="BD276" s="20">
        <v>91.592833876221491</v>
      </c>
    </row>
    <row r="277" spans="52:56" x14ac:dyDescent="0.55000000000000004">
      <c r="AZ277" s="20">
        <v>274</v>
      </c>
      <c r="BA277" s="20">
        <v>0</v>
      </c>
      <c r="BB277" s="20">
        <v>0</v>
      </c>
      <c r="BC277" s="20">
        <v>99</v>
      </c>
      <c r="BD277" s="20">
        <v>91.928338762214977</v>
      </c>
    </row>
    <row r="278" spans="52:56" x14ac:dyDescent="0.55000000000000004">
      <c r="AZ278" s="20">
        <v>275</v>
      </c>
      <c r="BA278" s="20">
        <v>0</v>
      </c>
      <c r="BB278" s="20">
        <v>0</v>
      </c>
      <c r="BC278" s="20">
        <v>99</v>
      </c>
      <c r="BD278" s="20">
        <v>92.263843648208464</v>
      </c>
    </row>
    <row r="279" spans="52:56" x14ac:dyDescent="0.55000000000000004">
      <c r="AZ279" s="20">
        <v>276</v>
      </c>
      <c r="BA279" s="20">
        <v>0</v>
      </c>
      <c r="BB279" s="20">
        <v>0</v>
      </c>
      <c r="BC279" s="20">
        <v>99</v>
      </c>
      <c r="BD279" s="20">
        <v>92.599348534201951</v>
      </c>
    </row>
    <row r="280" spans="52:56" x14ac:dyDescent="0.55000000000000004">
      <c r="AZ280" s="20">
        <v>277</v>
      </c>
      <c r="BA280" s="20">
        <v>0</v>
      </c>
      <c r="BB280" s="20">
        <v>0</v>
      </c>
      <c r="BC280" s="20">
        <v>99</v>
      </c>
      <c r="BD280" s="20">
        <v>92.934853420195438</v>
      </c>
    </row>
    <row r="281" spans="52:56" x14ac:dyDescent="0.55000000000000004">
      <c r="AZ281" s="20">
        <v>278</v>
      </c>
      <c r="BA281" s="20">
        <v>0</v>
      </c>
      <c r="BB281" s="20">
        <v>0</v>
      </c>
      <c r="BC281" s="20">
        <v>99</v>
      </c>
      <c r="BD281" s="20">
        <v>93.270358306188925</v>
      </c>
    </row>
    <row r="282" spans="52:56" x14ac:dyDescent="0.55000000000000004">
      <c r="AZ282" s="20">
        <v>279</v>
      </c>
      <c r="BA282" s="20">
        <v>0</v>
      </c>
      <c r="BB282" s="20">
        <v>0</v>
      </c>
      <c r="BC282" s="20">
        <v>99</v>
      </c>
      <c r="BD282" s="20">
        <v>93.605863192182412</v>
      </c>
    </row>
    <row r="283" spans="52:56" x14ac:dyDescent="0.55000000000000004">
      <c r="AZ283" s="20">
        <v>280</v>
      </c>
      <c r="BA283" s="20">
        <v>0</v>
      </c>
      <c r="BB283" s="20">
        <v>0</v>
      </c>
      <c r="BC283" s="20">
        <v>99</v>
      </c>
      <c r="BD283" s="20">
        <v>93.941368078175884</v>
      </c>
    </row>
    <row r="284" spans="52:56" x14ac:dyDescent="0.55000000000000004">
      <c r="AZ284" s="20">
        <v>281</v>
      </c>
      <c r="BA284" s="20">
        <v>0</v>
      </c>
      <c r="BB284" s="20">
        <v>0</v>
      </c>
      <c r="BC284" s="20">
        <v>99</v>
      </c>
      <c r="BD284" s="20">
        <v>94.276872964169371</v>
      </c>
    </row>
    <row r="285" spans="52:56" x14ac:dyDescent="0.55000000000000004">
      <c r="AZ285" s="20">
        <v>282</v>
      </c>
      <c r="BA285" s="20">
        <v>0</v>
      </c>
      <c r="BB285" s="20">
        <v>0</v>
      </c>
      <c r="BC285" s="20">
        <v>99</v>
      </c>
      <c r="BD285" s="20">
        <v>94.612377850162858</v>
      </c>
    </row>
    <row r="286" spans="52:56" x14ac:dyDescent="0.55000000000000004">
      <c r="AZ286" s="20">
        <v>283</v>
      </c>
      <c r="BA286" s="20">
        <v>0</v>
      </c>
      <c r="BB286" s="20">
        <v>0</v>
      </c>
      <c r="BC286" s="20">
        <v>99</v>
      </c>
      <c r="BD286" s="20">
        <v>94.947882736156345</v>
      </c>
    </row>
    <row r="287" spans="52:56" x14ac:dyDescent="0.55000000000000004">
      <c r="AZ287" s="20">
        <v>284</v>
      </c>
      <c r="BA287" s="20">
        <v>0</v>
      </c>
      <c r="BB287" s="20">
        <v>0</v>
      </c>
      <c r="BC287" s="20">
        <v>99</v>
      </c>
      <c r="BD287" s="20">
        <v>95.283387622149831</v>
      </c>
    </row>
    <row r="288" spans="52:56" x14ac:dyDescent="0.55000000000000004">
      <c r="AZ288" s="20">
        <v>285</v>
      </c>
      <c r="BA288" s="20">
        <v>0</v>
      </c>
      <c r="BB288" s="20">
        <v>0</v>
      </c>
      <c r="BC288" s="20">
        <v>99</v>
      </c>
      <c r="BD288" s="20">
        <v>95.618892508143318</v>
      </c>
    </row>
    <row r="289" spans="52:56" x14ac:dyDescent="0.55000000000000004">
      <c r="AZ289" s="20">
        <v>286</v>
      </c>
      <c r="BA289" s="20">
        <v>0</v>
      </c>
      <c r="BB289" s="20">
        <v>0</v>
      </c>
      <c r="BC289" s="20">
        <v>99</v>
      </c>
      <c r="BD289" s="20">
        <v>95.954397394136805</v>
      </c>
    </row>
    <row r="290" spans="52:56" x14ac:dyDescent="0.55000000000000004">
      <c r="AZ290" s="20">
        <v>287</v>
      </c>
      <c r="BA290" s="20">
        <v>0</v>
      </c>
      <c r="BB290" s="20">
        <v>1</v>
      </c>
      <c r="BC290" s="20">
        <v>100</v>
      </c>
      <c r="BD290" s="20">
        <v>96.289902280130292</v>
      </c>
    </row>
    <row r="291" spans="52:56" x14ac:dyDescent="0.55000000000000004">
      <c r="AZ291" s="20">
        <v>288</v>
      </c>
      <c r="BA291" s="20">
        <v>0</v>
      </c>
      <c r="BB291" s="20">
        <v>0</v>
      </c>
      <c r="BC291" s="20">
        <v>100</v>
      </c>
      <c r="BD291" s="20">
        <v>96.625407166123779</v>
      </c>
    </row>
    <row r="292" spans="52:56" x14ac:dyDescent="0.55000000000000004">
      <c r="AZ292" s="20">
        <v>289</v>
      </c>
      <c r="BA292" s="20">
        <v>0</v>
      </c>
      <c r="BB292" s="20">
        <v>1</v>
      </c>
      <c r="BC292" s="20">
        <v>101</v>
      </c>
      <c r="BD292" s="20">
        <v>96.960912052117266</v>
      </c>
    </row>
    <row r="293" spans="52:56" x14ac:dyDescent="0.55000000000000004">
      <c r="AZ293" s="20">
        <v>290</v>
      </c>
      <c r="BA293" s="20">
        <v>0</v>
      </c>
      <c r="BB293" s="20">
        <v>0</v>
      </c>
      <c r="BC293" s="20">
        <v>101</v>
      </c>
      <c r="BD293" s="20">
        <v>97.296416938110738</v>
      </c>
    </row>
    <row r="294" spans="52:56" x14ac:dyDescent="0.55000000000000004">
      <c r="AZ294" s="20">
        <v>291</v>
      </c>
      <c r="BA294" s="20">
        <v>0</v>
      </c>
      <c r="BB294" s="20">
        <v>0</v>
      </c>
      <c r="BC294" s="20">
        <v>101</v>
      </c>
      <c r="BD294" s="20">
        <v>97.631921824104225</v>
      </c>
    </row>
    <row r="295" spans="52:56" x14ac:dyDescent="0.55000000000000004">
      <c r="AZ295" s="20">
        <v>292</v>
      </c>
      <c r="BA295" s="20">
        <v>0</v>
      </c>
      <c r="BB295" s="20">
        <v>0</v>
      </c>
      <c r="BC295" s="20">
        <v>101</v>
      </c>
      <c r="BD295" s="20">
        <v>97.967426710097712</v>
      </c>
    </row>
    <row r="296" spans="52:56" x14ac:dyDescent="0.55000000000000004">
      <c r="AZ296" s="20">
        <v>293</v>
      </c>
      <c r="BA296" s="20">
        <v>0</v>
      </c>
      <c r="BB296" s="20">
        <v>0</v>
      </c>
      <c r="BC296" s="20">
        <v>101</v>
      </c>
      <c r="BD296" s="20">
        <v>98.302931596091199</v>
      </c>
    </row>
    <row r="297" spans="52:56" x14ac:dyDescent="0.55000000000000004">
      <c r="AZ297" s="20">
        <v>294</v>
      </c>
      <c r="BA297" s="20">
        <v>0</v>
      </c>
      <c r="BB297" s="20">
        <v>0</v>
      </c>
      <c r="BC297" s="20">
        <v>101</v>
      </c>
      <c r="BD297" s="20">
        <v>98.638436482084686</v>
      </c>
    </row>
    <row r="298" spans="52:56" x14ac:dyDescent="0.55000000000000004">
      <c r="AZ298" s="20">
        <v>295</v>
      </c>
      <c r="BA298" s="20">
        <v>0</v>
      </c>
      <c r="BB298" s="20">
        <v>1</v>
      </c>
      <c r="BC298" s="20">
        <v>102</v>
      </c>
      <c r="BD298" s="20">
        <v>98.973941368078172</v>
      </c>
    </row>
    <row r="299" spans="52:56" x14ac:dyDescent="0.55000000000000004">
      <c r="AZ299" s="20">
        <v>296</v>
      </c>
      <c r="BA299" s="20">
        <v>0</v>
      </c>
      <c r="BB299" s="20">
        <v>0</v>
      </c>
      <c r="BC299" s="20">
        <v>102</v>
      </c>
      <c r="BD299" s="20">
        <v>99.309446254071659</v>
      </c>
    </row>
    <row r="300" spans="52:56" x14ac:dyDescent="0.55000000000000004">
      <c r="AZ300" s="20">
        <v>297</v>
      </c>
      <c r="BA300" s="20">
        <v>0</v>
      </c>
      <c r="BB300" s="20">
        <v>1</v>
      </c>
      <c r="BC300" s="20">
        <v>103</v>
      </c>
      <c r="BD300" s="20">
        <v>99.644951140065146</v>
      </c>
    </row>
    <row r="301" spans="52:56" x14ac:dyDescent="0.55000000000000004">
      <c r="AZ301" s="20">
        <v>298</v>
      </c>
      <c r="BA301" s="20">
        <v>0</v>
      </c>
      <c r="BB301" s="20">
        <v>0</v>
      </c>
      <c r="BC301" s="20">
        <v>103</v>
      </c>
      <c r="BD301" s="20">
        <v>99.980456026058633</v>
      </c>
    </row>
    <row r="302" spans="52:56" x14ac:dyDescent="0.55000000000000004">
      <c r="AZ302" s="20">
        <v>299</v>
      </c>
      <c r="BA302" s="20">
        <v>0</v>
      </c>
      <c r="BB302" s="20">
        <v>0</v>
      </c>
      <c r="BC302" s="20">
        <v>103</v>
      </c>
      <c r="BD302" s="20">
        <v>100.31596091205211</v>
      </c>
    </row>
    <row r="303" spans="52:56" x14ac:dyDescent="0.55000000000000004">
      <c r="AZ303" s="20">
        <v>300</v>
      </c>
      <c r="BA303" s="20">
        <v>0</v>
      </c>
      <c r="BB303" s="20">
        <v>0</v>
      </c>
      <c r="BC303" s="20">
        <v>103</v>
      </c>
      <c r="BD303" s="20">
        <v>100.65146579804559</v>
      </c>
    </row>
    <row r="304" spans="52:56" x14ac:dyDescent="0.55000000000000004">
      <c r="AZ304">
        <v>301</v>
      </c>
      <c r="BA304">
        <v>0</v>
      </c>
      <c r="BB304">
        <v>0</v>
      </c>
      <c r="BC304">
        <v>103</v>
      </c>
      <c r="BD304">
        <v>100.98697068403908</v>
      </c>
    </row>
    <row r="305" spans="52:56" x14ac:dyDescent="0.55000000000000004">
      <c r="AZ305">
        <v>302</v>
      </c>
      <c r="BA305">
        <v>0</v>
      </c>
      <c r="BB305">
        <v>0</v>
      </c>
      <c r="BC305">
        <v>103</v>
      </c>
      <c r="BD305">
        <v>101.32247557003257</v>
      </c>
    </row>
    <row r="306" spans="52:56" x14ac:dyDescent="0.55000000000000004">
      <c r="AZ306">
        <v>303</v>
      </c>
      <c r="BA306">
        <v>0</v>
      </c>
      <c r="BB306">
        <v>0</v>
      </c>
      <c r="BC306">
        <v>103</v>
      </c>
      <c r="BD306">
        <v>101.65798045602605</v>
      </c>
    </row>
    <row r="307" spans="52:56" x14ac:dyDescent="0.55000000000000004">
      <c r="AZ307">
        <v>304</v>
      </c>
      <c r="BA307">
        <v>0</v>
      </c>
      <c r="BB307">
        <v>0</v>
      </c>
      <c r="BC307">
        <v>103</v>
      </c>
      <c r="BD307">
        <v>101.99348534201954</v>
      </c>
    </row>
    <row r="308" spans="52:56" x14ac:dyDescent="0.55000000000000004">
      <c r="AZ308">
        <v>305</v>
      </c>
      <c r="BA308">
        <v>0</v>
      </c>
      <c r="BB308">
        <v>0</v>
      </c>
      <c r="BC308">
        <v>103</v>
      </c>
      <c r="BD308">
        <v>102.32899022801303</v>
      </c>
    </row>
    <row r="309" spans="52:56" x14ac:dyDescent="0.55000000000000004">
      <c r="AZ309">
        <v>306</v>
      </c>
      <c r="BA309">
        <v>0</v>
      </c>
      <c r="BB309">
        <v>0</v>
      </c>
      <c r="BC309">
        <v>103</v>
      </c>
      <c r="BD309">
        <v>102.66449511400651</v>
      </c>
    </row>
    <row r="310" spans="52:56" x14ac:dyDescent="0.55000000000000004">
      <c r="AZ310">
        <v>307</v>
      </c>
      <c r="BA310">
        <v>0</v>
      </c>
      <c r="BB310">
        <v>0</v>
      </c>
      <c r="BC310">
        <v>103</v>
      </c>
      <c r="BD310">
        <v>103</v>
      </c>
    </row>
  </sheetData>
  <mergeCells count="12"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CT_FullTree1'!$B$12:$B$12" display="Full-Grown Tree"/>
    <hyperlink ref="D5" location="'CT_Output1'!$B$12:$B$12" display="Inputs"/>
    <hyperlink ref="F5" location="'CT_Output1'!$B$43:$B$43" display="Prior class probs"/>
    <hyperlink ref="H5" location="'CT_Output1'!$B$51:$B$51" display="Train Log"/>
    <hyperlink ref="J5" location="'CT_Output1'!$B$81:$B$81" display="Full-Grown Tree Rules"/>
    <hyperlink ref="B6" location="'CT_Output1'!$B$139:$B$139" display="Train. Score Summary."/>
    <hyperlink ref="D6" location="'CT_Output1'!$B$162:$B$162" display="Valid. Score Summary"/>
    <hyperlink ref="F6" location="'CT_TrainingLiftChart1'!$B$12:$B$12" display="CT Train. Lift Chart"/>
    <hyperlink ref="H6" location="'CT_ValidationLiftChart1'!$B$12:$B$12" display="CT Valid. Lift Chart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88"/>
  <sheetViews>
    <sheetView showGridLines="0" workbookViewId="0"/>
  </sheetViews>
  <sheetFormatPr defaultRowHeight="14.4" x14ac:dyDescent="0.55000000000000004"/>
  <cols>
    <col min="2" max="2" width="23.20703125" bestFit="1" customWidth="1"/>
  </cols>
  <sheetData>
    <row r="2" spans="2:14" x14ac:dyDescent="0.55000000000000004">
      <c r="N2" t="s">
        <v>424</v>
      </c>
    </row>
    <row r="3" spans="2:14" x14ac:dyDescent="0.55000000000000004">
      <c r="B3" s="18" t="s">
        <v>97</v>
      </c>
      <c r="C3" s="11" t="s">
        <v>290</v>
      </c>
      <c r="F3" s="12" t="s">
        <v>291</v>
      </c>
      <c r="G3" s="12" t="s">
        <v>107</v>
      </c>
      <c r="H3" s="12" t="s">
        <v>292</v>
      </c>
      <c r="I3" s="12">
        <v>0</v>
      </c>
      <c r="J3" s="12">
        <v>1</v>
      </c>
    </row>
    <row r="4" spans="2:14" x14ac:dyDescent="0.55000000000000004">
      <c r="B4" s="18" t="s">
        <v>293</v>
      </c>
      <c r="C4" s="11" t="s">
        <v>294</v>
      </c>
      <c r="F4" s="11">
        <v>0</v>
      </c>
      <c r="G4" s="11">
        <v>0</v>
      </c>
      <c r="H4" s="11" t="b">
        <v>1</v>
      </c>
      <c r="I4" s="11">
        <v>0.64208242950108463</v>
      </c>
      <c r="J4" s="11">
        <v>0.35791757049891543</v>
      </c>
    </row>
    <row r="5" spans="2:14" x14ac:dyDescent="0.55000000000000004">
      <c r="B5" s="18" t="s">
        <v>295</v>
      </c>
      <c r="C5" s="11">
        <v>8</v>
      </c>
      <c r="F5" s="11">
        <v>1</v>
      </c>
      <c r="G5" s="11">
        <v>0</v>
      </c>
      <c r="H5" s="11" t="b">
        <v>1</v>
      </c>
      <c r="I5" s="11">
        <v>0.73866666666666669</v>
      </c>
      <c r="J5" s="11">
        <v>0.26133333333333331</v>
      </c>
    </row>
    <row r="6" spans="2:14" x14ac:dyDescent="0.55000000000000004">
      <c r="B6" s="18" t="s">
        <v>113</v>
      </c>
      <c r="C6" s="11" t="s">
        <v>296</v>
      </c>
      <c r="F6" s="11">
        <v>2</v>
      </c>
      <c r="G6" s="11">
        <v>1</v>
      </c>
      <c r="H6" s="11" t="b">
        <v>1</v>
      </c>
      <c r="I6" s="11">
        <v>0.22093023255813954</v>
      </c>
      <c r="J6" s="11">
        <v>0.77906976744186052</v>
      </c>
    </row>
    <row r="7" spans="2:14" x14ac:dyDescent="0.55000000000000004">
      <c r="B7" s="18" t="s">
        <v>291</v>
      </c>
      <c r="C7" s="11" t="s">
        <v>406</v>
      </c>
      <c r="F7" s="11">
        <v>3</v>
      </c>
      <c r="G7" s="11">
        <v>0</v>
      </c>
      <c r="H7" s="11" t="b">
        <v>1</v>
      </c>
      <c r="I7" s="11">
        <v>0.96875</v>
      </c>
      <c r="J7" s="11">
        <v>3.125E-2</v>
      </c>
    </row>
    <row r="8" spans="2:14" x14ac:dyDescent="0.55000000000000004">
      <c r="B8" s="18" t="s">
        <v>298</v>
      </c>
      <c r="C8" s="11" t="s">
        <v>407</v>
      </c>
      <c r="F8" s="11">
        <v>4</v>
      </c>
      <c r="G8" s="11">
        <v>0</v>
      </c>
      <c r="H8" s="11" t="b">
        <v>1</v>
      </c>
      <c r="I8" s="11">
        <v>0.65949820788530467</v>
      </c>
      <c r="J8" s="11">
        <v>0.34050179211469533</v>
      </c>
    </row>
    <row r="9" spans="2:14" x14ac:dyDescent="0.55000000000000004">
      <c r="B9" s="18" t="s">
        <v>300</v>
      </c>
      <c r="C9" s="11" t="s">
        <v>408</v>
      </c>
      <c r="F9" s="11">
        <v>5</v>
      </c>
      <c r="G9" s="11">
        <v>0</v>
      </c>
      <c r="H9" s="11" t="b">
        <v>0</v>
      </c>
      <c r="I9" s="11">
        <v>1</v>
      </c>
      <c r="J9" s="11">
        <v>0</v>
      </c>
    </row>
    <row r="10" spans="2:14" x14ac:dyDescent="0.55000000000000004">
      <c r="B10" s="18" t="s">
        <v>302</v>
      </c>
      <c r="C10" s="11" t="s">
        <v>409</v>
      </c>
      <c r="F10" s="11">
        <v>6</v>
      </c>
      <c r="G10" s="11">
        <v>1</v>
      </c>
      <c r="H10" s="11" t="b">
        <v>1</v>
      </c>
      <c r="I10" s="11">
        <v>0.19277108433734941</v>
      </c>
      <c r="J10" s="11">
        <v>0.80722891566265065</v>
      </c>
    </row>
    <row r="11" spans="2:14" x14ac:dyDescent="0.55000000000000004">
      <c r="B11" s="18" t="s">
        <v>304</v>
      </c>
      <c r="C11" s="11" t="s">
        <v>410</v>
      </c>
      <c r="F11" s="11">
        <v>7</v>
      </c>
      <c r="G11" s="11">
        <v>0</v>
      </c>
      <c r="H11" s="11" t="b">
        <v>1</v>
      </c>
      <c r="I11" s="11">
        <v>0.97802197802197799</v>
      </c>
      <c r="J11" s="11">
        <v>2.197802197802198E-2</v>
      </c>
    </row>
    <row r="12" spans="2:14" x14ac:dyDescent="0.55000000000000004">
      <c r="B12" s="18" t="s">
        <v>306</v>
      </c>
      <c r="C12" s="11" t="s">
        <v>411</v>
      </c>
      <c r="F12" s="11">
        <v>8</v>
      </c>
      <c r="G12" s="11">
        <v>0</v>
      </c>
      <c r="H12" s="11" t="b">
        <v>0</v>
      </c>
      <c r="I12" s="11">
        <v>0.8</v>
      </c>
      <c r="J12" s="11">
        <v>0.2</v>
      </c>
    </row>
    <row r="13" spans="2:14" x14ac:dyDescent="0.55000000000000004">
      <c r="B13" s="18" t="s">
        <v>308</v>
      </c>
      <c r="C13" s="11" t="s">
        <v>412</v>
      </c>
      <c r="F13" s="11">
        <v>9</v>
      </c>
      <c r="G13" s="11">
        <v>0</v>
      </c>
      <c r="H13" s="11" t="b">
        <v>1</v>
      </c>
      <c r="I13" s="11">
        <v>0.79354838709677422</v>
      </c>
      <c r="J13" s="11">
        <v>0.20645161290322581</v>
      </c>
    </row>
    <row r="14" spans="2:14" x14ac:dyDescent="0.55000000000000004">
      <c r="B14" s="18" t="s">
        <v>310</v>
      </c>
      <c r="C14" s="11" t="s">
        <v>413</v>
      </c>
      <c r="F14" s="11">
        <v>10</v>
      </c>
      <c r="G14" s="11">
        <v>1</v>
      </c>
      <c r="H14" s="11" t="b">
        <v>1</v>
      </c>
      <c r="I14" s="11">
        <v>0.49193548387096775</v>
      </c>
      <c r="J14" s="11">
        <v>0.50806451612903225</v>
      </c>
    </row>
    <row r="15" spans="2:14" x14ac:dyDescent="0.55000000000000004">
      <c r="B15" s="18" t="s">
        <v>312</v>
      </c>
      <c r="C15" s="11" t="s">
        <v>414</v>
      </c>
      <c r="F15" s="11">
        <v>11</v>
      </c>
      <c r="G15" s="11">
        <v>1</v>
      </c>
      <c r="H15" s="11" t="b">
        <v>1</v>
      </c>
      <c r="I15" s="11">
        <v>0.17499999999999999</v>
      </c>
      <c r="J15" s="11">
        <v>0.82499999999999996</v>
      </c>
    </row>
    <row r="16" spans="2:14" x14ac:dyDescent="0.55000000000000004">
      <c r="B16" s="18" t="s">
        <v>314</v>
      </c>
      <c r="C16" s="11" t="s">
        <v>415</v>
      </c>
      <c r="F16" s="11">
        <v>12</v>
      </c>
      <c r="G16" s="11">
        <v>0</v>
      </c>
      <c r="H16" s="11" t="b">
        <v>0</v>
      </c>
      <c r="I16" s="11">
        <v>0.66666666666666663</v>
      </c>
      <c r="J16" s="11">
        <v>0.33333333333333331</v>
      </c>
    </row>
    <row r="17" spans="2:10" x14ac:dyDescent="0.55000000000000004">
      <c r="B17" s="18" t="s">
        <v>316</v>
      </c>
      <c r="C17" s="11" t="s">
        <v>416</v>
      </c>
      <c r="F17" s="11">
        <v>13</v>
      </c>
      <c r="G17" s="11">
        <v>0</v>
      </c>
      <c r="H17" s="11" t="b">
        <v>1</v>
      </c>
      <c r="I17" s="11">
        <v>0.98795180722891562</v>
      </c>
      <c r="J17" s="11">
        <v>1.2048192771084338E-2</v>
      </c>
    </row>
    <row r="18" spans="2:10" x14ac:dyDescent="0.55000000000000004">
      <c r="B18" s="18" t="s">
        <v>47</v>
      </c>
      <c r="C18" s="11" t="s">
        <v>417</v>
      </c>
      <c r="F18" s="11">
        <v>14</v>
      </c>
      <c r="G18" s="11">
        <v>0</v>
      </c>
      <c r="H18" s="11" t="b">
        <v>0</v>
      </c>
      <c r="I18" s="11">
        <v>0.875</v>
      </c>
      <c r="J18" s="11">
        <v>0.125</v>
      </c>
    </row>
    <row r="19" spans="2:10" x14ac:dyDescent="0.55000000000000004">
      <c r="B19" s="18" t="s">
        <v>111</v>
      </c>
      <c r="C19" s="11" t="s">
        <v>418</v>
      </c>
      <c r="F19" s="11">
        <v>15</v>
      </c>
      <c r="G19" s="11">
        <v>1</v>
      </c>
      <c r="H19" s="11" t="b">
        <v>0</v>
      </c>
      <c r="I19" s="11">
        <v>0</v>
      </c>
      <c r="J19" s="11">
        <v>1</v>
      </c>
    </row>
    <row r="20" spans="2:10" x14ac:dyDescent="0.55000000000000004">
      <c r="B20" s="18" t="s">
        <v>213</v>
      </c>
      <c r="C20" s="11" t="s">
        <v>419</v>
      </c>
      <c r="F20" s="11">
        <v>16</v>
      </c>
      <c r="G20" s="11">
        <v>0</v>
      </c>
      <c r="H20" s="11" t="b">
        <v>1</v>
      </c>
      <c r="I20" s="11">
        <v>0.81456953642384111</v>
      </c>
      <c r="J20" s="11">
        <v>0.18543046357615894</v>
      </c>
    </row>
    <row r="21" spans="2:10" x14ac:dyDescent="0.55000000000000004">
      <c r="B21" s="18" t="s">
        <v>321</v>
      </c>
      <c r="C21" s="11" t="s">
        <v>420</v>
      </c>
      <c r="F21" s="11">
        <v>17</v>
      </c>
      <c r="G21" s="11">
        <v>0</v>
      </c>
      <c r="H21" s="11" t="b">
        <v>1</v>
      </c>
      <c r="I21" s="11">
        <v>0.6</v>
      </c>
      <c r="J21" s="11">
        <v>0.4</v>
      </c>
    </row>
    <row r="22" spans="2:10" x14ac:dyDescent="0.55000000000000004">
      <c r="B22" s="18" t="s">
        <v>217</v>
      </c>
      <c r="C22" s="11">
        <v>1</v>
      </c>
      <c r="F22" s="11">
        <v>18</v>
      </c>
      <c r="G22" s="11">
        <v>1</v>
      </c>
      <c r="H22" s="11" t="b">
        <v>0</v>
      </c>
      <c r="I22" s="11">
        <v>0.29545454545454547</v>
      </c>
      <c r="J22" s="11">
        <v>0.70454545454545459</v>
      </c>
    </row>
    <row r="23" spans="2:10" x14ac:dyDescent="0.55000000000000004">
      <c r="B23" s="18" t="s">
        <v>122</v>
      </c>
      <c r="C23" s="11">
        <v>0.5</v>
      </c>
      <c r="F23" s="11">
        <v>19</v>
      </c>
      <c r="G23" s="11">
        <v>1</v>
      </c>
      <c r="H23" s="11" t="b">
        <v>1</v>
      </c>
      <c r="I23" s="11">
        <v>0.16455696202531644</v>
      </c>
      <c r="J23" s="11">
        <v>0.83544303797468356</v>
      </c>
    </row>
    <row r="24" spans="2:10" x14ac:dyDescent="0.55000000000000004">
      <c r="F24" s="11">
        <v>20</v>
      </c>
      <c r="G24" s="11">
        <v>0</v>
      </c>
      <c r="H24" s="11" t="b">
        <v>0</v>
      </c>
      <c r="I24" s="11">
        <v>1</v>
      </c>
      <c r="J24" s="11">
        <v>0</v>
      </c>
    </row>
    <row r="25" spans="2:10" x14ac:dyDescent="0.55000000000000004">
      <c r="F25" s="11">
        <v>21</v>
      </c>
      <c r="G25" s="11">
        <v>0</v>
      </c>
      <c r="H25" s="11" t="b">
        <v>0</v>
      </c>
      <c r="I25" s="11">
        <v>1</v>
      </c>
      <c r="J25" s="11">
        <v>0</v>
      </c>
    </row>
    <row r="26" spans="2:10" x14ac:dyDescent="0.55000000000000004">
      <c r="F26" s="11">
        <v>22</v>
      </c>
      <c r="G26" s="11">
        <v>0</v>
      </c>
      <c r="H26" s="11" t="b">
        <v>0</v>
      </c>
      <c r="I26" s="11">
        <v>0.9285714285714286</v>
      </c>
      <c r="J26" s="11">
        <v>7.1428571428571425E-2</v>
      </c>
    </row>
    <row r="27" spans="2:10" x14ac:dyDescent="0.55000000000000004">
      <c r="F27" s="11">
        <v>23</v>
      </c>
      <c r="G27" s="11">
        <v>0</v>
      </c>
      <c r="H27" s="11" t="b">
        <v>1</v>
      </c>
      <c r="I27" s="11">
        <v>0.88349514563106801</v>
      </c>
      <c r="J27" s="11">
        <v>0.11650485436893204</v>
      </c>
    </row>
    <row r="28" spans="2:10" x14ac:dyDescent="0.55000000000000004">
      <c r="F28" s="11">
        <v>24</v>
      </c>
      <c r="G28" s="11">
        <v>0</v>
      </c>
      <c r="H28" s="11" t="b">
        <v>1</v>
      </c>
      <c r="I28" s="11">
        <v>0.66666666666666663</v>
      </c>
      <c r="J28" s="11">
        <v>0.33333333333333331</v>
      </c>
    </row>
    <row r="29" spans="2:10" x14ac:dyDescent="0.55000000000000004">
      <c r="F29" s="11">
        <v>25</v>
      </c>
      <c r="G29" s="11">
        <v>0</v>
      </c>
      <c r="H29" s="11" t="b">
        <v>0</v>
      </c>
      <c r="I29" s="11">
        <v>0.81818181818181823</v>
      </c>
      <c r="J29" s="11">
        <v>0.18181818181818182</v>
      </c>
    </row>
    <row r="30" spans="2:10" x14ac:dyDescent="0.55000000000000004">
      <c r="F30" s="11">
        <v>26</v>
      </c>
      <c r="G30" s="11">
        <v>0</v>
      </c>
      <c r="H30" s="11" t="b">
        <v>1</v>
      </c>
      <c r="I30" s="11">
        <v>0.51724137931034486</v>
      </c>
      <c r="J30" s="11">
        <v>0.48275862068965519</v>
      </c>
    </row>
    <row r="31" spans="2:10" x14ac:dyDescent="0.55000000000000004">
      <c r="F31" s="11">
        <v>27</v>
      </c>
      <c r="G31" s="11">
        <v>1</v>
      </c>
      <c r="H31" s="11" t="b">
        <v>1</v>
      </c>
      <c r="I31" s="11">
        <v>0.2</v>
      </c>
      <c r="J31" s="11">
        <v>0.8</v>
      </c>
    </row>
    <row r="32" spans="2:10" x14ac:dyDescent="0.55000000000000004">
      <c r="F32" s="11">
        <v>28</v>
      </c>
      <c r="G32" s="11">
        <v>1</v>
      </c>
      <c r="H32" s="11" t="b">
        <v>0</v>
      </c>
      <c r="I32" s="11">
        <v>0</v>
      </c>
      <c r="J32" s="11">
        <v>1</v>
      </c>
    </row>
    <row r="33" spans="6:10" x14ac:dyDescent="0.55000000000000004">
      <c r="F33" s="11">
        <v>29</v>
      </c>
      <c r="G33" s="11">
        <v>0</v>
      </c>
      <c r="H33" s="11" t="b">
        <v>1</v>
      </c>
      <c r="I33" s="11">
        <v>0.90909090909090906</v>
      </c>
      <c r="J33" s="11">
        <v>9.0909090909090912E-2</v>
      </c>
    </row>
    <row r="34" spans="6:10" x14ac:dyDescent="0.55000000000000004">
      <c r="F34" s="11">
        <v>30</v>
      </c>
      <c r="G34" s="11">
        <v>1</v>
      </c>
      <c r="H34" s="11" t="b">
        <v>0</v>
      </c>
      <c r="I34" s="11">
        <v>0.25</v>
      </c>
      <c r="J34" s="11">
        <v>0.75</v>
      </c>
    </row>
    <row r="35" spans="6:10" x14ac:dyDescent="0.55000000000000004">
      <c r="F35" s="11">
        <v>31</v>
      </c>
      <c r="G35" s="11">
        <v>0</v>
      </c>
      <c r="H35" s="11" t="b">
        <v>0</v>
      </c>
      <c r="I35" s="11">
        <v>0.9</v>
      </c>
      <c r="J35" s="11">
        <v>0.1</v>
      </c>
    </row>
    <row r="36" spans="6:10" x14ac:dyDescent="0.55000000000000004">
      <c r="F36" s="11">
        <v>32</v>
      </c>
      <c r="G36" s="11">
        <v>1</v>
      </c>
      <c r="H36" s="11" t="b">
        <v>0</v>
      </c>
      <c r="I36" s="11">
        <v>0.5</v>
      </c>
      <c r="J36" s="11">
        <v>0.5</v>
      </c>
    </row>
    <row r="37" spans="6:10" x14ac:dyDescent="0.55000000000000004">
      <c r="F37" s="11">
        <v>33</v>
      </c>
      <c r="G37" s="11">
        <v>0</v>
      </c>
      <c r="H37" s="11" t="b">
        <v>1</v>
      </c>
      <c r="I37" s="11">
        <v>0.54545454545454541</v>
      </c>
      <c r="J37" s="11">
        <v>0.45454545454545453</v>
      </c>
    </row>
    <row r="38" spans="6:10" x14ac:dyDescent="0.55000000000000004">
      <c r="F38" s="11">
        <v>34</v>
      </c>
      <c r="G38" s="11">
        <v>1</v>
      </c>
      <c r="H38" s="11" t="b">
        <v>0</v>
      </c>
      <c r="I38" s="11">
        <v>0</v>
      </c>
      <c r="J38" s="11">
        <v>1</v>
      </c>
    </row>
    <row r="39" spans="6:10" x14ac:dyDescent="0.55000000000000004">
      <c r="F39" s="11">
        <v>35</v>
      </c>
      <c r="G39" s="11">
        <v>1</v>
      </c>
      <c r="H39" s="11" t="b">
        <v>1</v>
      </c>
      <c r="I39" s="11">
        <v>0.17741935483870969</v>
      </c>
      <c r="J39" s="11">
        <v>0.82258064516129037</v>
      </c>
    </row>
    <row r="40" spans="6:10" x14ac:dyDescent="0.55000000000000004">
      <c r="F40" s="11">
        <v>36</v>
      </c>
      <c r="G40" s="11">
        <v>0</v>
      </c>
      <c r="H40" s="11" t="b">
        <v>0</v>
      </c>
      <c r="I40" s="11">
        <v>0.66666666666666663</v>
      </c>
      <c r="J40" s="11">
        <v>0.33333333333333331</v>
      </c>
    </row>
    <row r="41" spans="6:10" x14ac:dyDescent="0.55000000000000004">
      <c r="F41" s="11">
        <v>37</v>
      </c>
      <c r="G41" s="11">
        <v>0</v>
      </c>
      <c r="H41" s="11" t="b">
        <v>1</v>
      </c>
      <c r="I41" s="11">
        <v>0.93478260869565222</v>
      </c>
      <c r="J41" s="11">
        <v>6.5217391304347824E-2</v>
      </c>
    </row>
    <row r="42" spans="6:10" x14ac:dyDescent="0.55000000000000004">
      <c r="F42" s="11">
        <v>38</v>
      </c>
      <c r="G42" s="11">
        <v>0</v>
      </c>
      <c r="H42" s="11" t="b">
        <v>0</v>
      </c>
      <c r="I42" s="11">
        <v>0.5714285714285714</v>
      </c>
      <c r="J42" s="11">
        <v>0.42857142857142855</v>
      </c>
    </row>
    <row r="43" spans="6:10" x14ac:dyDescent="0.55000000000000004">
      <c r="F43" s="11">
        <v>39</v>
      </c>
      <c r="G43" s="11">
        <v>1</v>
      </c>
      <c r="H43" s="11" t="b">
        <v>0</v>
      </c>
      <c r="I43" s="11">
        <v>0.44444444444444442</v>
      </c>
      <c r="J43" s="11">
        <v>0.55555555555555558</v>
      </c>
    </row>
    <row r="44" spans="6:10" x14ac:dyDescent="0.55000000000000004">
      <c r="F44" s="11">
        <v>40</v>
      </c>
      <c r="G44" s="11">
        <v>0</v>
      </c>
      <c r="H44" s="11" t="b">
        <v>0</v>
      </c>
      <c r="I44" s="11">
        <v>0.73684210526315785</v>
      </c>
      <c r="J44" s="11">
        <v>0.26315789473684209</v>
      </c>
    </row>
    <row r="45" spans="6:10" x14ac:dyDescent="0.55000000000000004">
      <c r="F45" s="11">
        <v>41</v>
      </c>
      <c r="G45" s="11">
        <v>1</v>
      </c>
      <c r="H45" s="11" t="b">
        <v>1</v>
      </c>
      <c r="I45" s="11">
        <v>0.16393442622950818</v>
      </c>
      <c r="J45" s="11">
        <v>0.83606557377049184</v>
      </c>
    </row>
    <row r="46" spans="6:10" x14ac:dyDescent="0.55000000000000004">
      <c r="F46" s="11">
        <v>42</v>
      </c>
      <c r="G46" s="11">
        <v>0</v>
      </c>
      <c r="H46" s="11" t="b">
        <v>0</v>
      </c>
      <c r="I46" s="11">
        <v>1</v>
      </c>
      <c r="J46" s="11">
        <v>0</v>
      </c>
    </row>
    <row r="47" spans="6:10" x14ac:dyDescent="0.55000000000000004">
      <c r="F47" s="11">
        <v>43</v>
      </c>
      <c r="G47" s="11">
        <v>0</v>
      </c>
      <c r="H47" s="11" t="b">
        <v>1</v>
      </c>
      <c r="I47" s="11">
        <v>0.94505494505494503</v>
      </c>
      <c r="J47" s="11">
        <v>5.4945054945054944E-2</v>
      </c>
    </row>
    <row r="48" spans="6:10" x14ac:dyDescent="0.55000000000000004">
      <c r="F48" s="11">
        <v>44</v>
      </c>
      <c r="G48" s="11">
        <v>1</v>
      </c>
      <c r="H48" s="11" t="b">
        <v>0</v>
      </c>
      <c r="I48" s="11">
        <v>0</v>
      </c>
      <c r="J48" s="11">
        <v>1</v>
      </c>
    </row>
    <row r="49" spans="6:12" x14ac:dyDescent="0.55000000000000004">
      <c r="F49" s="11">
        <v>45</v>
      </c>
      <c r="G49" s="11">
        <v>1</v>
      </c>
      <c r="H49" s="11" t="b">
        <v>0</v>
      </c>
      <c r="I49" s="11">
        <v>0.3</v>
      </c>
      <c r="J49" s="11">
        <v>0.7</v>
      </c>
    </row>
    <row r="50" spans="6:12" x14ac:dyDescent="0.55000000000000004">
      <c r="F50" s="11">
        <v>46</v>
      </c>
      <c r="G50" s="11">
        <v>1</v>
      </c>
      <c r="H50" s="11" t="b">
        <v>0</v>
      </c>
      <c r="I50" s="11">
        <v>9.7560975609756101E-2</v>
      </c>
      <c r="J50" s="11">
        <v>0.90243902439024393</v>
      </c>
    </row>
    <row r="51" spans="6:12" x14ac:dyDescent="0.55000000000000004">
      <c r="F51" s="11">
        <v>47</v>
      </c>
      <c r="G51" s="11">
        <v>0</v>
      </c>
      <c r="H51" s="11" t="b">
        <v>0</v>
      </c>
      <c r="I51" s="11">
        <v>0.83333333333333337</v>
      </c>
      <c r="J51" s="11">
        <v>0.16666666666666666</v>
      </c>
    </row>
    <row r="52" spans="6:12" x14ac:dyDescent="0.55000000000000004">
      <c r="F52" s="11">
        <v>48</v>
      </c>
      <c r="G52" s="11">
        <v>0</v>
      </c>
      <c r="H52" s="11" t="b">
        <v>1</v>
      </c>
      <c r="I52" s="11">
        <v>0.9850746268656716</v>
      </c>
      <c r="J52" s="11">
        <v>1.4925373134328358E-2</v>
      </c>
    </row>
    <row r="53" spans="6:12" x14ac:dyDescent="0.55000000000000004">
      <c r="F53" s="11">
        <v>49</v>
      </c>
      <c r="G53" s="11">
        <v>0</v>
      </c>
      <c r="H53" s="11" t="b">
        <v>0</v>
      </c>
      <c r="I53" s="11">
        <v>0.83333333333333337</v>
      </c>
      <c r="J53" s="11">
        <v>0.16666666666666666</v>
      </c>
    </row>
    <row r="54" spans="6:12" x14ac:dyDescent="0.55000000000000004">
      <c r="F54" s="11">
        <v>50</v>
      </c>
      <c r="G54" s="11">
        <v>0</v>
      </c>
      <c r="H54" s="11" t="b">
        <v>0</v>
      </c>
      <c r="I54" s="11">
        <v>1</v>
      </c>
      <c r="J54" s="11">
        <v>0</v>
      </c>
    </row>
    <row r="57" spans="6:12" x14ac:dyDescent="0.55000000000000004">
      <c r="F57" s="12" t="s">
        <v>304</v>
      </c>
      <c r="G57" s="12" t="s">
        <v>323</v>
      </c>
      <c r="H57" s="12" t="s">
        <v>324</v>
      </c>
      <c r="I57" s="12" t="s">
        <v>325</v>
      </c>
      <c r="J57" s="12" t="s">
        <v>326</v>
      </c>
      <c r="K57" s="12" t="s">
        <v>327</v>
      </c>
      <c r="L57" s="12" t="s">
        <v>328</v>
      </c>
    </row>
    <row r="58" spans="6:12" x14ac:dyDescent="0.55000000000000004">
      <c r="F58" s="11">
        <v>0</v>
      </c>
      <c r="G58" s="11" t="s">
        <v>55</v>
      </c>
      <c r="H58" s="11">
        <v>4</v>
      </c>
      <c r="I58" s="11">
        <v>6.5</v>
      </c>
      <c r="J58" s="11" t="s">
        <v>329</v>
      </c>
      <c r="K58" s="11">
        <v>1</v>
      </c>
      <c r="L58" s="11">
        <v>2</v>
      </c>
    </row>
    <row r="59" spans="6:12" x14ac:dyDescent="0.55000000000000004">
      <c r="F59" s="11">
        <v>1</v>
      </c>
      <c r="G59" s="11" t="s">
        <v>5</v>
      </c>
      <c r="H59" s="11">
        <v>1</v>
      </c>
      <c r="I59" s="11">
        <v>26.95</v>
      </c>
      <c r="J59" s="11" t="s">
        <v>329</v>
      </c>
      <c r="K59" s="11">
        <v>3</v>
      </c>
      <c r="L59" s="11">
        <v>4</v>
      </c>
    </row>
    <row r="60" spans="6:12" x14ac:dyDescent="0.55000000000000004">
      <c r="F60" s="11">
        <v>2</v>
      </c>
      <c r="G60" s="11" t="s">
        <v>5</v>
      </c>
      <c r="H60" s="11">
        <v>1</v>
      </c>
      <c r="I60" s="11">
        <v>23.1</v>
      </c>
      <c r="J60" s="11" t="s">
        <v>329</v>
      </c>
      <c r="K60" s="11">
        <v>5</v>
      </c>
      <c r="L60" s="11">
        <v>6</v>
      </c>
    </row>
    <row r="61" spans="6:12" x14ac:dyDescent="0.55000000000000004">
      <c r="F61" s="11">
        <v>3</v>
      </c>
      <c r="G61" s="11" t="s">
        <v>0</v>
      </c>
      <c r="H61" s="11">
        <v>0</v>
      </c>
      <c r="I61" s="11">
        <v>9.5</v>
      </c>
      <c r="J61" s="11" t="s">
        <v>329</v>
      </c>
      <c r="K61" s="11">
        <v>7</v>
      </c>
      <c r="L61" s="11">
        <v>8</v>
      </c>
    </row>
    <row r="62" spans="6:12" x14ac:dyDescent="0.55000000000000004">
      <c r="F62" s="11">
        <v>4</v>
      </c>
      <c r="G62" s="11" t="s">
        <v>48</v>
      </c>
      <c r="H62" s="11">
        <v>3</v>
      </c>
      <c r="I62" s="11">
        <v>30.5</v>
      </c>
      <c r="J62" s="11" t="s">
        <v>329</v>
      </c>
      <c r="K62" s="11">
        <v>9</v>
      </c>
      <c r="L62" s="11">
        <v>10</v>
      </c>
    </row>
    <row r="63" spans="6:12" x14ac:dyDescent="0.55000000000000004">
      <c r="F63" s="11">
        <v>6</v>
      </c>
      <c r="G63" s="11" t="s">
        <v>48</v>
      </c>
      <c r="H63" s="11">
        <v>3</v>
      </c>
      <c r="I63" s="11">
        <v>62.5</v>
      </c>
      <c r="J63" s="11" t="s">
        <v>329</v>
      </c>
      <c r="K63" s="11">
        <v>11</v>
      </c>
      <c r="L63" s="11">
        <v>12</v>
      </c>
    </row>
    <row r="64" spans="6:12" x14ac:dyDescent="0.55000000000000004">
      <c r="F64" s="11">
        <v>7</v>
      </c>
      <c r="G64" s="11" t="s">
        <v>5</v>
      </c>
      <c r="H64" s="11">
        <v>1</v>
      </c>
      <c r="I64" s="11">
        <v>26.299999999999997</v>
      </c>
      <c r="J64" s="11" t="s">
        <v>329</v>
      </c>
      <c r="K64" s="11">
        <v>13</v>
      </c>
      <c r="L64" s="11">
        <v>14</v>
      </c>
    </row>
    <row r="65" spans="6:12" x14ac:dyDescent="0.55000000000000004">
      <c r="F65" s="11">
        <v>9</v>
      </c>
      <c r="G65" s="11" t="s">
        <v>56</v>
      </c>
      <c r="H65" s="11">
        <v>5</v>
      </c>
      <c r="I65" s="11">
        <v>2.5</v>
      </c>
      <c r="J65" s="11" t="s">
        <v>329</v>
      </c>
      <c r="K65" s="11">
        <v>15</v>
      </c>
      <c r="L65" s="11">
        <v>16</v>
      </c>
    </row>
    <row r="66" spans="6:12" x14ac:dyDescent="0.55000000000000004">
      <c r="F66" s="11">
        <v>10</v>
      </c>
      <c r="G66" s="11" t="s">
        <v>6</v>
      </c>
      <c r="H66" s="11">
        <v>2</v>
      </c>
      <c r="I66" s="11">
        <v>0.51600000000000001</v>
      </c>
      <c r="J66" s="11" t="s">
        <v>329</v>
      </c>
      <c r="K66" s="11">
        <v>17</v>
      </c>
      <c r="L66" s="11">
        <v>18</v>
      </c>
    </row>
    <row r="67" spans="6:12" x14ac:dyDescent="0.55000000000000004">
      <c r="F67" s="11">
        <v>11</v>
      </c>
      <c r="G67" s="11" t="s">
        <v>58</v>
      </c>
      <c r="H67" s="11">
        <v>7</v>
      </c>
      <c r="I67" s="11">
        <v>7</v>
      </c>
      <c r="J67" s="11" t="s">
        <v>329</v>
      </c>
      <c r="K67" s="11">
        <v>19</v>
      </c>
      <c r="L67" s="11">
        <v>20</v>
      </c>
    </row>
    <row r="68" spans="6:12" x14ac:dyDescent="0.55000000000000004">
      <c r="F68" s="11">
        <v>13</v>
      </c>
      <c r="G68" s="11" t="s">
        <v>6</v>
      </c>
      <c r="H68" s="11">
        <v>2</v>
      </c>
      <c r="I68" s="11">
        <v>0.67200000000000004</v>
      </c>
      <c r="J68" s="11" t="s">
        <v>329</v>
      </c>
      <c r="K68" s="11">
        <v>21</v>
      </c>
      <c r="L68" s="11">
        <v>22</v>
      </c>
    </row>
    <row r="69" spans="6:12" x14ac:dyDescent="0.55000000000000004">
      <c r="F69" s="11">
        <v>16</v>
      </c>
      <c r="G69" s="11" t="s">
        <v>6</v>
      </c>
      <c r="H69" s="11">
        <v>2</v>
      </c>
      <c r="I69" s="11">
        <v>0.501</v>
      </c>
      <c r="J69" s="11" t="s">
        <v>329</v>
      </c>
      <c r="K69" s="11">
        <v>23</v>
      </c>
      <c r="L69" s="11">
        <v>24</v>
      </c>
    </row>
    <row r="70" spans="6:12" x14ac:dyDescent="0.55000000000000004">
      <c r="F70" s="11">
        <v>17</v>
      </c>
      <c r="G70" s="11" t="s">
        <v>55</v>
      </c>
      <c r="H70" s="11">
        <v>4</v>
      </c>
      <c r="I70" s="11">
        <v>4.5</v>
      </c>
      <c r="J70" s="11" t="s">
        <v>329</v>
      </c>
      <c r="K70" s="11">
        <v>25</v>
      </c>
      <c r="L70" s="11">
        <v>26</v>
      </c>
    </row>
    <row r="71" spans="6:12" x14ac:dyDescent="0.55000000000000004">
      <c r="F71" s="11">
        <v>19</v>
      </c>
      <c r="G71" s="11" t="s">
        <v>5</v>
      </c>
      <c r="H71" s="11">
        <v>1</v>
      </c>
      <c r="I71" s="11">
        <v>41.65</v>
      </c>
      <c r="J71" s="11" t="s">
        <v>329</v>
      </c>
      <c r="K71" s="11">
        <v>27</v>
      </c>
      <c r="L71" s="11">
        <v>28</v>
      </c>
    </row>
    <row r="72" spans="6:12" x14ac:dyDescent="0.55000000000000004">
      <c r="F72" s="11">
        <v>23</v>
      </c>
      <c r="G72" s="11" t="s">
        <v>0</v>
      </c>
      <c r="H72" s="11">
        <v>0</v>
      </c>
      <c r="I72" s="11">
        <v>5.5</v>
      </c>
      <c r="J72" s="11" t="s">
        <v>329</v>
      </c>
      <c r="K72" s="11">
        <v>29</v>
      </c>
      <c r="L72" s="11">
        <v>30</v>
      </c>
    </row>
    <row r="73" spans="6:12" x14ac:dyDescent="0.55000000000000004">
      <c r="F73" s="11">
        <v>24</v>
      </c>
      <c r="G73" s="11" t="s">
        <v>5</v>
      </c>
      <c r="H73" s="11">
        <v>1</v>
      </c>
      <c r="I73" s="11">
        <v>32.099999999999994</v>
      </c>
      <c r="J73" s="11" t="s">
        <v>329</v>
      </c>
      <c r="K73" s="11">
        <v>31</v>
      </c>
      <c r="L73" s="11">
        <v>32</v>
      </c>
    </row>
    <row r="74" spans="6:12" x14ac:dyDescent="0.55000000000000004">
      <c r="F74" s="11">
        <v>26</v>
      </c>
      <c r="G74" s="11" t="s">
        <v>5</v>
      </c>
      <c r="H74" s="11">
        <v>1</v>
      </c>
      <c r="I74" s="11">
        <v>40.35</v>
      </c>
      <c r="J74" s="11" t="s">
        <v>329</v>
      </c>
      <c r="K74" s="11">
        <v>33</v>
      </c>
      <c r="L74" s="11">
        <v>34</v>
      </c>
    </row>
    <row r="75" spans="6:12" x14ac:dyDescent="0.55000000000000004">
      <c r="F75" s="11">
        <v>27</v>
      </c>
      <c r="G75" s="11" t="s">
        <v>5</v>
      </c>
      <c r="H75" s="11">
        <v>1</v>
      </c>
      <c r="I75" s="11">
        <v>40.4</v>
      </c>
      <c r="J75" s="11" t="s">
        <v>329</v>
      </c>
      <c r="K75" s="11">
        <v>35</v>
      </c>
      <c r="L75" s="11">
        <v>36</v>
      </c>
    </row>
    <row r="76" spans="6:12" x14ac:dyDescent="0.55000000000000004">
      <c r="F76" s="11">
        <v>29</v>
      </c>
      <c r="G76" s="11" t="s">
        <v>58</v>
      </c>
      <c r="H76" s="11">
        <v>7</v>
      </c>
      <c r="I76" s="11">
        <v>2.5</v>
      </c>
      <c r="J76" s="11" t="s">
        <v>329</v>
      </c>
      <c r="K76" s="11">
        <v>37</v>
      </c>
      <c r="L76" s="11">
        <v>38</v>
      </c>
    </row>
    <row r="77" spans="6:12" x14ac:dyDescent="0.55000000000000004">
      <c r="F77" s="11">
        <v>33</v>
      </c>
      <c r="G77" s="11" t="s">
        <v>48</v>
      </c>
      <c r="H77" s="11">
        <v>3</v>
      </c>
      <c r="I77" s="11">
        <v>44</v>
      </c>
      <c r="J77" s="11" t="s">
        <v>329</v>
      </c>
      <c r="K77" s="11">
        <v>39</v>
      </c>
      <c r="L77" s="11">
        <v>40</v>
      </c>
    </row>
    <row r="78" spans="6:12" x14ac:dyDescent="0.55000000000000004">
      <c r="F78" s="11">
        <v>35</v>
      </c>
      <c r="G78" s="11" t="s">
        <v>56</v>
      </c>
      <c r="H78" s="11">
        <v>5</v>
      </c>
      <c r="I78" s="11">
        <v>7.5</v>
      </c>
      <c r="J78" s="11" t="s">
        <v>329</v>
      </c>
      <c r="K78" s="11">
        <v>41</v>
      </c>
      <c r="L78" s="11">
        <v>42</v>
      </c>
    </row>
    <row r="79" spans="6:12" x14ac:dyDescent="0.55000000000000004">
      <c r="F79" s="11">
        <v>37</v>
      </c>
      <c r="G79" s="11" t="s">
        <v>5</v>
      </c>
      <c r="H79" s="11">
        <v>1</v>
      </c>
      <c r="I79" s="11">
        <v>45.35</v>
      </c>
      <c r="J79" s="11" t="s">
        <v>329</v>
      </c>
      <c r="K79" s="11">
        <v>43</v>
      </c>
      <c r="L79" s="11">
        <v>44</v>
      </c>
    </row>
    <row r="80" spans="6:12" x14ac:dyDescent="0.55000000000000004">
      <c r="F80" s="11">
        <v>41</v>
      </c>
      <c r="G80" s="11" t="s">
        <v>48</v>
      </c>
      <c r="H80" s="11">
        <v>3</v>
      </c>
      <c r="I80" s="11">
        <v>30.5</v>
      </c>
      <c r="J80" s="11" t="s">
        <v>329</v>
      </c>
      <c r="K80" s="11">
        <v>45</v>
      </c>
      <c r="L80" s="11">
        <v>46</v>
      </c>
    </row>
    <row r="81" spans="6:15" x14ac:dyDescent="0.55000000000000004">
      <c r="F81" s="11">
        <v>43</v>
      </c>
      <c r="G81" s="11" t="s">
        <v>0</v>
      </c>
      <c r="H81" s="11">
        <v>0</v>
      </c>
      <c r="I81" s="11">
        <v>0.5</v>
      </c>
      <c r="J81" s="11" t="s">
        <v>329</v>
      </c>
      <c r="K81" s="11">
        <v>47</v>
      </c>
      <c r="L81" s="11">
        <v>48</v>
      </c>
    </row>
    <row r="82" spans="6:15" x14ac:dyDescent="0.55000000000000004">
      <c r="F82" s="11">
        <v>48</v>
      </c>
      <c r="G82" s="11" t="s">
        <v>6</v>
      </c>
      <c r="H82" s="11">
        <v>2</v>
      </c>
      <c r="I82" s="11">
        <v>0.1285</v>
      </c>
      <c r="J82" s="11" t="s">
        <v>329</v>
      </c>
      <c r="K82" s="11">
        <v>49</v>
      </c>
      <c r="L82" s="11">
        <v>50</v>
      </c>
    </row>
    <row r="85" spans="6:15" x14ac:dyDescent="0.55000000000000004">
      <c r="F85" s="18" t="s">
        <v>47</v>
      </c>
      <c r="G85" s="11" t="s">
        <v>0</v>
      </c>
      <c r="H85" s="11" t="s">
        <v>5</v>
      </c>
      <c r="I85" s="11" t="s">
        <v>6</v>
      </c>
      <c r="J85" s="11" t="s">
        <v>48</v>
      </c>
      <c r="K85" s="11" t="s">
        <v>55</v>
      </c>
      <c r="L85" s="11" t="s">
        <v>56</v>
      </c>
      <c r="M85" s="11" t="s">
        <v>57</v>
      </c>
      <c r="N85" s="11" t="s">
        <v>58</v>
      </c>
      <c r="O85" s="11" t="s">
        <v>8</v>
      </c>
    </row>
    <row r="86" spans="6:15" x14ac:dyDescent="0.55000000000000004">
      <c r="F86" s="18" t="s">
        <v>330</v>
      </c>
      <c r="G86" s="11" t="s">
        <v>331</v>
      </c>
      <c r="H86" s="11" t="s">
        <v>331</v>
      </c>
      <c r="I86" s="11" t="s">
        <v>331</v>
      </c>
      <c r="J86" s="11" t="s">
        <v>331</v>
      </c>
      <c r="K86" s="11" t="s">
        <v>331</v>
      </c>
      <c r="L86" s="11" t="s">
        <v>331</v>
      </c>
      <c r="M86" s="11" t="s">
        <v>331</v>
      </c>
      <c r="N86" s="11" t="s">
        <v>331</v>
      </c>
      <c r="O86" s="11" t="s">
        <v>103</v>
      </c>
    </row>
    <row r="87" spans="6:15" x14ac:dyDescent="0.55000000000000004">
      <c r="F87" s="18" t="s">
        <v>332</v>
      </c>
      <c r="G87" s="11">
        <v>0</v>
      </c>
      <c r="H87" s="11">
        <v>1</v>
      </c>
      <c r="I87" s="11">
        <v>2</v>
      </c>
      <c r="J87" s="11">
        <v>3</v>
      </c>
      <c r="K87" s="11">
        <v>4</v>
      </c>
      <c r="L87" s="11">
        <v>5</v>
      </c>
      <c r="M87" s="11">
        <v>6</v>
      </c>
      <c r="N87" s="11">
        <v>7</v>
      </c>
      <c r="O87" s="11">
        <v>8</v>
      </c>
    </row>
    <row r="88" spans="6:15" x14ac:dyDescent="0.55000000000000004">
      <c r="F88" s="18" t="s">
        <v>333</v>
      </c>
      <c r="G88" s="11">
        <v>0</v>
      </c>
      <c r="H88" s="11">
        <v>1</v>
      </c>
      <c r="I88" s="11">
        <v>2</v>
      </c>
      <c r="J88" s="11">
        <v>3</v>
      </c>
      <c r="K88" s="11">
        <v>4</v>
      </c>
      <c r="L88" s="11">
        <v>5</v>
      </c>
      <c r="M88" s="11">
        <v>6</v>
      </c>
      <c r="N88" s="11">
        <v>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16"/>
  <sheetViews>
    <sheetView showGridLines="0" topLeftCell="A7" workbookViewId="0"/>
  </sheetViews>
  <sheetFormatPr defaultRowHeight="14.4" x14ac:dyDescent="0.55000000000000004"/>
  <cols>
    <col min="16" max="16" width="10.3125" bestFit="1" customWidth="1"/>
  </cols>
  <sheetData>
    <row r="2" spans="2:19" ht="18.3" x14ac:dyDescent="0.7">
      <c r="B2" s="10" t="s">
        <v>363</v>
      </c>
      <c r="N2" t="s">
        <v>396</v>
      </c>
    </row>
    <row r="4" spans="2:19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</row>
    <row r="5" spans="2:19" x14ac:dyDescent="0.55000000000000004">
      <c r="B5" s="39" t="s">
        <v>39</v>
      </c>
      <c r="C5" s="38"/>
      <c r="D5" s="39" t="s">
        <v>352</v>
      </c>
      <c r="E5" s="38"/>
      <c r="F5" s="39" t="s">
        <v>353</v>
      </c>
      <c r="G5" s="38"/>
      <c r="H5" s="39" t="s">
        <v>354</v>
      </c>
      <c r="I5" s="38"/>
      <c r="J5" s="39" t="s">
        <v>355</v>
      </c>
      <c r="K5" s="38"/>
      <c r="L5" s="39" t="s">
        <v>356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</row>
    <row r="6" spans="2:19" x14ac:dyDescent="0.55000000000000004">
      <c r="B6" s="39" t="s">
        <v>258</v>
      </c>
      <c r="C6" s="38"/>
      <c r="D6" s="39" t="s">
        <v>357</v>
      </c>
      <c r="E6" s="38"/>
      <c r="F6" s="39" t="s">
        <v>358</v>
      </c>
      <c r="G6" s="38"/>
      <c r="H6" s="39" t="s">
        <v>359</v>
      </c>
      <c r="I6" s="38"/>
      <c r="J6" s="39" t="s">
        <v>360</v>
      </c>
      <c r="K6" s="38"/>
      <c r="L6" s="36"/>
      <c r="M6" s="38"/>
      <c r="P6" s="11">
        <v>1</v>
      </c>
      <c r="Q6" s="11">
        <v>25</v>
      </c>
      <c r="R6" s="11">
        <v>4</v>
      </c>
      <c r="S6" s="11">
        <v>30</v>
      </c>
    </row>
    <row r="12" spans="2:19" x14ac:dyDescent="0.55000000000000004">
      <c r="B12" s="12" t="s">
        <v>364</v>
      </c>
      <c r="C12" s="12" t="s">
        <v>199</v>
      </c>
    </row>
    <row r="13" spans="2:19" x14ac:dyDescent="0.55000000000000004">
      <c r="B13" s="18">
        <v>0</v>
      </c>
      <c r="C13" s="11">
        <v>33.550488599348533</v>
      </c>
    </row>
    <row r="14" spans="2:19" x14ac:dyDescent="0.55000000000000004">
      <c r="B14" s="18">
        <v>1</v>
      </c>
      <c r="C14" s="11">
        <v>26.710097719869708</v>
      </c>
    </row>
    <row r="15" spans="2:19" x14ac:dyDescent="0.55000000000000004">
      <c r="B15" s="18">
        <v>2</v>
      </c>
      <c r="C15" s="11">
        <v>26.710097719869708</v>
      </c>
    </row>
    <row r="16" spans="2:19" x14ac:dyDescent="0.55000000000000004">
      <c r="B16" s="18">
        <v>3</v>
      </c>
      <c r="C16" s="11">
        <v>26.710097719869708</v>
      </c>
    </row>
    <row r="17" spans="2:7" x14ac:dyDescent="0.55000000000000004">
      <c r="B17" s="18">
        <v>4</v>
      </c>
      <c r="C17" s="11">
        <v>24.429967426710096</v>
      </c>
      <c r="D17" s="31" t="s">
        <v>365</v>
      </c>
      <c r="E17" s="32"/>
    </row>
    <row r="18" spans="2:7" x14ac:dyDescent="0.55000000000000004">
      <c r="B18" s="18">
        <v>5</v>
      </c>
      <c r="C18" s="11">
        <v>24.104234527687296</v>
      </c>
      <c r="D18" s="31" t="s">
        <v>366</v>
      </c>
      <c r="E18" s="32"/>
      <c r="F18" s="18" t="s">
        <v>367</v>
      </c>
      <c r="G18" s="11">
        <v>2.441103858414611</v>
      </c>
    </row>
    <row r="19" spans="2:7" x14ac:dyDescent="0.55000000000000004">
      <c r="B19" s="18">
        <v>6</v>
      </c>
      <c r="C19" s="11">
        <v>24.104234527687296</v>
      </c>
    </row>
    <row r="20" spans="2:7" x14ac:dyDescent="0.55000000000000004">
      <c r="B20" s="18">
        <v>7</v>
      </c>
      <c r="C20" s="11">
        <v>24.104234527687296</v>
      </c>
    </row>
    <row r="21" spans="2:7" x14ac:dyDescent="0.55000000000000004">
      <c r="B21" s="18">
        <v>8</v>
      </c>
      <c r="C21" s="11">
        <v>24.104234527687296</v>
      </c>
    </row>
    <row r="22" spans="2:7" x14ac:dyDescent="0.55000000000000004">
      <c r="B22" s="18">
        <v>9</v>
      </c>
      <c r="C22" s="11">
        <v>24.104234527687296</v>
      </c>
    </row>
    <row r="23" spans="2:7" x14ac:dyDescent="0.55000000000000004">
      <c r="B23" s="18">
        <v>10</v>
      </c>
      <c r="C23" s="11">
        <v>24.104234527687296</v>
      </c>
    </row>
    <row r="24" spans="2:7" x14ac:dyDescent="0.55000000000000004">
      <c r="B24" s="18">
        <v>11</v>
      </c>
      <c r="C24" s="11">
        <v>24.104234527687296</v>
      </c>
    </row>
    <row r="25" spans="2:7" x14ac:dyDescent="0.55000000000000004">
      <c r="B25" s="18">
        <v>12</v>
      </c>
      <c r="C25" s="11">
        <v>24.104234527687296</v>
      </c>
    </row>
    <row r="26" spans="2:7" x14ac:dyDescent="0.55000000000000004">
      <c r="B26" s="18">
        <v>13</v>
      </c>
      <c r="C26" s="11">
        <v>24.104234527687296</v>
      </c>
    </row>
    <row r="27" spans="2:7" x14ac:dyDescent="0.55000000000000004">
      <c r="B27" s="18">
        <v>14</v>
      </c>
      <c r="C27" s="11">
        <v>24.104234527687296</v>
      </c>
    </row>
    <row r="28" spans="2:7" x14ac:dyDescent="0.55000000000000004">
      <c r="B28" s="18">
        <v>15</v>
      </c>
      <c r="C28" s="11">
        <v>24.104234527687296</v>
      </c>
    </row>
    <row r="29" spans="2:7" x14ac:dyDescent="0.55000000000000004">
      <c r="B29" s="18">
        <v>16</v>
      </c>
      <c r="C29" s="11">
        <v>24.104234527687296</v>
      </c>
    </row>
    <row r="30" spans="2:7" x14ac:dyDescent="0.55000000000000004">
      <c r="B30" s="18">
        <v>17</v>
      </c>
      <c r="C30" s="11">
        <v>28.338762214983714</v>
      </c>
    </row>
    <row r="31" spans="2:7" x14ac:dyDescent="0.55000000000000004">
      <c r="B31" s="18">
        <v>18</v>
      </c>
      <c r="C31" s="11">
        <v>28.338762214983714</v>
      </c>
    </row>
    <row r="32" spans="2:7" x14ac:dyDescent="0.55000000000000004">
      <c r="B32" s="18">
        <v>19</v>
      </c>
      <c r="C32" s="11">
        <v>28.338762214983714</v>
      </c>
    </row>
    <row r="33" spans="2:3" x14ac:dyDescent="0.55000000000000004">
      <c r="B33" s="18">
        <v>20</v>
      </c>
      <c r="C33" s="11">
        <v>27.361563517915311</v>
      </c>
    </row>
    <row r="34" spans="2:3" x14ac:dyDescent="0.55000000000000004">
      <c r="B34" s="18">
        <v>21</v>
      </c>
      <c r="C34" s="11">
        <v>27.361563517915311</v>
      </c>
    </row>
    <row r="35" spans="2:3" x14ac:dyDescent="0.55000000000000004">
      <c r="B35" s="18">
        <v>22</v>
      </c>
      <c r="C35" s="11">
        <v>27.361563517915311</v>
      </c>
    </row>
    <row r="36" spans="2:3" x14ac:dyDescent="0.55000000000000004">
      <c r="B36" s="18">
        <v>23</v>
      </c>
      <c r="C36" s="11">
        <v>26.384364820846905</v>
      </c>
    </row>
    <row r="37" spans="2:3" x14ac:dyDescent="0.55000000000000004">
      <c r="B37" s="18">
        <v>24</v>
      </c>
      <c r="C37" s="11">
        <v>26.384364820846905</v>
      </c>
    </row>
    <row r="38" spans="2:3" x14ac:dyDescent="0.55000000000000004">
      <c r="B38" s="18">
        <v>25</v>
      </c>
      <c r="C38" s="11">
        <v>26.384364820846905</v>
      </c>
    </row>
    <row r="39" spans="2:3" x14ac:dyDescent="0.55000000000000004">
      <c r="B39" s="18">
        <v>26</v>
      </c>
      <c r="C39" s="11">
        <v>26.384364820846905</v>
      </c>
    </row>
    <row r="40" spans="2:3" x14ac:dyDescent="0.55000000000000004">
      <c r="B40" s="18">
        <v>27</v>
      </c>
      <c r="C40" s="11">
        <v>26.384364820846905</v>
      </c>
    </row>
    <row r="41" spans="2:3" x14ac:dyDescent="0.55000000000000004">
      <c r="B41" s="18">
        <v>28</v>
      </c>
      <c r="C41" s="11">
        <v>26.384364820846905</v>
      </c>
    </row>
    <row r="42" spans="2:3" x14ac:dyDescent="0.55000000000000004">
      <c r="B42" s="18">
        <v>29</v>
      </c>
      <c r="C42" s="11">
        <v>26.384364820846905</v>
      </c>
    </row>
    <row r="43" spans="2:3" x14ac:dyDescent="0.55000000000000004">
      <c r="B43" s="18">
        <v>30</v>
      </c>
      <c r="C43" s="11">
        <v>26.384364820846905</v>
      </c>
    </row>
    <row r="44" spans="2:3" x14ac:dyDescent="0.55000000000000004">
      <c r="B44" s="18">
        <v>31</v>
      </c>
      <c r="C44" s="11">
        <v>26.384364820846905</v>
      </c>
    </row>
    <row r="45" spans="2:3" x14ac:dyDescent="0.55000000000000004">
      <c r="B45" s="18">
        <v>32</v>
      </c>
      <c r="C45" s="11">
        <v>26.384364820846905</v>
      </c>
    </row>
    <row r="46" spans="2:3" x14ac:dyDescent="0.55000000000000004">
      <c r="B46" s="18">
        <v>33</v>
      </c>
      <c r="C46" s="11">
        <v>26.384364820846905</v>
      </c>
    </row>
    <row r="47" spans="2:3" x14ac:dyDescent="0.55000000000000004">
      <c r="B47" s="18">
        <v>34</v>
      </c>
      <c r="C47" s="11">
        <v>26.384364820846905</v>
      </c>
    </row>
    <row r="48" spans="2:3" x14ac:dyDescent="0.55000000000000004">
      <c r="B48" s="18">
        <v>35</v>
      </c>
      <c r="C48" s="11">
        <v>26.384364820846905</v>
      </c>
    </row>
    <row r="49" spans="2:3" x14ac:dyDescent="0.55000000000000004">
      <c r="B49" s="18">
        <v>36</v>
      </c>
      <c r="C49" s="11">
        <v>26.384364820846905</v>
      </c>
    </row>
    <row r="50" spans="2:3" x14ac:dyDescent="0.55000000000000004">
      <c r="B50" s="18">
        <v>37</v>
      </c>
      <c r="C50" s="11">
        <v>26.384364820846905</v>
      </c>
    </row>
    <row r="51" spans="2:3" x14ac:dyDescent="0.55000000000000004">
      <c r="B51" s="18">
        <v>38</v>
      </c>
      <c r="C51" s="11">
        <v>26.384364820846905</v>
      </c>
    </row>
    <row r="52" spans="2:3" x14ac:dyDescent="0.55000000000000004">
      <c r="B52" s="18">
        <v>39</v>
      </c>
      <c r="C52" s="11">
        <v>26.384364820846905</v>
      </c>
    </row>
    <row r="53" spans="2:3" x14ac:dyDescent="0.55000000000000004">
      <c r="B53" s="18">
        <v>40</v>
      </c>
      <c r="C53" s="11">
        <v>26.384364820846905</v>
      </c>
    </row>
    <row r="54" spans="2:3" x14ac:dyDescent="0.55000000000000004">
      <c r="B54" s="18">
        <v>41</v>
      </c>
      <c r="C54" s="11">
        <v>26.384364820846905</v>
      </c>
    </row>
    <row r="55" spans="2:3" x14ac:dyDescent="0.55000000000000004">
      <c r="B55" s="18">
        <v>42</v>
      </c>
      <c r="C55" s="11">
        <v>26.384364820846905</v>
      </c>
    </row>
    <row r="56" spans="2:3" x14ac:dyDescent="0.55000000000000004">
      <c r="B56" s="18">
        <v>43</v>
      </c>
      <c r="C56" s="11">
        <v>26.384364820846905</v>
      </c>
    </row>
    <row r="57" spans="2:3" x14ac:dyDescent="0.55000000000000004">
      <c r="B57" s="18">
        <v>44</v>
      </c>
      <c r="C57" s="11">
        <v>26.384364820846905</v>
      </c>
    </row>
    <row r="58" spans="2:3" x14ac:dyDescent="0.55000000000000004">
      <c r="B58" s="18">
        <v>45</v>
      </c>
      <c r="C58" s="11">
        <v>26.384364820846905</v>
      </c>
    </row>
    <row r="59" spans="2:3" x14ac:dyDescent="0.55000000000000004">
      <c r="B59" s="18">
        <v>46</v>
      </c>
      <c r="C59" s="11">
        <v>26.384364820846905</v>
      </c>
    </row>
    <row r="60" spans="2:3" x14ac:dyDescent="0.55000000000000004">
      <c r="B60" s="18">
        <v>47</v>
      </c>
      <c r="C60" s="11">
        <v>26.384364820846905</v>
      </c>
    </row>
    <row r="61" spans="2:3" x14ac:dyDescent="0.55000000000000004">
      <c r="B61" s="18">
        <v>48</v>
      </c>
      <c r="C61" s="11">
        <v>26.384364820846905</v>
      </c>
    </row>
    <row r="62" spans="2:3" x14ac:dyDescent="0.55000000000000004">
      <c r="B62" s="18">
        <v>49</v>
      </c>
      <c r="C62" s="11">
        <v>26.384364820846905</v>
      </c>
    </row>
    <row r="63" spans="2:3" x14ac:dyDescent="0.55000000000000004">
      <c r="B63" s="18">
        <v>50</v>
      </c>
      <c r="C63" s="11">
        <v>26.384364820846905</v>
      </c>
    </row>
    <row r="64" spans="2:3" x14ac:dyDescent="0.55000000000000004">
      <c r="B64" s="18">
        <v>51</v>
      </c>
      <c r="C64" s="11">
        <v>26.710097719869708</v>
      </c>
    </row>
    <row r="65" spans="2:3" x14ac:dyDescent="0.55000000000000004">
      <c r="B65" s="18">
        <v>52</v>
      </c>
      <c r="C65" s="11">
        <v>25.732899022801302</v>
      </c>
    </row>
    <row r="66" spans="2:3" x14ac:dyDescent="0.55000000000000004">
      <c r="B66" s="18">
        <v>53</v>
      </c>
      <c r="C66" s="11">
        <v>25.732899022801302</v>
      </c>
    </row>
    <row r="67" spans="2:3" x14ac:dyDescent="0.55000000000000004">
      <c r="B67" s="18">
        <v>54</v>
      </c>
      <c r="C67" s="11">
        <v>25.732899022801302</v>
      </c>
    </row>
    <row r="68" spans="2:3" x14ac:dyDescent="0.55000000000000004">
      <c r="B68" s="18">
        <v>55</v>
      </c>
      <c r="C68" s="11">
        <v>25.732899022801302</v>
      </c>
    </row>
    <row r="69" spans="2:3" x14ac:dyDescent="0.55000000000000004">
      <c r="B69" s="18">
        <v>56</v>
      </c>
      <c r="C69" s="11">
        <v>25.732899022801302</v>
      </c>
    </row>
    <row r="70" spans="2:3" x14ac:dyDescent="0.55000000000000004">
      <c r="B70" s="18">
        <v>57</v>
      </c>
      <c r="C70" s="11">
        <v>25.732899022801302</v>
      </c>
    </row>
    <row r="71" spans="2:3" x14ac:dyDescent="0.55000000000000004">
      <c r="B71" s="18">
        <v>58</v>
      </c>
      <c r="C71" s="11">
        <v>25.732899022801302</v>
      </c>
    </row>
    <row r="72" spans="2:3" x14ac:dyDescent="0.55000000000000004">
      <c r="B72" s="18">
        <v>59</v>
      </c>
      <c r="C72" s="11">
        <v>25.732899022801302</v>
      </c>
    </row>
    <row r="73" spans="2:3" x14ac:dyDescent="0.55000000000000004">
      <c r="B73" s="18">
        <v>60</v>
      </c>
      <c r="C73" s="11">
        <v>25.732899022801302</v>
      </c>
    </row>
    <row r="74" spans="2:3" x14ac:dyDescent="0.55000000000000004">
      <c r="B74" s="18">
        <v>61</v>
      </c>
      <c r="C74" s="11">
        <v>25.732899022801302</v>
      </c>
    </row>
    <row r="75" spans="2:3" x14ac:dyDescent="0.55000000000000004">
      <c r="B75" s="18">
        <v>62</v>
      </c>
      <c r="C75" s="11">
        <v>25.407166123778502</v>
      </c>
    </row>
    <row r="76" spans="2:3" x14ac:dyDescent="0.55000000000000004">
      <c r="B76" s="18">
        <v>63</v>
      </c>
      <c r="C76" s="11">
        <v>25.407166123778502</v>
      </c>
    </row>
    <row r="77" spans="2:3" x14ac:dyDescent="0.55000000000000004">
      <c r="B77" s="18">
        <v>64</v>
      </c>
      <c r="C77" s="11">
        <v>25.407166123778502</v>
      </c>
    </row>
    <row r="78" spans="2:3" x14ac:dyDescent="0.55000000000000004">
      <c r="B78" s="18">
        <v>65</v>
      </c>
      <c r="C78" s="11">
        <v>25.407166123778502</v>
      </c>
    </row>
    <row r="79" spans="2:3" x14ac:dyDescent="0.55000000000000004">
      <c r="B79" s="18">
        <v>66</v>
      </c>
      <c r="C79" s="11">
        <v>25.732899022801302</v>
      </c>
    </row>
    <row r="80" spans="2:3" x14ac:dyDescent="0.55000000000000004">
      <c r="B80" s="18">
        <v>67</v>
      </c>
      <c r="C80" s="11">
        <v>25.732899022801302</v>
      </c>
    </row>
    <row r="81" spans="2:3" x14ac:dyDescent="0.55000000000000004">
      <c r="B81" s="18">
        <v>68</v>
      </c>
      <c r="C81" s="11">
        <v>25.732899022801302</v>
      </c>
    </row>
    <row r="82" spans="2:3" x14ac:dyDescent="0.55000000000000004">
      <c r="B82" s="18">
        <v>69</v>
      </c>
      <c r="C82" s="11">
        <v>25.732899022801302</v>
      </c>
    </row>
    <row r="83" spans="2:3" x14ac:dyDescent="0.55000000000000004">
      <c r="B83" s="18">
        <v>70</v>
      </c>
      <c r="C83" s="11">
        <v>25.732899022801302</v>
      </c>
    </row>
    <row r="84" spans="2:3" x14ac:dyDescent="0.55000000000000004">
      <c r="B84" s="18">
        <v>71</v>
      </c>
      <c r="C84" s="11">
        <v>25.732899022801302</v>
      </c>
    </row>
    <row r="85" spans="2:3" x14ac:dyDescent="0.55000000000000004">
      <c r="B85" s="18">
        <v>72</v>
      </c>
      <c r="C85" s="11">
        <v>25.732899022801302</v>
      </c>
    </row>
    <row r="86" spans="2:3" x14ac:dyDescent="0.55000000000000004">
      <c r="B86" s="18">
        <v>73</v>
      </c>
      <c r="C86" s="11">
        <v>25.732899022801302</v>
      </c>
    </row>
    <row r="87" spans="2:3" x14ac:dyDescent="0.55000000000000004">
      <c r="B87" s="18">
        <v>74</v>
      </c>
      <c r="C87" s="11">
        <v>25.732899022801302</v>
      </c>
    </row>
    <row r="88" spans="2:3" x14ac:dyDescent="0.55000000000000004">
      <c r="B88" s="18">
        <v>75</v>
      </c>
      <c r="C88" s="11">
        <v>25.732899022801302</v>
      </c>
    </row>
    <row r="89" spans="2:3" x14ac:dyDescent="0.55000000000000004">
      <c r="B89" s="18">
        <v>76</v>
      </c>
      <c r="C89" s="11">
        <v>25.732899022801302</v>
      </c>
    </row>
    <row r="90" spans="2:3" x14ac:dyDescent="0.55000000000000004">
      <c r="B90" s="18">
        <v>77</v>
      </c>
      <c r="C90" s="11">
        <v>25.732899022801302</v>
      </c>
    </row>
    <row r="91" spans="2:3" x14ac:dyDescent="0.55000000000000004">
      <c r="B91" s="18">
        <v>78</v>
      </c>
      <c r="C91" s="11">
        <v>25.732899022801302</v>
      </c>
    </row>
    <row r="92" spans="2:3" x14ac:dyDescent="0.55000000000000004">
      <c r="B92" s="18">
        <v>79</v>
      </c>
      <c r="C92" s="11">
        <v>25.732899022801302</v>
      </c>
    </row>
    <row r="93" spans="2:3" x14ac:dyDescent="0.55000000000000004">
      <c r="B93" s="18">
        <v>80</v>
      </c>
      <c r="C93" s="11">
        <v>25.732899022801302</v>
      </c>
    </row>
    <row r="94" spans="2:3" x14ac:dyDescent="0.55000000000000004">
      <c r="B94" s="18">
        <v>81</v>
      </c>
      <c r="C94" s="11">
        <v>25.732899022801302</v>
      </c>
    </row>
    <row r="95" spans="2:3" x14ac:dyDescent="0.55000000000000004">
      <c r="B95" s="18">
        <v>82</v>
      </c>
      <c r="C95" s="11">
        <v>25.732899022801302</v>
      </c>
    </row>
    <row r="96" spans="2:3" x14ac:dyDescent="0.55000000000000004">
      <c r="B96" s="18">
        <v>83</v>
      </c>
      <c r="C96" s="11">
        <v>25.732899022801302</v>
      </c>
    </row>
    <row r="97" spans="2:3" x14ac:dyDescent="0.55000000000000004">
      <c r="B97" s="18">
        <v>84</v>
      </c>
      <c r="C97" s="11">
        <v>25.732899022801302</v>
      </c>
    </row>
    <row r="98" spans="2:3" x14ac:dyDescent="0.55000000000000004">
      <c r="B98" s="18">
        <v>85</v>
      </c>
      <c r="C98" s="11">
        <v>25.732899022801302</v>
      </c>
    </row>
    <row r="99" spans="2:3" x14ac:dyDescent="0.55000000000000004">
      <c r="B99" s="18">
        <v>86</v>
      </c>
      <c r="C99" s="11">
        <v>25.732899022801302</v>
      </c>
    </row>
    <row r="100" spans="2:3" x14ac:dyDescent="0.55000000000000004">
      <c r="B100" s="18">
        <v>87</v>
      </c>
      <c r="C100" s="11">
        <v>25.732899022801302</v>
      </c>
    </row>
    <row r="101" spans="2:3" x14ac:dyDescent="0.55000000000000004">
      <c r="B101" s="18">
        <v>88</v>
      </c>
      <c r="C101" s="11">
        <v>25.732899022801302</v>
      </c>
    </row>
    <row r="102" spans="2:3" x14ac:dyDescent="0.55000000000000004">
      <c r="B102" s="18">
        <v>89</v>
      </c>
      <c r="C102" s="11">
        <v>25.732899022801302</v>
      </c>
    </row>
    <row r="103" spans="2:3" x14ac:dyDescent="0.55000000000000004">
      <c r="B103" s="18">
        <v>90</v>
      </c>
      <c r="C103" s="11">
        <v>25.732899022801302</v>
      </c>
    </row>
    <row r="104" spans="2:3" x14ac:dyDescent="0.55000000000000004">
      <c r="B104" s="18">
        <v>91</v>
      </c>
      <c r="C104" s="11">
        <v>27.035830618892508</v>
      </c>
    </row>
    <row r="105" spans="2:3" x14ac:dyDescent="0.55000000000000004">
      <c r="B105" s="18">
        <v>92</v>
      </c>
      <c r="C105" s="11">
        <v>27.035830618892508</v>
      </c>
    </row>
    <row r="106" spans="2:3" x14ac:dyDescent="0.55000000000000004">
      <c r="B106" s="18">
        <v>93</v>
      </c>
      <c r="C106" s="11">
        <v>27.035830618892508</v>
      </c>
    </row>
    <row r="107" spans="2:3" x14ac:dyDescent="0.55000000000000004">
      <c r="B107" s="18">
        <v>94</v>
      </c>
      <c r="C107" s="11">
        <v>27.035830618892508</v>
      </c>
    </row>
    <row r="108" spans="2:3" x14ac:dyDescent="0.55000000000000004">
      <c r="B108" s="18">
        <v>95</v>
      </c>
      <c r="C108" s="11">
        <v>27.035830618892508</v>
      </c>
    </row>
    <row r="109" spans="2:3" x14ac:dyDescent="0.55000000000000004">
      <c r="B109" s="18">
        <v>96</v>
      </c>
      <c r="C109" s="11">
        <v>27.035830618892508</v>
      </c>
    </row>
    <row r="110" spans="2:3" x14ac:dyDescent="0.55000000000000004">
      <c r="B110" s="18">
        <v>97</v>
      </c>
      <c r="C110" s="11">
        <v>27.035830618892508</v>
      </c>
    </row>
    <row r="111" spans="2:3" x14ac:dyDescent="0.55000000000000004">
      <c r="B111" s="18">
        <v>98</v>
      </c>
      <c r="C111" s="11">
        <v>27.035830618892508</v>
      </c>
    </row>
    <row r="112" spans="2:3" x14ac:dyDescent="0.55000000000000004">
      <c r="B112" s="18">
        <v>99</v>
      </c>
      <c r="C112" s="11">
        <v>27.035830618892508</v>
      </c>
    </row>
    <row r="113" spans="2:3" x14ac:dyDescent="0.55000000000000004">
      <c r="B113" s="18">
        <v>100</v>
      </c>
      <c r="C113" s="11">
        <v>27.687296416938111</v>
      </c>
    </row>
    <row r="114" spans="2:3" x14ac:dyDescent="0.55000000000000004">
      <c r="B114" s="18">
        <v>101</v>
      </c>
      <c r="C114" s="11">
        <v>27.687296416938111</v>
      </c>
    </row>
    <row r="115" spans="2:3" x14ac:dyDescent="0.55000000000000004">
      <c r="B115" s="18">
        <v>102</v>
      </c>
      <c r="C115" s="11">
        <v>27.687296416938111</v>
      </c>
    </row>
    <row r="116" spans="2:3" x14ac:dyDescent="0.55000000000000004">
      <c r="B116" s="18">
        <v>103</v>
      </c>
      <c r="C116" s="11">
        <v>28.013029315960914</v>
      </c>
    </row>
  </sheetData>
  <mergeCells count="16"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D17:E17"/>
    <mergeCell ref="D18:E18"/>
    <mergeCell ref="B5:C5"/>
    <mergeCell ref="D5:E5"/>
    <mergeCell ref="F5:G5"/>
  </mergeCells>
  <hyperlinks>
    <hyperlink ref="B5" location="'CT_Output'!$B$12:$B$12" display="Inputs"/>
    <hyperlink ref="D5" location="'CT_Output'!$B$43:$B$43" display="Prior class probs"/>
    <hyperlink ref="F5" location="'CT_Output'!$B$51:$B$51" display="Train Log"/>
    <hyperlink ref="H5" location="'CT_Output'!$B$159:$B$159" display="Full-Grown Tree Rules"/>
    <hyperlink ref="J5" location="'CT_Output'!$B$373:$B$373" display="Train. Score Summary."/>
    <hyperlink ref="L5" location="'CT_Output'!$B$396:$B$396" display="Best-Pruned Tree Rules"/>
    <hyperlink ref="B6" location="'CT_Output'!$B$412:$B$412" display="Valid. Score Summary"/>
    <hyperlink ref="D6" location="'CT_PruneLog'!$B$2:$B$2" display="Prune Log"/>
    <hyperlink ref="F6" location="'CT_PruneTree'!$B$12:$B$12" display="Best-Pruned Tree"/>
    <hyperlink ref="H6" location="'CT_TrainingLiftChart'!$B$12:$B$12" display="CT Train. Lift Chart"/>
    <hyperlink ref="J6" location="'CT_ValidationLiftChart'!$B$12:$B$12" display="CT Valid. Lift Chart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"/>
  <sheetViews>
    <sheetView showGridLines="0" workbookViewId="0">
      <selection activeCell="G17" sqref="G17"/>
    </sheetView>
  </sheetViews>
  <sheetFormatPr defaultRowHeight="14.4" x14ac:dyDescent="0.55000000000000004"/>
  <cols>
    <col min="16" max="16" width="10.3125" bestFit="1" customWidth="1"/>
  </cols>
  <sheetData>
    <row r="2" spans="2:19" ht="18.3" x14ac:dyDescent="0.7">
      <c r="B2" s="10" t="s">
        <v>362</v>
      </c>
      <c r="N2" t="s">
        <v>396</v>
      </c>
    </row>
    <row r="4" spans="2:19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</row>
    <row r="5" spans="2:19" x14ac:dyDescent="0.55000000000000004">
      <c r="B5" s="39" t="s">
        <v>39</v>
      </c>
      <c r="C5" s="38"/>
      <c r="D5" s="39" t="s">
        <v>352</v>
      </c>
      <c r="E5" s="38"/>
      <c r="F5" s="39" t="s">
        <v>353</v>
      </c>
      <c r="G5" s="38"/>
      <c r="H5" s="39" t="s">
        <v>354</v>
      </c>
      <c r="I5" s="38"/>
      <c r="J5" s="39" t="s">
        <v>355</v>
      </c>
      <c r="K5" s="38"/>
      <c r="L5" s="39" t="s">
        <v>356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</row>
    <row r="6" spans="2:19" x14ac:dyDescent="0.55000000000000004">
      <c r="B6" s="39" t="s">
        <v>258</v>
      </c>
      <c r="C6" s="38"/>
      <c r="D6" s="39" t="s">
        <v>357</v>
      </c>
      <c r="E6" s="38"/>
      <c r="F6" s="39" t="s">
        <v>358</v>
      </c>
      <c r="G6" s="38"/>
      <c r="H6" s="39" t="s">
        <v>359</v>
      </c>
      <c r="I6" s="38"/>
      <c r="J6" s="39" t="s">
        <v>360</v>
      </c>
      <c r="K6" s="38"/>
      <c r="L6" s="36"/>
      <c r="M6" s="38"/>
      <c r="P6" s="11">
        <v>1</v>
      </c>
      <c r="Q6" s="11">
        <v>25</v>
      </c>
      <c r="R6" s="11">
        <v>4</v>
      </c>
      <c r="S6" s="11">
        <v>30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CT_Output'!$B$12:$B$12" display="Inputs"/>
    <hyperlink ref="D5" location="'CT_Output'!$B$43:$B$43" display="Prior class probs"/>
    <hyperlink ref="F5" location="'CT_Output'!$B$51:$B$51" display="Train Log"/>
    <hyperlink ref="H5" location="'CT_Output'!$B$159:$B$159" display="Full-Grown Tree Rules"/>
    <hyperlink ref="J5" location="'CT_Output'!$B$373:$B$373" display="Train. Score Summary."/>
    <hyperlink ref="L5" location="'CT_Output'!$B$396:$B$396" display="Best-Pruned Tree Rules"/>
    <hyperlink ref="B6" location="'CT_Output'!$B$412:$B$412" display="Valid. Score Summary"/>
    <hyperlink ref="D6" location="'CT_PruneLog'!$B$2:$B$2" display="Prune Log"/>
    <hyperlink ref="F6" location="'CT_PruneTree'!$B$12:$B$12" display="Best-Pruned Tree"/>
    <hyperlink ref="H6" location="'CT_TrainingLiftChart'!$B$12:$B$12" display="CT Train. Lift Chart"/>
    <hyperlink ref="J6" location="'CT_ValidationLiftChart'!$B$12:$B$12" display="CT Valid. Lift Chart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64"/>
  <sheetViews>
    <sheetView showGridLines="0" workbookViewId="0"/>
  </sheetViews>
  <sheetFormatPr defaultRowHeight="14.4" x14ac:dyDescent="0.55000000000000004"/>
  <cols>
    <col min="16" max="16" width="10.3125" bestFit="1" customWidth="1"/>
    <col min="52" max="52" width="7.47265625" customWidth="1"/>
    <col min="53" max="53" width="11.417968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78" width="1.68359375" customWidth="1"/>
    <col min="79" max="80" width="2.47265625" customWidth="1"/>
  </cols>
  <sheetData>
    <row r="1" spans="2:80" x14ac:dyDescent="0.55000000000000004">
      <c r="BZ1" s="12" t="s">
        <v>134</v>
      </c>
      <c r="CA1" s="12" t="s">
        <v>135</v>
      </c>
      <c r="CB1" s="12" t="s">
        <v>136</v>
      </c>
    </row>
    <row r="2" spans="2:80" ht="18.3" x14ac:dyDescent="0.7">
      <c r="B2" s="10" t="s">
        <v>361</v>
      </c>
      <c r="N2" t="s">
        <v>396</v>
      </c>
      <c r="BZ2">
        <v>0</v>
      </c>
      <c r="CA2">
        <v>0</v>
      </c>
      <c r="CB2">
        <v>0</v>
      </c>
    </row>
    <row r="3" spans="2:80" x14ac:dyDescent="0.55000000000000004"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0</v>
      </c>
      <c r="CA3">
        <v>1</v>
      </c>
      <c r="CB3">
        <v>0</v>
      </c>
    </row>
    <row r="4" spans="2:80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  <c r="AZ4" s="19">
        <v>1</v>
      </c>
      <c r="BA4" s="19">
        <v>1</v>
      </c>
      <c r="BB4" s="19">
        <v>1</v>
      </c>
      <c r="BC4" s="19">
        <v>1</v>
      </c>
      <c r="BD4" s="19">
        <v>0.35791757049891543</v>
      </c>
      <c r="BE4">
        <v>1</v>
      </c>
      <c r="BF4">
        <v>2.7939393939393935</v>
      </c>
      <c r="BZ4">
        <v>1</v>
      </c>
      <c r="CA4">
        <v>1</v>
      </c>
      <c r="CB4">
        <v>1</v>
      </c>
    </row>
    <row r="5" spans="2:80" x14ac:dyDescent="0.55000000000000004">
      <c r="B5" s="39" t="s">
        <v>39</v>
      </c>
      <c r="C5" s="38"/>
      <c r="D5" s="39" t="s">
        <v>352</v>
      </c>
      <c r="E5" s="38"/>
      <c r="F5" s="39" t="s">
        <v>353</v>
      </c>
      <c r="G5" s="38"/>
      <c r="H5" s="39" t="s">
        <v>354</v>
      </c>
      <c r="I5" s="38"/>
      <c r="J5" s="39" t="s">
        <v>355</v>
      </c>
      <c r="K5" s="38"/>
      <c r="L5" s="39" t="s">
        <v>356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  <c r="AZ5" s="19">
        <v>2</v>
      </c>
      <c r="BA5" s="19">
        <v>1</v>
      </c>
      <c r="BB5" s="19">
        <v>1</v>
      </c>
      <c r="BC5" s="19">
        <v>2</v>
      </c>
      <c r="BD5" s="19">
        <v>0.71583514099783085</v>
      </c>
      <c r="BE5">
        <v>2</v>
      </c>
      <c r="BF5">
        <v>2.7939393939393935</v>
      </c>
    </row>
    <row r="6" spans="2:80" x14ac:dyDescent="0.55000000000000004">
      <c r="B6" s="39" t="s">
        <v>258</v>
      </c>
      <c r="C6" s="38"/>
      <c r="D6" s="39" t="s">
        <v>357</v>
      </c>
      <c r="E6" s="38"/>
      <c r="F6" s="39" t="s">
        <v>358</v>
      </c>
      <c r="G6" s="38"/>
      <c r="H6" s="39" t="s">
        <v>359</v>
      </c>
      <c r="I6" s="38"/>
      <c r="J6" s="39" t="s">
        <v>360</v>
      </c>
      <c r="K6" s="38"/>
      <c r="L6" s="36"/>
      <c r="M6" s="38"/>
      <c r="P6" s="11">
        <v>1</v>
      </c>
      <c r="Q6" s="11">
        <v>25</v>
      </c>
      <c r="R6" s="11">
        <v>4</v>
      </c>
      <c r="S6" s="11">
        <v>30</v>
      </c>
      <c r="AZ6" s="19">
        <v>3</v>
      </c>
      <c r="BA6" s="19">
        <v>1</v>
      </c>
      <c r="BB6" s="19">
        <v>1</v>
      </c>
      <c r="BC6" s="19">
        <v>3</v>
      </c>
      <c r="BD6" s="19">
        <v>1.0737527114967462</v>
      </c>
      <c r="BE6">
        <v>3</v>
      </c>
      <c r="BF6">
        <v>2.7939393939393935</v>
      </c>
    </row>
    <row r="7" spans="2:80" x14ac:dyDescent="0.55000000000000004">
      <c r="AZ7" s="19">
        <v>4</v>
      </c>
      <c r="BA7" s="19">
        <v>1</v>
      </c>
      <c r="BB7" s="19">
        <v>1</v>
      </c>
      <c r="BC7" s="19">
        <v>4</v>
      </c>
      <c r="BD7" s="19">
        <v>1.4316702819956617</v>
      </c>
      <c r="BE7">
        <v>4</v>
      </c>
      <c r="BF7">
        <v>1.6399209486166006</v>
      </c>
    </row>
    <row r="8" spans="2:80" x14ac:dyDescent="0.55000000000000004">
      <c r="AZ8" s="19">
        <v>5</v>
      </c>
      <c r="BA8" s="19">
        <v>1</v>
      </c>
      <c r="BB8" s="19">
        <v>1</v>
      </c>
      <c r="BC8" s="19">
        <v>5</v>
      </c>
      <c r="BD8" s="19">
        <v>1.7895878524945772</v>
      </c>
      <c r="BE8">
        <v>5</v>
      </c>
      <c r="BF8">
        <v>0</v>
      </c>
    </row>
    <row r="9" spans="2:80" x14ac:dyDescent="0.55000000000000004">
      <c r="AZ9" s="19">
        <v>6</v>
      </c>
      <c r="BA9" s="19">
        <v>1</v>
      </c>
      <c r="BB9" s="19">
        <v>1</v>
      </c>
      <c r="BC9" s="19">
        <v>6</v>
      </c>
      <c r="BD9" s="19">
        <v>2.1475054229934925</v>
      </c>
      <c r="BE9">
        <v>6</v>
      </c>
      <c r="BF9">
        <v>0</v>
      </c>
    </row>
    <row r="10" spans="2:80" x14ac:dyDescent="0.55000000000000004">
      <c r="AZ10" s="19">
        <v>7</v>
      </c>
      <c r="BA10" s="19">
        <v>1</v>
      </c>
      <c r="BB10" s="19">
        <v>1</v>
      </c>
      <c r="BC10" s="19">
        <v>7</v>
      </c>
      <c r="BD10" s="19">
        <v>2.5054229934924082</v>
      </c>
      <c r="BE10">
        <v>7</v>
      </c>
      <c r="BF10">
        <v>0</v>
      </c>
    </row>
    <row r="11" spans="2:80" x14ac:dyDescent="0.55000000000000004">
      <c r="AZ11" s="19">
        <v>8</v>
      </c>
      <c r="BA11" s="19">
        <v>1</v>
      </c>
      <c r="BB11" s="19">
        <v>1</v>
      </c>
      <c r="BC11" s="19">
        <v>8</v>
      </c>
      <c r="BD11" s="19">
        <v>2.8633405639913234</v>
      </c>
      <c r="BE11">
        <v>8</v>
      </c>
      <c r="BF11">
        <v>0</v>
      </c>
    </row>
    <row r="12" spans="2:80" x14ac:dyDescent="0.55000000000000004">
      <c r="AZ12" s="19">
        <v>9</v>
      </c>
      <c r="BA12" s="19">
        <v>1</v>
      </c>
      <c r="BB12" s="19">
        <v>1</v>
      </c>
      <c r="BC12" s="19">
        <v>9</v>
      </c>
      <c r="BD12" s="19">
        <v>3.2212581344902387</v>
      </c>
      <c r="BE12">
        <v>9</v>
      </c>
      <c r="BF12">
        <v>0</v>
      </c>
    </row>
    <row r="13" spans="2:80" x14ac:dyDescent="0.55000000000000004">
      <c r="AZ13" s="19">
        <v>10</v>
      </c>
      <c r="BA13" s="19">
        <v>1</v>
      </c>
      <c r="BB13" s="19">
        <v>1</v>
      </c>
      <c r="BC13" s="19">
        <v>10</v>
      </c>
      <c r="BD13" s="19">
        <v>3.5791757049891544</v>
      </c>
      <c r="BE13">
        <v>10</v>
      </c>
      <c r="BF13">
        <v>0</v>
      </c>
    </row>
    <row r="14" spans="2:80" x14ac:dyDescent="0.55000000000000004">
      <c r="AZ14" s="19">
        <v>11</v>
      </c>
      <c r="BA14" s="19">
        <v>1</v>
      </c>
      <c r="BB14" s="19">
        <v>1</v>
      </c>
      <c r="BC14" s="19">
        <v>11</v>
      </c>
      <c r="BD14" s="19">
        <v>3.9370932754880696</v>
      </c>
    </row>
    <row r="15" spans="2:80" x14ac:dyDescent="0.55000000000000004">
      <c r="AZ15" s="19">
        <v>12</v>
      </c>
      <c r="BA15" s="19">
        <v>1</v>
      </c>
      <c r="BB15" s="19">
        <v>1</v>
      </c>
      <c r="BC15" s="19">
        <v>12</v>
      </c>
      <c r="BD15" s="19">
        <v>4.2950108459869849</v>
      </c>
    </row>
    <row r="16" spans="2:80" x14ac:dyDescent="0.55000000000000004">
      <c r="AZ16" s="19">
        <v>13</v>
      </c>
      <c r="BA16" s="19">
        <v>1</v>
      </c>
      <c r="BB16" s="19">
        <v>1</v>
      </c>
      <c r="BC16" s="19">
        <v>13</v>
      </c>
      <c r="BD16" s="19">
        <v>4.6529284164859002</v>
      </c>
    </row>
    <row r="17" spans="52:56" x14ac:dyDescent="0.55000000000000004">
      <c r="AZ17" s="19">
        <v>14</v>
      </c>
      <c r="BA17" s="19">
        <v>1</v>
      </c>
      <c r="BB17" s="19">
        <v>1</v>
      </c>
      <c r="BC17" s="19">
        <v>14</v>
      </c>
      <c r="BD17" s="19">
        <v>5.0108459869848163</v>
      </c>
    </row>
    <row r="18" spans="52:56" x14ac:dyDescent="0.55000000000000004">
      <c r="AZ18" s="19">
        <v>15</v>
      </c>
      <c r="BA18" s="19">
        <v>1</v>
      </c>
      <c r="BB18" s="19">
        <v>1</v>
      </c>
      <c r="BC18" s="19">
        <v>15</v>
      </c>
      <c r="BD18" s="19">
        <v>5.3687635574837316</v>
      </c>
    </row>
    <row r="19" spans="52:56" x14ac:dyDescent="0.55000000000000004">
      <c r="AZ19" s="19">
        <v>16</v>
      </c>
      <c r="BA19" s="19">
        <v>1</v>
      </c>
      <c r="BB19" s="19">
        <v>1</v>
      </c>
      <c r="BC19" s="19">
        <v>16</v>
      </c>
      <c r="BD19" s="19">
        <v>5.7266811279826468</v>
      </c>
    </row>
    <row r="20" spans="52:56" x14ac:dyDescent="0.55000000000000004">
      <c r="AZ20" s="19">
        <v>17</v>
      </c>
      <c r="BA20" s="19">
        <v>1</v>
      </c>
      <c r="BB20" s="19">
        <v>1</v>
      </c>
      <c r="BC20" s="19">
        <v>17</v>
      </c>
      <c r="BD20" s="19">
        <v>6.0845986984815621</v>
      </c>
    </row>
    <row r="21" spans="52:56" x14ac:dyDescent="0.55000000000000004">
      <c r="AZ21" s="19">
        <v>18</v>
      </c>
      <c r="BA21" s="19">
        <v>1</v>
      </c>
      <c r="BB21" s="19">
        <v>1</v>
      </c>
      <c r="BC21" s="19">
        <v>18</v>
      </c>
      <c r="BD21" s="19">
        <v>6.4425162689804774</v>
      </c>
    </row>
    <row r="22" spans="52:56" x14ac:dyDescent="0.55000000000000004">
      <c r="AZ22" s="19">
        <v>19</v>
      </c>
      <c r="BA22" s="19">
        <v>1</v>
      </c>
      <c r="BB22" s="19">
        <v>1</v>
      </c>
      <c r="BC22" s="19">
        <v>19</v>
      </c>
      <c r="BD22" s="19">
        <v>6.8004338394793935</v>
      </c>
    </row>
    <row r="23" spans="52:56" x14ac:dyDescent="0.55000000000000004">
      <c r="AZ23" s="19">
        <v>20</v>
      </c>
      <c r="BA23" s="19">
        <v>1</v>
      </c>
      <c r="BB23" s="19">
        <v>1</v>
      </c>
      <c r="BC23" s="19">
        <v>20</v>
      </c>
      <c r="BD23" s="19">
        <v>7.1583514099783088</v>
      </c>
    </row>
    <row r="24" spans="52:56" x14ac:dyDescent="0.55000000000000004">
      <c r="AZ24" s="19">
        <v>21</v>
      </c>
      <c r="BA24" s="19">
        <v>1</v>
      </c>
      <c r="BB24" s="19">
        <v>1</v>
      </c>
      <c r="BC24" s="19">
        <v>21</v>
      </c>
      <c r="BD24" s="19">
        <v>7.516268980477224</v>
      </c>
    </row>
    <row r="25" spans="52:56" x14ac:dyDescent="0.55000000000000004">
      <c r="AZ25" s="19">
        <v>22</v>
      </c>
      <c r="BA25" s="19">
        <v>1</v>
      </c>
      <c r="BB25" s="19">
        <v>1</v>
      </c>
      <c r="BC25" s="19">
        <v>22</v>
      </c>
      <c r="BD25" s="19">
        <v>7.8741865509761393</v>
      </c>
    </row>
    <row r="26" spans="52:56" x14ac:dyDescent="0.55000000000000004">
      <c r="AZ26" s="19">
        <v>23</v>
      </c>
      <c r="BA26" s="19">
        <v>1</v>
      </c>
      <c r="BB26" s="19">
        <v>1</v>
      </c>
      <c r="BC26" s="19">
        <v>23</v>
      </c>
      <c r="BD26" s="19">
        <v>8.2321041214750554</v>
      </c>
    </row>
    <row r="27" spans="52:56" x14ac:dyDescent="0.55000000000000004">
      <c r="AZ27" s="19">
        <v>24</v>
      </c>
      <c r="BA27" s="19">
        <v>1</v>
      </c>
      <c r="BB27" s="19">
        <v>1</v>
      </c>
      <c r="BC27" s="19">
        <v>24</v>
      </c>
      <c r="BD27" s="19">
        <v>8.5900216919739698</v>
      </c>
    </row>
    <row r="28" spans="52:56" x14ac:dyDescent="0.55000000000000004">
      <c r="AZ28" s="19">
        <v>25</v>
      </c>
      <c r="BA28" s="19">
        <v>1</v>
      </c>
      <c r="BB28" s="19">
        <v>1</v>
      </c>
      <c r="BC28" s="19">
        <v>25</v>
      </c>
      <c r="BD28" s="19">
        <v>8.947939262472886</v>
      </c>
    </row>
    <row r="29" spans="52:56" x14ac:dyDescent="0.55000000000000004">
      <c r="AZ29" s="19">
        <v>26</v>
      </c>
      <c r="BA29" s="19">
        <v>1</v>
      </c>
      <c r="BB29" s="19">
        <v>1</v>
      </c>
      <c r="BC29" s="19">
        <v>26</v>
      </c>
      <c r="BD29" s="19">
        <v>9.3058568329718003</v>
      </c>
    </row>
    <row r="30" spans="52:56" x14ac:dyDescent="0.55000000000000004">
      <c r="AZ30" s="19">
        <v>27</v>
      </c>
      <c r="BA30" s="19">
        <v>1</v>
      </c>
      <c r="BB30" s="19">
        <v>1</v>
      </c>
      <c r="BC30" s="19">
        <v>27</v>
      </c>
      <c r="BD30" s="19">
        <v>9.6637744034707165</v>
      </c>
    </row>
    <row r="31" spans="52:56" x14ac:dyDescent="0.55000000000000004">
      <c r="AZ31" s="19">
        <v>28</v>
      </c>
      <c r="BA31" s="19">
        <v>1</v>
      </c>
      <c r="BB31" s="19">
        <v>1</v>
      </c>
      <c r="BC31" s="19">
        <v>28</v>
      </c>
      <c r="BD31" s="19">
        <v>10.021691973969633</v>
      </c>
    </row>
    <row r="32" spans="52:56" x14ac:dyDescent="0.55000000000000004">
      <c r="AZ32" s="19">
        <v>29</v>
      </c>
      <c r="BA32" s="19">
        <v>1</v>
      </c>
      <c r="BB32" s="19">
        <v>1</v>
      </c>
      <c r="BC32" s="19">
        <v>29</v>
      </c>
      <c r="BD32" s="19">
        <v>10.379609544468547</v>
      </c>
    </row>
    <row r="33" spans="9:56" x14ac:dyDescent="0.55000000000000004">
      <c r="AZ33" s="19">
        <v>30</v>
      </c>
      <c r="BA33" s="19">
        <v>1</v>
      </c>
      <c r="BB33" s="19">
        <v>1</v>
      </c>
      <c r="BC33" s="19">
        <v>30</v>
      </c>
      <c r="BD33" s="19">
        <v>10.737527114967463</v>
      </c>
    </row>
    <row r="34" spans="9:56" x14ac:dyDescent="0.55000000000000004">
      <c r="AZ34" s="19">
        <v>31</v>
      </c>
      <c r="BA34" s="19">
        <v>1</v>
      </c>
      <c r="BB34" s="19">
        <v>1</v>
      </c>
      <c r="BC34" s="19">
        <v>31</v>
      </c>
      <c r="BD34" s="19">
        <v>11.095444685466378</v>
      </c>
    </row>
    <row r="35" spans="9:56" x14ac:dyDescent="0.55000000000000004">
      <c r="AZ35" s="19">
        <v>32</v>
      </c>
      <c r="BA35" s="19">
        <v>1</v>
      </c>
      <c r="BB35" s="19">
        <v>1</v>
      </c>
      <c r="BC35" s="19">
        <v>32</v>
      </c>
      <c r="BD35" s="19">
        <v>11.453362255965294</v>
      </c>
    </row>
    <row r="36" spans="9:56" x14ac:dyDescent="0.55000000000000004">
      <c r="AZ36" s="19">
        <v>33</v>
      </c>
      <c r="BA36" s="19">
        <v>1</v>
      </c>
      <c r="BB36" s="19">
        <v>1</v>
      </c>
      <c r="BC36" s="19">
        <v>33</v>
      </c>
      <c r="BD36" s="19">
        <v>11.81127982646421</v>
      </c>
    </row>
    <row r="37" spans="9:56" x14ac:dyDescent="0.55000000000000004">
      <c r="AZ37" s="19">
        <v>34</v>
      </c>
      <c r="BA37" s="19">
        <v>1</v>
      </c>
      <c r="BB37" s="19">
        <v>1</v>
      </c>
      <c r="BC37" s="19">
        <v>34</v>
      </c>
      <c r="BD37" s="19">
        <v>12.169197396963124</v>
      </c>
    </row>
    <row r="38" spans="9:56" x14ac:dyDescent="0.55000000000000004">
      <c r="AZ38" s="19">
        <v>35</v>
      </c>
      <c r="BA38" s="19">
        <v>1</v>
      </c>
      <c r="BB38" s="19">
        <v>1</v>
      </c>
      <c r="BC38" s="19">
        <v>35</v>
      </c>
      <c r="BD38" s="19">
        <v>12.52711496746204</v>
      </c>
    </row>
    <row r="39" spans="9:56" x14ac:dyDescent="0.55000000000000004">
      <c r="AZ39" s="19">
        <v>36</v>
      </c>
      <c r="BA39" s="19">
        <v>1</v>
      </c>
      <c r="BB39" s="19">
        <v>1</v>
      </c>
      <c r="BC39" s="19">
        <v>36</v>
      </c>
      <c r="BD39" s="19">
        <v>12.885032537960955</v>
      </c>
    </row>
    <row r="40" spans="9:56" x14ac:dyDescent="0.55000000000000004">
      <c r="I40" s="12" t="s">
        <v>137</v>
      </c>
      <c r="J40" s="12" t="s">
        <v>138</v>
      </c>
      <c r="K40" s="12" t="s">
        <v>139</v>
      </c>
      <c r="L40" s="12" t="s">
        <v>140</v>
      </c>
      <c r="M40" s="12" t="s">
        <v>141</v>
      </c>
      <c r="AZ40" s="19">
        <v>37</v>
      </c>
      <c r="BA40" s="19">
        <v>1</v>
      </c>
      <c r="BB40" s="19">
        <v>1</v>
      </c>
      <c r="BC40" s="19">
        <v>37</v>
      </c>
      <c r="BD40" s="19">
        <v>13.242950108459871</v>
      </c>
    </row>
    <row r="41" spans="9:56" x14ac:dyDescent="0.55000000000000004">
      <c r="I41" s="18">
        <v>1</v>
      </c>
      <c r="J41" s="11">
        <v>1</v>
      </c>
      <c r="K41" s="11">
        <v>0</v>
      </c>
      <c r="L41" s="11">
        <v>1</v>
      </c>
      <c r="M41" s="11">
        <v>1</v>
      </c>
      <c r="AZ41" s="19">
        <v>38</v>
      </c>
      <c r="BA41" s="19">
        <v>1</v>
      </c>
      <c r="BB41" s="19">
        <v>1</v>
      </c>
      <c r="BC41" s="19">
        <v>38</v>
      </c>
      <c r="BD41" s="19">
        <v>13.600867678958787</v>
      </c>
    </row>
    <row r="42" spans="9:56" x14ac:dyDescent="0.55000000000000004">
      <c r="I42" s="18">
        <v>2</v>
      </c>
      <c r="J42" s="11">
        <v>1</v>
      </c>
      <c r="K42" s="11">
        <v>0</v>
      </c>
      <c r="L42" s="11">
        <v>1</v>
      </c>
      <c r="M42" s="11">
        <v>1</v>
      </c>
      <c r="AZ42" s="19">
        <v>39</v>
      </c>
      <c r="BA42" s="19">
        <v>1</v>
      </c>
      <c r="BB42" s="19">
        <v>1</v>
      </c>
      <c r="BC42" s="19">
        <v>39</v>
      </c>
      <c r="BD42" s="19">
        <v>13.958785249457701</v>
      </c>
    </row>
    <row r="43" spans="9:56" x14ac:dyDescent="0.55000000000000004">
      <c r="I43" s="18">
        <v>3</v>
      </c>
      <c r="J43" s="11">
        <v>1</v>
      </c>
      <c r="K43" s="11">
        <v>0</v>
      </c>
      <c r="L43" s="11">
        <v>1</v>
      </c>
      <c r="M43" s="11">
        <v>1</v>
      </c>
      <c r="AZ43" s="19">
        <v>40</v>
      </c>
      <c r="BA43" s="19">
        <v>1</v>
      </c>
      <c r="BB43" s="19">
        <v>1</v>
      </c>
      <c r="BC43" s="19">
        <v>40</v>
      </c>
      <c r="BD43" s="19">
        <v>14.316702819956618</v>
      </c>
    </row>
    <row r="44" spans="9:56" x14ac:dyDescent="0.55000000000000004">
      <c r="I44" s="18">
        <v>4</v>
      </c>
      <c r="J44" s="11">
        <v>0.58695652173913049</v>
      </c>
      <c r="K44" s="11">
        <v>0.49782134039886394</v>
      </c>
      <c r="L44" s="11">
        <v>0</v>
      </c>
      <c r="M44" s="11">
        <v>1</v>
      </c>
      <c r="AZ44" s="19">
        <v>41</v>
      </c>
      <c r="BA44" s="19">
        <v>1</v>
      </c>
      <c r="BB44" s="19">
        <v>1</v>
      </c>
      <c r="BC44" s="19">
        <v>41</v>
      </c>
      <c r="BD44" s="19">
        <v>14.674620390455532</v>
      </c>
    </row>
    <row r="45" spans="9:56" x14ac:dyDescent="0.55000000000000004">
      <c r="I45" s="18">
        <v>5</v>
      </c>
      <c r="J45" s="11">
        <v>0</v>
      </c>
      <c r="K45" s="11">
        <v>0</v>
      </c>
      <c r="L45" s="11">
        <v>0</v>
      </c>
      <c r="M45" s="11">
        <v>0</v>
      </c>
      <c r="AZ45" s="19">
        <v>42</v>
      </c>
      <c r="BA45" s="19">
        <v>1</v>
      </c>
      <c r="BB45" s="19">
        <v>1</v>
      </c>
      <c r="BC45" s="19">
        <v>42</v>
      </c>
      <c r="BD45" s="19">
        <v>15.032537960954448</v>
      </c>
    </row>
    <row r="46" spans="9:56" x14ac:dyDescent="0.55000000000000004">
      <c r="I46" s="18">
        <v>6</v>
      </c>
      <c r="J46" s="11">
        <v>0</v>
      </c>
      <c r="K46" s="11">
        <v>0</v>
      </c>
      <c r="L46" s="11">
        <v>0</v>
      </c>
      <c r="M46" s="11">
        <v>0</v>
      </c>
      <c r="AZ46" s="19">
        <v>43</v>
      </c>
      <c r="BA46" s="19">
        <v>1</v>
      </c>
      <c r="BB46" s="19">
        <v>1</v>
      </c>
      <c r="BC46" s="19">
        <v>43</v>
      </c>
      <c r="BD46" s="19">
        <v>15.390455531453364</v>
      </c>
    </row>
    <row r="47" spans="9:56" x14ac:dyDescent="0.55000000000000004">
      <c r="I47" s="18">
        <v>7</v>
      </c>
      <c r="J47" s="11">
        <v>0</v>
      </c>
      <c r="K47" s="11">
        <v>0</v>
      </c>
      <c r="L47" s="11">
        <v>0</v>
      </c>
      <c r="M47" s="11">
        <v>0</v>
      </c>
      <c r="AZ47" s="19">
        <v>44</v>
      </c>
      <c r="BA47" s="19">
        <v>1</v>
      </c>
      <c r="BB47" s="19">
        <v>1</v>
      </c>
      <c r="BC47" s="19">
        <v>44</v>
      </c>
      <c r="BD47" s="19">
        <v>15.748373101952279</v>
      </c>
    </row>
    <row r="48" spans="9:56" x14ac:dyDescent="0.55000000000000004">
      <c r="I48" s="18">
        <v>8</v>
      </c>
      <c r="J48" s="11">
        <v>0</v>
      </c>
      <c r="K48" s="11">
        <v>0</v>
      </c>
      <c r="L48" s="11">
        <v>0</v>
      </c>
      <c r="M48" s="11">
        <v>0</v>
      </c>
      <c r="AZ48" s="19">
        <v>45</v>
      </c>
      <c r="BA48" s="19">
        <v>1</v>
      </c>
      <c r="BB48" s="19">
        <v>1</v>
      </c>
      <c r="BC48" s="19">
        <v>45</v>
      </c>
      <c r="BD48" s="19">
        <v>16.106290672451195</v>
      </c>
    </row>
    <row r="49" spans="9:56" x14ac:dyDescent="0.55000000000000004">
      <c r="I49" s="18">
        <v>9</v>
      </c>
      <c r="J49" s="11">
        <v>0</v>
      </c>
      <c r="K49" s="11">
        <v>0</v>
      </c>
      <c r="L49" s="11">
        <v>0</v>
      </c>
      <c r="M49" s="11">
        <v>0</v>
      </c>
      <c r="AZ49" s="19">
        <v>46</v>
      </c>
      <c r="BA49" s="19">
        <v>1</v>
      </c>
      <c r="BB49" s="19">
        <v>1</v>
      </c>
      <c r="BC49" s="19">
        <v>46</v>
      </c>
      <c r="BD49" s="19">
        <v>16.464208242950111</v>
      </c>
    </row>
    <row r="50" spans="9:56" x14ac:dyDescent="0.55000000000000004">
      <c r="I50" s="18">
        <v>10</v>
      </c>
      <c r="J50" s="11">
        <v>0</v>
      </c>
      <c r="K50" s="11">
        <v>0</v>
      </c>
      <c r="L50" s="11">
        <v>0</v>
      </c>
      <c r="M50" s="11">
        <v>0</v>
      </c>
      <c r="AZ50" s="20">
        <v>47</v>
      </c>
      <c r="BA50" s="20">
        <v>1</v>
      </c>
      <c r="BB50" s="20">
        <v>1</v>
      </c>
      <c r="BC50" s="20">
        <v>47</v>
      </c>
      <c r="BD50" s="20">
        <v>16.822125813449023</v>
      </c>
    </row>
    <row r="51" spans="9:56" x14ac:dyDescent="0.55000000000000004">
      <c r="AZ51" s="20">
        <v>48</v>
      </c>
      <c r="BA51" s="20">
        <v>1</v>
      </c>
      <c r="BB51" s="20">
        <v>1</v>
      </c>
      <c r="BC51" s="20">
        <v>48</v>
      </c>
      <c r="BD51" s="20">
        <v>17.18004338394794</v>
      </c>
    </row>
    <row r="52" spans="9:56" x14ac:dyDescent="0.55000000000000004">
      <c r="AZ52" s="20">
        <v>49</v>
      </c>
      <c r="BA52" s="20">
        <v>1</v>
      </c>
      <c r="BB52" s="20">
        <v>1</v>
      </c>
      <c r="BC52" s="20">
        <v>49</v>
      </c>
      <c r="BD52" s="20">
        <v>17.537960954446856</v>
      </c>
    </row>
    <row r="53" spans="9:56" x14ac:dyDescent="0.55000000000000004">
      <c r="AZ53" s="20">
        <v>50</v>
      </c>
      <c r="BA53" s="20">
        <v>1</v>
      </c>
      <c r="BB53" s="20">
        <v>1</v>
      </c>
      <c r="BC53" s="20">
        <v>50</v>
      </c>
      <c r="BD53" s="20">
        <v>17.895878524945772</v>
      </c>
    </row>
    <row r="54" spans="9:56" x14ac:dyDescent="0.55000000000000004">
      <c r="AZ54" s="20">
        <v>51</v>
      </c>
      <c r="BA54" s="20">
        <v>1</v>
      </c>
      <c r="BB54" s="20">
        <v>1</v>
      </c>
      <c r="BC54" s="20">
        <v>51</v>
      </c>
      <c r="BD54" s="20">
        <v>18.253796095444688</v>
      </c>
    </row>
    <row r="55" spans="9:56" x14ac:dyDescent="0.55000000000000004">
      <c r="AZ55" s="20">
        <v>52</v>
      </c>
      <c r="BA55" s="20">
        <v>1</v>
      </c>
      <c r="BB55" s="20">
        <v>1</v>
      </c>
      <c r="BC55" s="20">
        <v>52</v>
      </c>
      <c r="BD55" s="20">
        <v>18.611713665943601</v>
      </c>
    </row>
    <row r="56" spans="9:56" x14ac:dyDescent="0.55000000000000004">
      <c r="AZ56" s="20">
        <v>53</v>
      </c>
      <c r="BA56" s="20">
        <v>1</v>
      </c>
      <c r="BB56" s="20">
        <v>1</v>
      </c>
      <c r="BC56" s="20">
        <v>53</v>
      </c>
      <c r="BD56" s="20">
        <v>18.969631236442517</v>
      </c>
    </row>
    <row r="57" spans="9:56" x14ac:dyDescent="0.55000000000000004">
      <c r="AZ57" s="20">
        <v>54</v>
      </c>
      <c r="BA57" s="20">
        <v>1</v>
      </c>
      <c r="BB57" s="20">
        <v>1</v>
      </c>
      <c r="BC57" s="20">
        <v>54</v>
      </c>
      <c r="BD57" s="20">
        <v>19.327548806941433</v>
      </c>
    </row>
    <row r="58" spans="9:56" x14ac:dyDescent="0.55000000000000004">
      <c r="AZ58" s="20">
        <v>55</v>
      </c>
      <c r="BA58" s="20">
        <v>1</v>
      </c>
      <c r="BB58" s="20">
        <v>1</v>
      </c>
      <c r="BC58" s="20">
        <v>55</v>
      </c>
      <c r="BD58" s="20">
        <v>19.685466377440349</v>
      </c>
    </row>
    <row r="59" spans="9:56" x14ac:dyDescent="0.55000000000000004">
      <c r="AZ59" s="20">
        <v>56</v>
      </c>
      <c r="BA59" s="20">
        <v>1</v>
      </c>
      <c r="BB59" s="20">
        <v>1</v>
      </c>
      <c r="BC59" s="20">
        <v>56</v>
      </c>
      <c r="BD59" s="20">
        <v>20.043383947939265</v>
      </c>
    </row>
    <row r="60" spans="9:56" x14ac:dyDescent="0.55000000000000004">
      <c r="AZ60" s="20">
        <v>57</v>
      </c>
      <c r="BA60" s="20">
        <v>1</v>
      </c>
      <c r="BB60" s="20">
        <v>1</v>
      </c>
      <c r="BC60" s="20">
        <v>57</v>
      </c>
      <c r="BD60" s="20">
        <v>20.401301518438178</v>
      </c>
    </row>
    <row r="61" spans="9:56" x14ac:dyDescent="0.55000000000000004">
      <c r="AZ61" s="20">
        <v>58</v>
      </c>
      <c r="BA61" s="20">
        <v>1</v>
      </c>
      <c r="BB61" s="20">
        <v>1</v>
      </c>
      <c r="BC61" s="20">
        <v>58</v>
      </c>
      <c r="BD61" s="20">
        <v>20.759219088937094</v>
      </c>
    </row>
    <row r="62" spans="9:56" x14ac:dyDescent="0.55000000000000004">
      <c r="AZ62" s="20">
        <v>59</v>
      </c>
      <c r="BA62" s="20">
        <v>1</v>
      </c>
      <c r="BB62" s="20">
        <v>1</v>
      </c>
      <c r="BC62" s="20">
        <v>59</v>
      </c>
      <c r="BD62" s="20">
        <v>21.11713665943601</v>
      </c>
    </row>
    <row r="63" spans="9:56" x14ac:dyDescent="0.55000000000000004">
      <c r="AZ63" s="20">
        <v>60</v>
      </c>
      <c r="BA63" s="20">
        <v>1</v>
      </c>
      <c r="BB63" s="20">
        <v>1</v>
      </c>
      <c r="BC63" s="20">
        <v>60</v>
      </c>
      <c r="BD63" s="20">
        <v>21.475054229934926</v>
      </c>
    </row>
    <row r="64" spans="9:56" x14ac:dyDescent="0.55000000000000004">
      <c r="AZ64" s="20">
        <v>61</v>
      </c>
      <c r="BA64" s="20">
        <v>1</v>
      </c>
      <c r="BB64" s="20">
        <v>1</v>
      </c>
      <c r="BC64" s="20">
        <v>61</v>
      </c>
      <c r="BD64" s="20">
        <v>21.832971800433842</v>
      </c>
    </row>
    <row r="65" spans="52:56" x14ac:dyDescent="0.55000000000000004">
      <c r="AZ65" s="20">
        <v>62</v>
      </c>
      <c r="BA65" s="20">
        <v>1</v>
      </c>
      <c r="BB65" s="20">
        <v>1</v>
      </c>
      <c r="BC65" s="20">
        <v>62</v>
      </c>
      <c r="BD65" s="20">
        <v>22.190889370932755</v>
      </c>
    </row>
    <row r="66" spans="52:56" x14ac:dyDescent="0.55000000000000004">
      <c r="AZ66" s="20">
        <v>63</v>
      </c>
      <c r="BA66" s="20">
        <v>1</v>
      </c>
      <c r="BB66" s="20">
        <v>1</v>
      </c>
      <c r="BC66" s="20">
        <v>63</v>
      </c>
      <c r="BD66" s="20">
        <v>22.548806941431671</v>
      </c>
    </row>
    <row r="67" spans="52:56" x14ac:dyDescent="0.55000000000000004">
      <c r="AZ67" s="20">
        <v>64</v>
      </c>
      <c r="BA67" s="20">
        <v>1</v>
      </c>
      <c r="BB67" s="20">
        <v>1</v>
      </c>
      <c r="BC67" s="20">
        <v>64</v>
      </c>
      <c r="BD67" s="20">
        <v>22.906724511930587</v>
      </c>
    </row>
    <row r="68" spans="52:56" x14ac:dyDescent="0.55000000000000004">
      <c r="AZ68" s="20">
        <v>65</v>
      </c>
      <c r="BA68" s="20">
        <v>1</v>
      </c>
      <c r="BB68" s="20">
        <v>1</v>
      </c>
      <c r="BC68" s="20">
        <v>65</v>
      </c>
      <c r="BD68" s="20">
        <v>23.264642082429503</v>
      </c>
    </row>
    <row r="69" spans="52:56" x14ac:dyDescent="0.55000000000000004">
      <c r="AZ69" s="20">
        <v>66</v>
      </c>
      <c r="BA69" s="20">
        <v>1</v>
      </c>
      <c r="BB69" s="20">
        <v>1</v>
      </c>
      <c r="BC69" s="20">
        <v>66</v>
      </c>
      <c r="BD69" s="20">
        <v>23.62255965292842</v>
      </c>
    </row>
    <row r="70" spans="52:56" x14ac:dyDescent="0.55000000000000004">
      <c r="AZ70" s="20">
        <v>67</v>
      </c>
      <c r="BA70" s="20">
        <v>1</v>
      </c>
      <c r="BB70" s="20">
        <v>1</v>
      </c>
      <c r="BC70" s="20">
        <v>67</v>
      </c>
      <c r="BD70" s="20">
        <v>23.980477223427332</v>
      </c>
    </row>
    <row r="71" spans="52:56" x14ac:dyDescent="0.55000000000000004">
      <c r="AZ71" s="20">
        <v>68</v>
      </c>
      <c r="BA71" s="20">
        <v>1</v>
      </c>
      <c r="BB71" s="20">
        <v>1</v>
      </c>
      <c r="BC71" s="20">
        <v>68</v>
      </c>
      <c r="BD71" s="20">
        <v>24.338394793926248</v>
      </c>
    </row>
    <row r="72" spans="52:56" x14ac:dyDescent="0.55000000000000004">
      <c r="AZ72" s="20">
        <v>69</v>
      </c>
      <c r="BA72" s="20">
        <v>1</v>
      </c>
      <c r="BB72" s="20">
        <v>1</v>
      </c>
      <c r="BC72" s="20">
        <v>69</v>
      </c>
      <c r="BD72" s="20">
        <v>24.696312364425165</v>
      </c>
    </row>
    <row r="73" spans="52:56" x14ac:dyDescent="0.55000000000000004">
      <c r="AZ73" s="20">
        <v>70</v>
      </c>
      <c r="BA73" s="20">
        <v>1</v>
      </c>
      <c r="BB73" s="20">
        <v>1</v>
      </c>
      <c r="BC73" s="20">
        <v>70</v>
      </c>
      <c r="BD73" s="20">
        <v>25.054229934924081</v>
      </c>
    </row>
    <row r="74" spans="52:56" x14ac:dyDescent="0.55000000000000004">
      <c r="AZ74" s="20">
        <v>71</v>
      </c>
      <c r="BA74" s="20">
        <v>1</v>
      </c>
      <c r="BB74" s="20">
        <v>1</v>
      </c>
      <c r="BC74" s="20">
        <v>71</v>
      </c>
      <c r="BD74" s="20">
        <v>25.412147505422997</v>
      </c>
    </row>
    <row r="75" spans="52:56" x14ac:dyDescent="0.55000000000000004">
      <c r="AZ75" s="20">
        <v>72</v>
      </c>
      <c r="BA75" s="20">
        <v>1</v>
      </c>
      <c r="BB75" s="20">
        <v>1</v>
      </c>
      <c r="BC75" s="20">
        <v>72</v>
      </c>
      <c r="BD75" s="20">
        <v>25.770065075921909</v>
      </c>
    </row>
    <row r="76" spans="52:56" x14ac:dyDescent="0.55000000000000004">
      <c r="AZ76" s="20">
        <v>73</v>
      </c>
      <c r="BA76" s="20">
        <v>1</v>
      </c>
      <c r="BB76" s="20">
        <v>1</v>
      </c>
      <c r="BC76" s="20">
        <v>73</v>
      </c>
      <c r="BD76" s="20">
        <v>26.127982646420826</v>
      </c>
    </row>
    <row r="77" spans="52:56" x14ac:dyDescent="0.55000000000000004">
      <c r="AZ77" s="20">
        <v>74</v>
      </c>
      <c r="BA77" s="20">
        <v>1</v>
      </c>
      <c r="BB77" s="20">
        <v>1</v>
      </c>
      <c r="BC77" s="20">
        <v>74</v>
      </c>
      <c r="BD77" s="20">
        <v>26.485900216919742</v>
      </c>
    </row>
    <row r="78" spans="52:56" x14ac:dyDescent="0.55000000000000004">
      <c r="AZ78" s="20">
        <v>75</v>
      </c>
      <c r="BA78" s="20">
        <v>1</v>
      </c>
      <c r="BB78" s="20">
        <v>1</v>
      </c>
      <c r="BC78" s="20">
        <v>75</v>
      </c>
      <c r="BD78" s="20">
        <v>26.843817787418658</v>
      </c>
    </row>
    <row r="79" spans="52:56" x14ac:dyDescent="0.55000000000000004">
      <c r="AZ79" s="20">
        <v>76</v>
      </c>
      <c r="BA79" s="20">
        <v>1</v>
      </c>
      <c r="BB79" s="20">
        <v>1</v>
      </c>
      <c r="BC79" s="20">
        <v>76</v>
      </c>
      <c r="BD79" s="20">
        <v>27.201735357917574</v>
      </c>
    </row>
    <row r="80" spans="52:56" x14ac:dyDescent="0.55000000000000004">
      <c r="AZ80" s="20">
        <v>77</v>
      </c>
      <c r="BA80" s="20">
        <v>1</v>
      </c>
      <c r="BB80" s="20">
        <v>1</v>
      </c>
      <c r="BC80" s="20">
        <v>77</v>
      </c>
      <c r="BD80" s="20">
        <v>27.559652928416487</v>
      </c>
    </row>
    <row r="81" spans="52:56" x14ac:dyDescent="0.55000000000000004">
      <c r="AZ81" s="20">
        <v>78</v>
      </c>
      <c r="BA81" s="20">
        <v>1</v>
      </c>
      <c r="BB81" s="20">
        <v>1</v>
      </c>
      <c r="BC81" s="20">
        <v>78</v>
      </c>
      <c r="BD81" s="20">
        <v>27.917570498915403</v>
      </c>
    </row>
    <row r="82" spans="52:56" x14ac:dyDescent="0.55000000000000004">
      <c r="AZ82" s="20">
        <v>79</v>
      </c>
      <c r="BA82" s="20">
        <v>1</v>
      </c>
      <c r="BB82" s="20">
        <v>1</v>
      </c>
      <c r="BC82" s="20">
        <v>79</v>
      </c>
      <c r="BD82" s="20">
        <v>28.275488069414319</v>
      </c>
    </row>
    <row r="83" spans="52:56" x14ac:dyDescent="0.55000000000000004">
      <c r="AZ83" s="20">
        <v>80</v>
      </c>
      <c r="BA83" s="20">
        <v>1</v>
      </c>
      <c r="BB83" s="20">
        <v>1</v>
      </c>
      <c r="BC83" s="20">
        <v>80</v>
      </c>
      <c r="BD83" s="20">
        <v>28.633405639913235</v>
      </c>
    </row>
    <row r="84" spans="52:56" x14ac:dyDescent="0.55000000000000004">
      <c r="AZ84" s="20">
        <v>81</v>
      </c>
      <c r="BA84" s="20">
        <v>1</v>
      </c>
      <c r="BB84" s="20">
        <v>1</v>
      </c>
      <c r="BC84" s="20">
        <v>81</v>
      </c>
      <c r="BD84" s="20">
        <v>28.991323210412151</v>
      </c>
    </row>
    <row r="85" spans="52:56" x14ac:dyDescent="0.55000000000000004">
      <c r="AZ85" s="20">
        <v>82</v>
      </c>
      <c r="BA85" s="20">
        <v>1</v>
      </c>
      <c r="BB85" s="20">
        <v>1</v>
      </c>
      <c r="BC85" s="20">
        <v>82</v>
      </c>
      <c r="BD85" s="20">
        <v>29.349240780911064</v>
      </c>
    </row>
    <row r="86" spans="52:56" x14ac:dyDescent="0.55000000000000004">
      <c r="AZ86" s="20">
        <v>83</v>
      </c>
      <c r="BA86" s="20">
        <v>1</v>
      </c>
      <c r="BB86" s="20">
        <v>1</v>
      </c>
      <c r="BC86" s="20">
        <v>83</v>
      </c>
      <c r="BD86" s="20">
        <v>29.70715835140998</v>
      </c>
    </row>
    <row r="87" spans="52:56" x14ac:dyDescent="0.55000000000000004">
      <c r="AZ87" s="20">
        <v>84</v>
      </c>
      <c r="BA87" s="20">
        <v>1</v>
      </c>
      <c r="BB87" s="20">
        <v>1</v>
      </c>
      <c r="BC87" s="20">
        <v>84</v>
      </c>
      <c r="BD87" s="20">
        <v>30.065075921908896</v>
      </c>
    </row>
    <row r="88" spans="52:56" x14ac:dyDescent="0.55000000000000004">
      <c r="AZ88" s="20">
        <v>85</v>
      </c>
      <c r="BA88" s="20">
        <v>1</v>
      </c>
      <c r="BB88" s="20">
        <v>1</v>
      </c>
      <c r="BC88" s="20">
        <v>85</v>
      </c>
      <c r="BD88" s="20">
        <v>30.422993492407812</v>
      </c>
    </row>
    <row r="89" spans="52:56" x14ac:dyDescent="0.55000000000000004">
      <c r="AZ89" s="20">
        <v>86</v>
      </c>
      <c r="BA89" s="20">
        <v>1</v>
      </c>
      <c r="BB89" s="20">
        <v>1</v>
      </c>
      <c r="BC89" s="20">
        <v>86</v>
      </c>
      <c r="BD89" s="20">
        <v>30.780911062906728</v>
      </c>
    </row>
    <row r="90" spans="52:56" x14ac:dyDescent="0.55000000000000004">
      <c r="AZ90" s="20">
        <v>87</v>
      </c>
      <c r="BA90" s="20">
        <v>1</v>
      </c>
      <c r="BB90" s="20">
        <v>1</v>
      </c>
      <c r="BC90" s="20">
        <v>87</v>
      </c>
      <c r="BD90" s="20">
        <v>31.138828633405641</v>
      </c>
    </row>
    <row r="91" spans="52:56" x14ac:dyDescent="0.55000000000000004">
      <c r="AZ91" s="20">
        <v>88</v>
      </c>
      <c r="BA91" s="20">
        <v>1</v>
      </c>
      <c r="BB91" s="20">
        <v>1</v>
      </c>
      <c r="BC91" s="20">
        <v>88</v>
      </c>
      <c r="BD91" s="20">
        <v>31.496746203904557</v>
      </c>
    </row>
    <row r="92" spans="52:56" x14ac:dyDescent="0.55000000000000004">
      <c r="AZ92" s="20">
        <v>89</v>
      </c>
      <c r="BA92" s="20">
        <v>1</v>
      </c>
      <c r="BB92" s="20">
        <v>1</v>
      </c>
      <c r="BC92" s="20">
        <v>89</v>
      </c>
      <c r="BD92" s="20">
        <v>31.854663774403473</v>
      </c>
    </row>
    <row r="93" spans="52:56" x14ac:dyDescent="0.55000000000000004">
      <c r="AZ93" s="20">
        <v>90</v>
      </c>
      <c r="BA93" s="20">
        <v>1</v>
      </c>
      <c r="BB93" s="20">
        <v>1</v>
      </c>
      <c r="BC93" s="20">
        <v>90</v>
      </c>
      <c r="BD93" s="20">
        <v>32.212581344902389</v>
      </c>
    </row>
    <row r="94" spans="52:56" x14ac:dyDescent="0.55000000000000004">
      <c r="AZ94" s="20">
        <v>91</v>
      </c>
      <c r="BA94" s="20">
        <v>1</v>
      </c>
      <c r="BB94" s="20">
        <v>1</v>
      </c>
      <c r="BC94" s="20">
        <v>91</v>
      </c>
      <c r="BD94" s="20">
        <v>32.570498915401302</v>
      </c>
    </row>
    <row r="95" spans="52:56" x14ac:dyDescent="0.55000000000000004">
      <c r="AZ95" s="20">
        <v>92</v>
      </c>
      <c r="BA95" s="20">
        <v>1</v>
      </c>
      <c r="BB95" s="20">
        <v>1</v>
      </c>
      <c r="BC95" s="20">
        <v>92</v>
      </c>
      <c r="BD95" s="20">
        <v>32.928416485900222</v>
      </c>
    </row>
    <row r="96" spans="52:56" x14ac:dyDescent="0.55000000000000004">
      <c r="AZ96" s="19">
        <v>93</v>
      </c>
      <c r="BA96" s="19">
        <v>1</v>
      </c>
      <c r="BB96" s="19">
        <v>1</v>
      </c>
      <c r="BC96" s="19">
        <v>93</v>
      </c>
      <c r="BD96" s="19">
        <v>33.286334056399134</v>
      </c>
    </row>
    <row r="97" spans="52:56" x14ac:dyDescent="0.55000000000000004">
      <c r="AZ97" s="19">
        <v>94</v>
      </c>
      <c r="BA97" s="19">
        <v>1</v>
      </c>
      <c r="BB97" s="19">
        <v>1</v>
      </c>
      <c r="BC97" s="19">
        <v>94</v>
      </c>
      <c r="BD97" s="19">
        <v>33.644251626898047</v>
      </c>
    </row>
    <row r="98" spans="52:56" x14ac:dyDescent="0.55000000000000004">
      <c r="AZ98" s="19">
        <v>95</v>
      </c>
      <c r="BA98" s="19">
        <v>1</v>
      </c>
      <c r="BB98" s="19">
        <v>1</v>
      </c>
      <c r="BC98" s="19">
        <v>95</v>
      </c>
      <c r="BD98" s="19">
        <v>34.002169197396967</v>
      </c>
    </row>
    <row r="99" spans="52:56" x14ac:dyDescent="0.55000000000000004">
      <c r="AZ99" s="19">
        <v>96</v>
      </c>
      <c r="BA99" s="19">
        <v>1</v>
      </c>
      <c r="BB99" s="19">
        <v>1</v>
      </c>
      <c r="BC99" s="19">
        <v>96</v>
      </c>
      <c r="BD99" s="19">
        <v>34.360086767895879</v>
      </c>
    </row>
    <row r="100" spans="52:56" x14ac:dyDescent="0.55000000000000004">
      <c r="AZ100" s="19">
        <v>97</v>
      </c>
      <c r="BA100" s="19">
        <v>1</v>
      </c>
      <c r="BB100" s="19">
        <v>1</v>
      </c>
      <c r="BC100" s="19">
        <v>97</v>
      </c>
      <c r="BD100" s="19">
        <v>34.718004338394799</v>
      </c>
    </row>
    <row r="101" spans="52:56" x14ac:dyDescent="0.55000000000000004">
      <c r="AZ101" s="19">
        <v>98</v>
      </c>
      <c r="BA101" s="19">
        <v>1</v>
      </c>
      <c r="BB101" s="19">
        <v>1</v>
      </c>
      <c r="BC101" s="19">
        <v>98</v>
      </c>
      <c r="BD101" s="19">
        <v>35.075921908893712</v>
      </c>
    </row>
    <row r="102" spans="52:56" x14ac:dyDescent="0.55000000000000004">
      <c r="AZ102" s="19">
        <v>99</v>
      </c>
      <c r="BA102" s="19">
        <v>1</v>
      </c>
      <c r="BB102" s="19">
        <v>1</v>
      </c>
      <c r="BC102" s="19">
        <v>99</v>
      </c>
      <c r="BD102" s="19">
        <v>35.433839479392624</v>
      </c>
    </row>
    <row r="103" spans="52:56" x14ac:dyDescent="0.55000000000000004">
      <c r="AZ103" s="19">
        <v>100</v>
      </c>
      <c r="BA103" s="19">
        <v>1</v>
      </c>
      <c r="BB103" s="19">
        <v>1</v>
      </c>
      <c r="BC103" s="19">
        <v>100</v>
      </c>
      <c r="BD103" s="19">
        <v>35.791757049891544</v>
      </c>
    </row>
    <row r="104" spans="52:56" x14ac:dyDescent="0.55000000000000004">
      <c r="AZ104" s="19">
        <v>101</v>
      </c>
      <c r="BA104" s="19">
        <v>1</v>
      </c>
      <c r="BB104" s="19">
        <v>1</v>
      </c>
      <c r="BC104" s="19">
        <v>101</v>
      </c>
      <c r="BD104" s="19">
        <v>36.149674620390456</v>
      </c>
    </row>
    <row r="105" spans="52:56" x14ac:dyDescent="0.55000000000000004">
      <c r="AZ105" s="19">
        <v>102</v>
      </c>
      <c r="BA105" s="19">
        <v>1</v>
      </c>
      <c r="BB105" s="19">
        <v>1</v>
      </c>
      <c r="BC105" s="19">
        <v>102</v>
      </c>
      <c r="BD105" s="19">
        <v>36.507592190889376</v>
      </c>
    </row>
    <row r="106" spans="52:56" x14ac:dyDescent="0.55000000000000004">
      <c r="AZ106" s="19">
        <v>103</v>
      </c>
      <c r="BA106" s="19">
        <v>1</v>
      </c>
      <c r="BB106" s="19">
        <v>1</v>
      </c>
      <c r="BC106" s="19">
        <v>103</v>
      </c>
      <c r="BD106" s="19">
        <v>36.865509761388289</v>
      </c>
    </row>
    <row r="107" spans="52:56" x14ac:dyDescent="0.55000000000000004">
      <c r="AZ107" s="19">
        <v>104</v>
      </c>
      <c r="BA107" s="19">
        <v>1</v>
      </c>
      <c r="BB107" s="19">
        <v>1</v>
      </c>
      <c r="BC107" s="19">
        <v>104</v>
      </c>
      <c r="BD107" s="19">
        <v>37.223427331887201</v>
      </c>
    </row>
    <row r="108" spans="52:56" x14ac:dyDescent="0.55000000000000004">
      <c r="AZ108" s="19">
        <v>105</v>
      </c>
      <c r="BA108" s="19">
        <v>1</v>
      </c>
      <c r="BB108" s="19">
        <v>1</v>
      </c>
      <c r="BC108" s="19">
        <v>105</v>
      </c>
      <c r="BD108" s="19">
        <v>37.581344902386121</v>
      </c>
    </row>
    <row r="109" spans="52:56" x14ac:dyDescent="0.55000000000000004">
      <c r="AZ109" s="19">
        <v>106</v>
      </c>
      <c r="BA109" s="19">
        <v>1</v>
      </c>
      <c r="BB109" s="19">
        <v>1</v>
      </c>
      <c r="BC109" s="19">
        <v>106</v>
      </c>
      <c r="BD109" s="19">
        <v>37.939262472885034</v>
      </c>
    </row>
    <row r="110" spans="52:56" x14ac:dyDescent="0.55000000000000004">
      <c r="AZ110" s="19">
        <v>107</v>
      </c>
      <c r="BA110" s="19">
        <v>1</v>
      </c>
      <c r="BB110" s="19">
        <v>1</v>
      </c>
      <c r="BC110" s="19">
        <v>107</v>
      </c>
      <c r="BD110" s="19">
        <v>38.297180043383953</v>
      </c>
    </row>
    <row r="111" spans="52:56" x14ac:dyDescent="0.55000000000000004">
      <c r="AZ111" s="19">
        <v>108</v>
      </c>
      <c r="BA111" s="19">
        <v>1</v>
      </c>
      <c r="BB111" s="19">
        <v>1</v>
      </c>
      <c r="BC111" s="19">
        <v>108</v>
      </c>
      <c r="BD111" s="19">
        <v>38.655097613882866</v>
      </c>
    </row>
    <row r="112" spans="52:56" x14ac:dyDescent="0.55000000000000004">
      <c r="AZ112" s="19">
        <v>109</v>
      </c>
      <c r="BA112" s="19">
        <v>1</v>
      </c>
      <c r="BB112" s="19">
        <v>1</v>
      </c>
      <c r="BC112" s="19">
        <v>109</v>
      </c>
      <c r="BD112" s="19">
        <v>39.013015184381779</v>
      </c>
    </row>
    <row r="113" spans="52:56" x14ac:dyDescent="0.55000000000000004">
      <c r="AZ113" s="19">
        <v>110</v>
      </c>
      <c r="BA113" s="19">
        <v>1</v>
      </c>
      <c r="BB113" s="19">
        <v>1</v>
      </c>
      <c r="BC113" s="19">
        <v>110</v>
      </c>
      <c r="BD113" s="19">
        <v>39.370932754880698</v>
      </c>
    </row>
    <row r="114" spans="52:56" x14ac:dyDescent="0.55000000000000004">
      <c r="AZ114" s="19">
        <v>111</v>
      </c>
      <c r="BA114" s="19">
        <v>1</v>
      </c>
      <c r="BB114" s="19">
        <v>1</v>
      </c>
      <c r="BC114" s="19">
        <v>111</v>
      </c>
      <c r="BD114" s="19">
        <v>39.728850325379611</v>
      </c>
    </row>
    <row r="115" spans="52:56" x14ac:dyDescent="0.55000000000000004">
      <c r="AZ115" s="19">
        <v>112</v>
      </c>
      <c r="BA115" s="19">
        <v>1</v>
      </c>
      <c r="BB115" s="19">
        <v>1</v>
      </c>
      <c r="BC115" s="19">
        <v>112</v>
      </c>
      <c r="BD115" s="19">
        <v>40.086767895878531</v>
      </c>
    </row>
    <row r="116" spans="52:56" x14ac:dyDescent="0.55000000000000004">
      <c r="AZ116" s="19">
        <v>113</v>
      </c>
      <c r="BA116" s="19">
        <v>1</v>
      </c>
      <c r="BB116" s="19">
        <v>1</v>
      </c>
      <c r="BC116" s="19">
        <v>113</v>
      </c>
      <c r="BD116" s="19">
        <v>40.444685466377443</v>
      </c>
    </row>
    <row r="117" spans="52:56" x14ac:dyDescent="0.55000000000000004">
      <c r="AZ117" s="19">
        <v>114</v>
      </c>
      <c r="BA117" s="19">
        <v>1</v>
      </c>
      <c r="BB117" s="19">
        <v>1</v>
      </c>
      <c r="BC117" s="19">
        <v>114</v>
      </c>
      <c r="BD117" s="19">
        <v>40.802603036876356</v>
      </c>
    </row>
    <row r="118" spans="52:56" x14ac:dyDescent="0.55000000000000004">
      <c r="AZ118" s="19">
        <v>115</v>
      </c>
      <c r="BA118" s="19">
        <v>1</v>
      </c>
      <c r="BB118" s="19">
        <v>1</v>
      </c>
      <c r="BC118" s="19">
        <v>115</v>
      </c>
      <c r="BD118" s="19">
        <v>41.160520607375275</v>
      </c>
    </row>
    <row r="119" spans="52:56" x14ac:dyDescent="0.55000000000000004">
      <c r="AZ119" s="19">
        <v>116</v>
      </c>
      <c r="BA119" s="19">
        <v>1</v>
      </c>
      <c r="BB119" s="19">
        <v>1</v>
      </c>
      <c r="BC119" s="19">
        <v>116</v>
      </c>
      <c r="BD119" s="19">
        <v>41.518438177874188</v>
      </c>
    </row>
    <row r="120" spans="52:56" x14ac:dyDescent="0.55000000000000004">
      <c r="AZ120" s="19">
        <v>117</v>
      </c>
      <c r="BA120" s="19">
        <v>1</v>
      </c>
      <c r="BB120" s="19">
        <v>1</v>
      </c>
      <c r="BC120" s="19">
        <v>117</v>
      </c>
      <c r="BD120" s="19">
        <v>41.876355748373108</v>
      </c>
    </row>
    <row r="121" spans="52:56" x14ac:dyDescent="0.55000000000000004">
      <c r="AZ121" s="19">
        <v>118</v>
      </c>
      <c r="BA121" s="19">
        <v>1</v>
      </c>
      <c r="BB121" s="19">
        <v>1</v>
      </c>
      <c r="BC121" s="19">
        <v>118</v>
      </c>
      <c r="BD121" s="19">
        <v>42.23427331887202</v>
      </c>
    </row>
    <row r="122" spans="52:56" x14ac:dyDescent="0.55000000000000004">
      <c r="AZ122" s="19">
        <v>119</v>
      </c>
      <c r="BA122" s="19">
        <v>1</v>
      </c>
      <c r="BB122" s="19">
        <v>1</v>
      </c>
      <c r="BC122" s="19">
        <v>119</v>
      </c>
      <c r="BD122" s="19">
        <v>42.592190889370933</v>
      </c>
    </row>
    <row r="123" spans="52:56" x14ac:dyDescent="0.55000000000000004">
      <c r="AZ123" s="19">
        <v>120</v>
      </c>
      <c r="BA123" s="19">
        <v>1</v>
      </c>
      <c r="BB123" s="19">
        <v>1</v>
      </c>
      <c r="BC123" s="19">
        <v>120</v>
      </c>
      <c r="BD123" s="19">
        <v>42.950108459869853</v>
      </c>
    </row>
    <row r="124" spans="52:56" x14ac:dyDescent="0.55000000000000004">
      <c r="AZ124" s="19">
        <v>121</v>
      </c>
      <c r="BA124" s="19">
        <v>1</v>
      </c>
      <c r="BB124" s="19">
        <v>1</v>
      </c>
      <c r="BC124" s="19">
        <v>121</v>
      </c>
      <c r="BD124" s="19">
        <v>43.308026030368765</v>
      </c>
    </row>
    <row r="125" spans="52:56" x14ac:dyDescent="0.55000000000000004">
      <c r="AZ125" s="19">
        <v>122</v>
      </c>
      <c r="BA125" s="19">
        <v>1</v>
      </c>
      <c r="BB125" s="19">
        <v>1</v>
      </c>
      <c r="BC125" s="19">
        <v>122</v>
      </c>
      <c r="BD125" s="19">
        <v>43.665943600867685</v>
      </c>
    </row>
    <row r="126" spans="52:56" x14ac:dyDescent="0.55000000000000004">
      <c r="AZ126" s="19">
        <v>123</v>
      </c>
      <c r="BA126" s="19">
        <v>1</v>
      </c>
      <c r="BB126" s="19">
        <v>1</v>
      </c>
      <c r="BC126" s="19">
        <v>123</v>
      </c>
      <c r="BD126" s="19">
        <v>44.023861171366597</v>
      </c>
    </row>
    <row r="127" spans="52:56" x14ac:dyDescent="0.55000000000000004">
      <c r="AZ127" s="19">
        <v>124</v>
      </c>
      <c r="BA127" s="19">
        <v>1</v>
      </c>
      <c r="BB127" s="19">
        <v>1</v>
      </c>
      <c r="BC127" s="19">
        <v>124</v>
      </c>
      <c r="BD127" s="19">
        <v>44.38177874186551</v>
      </c>
    </row>
    <row r="128" spans="52:56" x14ac:dyDescent="0.55000000000000004">
      <c r="AZ128" s="19">
        <v>125</v>
      </c>
      <c r="BA128" s="19">
        <v>1</v>
      </c>
      <c r="BB128" s="19">
        <v>1</v>
      </c>
      <c r="BC128" s="19">
        <v>125</v>
      </c>
      <c r="BD128" s="19">
        <v>44.73969631236443</v>
      </c>
    </row>
    <row r="129" spans="52:56" x14ac:dyDescent="0.55000000000000004">
      <c r="AZ129" s="19">
        <v>126</v>
      </c>
      <c r="BA129" s="19">
        <v>1</v>
      </c>
      <c r="BB129" s="19">
        <v>1</v>
      </c>
      <c r="BC129" s="19">
        <v>126</v>
      </c>
      <c r="BD129" s="19">
        <v>45.097613882863342</v>
      </c>
    </row>
    <row r="130" spans="52:56" x14ac:dyDescent="0.55000000000000004">
      <c r="AZ130" s="19">
        <v>127</v>
      </c>
      <c r="BA130" s="19">
        <v>1</v>
      </c>
      <c r="BB130" s="19">
        <v>1</v>
      </c>
      <c r="BC130" s="19">
        <v>127</v>
      </c>
      <c r="BD130" s="19">
        <v>45.455531453362262</v>
      </c>
    </row>
    <row r="131" spans="52:56" x14ac:dyDescent="0.55000000000000004">
      <c r="AZ131" s="19">
        <v>128</v>
      </c>
      <c r="BA131" s="19">
        <v>1</v>
      </c>
      <c r="BB131" s="19">
        <v>1</v>
      </c>
      <c r="BC131" s="19">
        <v>128</v>
      </c>
      <c r="BD131" s="19">
        <v>45.813449023861175</v>
      </c>
    </row>
    <row r="132" spans="52:56" x14ac:dyDescent="0.55000000000000004">
      <c r="AZ132" s="19">
        <v>129</v>
      </c>
      <c r="BA132" s="19">
        <v>1</v>
      </c>
      <c r="BB132" s="19">
        <v>1</v>
      </c>
      <c r="BC132" s="19">
        <v>129</v>
      </c>
      <c r="BD132" s="19">
        <v>46.171366594360087</v>
      </c>
    </row>
    <row r="133" spans="52:56" x14ac:dyDescent="0.55000000000000004">
      <c r="AZ133" s="19">
        <v>130</v>
      </c>
      <c r="BA133" s="19">
        <v>1</v>
      </c>
      <c r="BB133" s="19">
        <v>1</v>
      </c>
      <c r="BC133" s="19">
        <v>130</v>
      </c>
      <c r="BD133" s="19">
        <v>46.529284164859007</v>
      </c>
    </row>
    <row r="134" spans="52:56" x14ac:dyDescent="0.55000000000000004">
      <c r="AZ134" s="19">
        <v>131</v>
      </c>
      <c r="BA134" s="19">
        <v>1</v>
      </c>
      <c r="BB134" s="19">
        <v>1</v>
      </c>
      <c r="BC134" s="19">
        <v>131</v>
      </c>
      <c r="BD134" s="19">
        <v>46.88720173535792</v>
      </c>
    </row>
    <row r="135" spans="52:56" x14ac:dyDescent="0.55000000000000004">
      <c r="AZ135" s="19">
        <v>132</v>
      </c>
      <c r="BA135" s="19">
        <v>1</v>
      </c>
      <c r="BB135" s="19">
        <v>1</v>
      </c>
      <c r="BC135" s="19">
        <v>132</v>
      </c>
      <c r="BD135" s="19">
        <v>47.245119305856839</v>
      </c>
    </row>
    <row r="136" spans="52:56" x14ac:dyDescent="0.55000000000000004">
      <c r="AZ136" s="19">
        <v>133</v>
      </c>
      <c r="BA136" s="19">
        <v>1</v>
      </c>
      <c r="BB136" s="19">
        <v>1</v>
      </c>
      <c r="BC136" s="19">
        <v>133</v>
      </c>
      <c r="BD136" s="19">
        <v>47.603036876355752</v>
      </c>
    </row>
    <row r="137" spans="52:56" x14ac:dyDescent="0.55000000000000004">
      <c r="AZ137" s="19">
        <v>134</v>
      </c>
      <c r="BA137" s="19">
        <v>1</v>
      </c>
      <c r="BB137" s="19">
        <v>1</v>
      </c>
      <c r="BC137" s="19">
        <v>134</v>
      </c>
      <c r="BD137" s="19">
        <v>47.960954446854664</v>
      </c>
    </row>
    <row r="138" spans="52:56" x14ac:dyDescent="0.55000000000000004">
      <c r="AZ138" s="19">
        <v>135</v>
      </c>
      <c r="BA138" s="19">
        <v>1</v>
      </c>
      <c r="BB138" s="19">
        <v>1</v>
      </c>
      <c r="BC138" s="19">
        <v>135</v>
      </c>
      <c r="BD138" s="19">
        <v>48.318872017353584</v>
      </c>
    </row>
    <row r="139" spans="52:56" x14ac:dyDescent="0.55000000000000004">
      <c r="AZ139" s="19">
        <v>136</v>
      </c>
      <c r="BA139" s="19">
        <v>1</v>
      </c>
      <c r="BB139" s="19">
        <v>1</v>
      </c>
      <c r="BC139" s="19">
        <v>136</v>
      </c>
      <c r="BD139" s="19">
        <v>48.676789587852497</v>
      </c>
    </row>
    <row r="140" spans="52:56" x14ac:dyDescent="0.55000000000000004">
      <c r="AZ140" s="19">
        <v>137</v>
      </c>
      <c r="BA140" s="19">
        <v>1</v>
      </c>
      <c r="BB140" s="19">
        <v>1</v>
      </c>
      <c r="BC140" s="19">
        <v>137</v>
      </c>
      <c r="BD140" s="19">
        <v>49.034707158351416</v>
      </c>
    </row>
    <row r="141" spans="52:56" x14ac:dyDescent="0.55000000000000004">
      <c r="AZ141" s="19">
        <v>138</v>
      </c>
      <c r="BA141" s="19">
        <v>1</v>
      </c>
      <c r="BB141" s="19">
        <v>1</v>
      </c>
      <c r="BC141" s="19">
        <v>138</v>
      </c>
      <c r="BD141" s="19">
        <v>49.392624728850329</v>
      </c>
    </row>
    <row r="142" spans="52:56" x14ac:dyDescent="0.55000000000000004">
      <c r="AZ142" s="20">
        <v>139</v>
      </c>
      <c r="BA142" s="20">
        <v>1</v>
      </c>
      <c r="BB142" s="20">
        <v>1</v>
      </c>
      <c r="BC142" s="20">
        <v>139</v>
      </c>
      <c r="BD142" s="20">
        <v>49.750542299349242</v>
      </c>
    </row>
    <row r="143" spans="52:56" x14ac:dyDescent="0.55000000000000004">
      <c r="AZ143" s="20">
        <v>140</v>
      </c>
      <c r="BA143" s="20">
        <v>1</v>
      </c>
      <c r="BB143" s="20">
        <v>1</v>
      </c>
      <c r="BC143" s="20">
        <v>140</v>
      </c>
      <c r="BD143" s="20">
        <v>50.108459869848161</v>
      </c>
    </row>
    <row r="144" spans="52:56" x14ac:dyDescent="0.55000000000000004">
      <c r="AZ144" s="20">
        <v>141</v>
      </c>
      <c r="BA144" s="20">
        <v>1</v>
      </c>
      <c r="BB144" s="20">
        <v>1</v>
      </c>
      <c r="BC144" s="20">
        <v>141</v>
      </c>
      <c r="BD144" s="20">
        <v>50.466377440347074</v>
      </c>
    </row>
    <row r="145" spans="52:56" x14ac:dyDescent="0.55000000000000004">
      <c r="AZ145" s="20">
        <v>142</v>
      </c>
      <c r="BA145" s="20">
        <v>1</v>
      </c>
      <c r="BB145" s="20">
        <v>1</v>
      </c>
      <c r="BC145" s="20">
        <v>142</v>
      </c>
      <c r="BD145" s="20">
        <v>50.824295010845994</v>
      </c>
    </row>
    <row r="146" spans="52:56" x14ac:dyDescent="0.55000000000000004">
      <c r="AZ146" s="20">
        <v>143</v>
      </c>
      <c r="BA146" s="20">
        <v>1</v>
      </c>
      <c r="BB146" s="20">
        <v>1</v>
      </c>
      <c r="BC146" s="20">
        <v>143</v>
      </c>
      <c r="BD146" s="20">
        <v>51.182212581344906</v>
      </c>
    </row>
    <row r="147" spans="52:56" x14ac:dyDescent="0.55000000000000004">
      <c r="AZ147" s="20">
        <v>144</v>
      </c>
      <c r="BA147" s="20">
        <v>1</v>
      </c>
      <c r="BB147" s="20">
        <v>1</v>
      </c>
      <c r="BC147" s="20">
        <v>144</v>
      </c>
      <c r="BD147" s="20">
        <v>51.540130151843819</v>
      </c>
    </row>
    <row r="148" spans="52:56" x14ac:dyDescent="0.55000000000000004">
      <c r="AZ148" s="20">
        <v>145</v>
      </c>
      <c r="BA148" s="20">
        <v>1</v>
      </c>
      <c r="BB148" s="20">
        <v>1</v>
      </c>
      <c r="BC148" s="20">
        <v>145</v>
      </c>
      <c r="BD148" s="20">
        <v>51.898047722342739</v>
      </c>
    </row>
    <row r="149" spans="52:56" x14ac:dyDescent="0.55000000000000004">
      <c r="AZ149" s="20">
        <v>146</v>
      </c>
      <c r="BA149" s="20">
        <v>1</v>
      </c>
      <c r="BB149" s="20">
        <v>1</v>
      </c>
      <c r="BC149" s="20">
        <v>146</v>
      </c>
      <c r="BD149" s="20">
        <v>52.255965292841651</v>
      </c>
    </row>
    <row r="150" spans="52:56" x14ac:dyDescent="0.55000000000000004">
      <c r="AZ150" s="20">
        <v>147</v>
      </c>
      <c r="BA150" s="20">
        <v>1</v>
      </c>
      <c r="BB150" s="20">
        <v>1</v>
      </c>
      <c r="BC150" s="20">
        <v>147</v>
      </c>
      <c r="BD150" s="20">
        <v>52.613882863340571</v>
      </c>
    </row>
    <row r="151" spans="52:56" x14ac:dyDescent="0.55000000000000004">
      <c r="AZ151" s="20">
        <v>148</v>
      </c>
      <c r="BA151" s="20">
        <v>1</v>
      </c>
      <c r="BB151" s="20">
        <v>1</v>
      </c>
      <c r="BC151" s="20">
        <v>148</v>
      </c>
      <c r="BD151" s="20">
        <v>52.971800433839483</v>
      </c>
    </row>
    <row r="152" spans="52:56" x14ac:dyDescent="0.55000000000000004">
      <c r="AZ152" s="20">
        <v>149</v>
      </c>
      <c r="BA152" s="20">
        <v>1</v>
      </c>
      <c r="BB152" s="20">
        <v>1</v>
      </c>
      <c r="BC152" s="20">
        <v>149</v>
      </c>
      <c r="BD152" s="20">
        <v>53.329718004338396</v>
      </c>
    </row>
    <row r="153" spans="52:56" x14ac:dyDescent="0.55000000000000004">
      <c r="AZ153" s="20">
        <v>150</v>
      </c>
      <c r="BA153" s="20">
        <v>1</v>
      </c>
      <c r="BB153" s="20">
        <v>1</v>
      </c>
      <c r="BC153" s="20">
        <v>150</v>
      </c>
      <c r="BD153" s="20">
        <v>53.687635574837316</v>
      </c>
    </row>
    <row r="154" spans="52:56" x14ac:dyDescent="0.55000000000000004">
      <c r="AZ154" s="20">
        <v>151</v>
      </c>
      <c r="BA154" s="20">
        <v>1</v>
      </c>
      <c r="BB154" s="20">
        <v>1</v>
      </c>
      <c r="BC154" s="20">
        <v>151</v>
      </c>
      <c r="BD154" s="20">
        <v>54.045553145336228</v>
      </c>
    </row>
    <row r="155" spans="52:56" x14ac:dyDescent="0.55000000000000004">
      <c r="AZ155" s="20">
        <v>152</v>
      </c>
      <c r="BA155" s="20">
        <v>1</v>
      </c>
      <c r="BB155" s="20">
        <v>1</v>
      </c>
      <c r="BC155" s="20">
        <v>152</v>
      </c>
      <c r="BD155" s="20">
        <v>54.403470715835148</v>
      </c>
    </row>
    <row r="156" spans="52:56" x14ac:dyDescent="0.55000000000000004">
      <c r="AZ156" s="20">
        <v>153</v>
      </c>
      <c r="BA156" s="20">
        <v>1</v>
      </c>
      <c r="BB156" s="20">
        <v>1</v>
      </c>
      <c r="BC156" s="20">
        <v>153</v>
      </c>
      <c r="BD156" s="20">
        <v>54.761388286334061</v>
      </c>
    </row>
    <row r="157" spans="52:56" x14ac:dyDescent="0.55000000000000004">
      <c r="AZ157" s="20">
        <v>154</v>
      </c>
      <c r="BA157" s="20">
        <v>1</v>
      </c>
      <c r="BB157" s="20">
        <v>1</v>
      </c>
      <c r="BC157" s="20">
        <v>154</v>
      </c>
      <c r="BD157" s="20">
        <v>55.119305856832973</v>
      </c>
    </row>
    <row r="158" spans="52:56" x14ac:dyDescent="0.55000000000000004">
      <c r="AZ158" s="20">
        <v>155</v>
      </c>
      <c r="BA158" s="20">
        <v>1</v>
      </c>
      <c r="BB158" s="20">
        <v>1</v>
      </c>
      <c r="BC158" s="20">
        <v>155</v>
      </c>
      <c r="BD158" s="20">
        <v>55.477223427331893</v>
      </c>
    </row>
    <row r="159" spans="52:56" x14ac:dyDescent="0.55000000000000004">
      <c r="AZ159" s="20">
        <v>156</v>
      </c>
      <c r="BA159" s="20">
        <v>1</v>
      </c>
      <c r="BB159" s="20">
        <v>1</v>
      </c>
      <c r="BC159" s="20">
        <v>156</v>
      </c>
      <c r="BD159" s="20">
        <v>55.835140997830806</v>
      </c>
    </row>
    <row r="160" spans="52:56" x14ac:dyDescent="0.55000000000000004">
      <c r="AZ160" s="20">
        <v>157</v>
      </c>
      <c r="BA160" s="20">
        <v>1</v>
      </c>
      <c r="BB160" s="20">
        <v>1</v>
      </c>
      <c r="BC160" s="20">
        <v>157</v>
      </c>
      <c r="BD160" s="20">
        <v>56.193058568329725</v>
      </c>
    </row>
    <row r="161" spans="52:56" x14ac:dyDescent="0.55000000000000004">
      <c r="AZ161" s="20">
        <v>158</v>
      </c>
      <c r="BA161" s="20">
        <v>1</v>
      </c>
      <c r="BB161" s="20">
        <v>1</v>
      </c>
      <c r="BC161" s="20">
        <v>158</v>
      </c>
      <c r="BD161" s="20">
        <v>56.550976138828638</v>
      </c>
    </row>
    <row r="162" spans="52:56" x14ac:dyDescent="0.55000000000000004">
      <c r="AZ162" s="20">
        <v>159</v>
      </c>
      <c r="BA162" s="20">
        <v>1</v>
      </c>
      <c r="BB162" s="20">
        <v>1</v>
      </c>
      <c r="BC162" s="20">
        <v>159</v>
      </c>
      <c r="BD162" s="20">
        <v>56.90889370932755</v>
      </c>
    </row>
    <row r="163" spans="52:56" x14ac:dyDescent="0.55000000000000004">
      <c r="AZ163" s="20">
        <v>160</v>
      </c>
      <c r="BA163" s="20">
        <v>1</v>
      </c>
      <c r="BB163" s="20">
        <v>1</v>
      </c>
      <c r="BC163" s="20">
        <v>160</v>
      </c>
      <c r="BD163" s="20">
        <v>57.26681127982647</v>
      </c>
    </row>
    <row r="164" spans="52:56" x14ac:dyDescent="0.55000000000000004">
      <c r="AZ164" s="20">
        <v>161</v>
      </c>
      <c r="BA164" s="20">
        <v>1</v>
      </c>
      <c r="BB164" s="20">
        <v>1</v>
      </c>
      <c r="BC164" s="20">
        <v>161</v>
      </c>
      <c r="BD164" s="20">
        <v>57.624728850325383</v>
      </c>
    </row>
    <row r="165" spans="52:56" x14ac:dyDescent="0.55000000000000004">
      <c r="AZ165" s="20">
        <v>162</v>
      </c>
      <c r="BA165" s="20">
        <v>1</v>
      </c>
      <c r="BB165" s="20">
        <v>1</v>
      </c>
      <c r="BC165" s="20">
        <v>162</v>
      </c>
      <c r="BD165" s="20">
        <v>57.982646420824302</v>
      </c>
    </row>
    <row r="166" spans="52:56" x14ac:dyDescent="0.55000000000000004">
      <c r="AZ166" s="20">
        <v>163</v>
      </c>
      <c r="BA166" s="20">
        <v>1</v>
      </c>
      <c r="BB166" s="20">
        <v>1</v>
      </c>
      <c r="BC166" s="20">
        <v>163</v>
      </c>
      <c r="BD166" s="20">
        <v>58.340563991323215</v>
      </c>
    </row>
    <row r="167" spans="52:56" x14ac:dyDescent="0.55000000000000004">
      <c r="AZ167" s="20">
        <v>164</v>
      </c>
      <c r="BA167" s="20">
        <v>1</v>
      </c>
      <c r="BB167" s="20">
        <v>1</v>
      </c>
      <c r="BC167" s="20">
        <v>164</v>
      </c>
      <c r="BD167" s="20">
        <v>58.698481561822128</v>
      </c>
    </row>
    <row r="168" spans="52:56" x14ac:dyDescent="0.55000000000000004">
      <c r="AZ168" s="20">
        <v>165</v>
      </c>
      <c r="BA168" s="20">
        <v>1</v>
      </c>
      <c r="BB168" s="20">
        <v>1</v>
      </c>
      <c r="BC168" s="20">
        <v>165</v>
      </c>
      <c r="BD168" s="20">
        <v>59.056399132321047</v>
      </c>
    </row>
    <row r="169" spans="52:56" x14ac:dyDescent="0.55000000000000004">
      <c r="AZ169" s="20">
        <v>166</v>
      </c>
      <c r="BA169" s="20">
        <v>0</v>
      </c>
      <c r="BB169" s="20">
        <v>0</v>
      </c>
      <c r="BC169" s="20">
        <v>165</v>
      </c>
      <c r="BD169" s="20">
        <v>59.41431670281996</v>
      </c>
    </row>
    <row r="170" spans="52:56" x14ac:dyDescent="0.55000000000000004">
      <c r="AZ170" s="20">
        <v>167</v>
      </c>
      <c r="BA170" s="20">
        <v>0</v>
      </c>
      <c r="BB170" s="20">
        <v>0</v>
      </c>
      <c r="BC170" s="20">
        <v>165</v>
      </c>
      <c r="BD170" s="20">
        <v>59.77223427331888</v>
      </c>
    </row>
    <row r="171" spans="52:56" x14ac:dyDescent="0.55000000000000004">
      <c r="AZ171" s="20">
        <v>168</v>
      </c>
      <c r="BA171" s="20">
        <v>0</v>
      </c>
      <c r="BB171" s="20">
        <v>0</v>
      </c>
      <c r="BC171" s="20">
        <v>165</v>
      </c>
      <c r="BD171" s="20">
        <v>60.130151843817792</v>
      </c>
    </row>
    <row r="172" spans="52:56" x14ac:dyDescent="0.55000000000000004">
      <c r="AZ172" s="20">
        <v>169</v>
      </c>
      <c r="BA172" s="20">
        <v>0</v>
      </c>
      <c r="BB172" s="20">
        <v>0</v>
      </c>
      <c r="BC172" s="20">
        <v>165</v>
      </c>
      <c r="BD172" s="20">
        <v>60.488069414316705</v>
      </c>
    </row>
    <row r="173" spans="52:56" x14ac:dyDescent="0.55000000000000004">
      <c r="AZ173" s="20">
        <v>170</v>
      </c>
      <c r="BA173" s="20">
        <v>0</v>
      </c>
      <c r="BB173" s="20">
        <v>0</v>
      </c>
      <c r="BC173" s="20">
        <v>165</v>
      </c>
      <c r="BD173" s="20">
        <v>60.845986984815625</v>
      </c>
    </row>
    <row r="174" spans="52:56" x14ac:dyDescent="0.55000000000000004">
      <c r="AZ174" s="20">
        <v>171</v>
      </c>
      <c r="BA174" s="20">
        <v>0</v>
      </c>
      <c r="BB174" s="20">
        <v>0</v>
      </c>
      <c r="BC174" s="20">
        <v>165</v>
      </c>
      <c r="BD174" s="20">
        <v>61.203904555314537</v>
      </c>
    </row>
    <row r="175" spans="52:56" x14ac:dyDescent="0.55000000000000004">
      <c r="AZ175" s="20">
        <v>172</v>
      </c>
      <c r="BA175" s="20">
        <v>0</v>
      </c>
      <c r="BB175" s="20">
        <v>0</v>
      </c>
      <c r="BC175" s="20">
        <v>165</v>
      </c>
      <c r="BD175" s="20">
        <v>61.561822125813457</v>
      </c>
    </row>
    <row r="176" spans="52:56" x14ac:dyDescent="0.55000000000000004">
      <c r="AZ176" s="20">
        <v>173</v>
      </c>
      <c r="BA176" s="20">
        <v>0</v>
      </c>
      <c r="BB176" s="20">
        <v>0</v>
      </c>
      <c r="BC176" s="20">
        <v>165</v>
      </c>
      <c r="BD176" s="20">
        <v>61.919739696312369</v>
      </c>
    </row>
    <row r="177" spans="52:56" x14ac:dyDescent="0.55000000000000004">
      <c r="AZ177" s="20">
        <v>174</v>
      </c>
      <c r="BA177" s="20">
        <v>0</v>
      </c>
      <c r="BB177" s="20">
        <v>0</v>
      </c>
      <c r="BC177" s="20">
        <v>165</v>
      </c>
      <c r="BD177" s="20">
        <v>62.277657266811282</v>
      </c>
    </row>
    <row r="178" spans="52:56" x14ac:dyDescent="0.55000000000000004">
      <c r="AZ178" s="20">
        <v>175</v>
      </c>
      <c r="BA178" s="20">
        <v>0</v>
      </c>
      <c r="BB178" s="20">
        <v>0</v>
      </c>
      <c r="BC178" s="20">
        <v>165</v>
      </c>
      <c r="BD178" s="20">
        <v>62.635574837310202</v>
      </c>
    </row>
    <row r="179" spans="52:56" x14ac:dyDescent="0.55000000000000004">
      <c r="AZ179" s="20">
        <v>176</v>
      </c>
      <c r="BA179" s="20">
        <v>0</v>
      </c>
      <c r="BB179" s="20">
        <v>0</v>
      </c>
      <c r="BC179" s="20">
        <v>165</v>
      </c>
      <c r="BD179" s="20">
        <v>62.993492407809114</v>
      </c>
    </row>
    <row r="180" spans="52:56" x14ac:dyDescent="0.55000000000000004">
      <c r="AZ180" s="20">
        <v>177</v>
      </c>
      <c r="BA180" s="20">
        <v>0</v>
      </c>
      <c r="BB180" s="20">
        <v>0</v>
      </c>
      <c r="BC180" s="20">
        <v>165</v>
      </c>
      <c r="BD180" s="20">
        <v>63.351409978308034</v>
      </c>
    </row>
    <row r="181" spans="52:56" x14ac:dyDescent="0.55000000000000004">
      <c r="AZ181" s="20">
        <v>178</v>
      </c>
      <c r="BA181" s="20">
        <v>0</v>
      </c>
      <c r="BB181" s="20">
        <v>0</v>
      </c>
      <c r="BC181" s="20">
        <v>165</v>
      </c>
      <c r="BD181" s="20">
        <v>63.709327548806947</v>
      </c>
    </row>
    <row r="182" spans="52:56" x14ac:dyDescent="0.55000000000000004">
      <c r="AZ182" s="20">
        <v>179</v>
      </c>
      <c r="BA182" s="20">
        <v>0</v>
      </c>
      <c r="BB182" s="20">
        <v>0</v>
      </c>
      <c r="BC182" s="20">
        <v>165</v>
      </c>
      <c r="BD182" s="20">
        <v>64.067245119305866</v>
      </c>
    </row>
    <row r="183" spans="52:56" x14ac:dyDescent="0.55000000000000004">
      <c r="AZ183" s="20">
        <v>180</v>
      </c>
      <c r="BA183" s="20">
        <v>0</v>
      </c>
      <c r="BB183" s="20">
        <v>0</v>
      </c>
      <c r="BC183" s="20">
        <v>165</v>
      </c>
      <c r="BD183" s="20">
        <v>64.425162689804779</v>
      </c>
    </row>
    <row r="184" spans="52:56" x14ac:dyDescent="0.55000000000000004">
      <c r="AZ184" s="20">
        <v>181</v>
      </c>
      <c r="BA184" s="20">
        <v>0</v>
      </c>
      <c r="BB184" s="20">
        <v>0</v>
      </c>
      <c r="BC184" s="20">
        <v>165</v>
      </c>
      <c r="BD184" s="20">
        <v>64.783080260303691</v>
      </c>
    </row>
    <row r="185" spans="52:56" x14ac:dyDescent="0.55000000000000004">
      <c r="AZ185" s="20">
        <v>182</v>
      </c>
      <c r="BA185" s="20">
        <v>0</v>
      </c>
      <c r="BB185" s="20">
        <v>0</v>
      </c>
      <c r="BC185" s="20">
        <v>165</v>
      </c>
      <c r="BD185" s="20">
        <v>65.140997830802604</v>
      </c>
    </row>
    <row r="186" spans="52:56" x14ac:dyDescent="0.55000000000000004">
      <c r="AZ186" s="20">
        <v>183</v>
      </c>
      <c r="BA186" s="20">
        <v>0</v>
      </c>
      <c r="BB186" s="20">
        <v>0</v>
      </c>
      <c r="BC186" s="20">
        <v>165</v>
      </c>
      <c r="BD186" s="20">
        <v>65.498915401301517</v>
      </c>
    </row>
    <row r="187" spans="52:56" x14ac:dyDescent="0.55000000000000004">
      <c r="AZ187" s="20">
        <v>184</v>
      </c>
      <c r="BA187" s="20">
        <v>0</v>
      </c>
      <c r="BB187" s="20">
        <v>0</v>
      </c>
      <c r="BC187" s="20">
        <v>165</v>
      </c>
      <c r="BD187" s="20">
        <v>65.856832971800443</v>
      </c>
    </row>
    <row r="188" spans="52:56" x14ac:dyDescent="0.55000000000000004">
      <c r="AZ188" s="19">
        <v>185</v>
      </c>
      <c r="BA188" s="19">
        <v>0</v>
      </c>
      <c r="BB188" s="19">
        <v>0</v>
      </c>
      <c r="BC188" s="19">
        <v>165</v>
      </c>
      <c r="BD188" s="19">
        <v>66.214750542299356</v>
      </c>
    </row>
    <row r="189" spans="52:56" x14ac:dyDescent="0.55000000000000004">
      <c r="AZ189" s="19">
        <v>186</v>
      </c>
      <c r="BA189" s="19">
        <v>0</v>
      </c>
      <c r="BB189" s="19">
        <v>0</v>
      </c>
      <c r="BC189" s="19">
        <v>165</v>
      </c>
      <c r="BD189" s="19">
        <v>66.572668112798269</v>
      </c>
    </row>
    <row r="190" spans="52:56" x14ac:dyDescent="0.55000000000000004">
      <c r="AZ190" s="19">
        <v>187</v>
      </c>
      <c r="BA190" s="19">
        <v>0</v>
      </c>
      <c r="BB190" s="19">
        <v>0</v>
      </c>
      <c r="BC190" s="19">
        <v>165</v>
      </c>
      <c r="BD190" s="19">
        <v>66.930585683297181</v>
      </c>
    </row>
    <row r="191" spans="52:56" x14ac:dyDescent="0.55000000000000004">
      <c r="AZ191" s="19">
        <v>188</v>
      </c>
      <c r="BA191" s="19">
        <v>0</v>
      </c>
      <c r="BB191" s="19">
        <v>0</v>
      </c>
      <c r="BC191" s="19">
        <v>165</v>
      </c>
      <c r="BD191" s="19">
        <v>67.288503253796094</v>
      </c>
    </row>
    <row r="192" spans="52:56" x14ac:dyDescent="0.55000000000000004">
      <c r="AZ192" s="19">
        <v>189</v>
      </c>
      <c r="BA192" s="19">
        <v>0</v>
      </c>
      <c r="BB192" s="19">
        <v>0</v>
      </c>
      <c r="BC192" s="19">
        <v>165</v>
      </c>
      <c r="BD192" s="19">
        <v>67.646420824295021</v>
      </c>
    </row>
    <row r="193" spans="52:56" x14ac:dyDescent="0.55000000000000004">
      <c r="AZ193" s="19">
        <v>190</v>
      </c>
      <c r="BA193" s="19">
        <v>0</v>
      </c>
      <c r="BB193" s="19">
        <v>0</v>
      </c>
      <c r="BC193" s="19">
        <v>165</v>
      </c>
      <c r="BD193" s="19">
        <v>68.004338394793933</v>
      </c>
    </row>
    <row r="194" spans="52:56" x14ac:dyDescent="0.55000000000000004">
      <c r="AZ194" s="19">
        <v>191</v>
      </c>
      <c r="BA194" s="19">
        <v>0</v>
      </c>
      <c r="BB194" s="19">
        <v>0</v>
      </c>
      <c r="BC194" s="19">
        <v>165</v>
      </c>
      <c r="BD194" s="19">
        <v>68.362255965292846</v>
      </c>
    </row>
    <row r="195" spans="52:56" x14ac:dyDescent="0.55000000000000004">
      <c r="AZ195" s="19">
        <v>192</v>
      </c>
      <c r="BA195" s="19">
        <v>0</v>
      </c>
      <c r="BB195" s="19">
        <v>0</v>
      </c>
      <c r="BC195" s="19">
        <v>165</v>
      </c>
      <c r="BD195" s="19">
        <v>68.720173535791758</v>
      </c>
    </row>
    <row r="196" spans="52:56" x14ac:dyDescent="0.55000000000000004">
      <c r="AZ196" s="19">
        <v>193</v>
      </c>
      <c r="BA196" s="19">
        <v>0</v>
      </c>
      <c r="BB196" s="19">
        <v>0</v>
      </c>
      <c r="BC196" s="19">
        <v>165</v>
      </c>
      <c r="BD196" s="19">
        <v>69.078091106290671</v>
      </c>
    </row>
    <row r="197" spans="52:56" x14ac:dyDescent="0.55000000000000004">
      <c r="AZ197" s="19">
        <v>194</v>
      </c>
      <c r="BA197" s="19">
        <v>0</v>
      </c>
      <c r="BB197" s="19">
        <v>0</v>
      </c>
      <c r="BC197" s="19">
        <v>165</v>
      </c>
      <c r="BD197" s="19">
        <v>69.436008676789598</v>
      </c>
    </row>
    <row r="198" spans="52:56" x14ac:dyDescent="0.55000000000000004">
      <c r="AZ198" s="19">
        <v>195</v>
      </c>
      <c r="BA198" s="19">
        <v>0</v>
      </c>
      <c r="BB198" s="19">
        <v>0</v>
      </c>
      <c r="BC198" s="19">
        <v>165</v>
      </c>
      <c r="BD198" s="19">
        <v>69.79392624728851</v>
      </c>
    </row>
    <row r="199" spans="52:56" x14ac:dyDescent="0.55000000000000004">
      <c r="AZ199" s="19">
        <v>196</v>
      </c>
      <c r="BA199" s="19">
        <v>0</v>
      </c>
      <c r="BB199" s="19">
        <v>0</v>
      </c>
      <c r="BC199" s="19">
        <v>165</v>
      </c>
      <c r="BD199" s="19">
        <v>70.151843817787423</v>
      </c>
    </row>
    <row r="200" spans="52:56" x14ac:dyDescent="0.55000000000000004">
      <c r="AZ200" s="19">
        <v>197</v>
      </c>
      <c r="BA200" s="19">
        <v>0</v>
      </c>
      <c r="BB200" s="19">
        <v>0</v>
      </c>
      <c r="BC200" s="19">
        <v>165</v>
      </c>
      <c r="BD200" s="19">
        <v>70.509761388286336</v>
      </c>
    </row>
    <row r="201" spans="52:56" x14ac:dyDescent="0.55000000000000004">
      <c r="AZ201" s="19">
        <v>198</v>
      </c>
      <c r="BA201" s="19">
        <v>0</v>
      </c>
      <c r="BB201" s="19">
        <v>0</v>
      </c>
      <c r="BC201" s="19">
        <v>165</v>
      </c>
      <c r="BD201" s="19">
        <v>70.867678958785248</v>
      </c>
    </row>
    <row r="202" spans="52:56" x14ac:dyDescent="0.55000000000000004">
      <c r="AZ202" s="19">
        <v>199</v>
      </c>
      <c r="BA202" s="19">
        <v>0</v>
      </c>
      <c r="BB202" s="19">
        <v>0</v>
      </c>
      <c r="BC202" s="19">
        <v>165</v>
      </c>
      <c r="BD202" s="19">
        <v>71.225596529284175</v>
      </c>
    </row>
    <row r="203" spans="52:56" x14ac:dyDescent="0.55000000000000004">
      <c r="AZ203" s="19">
        <v>200</v>
      </c>
      <c r="BA203" s="19">
        <v>0</v>
      </c>
      <c r="BB203" s="19">
        <v>0</v>
      </c>
      <c r="BC203" s="19">
        <v>165</v>
      </c>
      <c r="BD203" s="19">
        <v>71.583514099783088</v>
      </c>
    </row>
    <row r="204" spans="52:56" x14ac:dyDescent="0.55000000000000004">
      <c r="AZ204" s="19">
        <v>201</v>
      </c>
      <c r="BA204" s="19">
        <v>0</v>
      </c>
      <c r="BB204" s="19">
        <v>0</v>
      </c>
      <c r="BC204" s="19">
        <v>165</v>
      </c>
      <c r="BD204" s="19">
        <v>71.941431670282</v>
      </c>
    </row>
    <row r="205" spans="52:56" x14ac:dyDescent="0.55000000000000004">
      <c r="AZ205" s="19">
        <v>202</v>
      </c>
      <c r="BA205" s="19">
        <v>0</v>
      </c>
      <c r="BB205" s="19">
        <v>0</v>
      </c>
      <c r="BC205" s="19">
        <v>165</v>
      </c>
      <c r="BD205" s="19">
        <v>72.299349240780913</v>
      </c>
    </row>
    <row r="206" spans="52:56" x14ac:dyDescent="0.55000000000000004">
      <c r="AZ206" s="19">
        <v>203</v>
      </c>
      <c r="BA206" s="19">
        <v>0</v>
      </c>
      <c r="BB206" s="19">
        <v>0</v>
      </c>
      <c r="BC206" s="19">
        <v>165</v>
      </c>
      <c r="BD206" s="19">
        <v>72.657266811279825</v>
      </c>
    </row>
    <row r="207" spans="52:56" x14ac:dyDescent="0.55000000000000004">
      <c r="AZ207" s="19">
        <v>204</v>
      </c>
      <c r="BA207" s="19">
        <v>0</v>
      </c>
      <c r="BB207" s="19">
        <v>0</v>
      </c>
      <c r="BC207" s="19">
        <v>165</v>
      </c>
      <c r="BD207" s="19">
        <v>73.015184381778752</v>
      </c>
    </row>
    <row r="208" spans="52:56" x14ac:dyDescent="0.55000000000000004">
      <c r="AZ208" s="19">
        <v>205</v>
      </c>
      <c r="BA208" s="19">
        <v>0</v>
      </c>
      <c r="BB208" s="19">
        <v>0</v>
      </c>
      <c r="BC208" s="19">
        <v>165</v>
      </c>
      <c r="BD208" s="19">
        <v>73.373101952277665</v>
      </c>
    </row>
    <row r="209" spans="52:56" x14ac:dyDescent="0.55000000000000004">
      <c r="AZ209" s="19">
        <v>206</v>
      </c>
      <c r="BA209" s="19">
        <v>0</v>
      </c>
      <c r="BB209" s="19">
        <v>0</v>
      </c>
      <c r="BC209" s="19">
        <v>165</v>
      </c>
      <c r="BD209" s="19">
        <v>73.731019522776577</v>
      </c>
    </row>
    <row r="210" spans="52:56" x14ac:dyDescent="0.55000000000000004">
      <c r="AZ210" s="19">
        <v>207</v>
      </c>
      <c r="BA210" s="19">
        <v>0</v>
      </c>
      <c r="BB210" s="19">
        <v>0</v>
      </c>
      <c r="BC210" s="19">
        <v>165</v>
      </c>
      <c r="BD210" s="19">
        <v>74.08893709327549</v>
      </c>
    </row>
    <row r="211" spans="52:56" x14ac:dyDescent="0.55000000000000004">
      <c r="AZ211" s="19">
        <v>208</v>
      </c>
      <c r="BA211" s="19">
        <v>0</v>
      </c>
      <c r="BB211" s="19">
        <v>0</v>
      </c>
      <c r="BC211" s="19">
        <v>165</v>
      </c>
      <c r="BD211" s="19">
        <v>74.446854663774403</v>
      </c>
    </row>
    <row r="212" spans="52:56" x14ac:dyDescent="0.55000000000000004">
      <c r="AZ212" s="19">
        <v>209</v>
      </c>
      <c r="BA212" s="19">
        <v>0</v>
      </c>
      <c r="BB212" s="19">
        <v>0</v>
      </c>
      <c r="BC212" s="19">
        <v>165</v>
      </c>
      <c r="BD212" s="19">
        <v>74.804772234273329</v>
      </c>
    </row>
    <row r="213" spans="52:56" x14ac:dyDescent="0.55000000000000004">
      <c r="AZ213" s="19">
        <v>210</v>
      </c>
      <c r="BA213" s="19">
        <v>0</v>
      </c>
      <c r="BB213" s="19">
        <v>0</v>
      </c>
      <c r="BC213" s="19">
        <v>165</v>
      </c>
      <c r="BD213" s="19">
        <v>75.162689804772242</v>
      </c>
    </row>
    <row r="214" spans="52:56" x14ac:dyDescent="0.55000000000000004">
      <c r="AZ214" s="19">
        <v>211</v>
      </c>
      <c r="BA214" s="19">
        <v>0</v>
      </c>
      <c r="BB214" s="19">
        <v>0</v>
      </c>
      <c r="BC214" s="19">
        <v>165</v>
      </c>
      <c r="BD214" s="19">
        <v>75.520607375271155</v>
      </c>
    </row>
    <row r="215" spans="52:56" x14ac:dyDescent="0.55000000000000004">
      <c r="AZ215" s="19">
        <v>212</v>
      </c>
      <c r="BA215" s="19">
        <v>0</v>
      </c>
      <c r="BB215" s="19">
        <v>0</v>
      </c>
      <c r="BC215" s="19">
        <v>165</v>
      </c>
      <c r="BD215" s="19">
        <v>75.878524945770067</v>
      </c>
    </row>
    <row r="216" spans="52:56" x14ac:dyDescent="0.55000000000000004">
      <c r="AZ216" s="19">
        <v>213</v>
      </c>
      <c r="BA216" s="19">
        <v>0</v>
      </c>
      <c r="BB216" s="19">
        <v>0</v>
      </c>
      <c r="BC216" s="19">
        <v>165</v>
      </c>
      <c r="BD216" s="19">
        <v>76.23644251626898</v>
      </c>
    </row>
    <row r="217" spans="52:56" x14ac:dyDescent="0.55000000000000004">
      <c r="AZ217" s="19">
        <v>214</v>
      </c>
      <c r="BA217" s="19">
        <v>0</v>
      </c>
      <c r="BB217" s="19">
        <v>0</v>
      </c>
      <c r="BC217" s="19">
        <v>165</v>
      </c>
      <c r="BD217" s="19">
        <v>76.594360086767907</v>
      </c>
    </row>
    <row r="218" spans="52:56" x14ac:dyDescent="0.55000000000000004">
      <c r="AZ218" s="19">
        <v>215</v>
      </c>
      <c r="BA218" s="19">
        <v>0</v>
      </c>
      <c r="BB218" s="19">
        <v>0</v>
      </c>
      <c r="BC218" s="19">
        <v>165</v>
      </c>
      <c r="BD218" s="19">
        <v>76.952277657266819</v>
      </c>
    </row>
    <row r="219" spans="52:56" x14ac:dyDescent="0.55000000000000004">
      <c r="AZ219" s="19">
        <v>216</v>
      </c>
      <c r="BA219" s="19">
        <v>0</v>
      </c>
      <c r="BB219" s="19">
        <v>0</v>
      </c>
      <c r="BC219" s="19">
        <v>165</v>
      </c>
      <c r="BD219" s="19">
        <v>77.310195227765732</v>
      </c>
    </row>
    <row r="220" spans="52:56" x14ac:dyDescent="0.55000000000000004">
      <c r="AZ220" s="19">
        <v>217</v>
      </c>
      <c r="BA220" s="19">
        <v>0</v>
      </c>
      <c r="BB220" s="19">
        <v>0</v>
      </c>
      <c r="BC220" s="19">
        <v>165</v>
      </c>
      <c r="BD220" s="19">
        <v>77.668112798264644</v>
      </c>
    </row>
    <row r="221" spans="52:56" x14ac:dyDescent="0.55000000000000004">
      <c r="AZ221" s="19">
        <v>218</v>
      </c>
      <c r="BA221" s="19">
        <v>0</v>
      </c>
      <c r="BB221" s="19">
        <v>0</v>
      </c>
      <c r="BC221" s="19">
        <v>165</v>
      </c>
      <c r="BD221" s="19">
        <v>78.026030368763557</v>
      </c>
    </row>
    <row r="222" spans="52:56" x14ac:dyDescent="0.55000000000000004">
      <c r="AZ222" s="19">
        <v>219</v>
      </c>
      <c r="BA222" s="19">
        <v>0</v>
      </c>
      <c r="BB222" s="19">
        <v>0</v>
      </c>
      <c r="BC222" s="19">
        <v>165</v>
      </c>
      <c r="BD222" s="19">
        <v>78.383947939262484</v>
      </c>
    </row>
    <row r="223" spans="52:56" x14ac:dyDescent="0.55000000000000004">
      <c r="AZ223" s="19">
        <v>220</v>
      </c>
      <c r="BA223" s="19">
        <v>0</v>
      </c>
      <c r="BB223" s="19">
        <v>0</v>
      </c>
      <c r="BC223" s="19">
        <v>165</v>
      </c>
      <c r="BD223" s="19">
        <v>78.741865509761396</v>
      </c>
    </row>
    <row r="224" spans="52:56" x14ac:dyDescent="0.55000000000000004">
      <c r="AZ224" s="19">
        <v>221</v>
      </c>
      <c r="BA224" s="19">
        <v>0</v>
      </c>
      <c r="BB224" s="19">
        <v>0</v>
      </c>
      <c r="BC224" s="19">
        <v>165</v>
      </c>
      <c r="BD224" s="19">
        <v>79.099783080260309</v>
      </c>
    </row>
    <row r="225" spans="52:56" x14ac:dyDescent="0.55000000000000004">
      <c r="AZ225" s="19">
        <v>222</v>
      </c>
      <c r="BA225" s="19">
        <v>0</v>
      </c>
      <c r="BB225" s="19">
        <v>0</v>
      </c>
      <c r="BC225" s="19">
        <v>165</v>
      </c>
      <c r="BD225" s="19">
        <v>79.457700650759222</v>
      </c>
    </row>
    <row r="226" spans="52:56" x14ac:dyDescent="0.55000000000000004">
      <c r="AZ226" s="19">
        <v>223</v>
      </c>
      <c r="BA226" s="19">
        <v>0</v>
      </c>
      <c r="BB226" s="19">
        <v>0</v>
      </c>
      <c r="BC226" s="19">
        <v>165</v>
      </c>
      <c r="BD226" s="19">
        <v>79.815618221258134</v>
      </c>
    </row>
    <row r="227" spans="52:56" x14ac:dyDescent="0.55000000000000004">
      <c r="AZ227" s="19">
        <v>224</v>
      </c>
      <c r="BA227" s="19">
        <v>0</v>
      </c>
      <c r="BB227" s="19">
        <v>0</v>
      </c>
      <c r="BC227" s="19">
        <v>165</v>
      </c>
      <c r="BD227" s="19">
        <v>80.173535791757061</v>
      </c>
    </row>
    <row r="228" spans="52:56" x14ac:dyDescent="0.55000000000000004">
      <c r="AZ228" s="19">
        <v>225</v>
      </c>
      <c r="BA228" s="19">
        <v>0</v>
      </c>
      <c r="BB228" s="19">
        <v>0</v>
      </c>
      <c r="BC228" s="19">
        <v>165</v>
      </c>
      <c r="BD228" s="19">
        <v>80.531453362255974</v>
      </c>
    </row>
    <row r="229" spans="52:56" x14ac:dyDescent="0.55000000000000004">
      <c r="AZ229" s="19">
        <v>226</v>
      </c>
      <c r="BA229" s="19">
        <v>0</v>
      </c>
      <c r="BB229" s="19">
        <v>0</v>
      </c>
      <c r="BC229" s="19">
        <v>165</v>
      </c>
      <c r="BD229" s="19">
        <v>80.889370932754886</v>
      </c>
    </row>
    <row r="230" spans="52:56" x14ac:dyDescent="0.55000000000000004">
      <c r="AZ230" s="19">
        <v>227</v>
      </c>
      <c r="BA230" s="19">
        <v>0</v>
      </c>
      <c r="BB230" s="19">
        <v>0</v>
      </c>
      <c r="BC230" s="19">
        <v>165</v>
      </c>
      <c r="BD230" s="19">
        <v>81.247288503253799</v>
      </c>
    </row>
    <row r="231" spans="52:56" x14ac:dyDescent="0.55000000000000004">
      <c r="AZ231" s="19">
        <v>228</v>
      </c>
      <c r="BA231" s="19">
        <v>0</v>
      </c>
      <c r="BB231" s="19">
        <v>0</v>
      </c>
      <c r="BC231" s="19">
        <v>165</v>
      </c>
      <c r="BD231" s="19">
        <v>81.605206073752711</v>
      </c>
    </row>
    <row r="232" spans="52:56" x14ac:dyDescent="0.55000000000000004">
      <c r="AZ232" s="19">
        <v>229</v>
      </c>
      <c r="BA232" s="19">
        <v>0</v>
      </c>
      <c r="BB232" s="19">
        <v>0</v>
      </c>
      <c r="BC232" s="19">
        <v>165</v>
      </c>
      <c r="BD232" s="19">
        <v>81.963123644251638</v>
      </c>
    </row>
    <row r="233" spans="52:56" x14ac:dyDescent="0.55000000000000004">
      <c r="AZ233" s="19">
        <v>230</v>
      </c>
      <c r="BA233" s="19">
        <v>0</v>
      </c>
      <c r="BB233" s="19">
        <v>0</v>
      </c>
      <c r="BC233" s="19">
        <v>165</v>
      </c>
      <c r="BD233" s="19">
        <v>82.321041214750551</v>
      </c>
    </row>
    <row r="234" spans="52:56" x14ac:dyDescent="0.55000000000000004">
      <c r="AZ234" s="20">
        <v>231</v>
      </c>
      <c r="BA234" s="20">
        <v>0</v>
      </c>
      <c r="BB234" s="20">
        <v>0</v>
      </c>
      <c r="BC234" s="20">
        <v>165</v>
      </c>
      <c r="BD234" s="20">
        <v>82.678958785249463</v>
      </c>
    </row>
    <row r="235" spans="52:56" x14ac:dyDescent="0.55000000000000004">
      <c r="AZ235" s="20">
        <v>232</v>
      </c>
      <c r="BA235" s="20">
        <v>0</v>
      </c>
      <c r="BB235" s="20">
        <v>0</v>
      </c>
      <c r="BC235" s="20">
        <v>165</v>
      </c>
      <c r="BD235" s="20">
        <v>83.036876355748376</v>
      </c>
    </row>
    <row r="236" spans="52:56" x14ac:dyDescent="0.55000000000000004">
      <c r="AZ236" s="20">
        <v>233</v>
      </c>
      <c r="BA236" s="20">
        <v>0</v>
      </c>
      <c r="BB236" s="20">
        <v>0</v>
      </c>
      <c r="BC236" s="20">
        <v>165</v>
      </c>
      <c r="BD236" s="20">
        <v>83.394793926247289</v>
      </c>
    </row>
    <row r="237" spans="52:56" x14ac:dyDescent="0.55000000000000004">
      <c r="AZ237" s="20">
        <v>234</v>
      </c>
      <c r="BA237" s="20">
        <v>0</v>
      </c>
      <c r="BB237" s="20">
        <v>0</v>
      </c>
      <c r="BC237" s="20">
        <v>165</v>
      </c>
      <c r="BD237" s="20">
        <v>83.752711496746215</v>
      </c>
    </row>
    <row r="238" spans="52:56" x14ac:dyDescent="0.55000000000000004">
      <c r="AZ238" s="20">
        <v>235</v>
      </c>
      <c r="BA238" s="20">
        <v>0</v>
      </c>
      <c r="BB238" s="20">
        <v>0</v>
      </c>
      <c r="BC238" s="20">
        <v>165</v>
      </c>
      <c r="BD238" s="20">
        <v>84.110629067245128</v>
      </c>
    </row>
    <row r="239" spans="52:56" x14ac:dyDescent="0.55000000000000004">
      <c r="AZ239" s="20">
        <v>236</v>
      </c>
      <c r="BA239" s="20">
        <v>0</v>
      </c>
      <c r="BB239" s="20">
        <v>0</v>
      </c>
      <c r="BC239" s="20">
        <v>165</v>
      </c>
      <c r="BD239" s="20">
        <v>84.468546637744041</v>
      </c>
    </row>
    <row r="240" spans="52:56" x14ac:dyDescent="0.55000000000000004">
      <c r="AZ240" s="20">
        <v>237</v>
      </c>
      <c r="BA240" s="20">
        <v>0</v>
      </c>
      <c r="BB240" s="20">
        <v>0</v>
      </c>
      <c r="BC240" s="20">
        <v>165</v>
      </c>
      <c r="BD240" s="20">
        <v>84.826464208242953</v>
      </c>
    </row>
    <row r="241" spans="52:56" x14ac:dyDescent="0.55000000000000004">
      <c r="AZ241" s="20">
        <v>238</v>
      </c>
      <c r="BA241" s="20">
        <v>0</v>
      </c>
      <c r="BB241" s="20">
        <v>0</v>
      </c>
      <c r="BC241" s="20">
        <v>165</v>
      </c>
      <c r="BD241" s="20">
        <v>85.184381778741866</v>
      </c>
    </row>
    <row r="242" spans="52:56" x14ac:dyDescent="0.55000000000000004">
      <c r="AZ242" s="20">
        <v>239</v>
      </c>
      <c r="BA242" s="20">
        <v>0</v>
      </c>
      <c r="BB242" s="20">
        <v>0</v>
      </c>
      <c r="BC242" s="20">
        <v>165</v>
      </c>
      <c r="BD242" s="20">
        <v>85.542299349240793</v>
      </c>
    </row>
    <row r="243" spans="52:56" x14ac:dyDescent="0.55000000000000004">
      <c r="AZ243" s="20">
        <v>240</v>
      </c>
      <c r="BA243" s="20">
        <v>0</v>
      </c>
      <c r="BB243" s="20">
        <v>0</v>
      </c>
      <c r="BC243" s="20">
        <v>165</v>
      </c>
      <c r="BD243" s="20">
        <v>85.900216919739705</v>
      </c>
    </row>
    <row r="244" spans="52:56" x14ac:dyDescent="0.55000000000000004">
      <c r="AZ244" s="20">
        <v>241</v>
      </c>
      <c r="BA244" s="20">
        <v>0</v>
      </c>
      <c r="BB244" s="20">
        <v>0</v>
      </c>
      <c r="BC244" s="20">
        <v>165</v>
      </c>
      <c r="BD244" s="20">
        <v>86.258134490238618</v>
      </c>
    </row>
    <row r="245" spans="52:56" x14ac:dyDescent="0.55000000000000004">
      <c r="AZ245" s="20">
        <v>242</v>
      </c>
      <c r="BA245" s="20">
        <v>0</v>
      </c>
      <c r="BB245" s="20">
        <v>0</v>
      </c>
      <c r="BC245" s="20">
        <v>165</v>
      </c>
      <c r="BD245" s="20">
        <v>86.61605206073753</v>
      </c>
    </row>
    <row r="246" spans="52:56" x14ac:dyDescent="0.55000000000000004">
      <c r="AZ246" s="20">
        <v>243</v>
      </c>
      <c r="BA246" s="20">
        <v>0</v>
      </c>
      <c r="BB246" s="20">
        <v>0</v>
      </c>
      <c r="BC246" s="20">
        <v>165</v>
      </c>
      <c r="BD246" s="20">
        <v>86.973969631236443</v>
      </c>
    </row>
    <row r="247" spans="52:56" x14ac:dyDescent="0.55000000000000004">
      <c r="AZ247" s="20">
        <v>244</v>
      </c>
      <c r="BA247" s="20">
        <v>0</v>
      </c>
      <c r="BB247" s="20">
        <v>0</v>
      </c>
      <c r="BC247" s="20">
        <v>165</v>
      </c>
      <c r="BD247" s="20">
        <v>87.33188720173537</v>
      </c>
    </row>
    <row r="248" spans="52:56" x14ac:dyDescent="0.55000000000000004">
      <c r="AZ248" s="20">
        <v>245</v>
      </c>
      <c r="BA248" s="20">
        <v>0</v>
      </c>
      <c r="BB248" s="20">
        <v>0</v>
      </c>
      <c r="BC248" s="20">
        <v>165</v>
      </c>
      <c r="BD248" s="20">
        <v>87.689804772234282</v>
      </c>
    </row>
    <row r="249" spans="52:56" x14ac:dyDescent="0.55000000000000004">
      <c r="AZ249" s="20">
        <v>246</v>
      </c>
      <c r="BA249" s="20">
        <v>0</v>
      </c>
      <c r="BB249" s="20">
        <v>0</v>
      </c>
      <c r="BC249" s="20">
        <v>165</v>
      </c>
      <c r="BD249" s="20">
        <v>88.047722342733195</v>
      </c>
    </row>
    <row r="250" spans="52:56" x14ac:dyDescent="0.55000000000000004">
      <c r="AZ250" s="20">
        <v>247</v>
      </c>
      <c r="BA250" s="20">
        <v>0</v>
      </c>
      <c r="BB250" s="20">
        <v>0</v>
      </c>
      <c r="BC250" s="20">
        <v>165</v>
      </c>
      <c r="BD250" s="20">
        <v>88.405639913232108</v>
      </c>
    </row>
    <row r="251" spans="52:56" x14ac:dyDescent="0.55000000000000004">
      <c r="AZ251" s="20">
        <v>248</v>
      </c>
      <c r="BA251" s="20">
        <v>0</v>
      </c>
      <c r="BB251" s="20">
        <v>0</v>
      </c>
      <c r="BC251" s="20">
        <v>165</v>
      </c>
      <c r="BD251" s="20">
        <v>88.76355748373102</v>
      </c>
    </row>
    <row r="252" spans="52:56" x14ac:dyDescent="0.55000000000000004">
      <c r="AZ252" s="20">
        <v>249</v>
      </c>
      <c r="BA252" s="20">
        <v>0</v>
      </c>
      <c r="BB252" s="20">
        <v>0</v>
      </c>
      <c r="BC252" s="20">
        <v>165</v>
      </c>
      <c r="BD252" s="20">
        <v>89.121475054229947</v>
      </c>
    </row>
    <row r="253" spans="52:56" x14ac:dyDescent="0.55000000000000004">
      <c r="AZ253" s="20">
        <v>250</v>
      </c>
      <c r="BA253" s="20">
        <v>0</v>
      </c>
      <c r="BB253" s="20">
        <v>0</v>
      </c>
      <c r="BC253" s="20">
        <v>165</v>
      </c>
      <c r="BD253" s="20">
        <v>89.47939262472886</v>
      </c>
    </row>
    <row r="254" spans="52:56" x14ac:dyDescent="0.55000000000000004">
      <c r="AZ254" s="20">
        <v>251</v>
      </c>
      <c r="BA254" s="20">
        <v>0</v>
      </c>
      <c r="BB254" s="20">
        <v>0</v>
      </c>
      <c r="BC254" s="20">
        <v>165</v>
      </c>
      <c r="BD254" s="20">
        <v>89.837310195227772</v>
      </c>
    </row>
    <row r="255" spans="52:56" x14ac:dyDescent="0.55000000000000004">
      <c r="AZ255" s="20">
        <v>252</v>
      </c>
      <c r="BA255" s="20">
        <v>0</v>
      </c>
      <c r="BB255" s="20">
        <v>0</v>
      </c>
      <c r="BC255" s="20">
        <v>165</v>
      </c>
      <c r="BD255" s="20">
        <v>90.195227765726685</v>
      </c>
    </row>
    <row r="256" spans="52:56" x14ac:dyDescent="0.55000000000000004">
      <c r="AZ256" s="20">
        <v>253</v>
      </c>
      <c r="BA256" s="20">
        <v>0</v>
      </c>
      <c r="BB256" s="20">
        <v>0</v>
      </c>
      <c r="BC256" s="20">
        <v>165</v>
      </c>
      <c r="BD256" s="20">
        <v>90.553145336225597</v>
      </c>
    </row>
    <row r="257" spans="52:56" x14ac:dyDescent="0.55000000000000004">
      <c r="AZ257" s="20">
        <v>254</v>
      </c>
      <c r="BA257" s="20">
        <v>0</v>
      </c>
      <c r="BB257" s="20">
        <v>0</v>
      </c>
      <c r="BC257" s="20">
        <v>165</v>
      </c>
      <c r="BD257" s="20">
        <v>90.911062906724524</v>
      </c>
    </row>
    <row r="258" spans="52:56" x14ac:dyDescent="0.55000000000000004">
      <c r="AZ258" s="20">
        <v>255</v>
      </c>
      <c r="BA258" s="20">
        <v>0</v>
      </c>
      <c r="BB258" s="20">
        <v>0</v>
      </c>
      <c r="BC258" s="20">
        <v>165</v>
      </c>
      <c r="BD258" s="20">
        <v>91.268980477223437</v>
      </c>
    </row>
    <row r="259" spans="52:56" x14ac:dyDescent="0.55000000000000004">
      <c r="AZ259" s="20">
        <v>256</v>
      </c>
      <c r="BA259" s="20">
        <v>0</v>
      </c>
      <c r="BB259" s="20">
        <v>0</v>
      </c>
      <c r="BC259" s="20">
        <v>165</v>
      </c>
      <c r="BD259" s="20">
        <v>91.626898047722349</v>
      </c>
    </row>
    <row r="260" spans="52:56" x14ac:dyDescent="0.55000000000000004">
      <c r="AZ260" s="20">
        <v>257</v>
      </c>
      <c r="BA260" s="20">
        <v>0</v>
      </c>
      <c r="BB260" s="20">
        <v>0</v>
      </c>
      <c r="BC260" s="20">
        <v>165</v>
      </c>
      <c r="BD260" s="20">
        <v>91.984815618221262</v>
      </c>
    </row>
    <row r="261" spans="52:56" x14ac:dyDescent="0.55000000000000004">
      <c r="AZ261" s="20">
        <v>258</v>
      </c>
      <c r="BA261" s="20">
        <v>0</v>
      </c>
      <c r="BB261" s="20">
        <v>0</v>
      </c>
      <c r="BC261" s="20">
        <v>165</v>
      </c>
      <c r="BD261" s="20">
        <v>92.342733188720175</v>
      </c>
    </row>
    <row r="262" spans="52:56" x14ac:dyDescent="0.55000000000000004">
      <c r="AZ262" s="20">
        <v>259</v>
      </c>
      <c r="BA262" s="20">
        <v>0</v>
      </c>
      <c r="BB262" s="20">
        <v>0</v>
      </c>
      <c r="BC262" s="20">
        <v>165</v>
      </c>
      <c r="BD262" s="20">
        <v>92.700650759219101</v>
      </c>
    </row>
    <row r="263" spans="52:56" x14ac:dyDescent="0.55000000000000004">
      <c r="AZ263" s="20">
        <v>260</v>
      </c>
      <c r="BA263" s="20">
        <v>0</v>
      </c>
      <c r="BB263" s="20">
        <v>0</v>
      </c>
      <c r="BC263" s="20">
        <v>165</v>
      </c>
      <c r="BD263" s="20">
        <v>93.058568329718014</v>
      </c>
    </row>
    <row r="264" spans="52:56" x14ac:dyDescent="0.55000000000000004">
      <c r="AZ264" s="20">
        <v>261</v>
      </c>
      <c r="BA264" s="20">
        <v>0</v>
      </c>
      <c r="BB264" s="20">
        <v>0</v>
      </c>
      <c r="BC264" s="20">
        <v>165</v>
      </c>
      <c r="BD264" s="20">
        <v>93.416485900216927</v>
      </c>
    </row>
    <row r="265" spans="52:56" x14ac:dyDescent="0.55000000000000004">
      <c r="AZ265" s="20">
        <v>262</v>
      </c>
      <c r="BA265" s="20">
        <v>0</v>
      </c>
      <c r="BB265" s="20">
        <v>0</v>
      </c>
      <c r="BC265" s="20">
        <v>165</v>
      </c>
      <c r="BD265" s="20">
        <v>93.774403470715839</v>
      </c>
    </row>
    <row r="266" spans="52:56" x14ac:dyDescent="0.55000000000000004">
      <c r="AZ266" s="20">
        <v>263</v>
      </c>
      <c r="BA266" s="20">
        <v>0</v>
      </c>
      <c r="BB266" s="20">
        <v>0</v>
      </c>
      <c r="BC266" s="20">
        <v>165</v>
      </c>
      <c r="BD266" s="20">
        <v>94.132321041214752</v>
      </c>
    </row>
    <row r="267" spans="52:56" x14ac:dyDescent="0.55000000000000004">
      <c r="AZ267" s="20">
        <v>264</v>
      </c>
      <c r="BA267" s="20">
        <v>0</v>
      </c>
      <c r="BB267" s="20">
        <v>0</v>
      </c>
      <c r="BC267" s="20">
        <v>165</v>
      </c>
      <c r="BD267" s="20">
        <v>94.490238611713679</v>
      </c>
    </row>
    <row r="268" spans="52:56" x14ac:dyDescent="0.55000000000000004">
      <c r="AZ268" s="20">
        <v>265</v>
      </c>
      <c r="BA268" s="20">
        <v>0</v>
      </c>
      <c r="BB268" s="20">
        <v>0</v>
      </c>
      <c r="BC268" s="20">
        <v>165</v>
      </c>
      <c r="BD268" s="20">
        <v>94.848156182212591</v>
      </c>
    </row>
    <row r="269" spans="52:56" x14ac:dyDescent="0.55000000000000004">
      <c r="AZ269" s="20">
        <v>266</v>
      </c>
      <c r="BA269" s="20">
        <v>0</v>
      </c>
      <c r="BB269" s="20">
        <v>0</v>
      </c>
      <c r="BC269" s="20">
        <v>165</v>
      </c>
      <c r="BD269" s="20">
        <v>95.206073752711504</v>
      </c>
    </row>
    <row r="270" spans="52:56" x14ac:dyDescent="0.55000000000000004">
      <c r="AZ270" s="20">
        <v>267</v>
      </c>
      <c r="BA270" s="20">
        <v>0</v>
      </c>
      <c r="BB270" s="20">
        <v>0</v>
      </c>
      <c r="BC270" s="20">
        <v>165</v>
      </c>
      <c r="BD270" s="20">
        <v>95.563991323210416</v>
      </c>
    </row>
    <row r="271" spans="52:56" x14ac:dyDescent="0.55000000000000004">
      <c r="AZ271" s="20">
        <v>268</v>
      </c>
      <c r="BA271" s="20">
        <v>0</v>
      </c>
      <c r="BB271" s="20">
        <v>0</v>
      </c>
      <c r="BC271" s="20">
        <v>165</v>
      </c>
      <c r="BD271" s="20">
        <v>95.921908893709329</v>
      </c>
    </row>
    <row r="272" spans="52:56" x14ac:dyDescent="0.55000000000000004">
      <c r="AZ272" s="20">
        <v>269</v>
      </c>
      <c r="BA272" s="20">
        <v>0</v>
      </c>
      <c r="BB272" s="20">
        <v>0</v>
      </c>
      <c r="BC272" s="20">
        <v>165</v>
      </c>
      <c r="BD272" s="20">
        <v>96.279826464208256</v>
      </c>
    </row>
    <row r="273" spans="52:56" x14ac:dyDescent="0.55000000000000004">
      <c r="AZ273" s="20">
        <v>270</v>
      </c>
      <c r="BA273" s="20">
        <v>0</v>
      </c>
      <c r="BB273" s="20">
        <v>0</v>
      </c>
      <c r="BC273" s="20">
        <v>165</v>
      </c>
      <c r="BD273" s="20">
        <v>96.637744034707168</v>
      </c>
    </row>
    <row r="274" spans="52:56" x14ac:dyDescent="0.55000000000000004">
      <c r="AZ274" s="20">
        <v>271</v>
      </c>
      <c r="BA274" s="20">
        <v>0</v>
      </c>
      <c r="BB274" s="20">
        <v>0</v>
      </c>
      <c r="BC274" s="20">
        <v>165</v>
      </c>
      <c r="BD274" s="20">
        <v>96.995661605206081</v>
      </c>
    </row>
    <row r="275" spans="52:56" x14ac:dyDescent="0.55000000000000004">
      <c r="AZ275" s="20">
        <v>272</v>
      </c>
      <c r="BA275" s="20">
        <v>0</v>
      </c>
      <c r="BB275" s="20">
        <v>0</v>
      </c>
      <c r="BC275" s="20">
        <v>165</v>
      </c>
      <c r="BD275" s="20">
        <v>97.353579175704994</v>
      </c>
    </row>
    <row r="276" spans="52:56" x14ac:dyDescent="0.55000000000000004">
      <c r="AZ276" s="20">
        <v>273</v>
      </c>
      <c r="BA276" s="20">
        <v>0</v>
      </c>
      <c r="BB276" s="20">
        <v>0</v>
      </c>
      <c r="BC276" s="20">
        <v>165</v>
      </c>
      <c r="BD276" s="20">
        <v>97.711496746203906</v>
      </c>
    </row>
    <row r="277" spans="52:56" x14ac:dyDescent="0.55000000000000004">
      <c r="AZ277" s="20">
        <v>274</v>
      </c>
      <c r="BA277" s="20">
        <v>0</v>
      </c>
      <c r="BB277" s="20">
        <v>0</v>
      </c>
      <c r="BC277" s="20">
        <v>165</v>
      </c>
      <c r="BD277" s="20">
        <v>98.069414316702833</v>
      </c>
    </row>
    <row r="278" spans="52:56" x14ac:dyDescent="0.55000000000000004">
      <c r="AZ278" s="20">
        <v>275</v>
      </c>
      <c r="BA278" s="20">
        <v>0</v>
      </c>
      <c r="BB278" s="20">
        <v>0</v>
      </c>
      <c r="BC278" s="20">
        <v>165</v>
      </c>
      <c r="BD278" s="20">
        <v>98.427331887201746</v>
      </c>
    </row>
    <row r="279" spans="52:56" x14ac:dyDescent="0.55000000000000004">
      <c r="AZ279" s="20">
        <v>276</v>
      </c>
      <c r="BA279" s="20">
        <v>0</v>
      </c>
      <c r="BB279" s="20">
        <v>0</v>
      </c>
      <c r="BC279" s="20">
        <v>165</v>
      </c>
      <c r="BD279" s="20">
        <v>98.785249457700658</v>
      </c>
    </row>
    <row r="280" spans="52:56" x14ac:dyDescent="0.55000000000000004">
      <c r="AZ280" s="19">
        <v>277</v>
      </c>
      <c r="BA280" s="19">
        <v>0</v>
      </c>
      <c r="BB280" s="19">
        <v>0</v>
      </c>
      <c r="BC280" s="19">
        <v>165</v>
      </c>
      <c r="BD280" s="19">
        <v>99.143167028199571</v>
      </c>
    </row>
    <row r="281" spans="52:56" x14ac:dyDescent="0.55000000000000004">
      <c r="AZ281" s="19">
        <v>278</v>
      </c>
      <c r="BA281" s="19">
        <v>0</v>
      </c>
      <c r="BB281" s="19">
        <v>0</v>
      </c>
      <c r="BC281" s="19">
        <v>165</v>
      </c>
      <c r="BD281" s="19">
        <v>99.501084598698483</v>
      </c>
    </row>
    <row r="282" spans="52:56" x14ac:dyDescent="0.55000000000000004">
      <c r="AZ282" s="19">
        <v>279</v>
      </c>
      <c r="BA282" s="19">
        <v>0</v>
      </c>
      <c r="BB282" s="19">
        <v>0</v>
      </c>
      <c r="BC282" s="19">
        <v>165</v>
      </c>
      <c r="BD282" s="19">
        <v>99.85900216919741</v>
      </c>
    </row>
    <row r="283" spans="52:56" x14ac:dyDescent="0.55000000000000004">
      <c r="AZ283" s="19">
        <v>280</v>
      </c>
      <c r="BA283" s="19">
        <v>0</v>
      </c>
      <c r="BB283" s="19">
        <v>0</v>
      </c>
      <c r="BC283" s="19">
        <v>165</v>
      </c>
      <c r="BD283" s="19">
        <v>100.21691973969632</v>
      </c>
    </row>
    <row r="284" spans="52:56" x14ac:dyDescent="0.55000000000000004">
      <c r="AZ284" s="19">
        <v>281</v>
      </c>
      <c r="BA284" s="19">
        <v>0</v>
      </c>
      <c r="BB284" s="19">
        <v>0</v>
      </c>
      <c r="BC284" s="19">
        <v>165</v>
      </c>
      <c r="BD284" s="19">
        <v>100.57483731019524</v>
      </c>
    </row>
    <row r="285" spans="52:56" x14ac:dyDescent="0.55000000000000004">
      <c r="AZ285" s="19">
        <v>282</v>
      </c>
      <c r="BA285" s="19">
        <v>0</v>
      </c>
      <c r="BB285" s="19">
        <v>0</v>
      </c>
      <c r="BC285" s="19">
        <v>165</v>
      </c>
      <c r="BD285" s="19">
        <v>100.93275488069415</v>
      </c>
    </row>
    <row r="286" spans="52:56" x14ac:dyDescent="0.55000000000000004">
      <c r="AZ286" s="19">
        <v>283</v>
      </c>
      <c r="BA286" s="19">
        <v>0</v>
      </c>
      <c r="BB286" s="19">
        <v>0</v>
      </c>
      <c r="BC286" s="19">
        <v>165</v>
      </c>
      <c r="BD286" s="19">
        <v>101.29067245119306</v>
      </c>
    </row>
    <row r="287" spans="52:56" x14ac:dyDescent="0.55000000000000004">
      <c r="AZ287" s="19">
        <v>284</v>
      </c>
      <c r="BA287" s="19">
        <v>0</v>
      </c>
      <c r="BB287" s="19">
        <v>0</v>
      </c>
      <c r="BC287" s="19">
        <v>165</v>
      </c>
      <c r="BD287" s="19">
        <v>101.64859002169199</v>
      </c>
    </row>
    <row r="288" spans="52:56" x14ac:dyDescent="0.55000000000000004">
      <c r="AZ288" s="19">
        <v>285</v>
      </c>
      <c r="BA288" s="19">
        <v>0</v>
      </c>
      <c r="BB288" s="19">
        <v>0</v>
      </c>
      <c r="BC288" s="19">
        <v>165</v>
      </c>
      <c r="BD288" s="19">
        <v>102.0065075921909</v>
      </c>
    </row>
    <row r="289" spans="52:56" x14ac:dyDescent="0.55000000000000004">
      <c r="AZ289" s="19">
        <v>286</v>
      </c>
      <c r="BA289" s="19">
        <v>0</v>
      </c>
      <c r="BB289" s="19">
        <v>0</v>
      </c>
      <c r="BC289" s="19">
        <v>165</v>
      </c>
      <c r="BD289" s="19">
        <v>102.36442516268981</v>
      </c>
    </row>
    <row r="290" spans="52:56" x14ac:dyDescent="0.55000000000000004">
      <c r="AZ290" s="19">
        <v>287</v>
      </c>
      <c r="BA290" s="19">
        <v>0</v>
      </c>
      <c r="BB290" s="19">
        <v>0</v>
      </c>
      <c r="BC290" s="19">
        <v>165</v>
      </c>
      <c r="BD290" s="19">
        <v>102.72234273318873</v>
      </c>
    </row>
    <row r="291" spans="52:56" x14ac:dyDescent="0.55000000000000004">
      <c r="AZ291" s="19">
        <v>288</v>
      </c>
      <c r="BA291" s="19">
        <v>0</v>
      </c>
      <c r="BB291" s="19">
        <v>0</v>
      </c>
      <c r="BC291" s="19">
        <v>165</v>
      </c>
      <c r="BD291" s="19">
        <v>103.08026030368764</v>
      </c>
    </row>
    <row r="292" spans="52:56" x14ac:dyDescent="0.55000000000000004">
      <c r="AZ292" s="19">
        <v>289</v>
      </c>
      <c r="BA292" s="19">
        <v>0</v>
      </c>
      <c r="BB292" s="19">
        <v>0</v>
      </c>
      <c r="BC292" s="19">
        <v>165</v>
      </c>
      <c r="BD292" s="19">
        <v>103.43817787418656</v>
      </c>
    </row>
    <row r="293" spans="52:56" x14ac:dyDescent="0.55000000000000004">
      <c r="AZ293" s="19">
        <v>290</v>
      </c>
      <c r="BA293" s="19">
        <v>0</v>
      </c>
      <c r="BB293" s="19">
        <v>0</v>
      </c>
      <c r="BC293" s="19">
        <v>165</v>
      </c>
      <c r="BD293" s="19">
        <v>103.79609544468548</v>
      </c>
    </row>
    <row r="294" spans="52:56" x14ac:dyDescent="0.55000000000000004">
      <c r="AZ294" s="19">
        <v>291</v>
      </c>
      <c r="BA294" s="19">
        <v>0</v>
      </c>
      <c r="BB294" s="19">
        <v>0</v>
      </c>
      <c r="BC294" s="19">
        <v>165</v>
      </c>
      <c r="BD294" s="19">
        <v>104.15401301518439</v>
      </c>
    </row>
    <row r="295" spans="52:56" x14ac:dyDescent="0.55000000000000004">
      <c r="AZ295" s="19">
        <v>292</v>
      </c>
      <c r="BA295" s="19">
        <v>0</v>
      </c>
      <c r="BB295" s="19">
        <v>0</v>
      </c>
      <c r="BC295" s="19">
        <v>165</v>
      </c>
      <c r="BD295" s="19">
        <v>104.5119305856833</v>
      </c>
    </row>
    <row r="296" spans="52:56" x14ac:dyDescent="0.55000000000000004">
      <c r="AZ296" s="19">
        <v>293</v>
      </c>
      <c r="BA296" s="19">
        <v>0</v>
      </c>
      <c r="BB296" s="19">
        <v>0</v>
      </c>
      <c r="BC296" s="19">
        <v>165</v>
      </c>
      <c r="BD296" s="19">
        <v>104.86984815618221</v>
      </c>
    </row>
    <row r="297" spans="52:56" x14ac:dyDescent="0.55000000000000004">
      <c r="AZ297" s="19">
        <v>294</v>
      </c>
      <c r="BA297" s="19">
        <v>0</v>
      </c>
      <c r="BB297" s="19">
        <v>0</v>
      </c>
      <c r="BC297" s="19">
        <v>165</v>
      </c>
      <c r="BD297" s="19">
        <v>105.22776572668114</v>
      </c>
    </row>
    <row r="298" spans="52:56" x14ac:dyDescent="0.55000000000000004">
      <c r="AZ298" s="19">
        <v>295</v>
      </c>
      <c r="BA298" s="19">
        <v>0</v>
      </c>
      <c r="BB298" s="19">
        <v>0</v>
      </c>
      <c r="BC298" s="19">
        <v>165</v>
      </c>
      <c r="BD298" s="19">
        <v>105.58568329718005</v>
      </c>
    </row>
    <row r="299" spans="52:56" x14ac:dyDescent="0.55000000000000004">
      <c r="AZ299" s="19">
        <v>296</v>
      </c>
      <c r="BA299" s="19">
        <v>0</v>
      </c>
      <c r="BB299" s="19">
        <v>0</v>
      </c>
      <c r="BC299" s="19">
        <v>165</v>
      </c>
      <c r="BD299" s="19">
        <v>105.94360086767897</v>
      </c>
    </row>
    <row r="300" spans="52:56" x14ac:dyDescent="0.55000000000000004">
      <c r="AZ300" s="19">
        <v>297</v>
      </c>
      <c r="BA300" s="19">
        <v>0</v>
      </c>
      <c r="BB300" s="19">
        <v>0</v>
      </c>
      <c r="BC300" s="19">
        <v>165</v>
      </c>
      <c r="BD300" s="19">
        <v>106.30151843817788</v>
      </c>
    </row>
    <row r="301" spans="52:56" x14ac:dyDescent="0.55000000000000004">
      <c r="AZ301" s="19">
        <v>298</v>
      </c>
      <c r="BA301" s="19">
        <v>0</v>
      </c>
      <c r="BB301" s="19">
        <v>0</v>
      </c>
      <c r="BC301" s="19">
        <v>165</v>
      </c>
      <c r="BD301" s="19">
        <v>106.65943600867679</v>
      </c>
    </row>
    <row r="302" spans="52:56" x14ac:dyDescent="0.55000000000000004">
      <c r="AZ302" s="19">
        <v>299</v>
      </c>
      <c r="BA302" s="19">
        <v>0</v>
      </c>
      <c r="BB302" s="19">
        <v>0</v>
      </c>
      <c r="BC302" s="19">
        <v>165</v>
      </c>
      <c r="BD302" s="19">
        <v>107.01735357917572</v>
      </c>
    </row>
    <row r="303" spans="52:56" x14ac:dyDescent="0.55000000000000004">
      <c r="AZ303" s="19">
        <v>300</v>
      </c>
      <c r="BA303" s="19">
        <v>0</v>
      </c>
      <c r="BB303" s="19">
        <v>0</v>
      </c>
      <c r="BC303" s="19">
        <v>165</v>
      </c>
      <c r="BD303" s="19">
        <v>107.37527114967463</v>
      </c>
    </row>
    <row r="304" spans="52:56" x14ac:dyDescent="0.55000000000000004">
      <c r="AZ304" s="19">
        <v>301</v>
      </c>
      <c r="BA304" s="19">
        <v>0</v>
      </c>
      <c r="BB304" s="19">
        <v>0</v>
      </c>
      <c r="BC304" s="19">
        <v>165</v>
      </c>
      <c r="BD304" s="19">
        <v>107.73318872017354</v>
      </c>
    </row>
    <row r="305" spans="52:56" x14ac:dyDescent="0.55000000000000004">
      <c r="AZ305" s="19">
        <v>302</v>
      </c>
      <c r="BA305" s="19">
        <v>0</v>
      </c>
      <c r="BB305" s="19">
        <v>0</v>
      </c>
      <c r="BC305" s="19">
        <v>165</v>
      </c>
      <c r="BD305" s="19">
        <v>108.09110629067246</v>
      </c>
    </row>
    <row r="306" spans="52:56" x14ac:dyDescent="0.55000000000000004">
      <c r="AZ306" s="19">
        <v>303</v>
      </c>
      <c r="BA306" s="19">
        <v>0</v>
      </c>
      <c r="BB306" s="19">
        <v>0</v>
      </c>
      <c r="BC306" s="19">
        <v>165</v>
      </c>
      <c r="BD306" s="19">
        <v>108.44902386117137</v>
      </c>
    </row>
    <row r="307" spans="52:56" x14ac:dyDescent="0.55000000000000004">
      <c r="AZ307" s="19">
        <v>304</v>
      </c>
      <c r="BA307" s="19">
        <v>0</v>
      </c>
      <c r="BB307" s="19">
        <v>0</v>
      </c>
      <c r="BC307" s="19">
        <v>165</v>
      </c>
      <c r="BD307" s="19">
        <v>108.8069414316703</v>
      </c>
    </row>
    <row r="308" spans="52:56" x14ac:dyDescent="0.55000000000000004">
      <c r="AZ308" s="19">
        <v>305</v>
      </c>
      <c r="BA308" s="19">
        <v>0</v>
      </c>
      <c r="BB308" s="19">
        <v>0</v>
      </c>
      <c r="BC308" s="19">
        <v>165</v>
      </c>
      <c r="BD308" s="19">
        <v>109.16485900216921</v>
      </c>
    </row>
    <row r="309" spans="52:56" x14ac:dyDescent="0.55000000000000004">
      <c r="AZ309" s="19">
        <v>306</v>
      </c>
      <c r="BA309" s="19">
        <v>0</v>
      </c>
      <c r="BB309" s="19">
        <v>0</v>
      </c>
      <c r="BC309" s="19">
        <v>165</v>
      </c>
      <c r="BD309" s="19">
        <v>109.52277657266812</v>
      </c>
    </row>
    <row r="310" spans="52:56" x14ac:dyDescent="0.55000000000000004">
      <c r="AZ310" s="19">
        <v>307</v>
      </c>
      <c r="BA310" s="19">
        <v>0</v>
      </c>
      <c r="BB310" s="19">
        <v>0</v>
      </c>
      <c r="BC310" s="19">
        <v>165</v>
      </c>
      <c r="BD310" s="19">
        <v>109.88069414316703</v>
      </c>
    </row>
    <row r="311" spans="52:56" x14ac:dyDescent="0.55000000000000004">
      <c r="AZ311" s="19">
        <v>308</v>
      </c>
      <c r="BA311" s="19">
        <v>0</v>
      </c>
      <c r="BB311" s="19">
        <v>0</v>
      </c>
      <c r="BC311" s="19">
        <v>165</v>
      </c>
      <c r="BD311" s="19">
        <v>110.23861171366595</v>
      </c>
    </row>
    <row r="312" spans="52:56" x14ac:dyDescent="0.55000000000000004">
      <c r="AZ312" s="19">
        <v>309</v>
      </c>
      <c r="BA312" s="19">
        <v>0</v>
      </c>
      <c r="BB312" s="19">
        <v>0</v>
      </c>
      <c r="BC312" s="19">
        <v>165</v>
      </c>
      <c r="BD312" s="19">
        <v>110.59652928416487</v>
      </c>
    </row>
    <row r="313" spans="52:56" x14ac:dyDescent="0.55000000000000004">
      <c r="AZ313" s="19">
        <v>310</v>
      </c>
      <c r="BA313" s="19">
        <v>0</v>
      </c>
      <c r="BB313" s="19">
        <v>0</v>
      </c>
      <c r="BC313" s="19">
        <v>165</v>
      </c>
      <c r="BD313" s="19">
        <v>110.95444685466379</v>
      </c>
    </row>
    <row r="314" spans="52:56" x14ac:dyDescent="0.55000000000000004">
      <c r="AZ314" s="19">
        <v>311</v>
      </c>
      <c r="BA314" s="19">
        <v>0</v>
      </c>
      <c r="BB314" s="19">
        <v>0</v>
      </c>
      <c r="BC314" s="19">
        <v>165</v>
      </c>
      <c r="BD314" s="19">
        <v>111.3123644251627</v>
      </c>
    </row>
    <row r="315" spans="52:56" x14ac:dyDescent="0.55000000000000004">
      <c r="AZ315" s="19">
        <v>312</v>
      </c>
      <c r="BA315" s="19">
        <v>0</v>
      </c>
      <c r="BB315" s="19">
        <v>0</v>
      </c>
      <c r="BC315" s="19">
        <v>165</v>
      </c>
      <c r="BD315" s="19">
        <v>111.67028199566161</v>
      </c>
    </row>
    <row r="316" spans="52:56" x14ac:dyDescent="0.55000000000000004">
      <c r="AZ316" s="19">
        <v>313</v>
      </c>
      <c r="BA316" s="19">
        <v>0</v>
      </c>
      <c r="BB316" s="19">
        <v>0</v>
      </c>
      <c r="BC316" s="19">
        <v>165</v>
      </c>
      <c r="BD316" s="19">
        <v>112.02819956616052</v>
      </c>
    </row>
    <row r="317" spans="52:56" x14ac:dyDescent="0.55000000000000004">
      <c r="AZ317" s="19">
        <v>314</v>
      </c>
      <c r="BA317" s="19">
        <v>0</v>
      </c>
      <c r="BB317" s="19">
        <v>0</v>
      </c>
      <c r="BC317" s="19">
        <v>165</v>
      </c>
      <c r="BD317" s="19">
        <v>112.38611713665945</v>
      </c>
    </row>
    <row r="318" spans="52:56" x14ac:dyDescent="0.55000000000000004">
      <c r="AZ318" s="19">
        <v>315</v>
      </c>
      <c r="BA318" s="19">
        <v>0</v>
      </c>
      <c r="BB318" s="19">
        <v>0</v>
      </c>
      <c r="BC318" s="19">
        <v>165</v>
      </c>
      <c r="BD318" s="19">
        <v>112.74403470715836</v>
      </c>
    </row>
    <row r="319" spans="52:56" x14ac:dyDescent="0.55000000000000004">
      <c r="AZ319" s="19">
        <v>316</v>
      </c>
      <c r="BA319" s="19">
        <v>0</v>
      </c>
      <c r="BB319" s="19">
        <v>0</v>
      </c>
      <c r="BC319" s="19">
        <v>165</v>
      </c>
      <c r="BD319" s="19">
        <v>113.10195227765728</v>
      </c>
    </row>
    <row r="320" spans="52:56" x14ac:dyDescent="0.55000000000000004">
      <c r="AZ320" s="19">
        <v>317</v>
      </c>
      <c r="BA320" s="19">
        <v>0</v>
      </c>
      <c r="BB320" s="19">
        <v>0</v>
      </c>
      <c r="BC320" s="19">
        <v>165</v>
      </c>
      <c r="BD320" s="19">
        <v>113.45986984815619</v>
      </c>
    </row>
    <row r="321" spans="52:56" x14ac:dyDescent="0.55000000000000004">
      <c r="AZ321" s="19">
        <v>318</v>
      </c>
      <c r="BA321" s="19">
        <v>0</v>
      </c>
      <c r="BB321" s="19">
        <v>0</v>
      </c>
      <c r="BC321" s="19">
        <v>165</v>
      </c>
      <c r="BD321" s="19">
        <v>113.8177874186551</v>
      </c>
    </row>
    <row r="322" spans="52:56" x14ac:dyDescent="0.55000000000000004">
      <c r="AZ322" s="19">
        <v>319</v>
      </c>
      <c r="BA322" s="19">
        <v>0</v>
      </c>
      <c r="BB322" s="19">
        <v>0</v>
      </c>
      <c r="BC322" s="19">
        <v>165</v>
      </c>
      <c r="BD322" s="19">
        <v>114.17570498915403</v>
      </c>
    </row>
    <row r="323" spans="52:56" x14ac:dyDescent="0.55000000000000004">
      <c r="AZ323" s="19">
        <v>320</v>
      </c>
      <c r="BA323" s="19">
        <v>0</v>
      </c>
      <c r="BB323" s="19">
        <v>0</v>
      </c>
      <c r="BC323" s="19">
        <v>165</v>
      </c>
      <c r="BD323" s="19">
        <v>114.53362255965294</v>
      </c>
    </row>
    <row r="324" spans="52:56" x14ac:dyDescent="0.55000000000000004">
      <c r="AZ324" s="19">
        <v>321</v>
      </c>
      <c r="BA324" s="19">
        <v>0</v>
      </c>
      <c r="BB324" s="19">
        <v>0</v>
      </c>
      <c r="BC324" s="19">
        <v>165</v>
      </c>
      <c r="BD324" s="19">
        <v>114.89154013015185</v>
      </c>
    </row>
    <row r="325" spans="52:56" x14ac:dyDescent="0.55000000000000004">
      <c r="AZ325" s="19">
        <v>322</v>
      </c>
      <c r="BA325" s="19">
        <v>0</v>
      </c>
      <c r="BB325" s="19">
        <v>0</v>
      </c>
      <c r="BC325" s="19">
        <v>165</v>
      </c>
      <c r="BD325" s="19">
        <v>115.24945770065077</v>
      </c>
    </row>
    <row r="326" spans="52:56" x14ac:dyDescent="0.55000000000000004">
      <c r="AZ326" s="20">
        <v>323</v>
      </c>
      <c r="BA326" s="20">
        <v>0</v>
      </c>
      <c r="BB326" s="20">
        <v>0</v>
      </c>
      <c r="BC326" s="20">
        <v>165</v>
      </c>
      <c r="BD326" s="20">
        <v>115.60737527114968</v>
      </c>
    </row>
    <row r="327" spans="52:56" x14ac:dyDescent="0.55000000000000004">
      <c r="AZ327" s="20">
        <v>324</v>
      </c>
      <c r="BA327" s="20">
        <v>0</v>
      </c>
      <c r="BB327" s="20">
        <v>0</v>
      </c>
      <c r="BC327" s="20">
        <v>165</v>
      </c>
      <c r="BD327" s="20">
        <v>115.9652928416486</v>
      </c>
    </row>
    <row r="328" spans="52:56" x14ac:dyDescent="0.55000000000000004">
      <c r="AZ328" s="20">
        <v>325</v>
      </c>
      <c r="BA328" s="20">
        <v>0</v>
      </c>
      <c r="BB328" s="20">
        <v>0</v>
      </c>
      <c r="BC328" s="20">
        <v>165</v>
      </c>
      <c r="BD328" s="20">
        <v>116.32321041214752</v>
      </c>
    </row>
    <row r="329" spans="52:56" x14ac:dyDescent="0.55000000000000004">
      <c r="AZ329" s="20">
        <v>326</v>
      </c>
      <c r="BA329" s="20">
        <v>0</v>
      </c>
      <c r="BB329" s="20">
        <v>0</v>
      </c>
      <c r="BC329" s="20">
        <v>165</v>
      </c>
      <c r="BD329" s="20">
        <v>116.68112798264643</v>
      </c>
    </row>
    <row r="330" spans="52:56" x14ac:dyDescent="0.55000000000000004">
      <c r="AZ330" s="20">
        <v>327</v>
      </c>
      <c r="BA330" s="20">
        <v>0</v>
      </c>
      <c r="BB330" s="20">
        <v>0</v>
      </c>
      <c r="BC330" s="20">
        <v>165</v>
      </c>
      <c r="BD330" s="20">
        <v>117.03904555314534</v>
      </c>
    </row>
    <row r="331" spans="52:56" x14ac:dyDescent="0.55000000000000004">
      <c r="AZ331" s="20">
        <v>328</v>
      </c>
      <c r="BA331" s="20">
        <v>0</v>
      </c>
      <c r="BB331" s="20">
        <v>0</v>
      </c>
      <c r="BC331" s="20">
        <v>165</v>
      </c>
      <c r="BD331" s="20">
        <v>117.39696312364426</v>
      </c>
    </row>
    <row r="332" spans="52:56" x14ac:dyDescent="0.55000000000000004">
      <c r="AZ332" s="20">
        <v>329</v>
      </c>
      <c r="BA332" s="20">
        <v>0</v>
      </c>
      <c r="BB332" s="20">
        <v>0</v>
      </c>
      <c r="BC332" s="20">
        <v>165</v>
      </c>
      <c r="BD332" s="20">
        <v>117.75488069414318</v>
      </c>
    </row>
    <row r="333" spans="52:56" x14ac:dyDescent="0.55000000000000004">
      <c r="AZ333" s="20">
        <v>330</v>
      </c>
      <c r="BA333" s="20">
        <v>0</v>
      </c>
      <c r="BB333" s="20">
        <v>0</v>
      </c>
      <c r="BC333" s="20">
        <v>165</v>
      </c>
      <c r="BD333" s="20">
        <v>118.11279826464209</v>
      </c>
    </row>
    <row r="334" spans="52:56" x14ac:dyDescent="0.55000000000000004">
      <c r="AZ334" s="20">
        <v>331</v>
      </c>
      <c r="BA334" s="20">
        <v>0</v>
      </c>
      <c r="BB334" s="20">
        <v>0</v>
      </c>
      <c r="BC334" s="20">
        <v>165</v>
      </c>
      <c r="BD334" s="20">
        <v>118.47071583514101</v>
      </c>
    </row>
    <row r="335" spans="52:56" x14ac:dyDescent="0.55000000000000004">
      <c r="AZ335" s="20">
        <v>332</v>
      </c>
      <c r="BA335" s="20">
        <v>0</v>
      </c>
      <c r="BB335" s="20">
        <v>0</v>
      </c>
      <c r="BC335" s="20">
        <v>165</v>
      </c>
      <c r="BD335" s="20">
        <v>118.82863340563992</v>
      </c>
    </row>
    <row r="336" spans="52:56" x14ac:dyDescent="0.55000000000000004">
      <c r="AZ336" s="20">
        <v>333</v>
      </c>
      <c r="BA336" s="20">
        <v>0</v>
      </c>
      <c r="BB336" s="20">
        <v>0</v>
      </c>
      <c r="BC336" s="20">
        <v>165</v>
      </c>
      <c r="BD336" s="20">
        <v>119.18655097613883</v>
      </c>
    </row>
    <row r="337" spans="52:56" x14ac:dyDescent="0.55000000000000004">
      <c r="AZ337" s="20">
        <v>334</v>
      </c>
      <c r="BA337" s="20">
        <v>0</v>
      </c>
      <c r="BB337" s="20">
        <v>0</v>
      </c>
      <c r="BC337" s="20">
        <v>165</v>
      </c>
      <c r="BD337" s="20">
        <v>119.54446854663776</v>
      </c>
    </row>
    <row r="338" spans="52:56" x14ac:dyDescent="0.55000000000000004">
      <c r="AZ338" s="20">
        <v>335</v>
      </c>
      <c r="BA338" s="20">
        <v>0</v>
      </c>
      <c r="BB338" s="20">
        <v>0</v>
      </c>
      <c r="BC338" s="20">
        <v>165</v>
      </c>
      <c r="BD338" s="20">
        <v>119.90238611713667</v>
      </c>
    </row>
    <row r="339" spans="52:56" x14ac:dyDescent="0.55000000000000004">
      <c r="AZ339" s="20">
        <v>336</v>
      </c>
      <c r="BA339" s="20">
        <v>0</v>
      </c>
      <c r="BB339" s="20">
        <v>0</v>
      </c>
      <c r="BC339" s="20">
        <v>165</v>
      </c>
      <c r="BD339" s="20">
        <v>120.26030368763558</v>
      </c>
    </row>
    <row r="340" spans="52:56" x14ac:dyDescent="0.55000000000000004">
      <c r="AZ340" s="20">
        <v>337</v>
      </c>
      <c r="BA340" s="20">
        <v>0</v>
      </c>
      <c r="BB340" s="20">
        <v>0</v>
      </c>
      <c r="BC340" s="20">
        <v>165</v>
      </c>
      <c r="BD340" s="20">
        <v>120.6182212581345</v>
      </c>
    </row>
    <row r="341" spans="52:56" x14ac:dyDescent="0.55000000000000004">
      <c r="AZ341" s="20">
        <v>338</v>
      </c>
      <c r="BA341" s="20">
        <v>0</v>
      </c>
      <c r="BB341" s="20">
        <v>0</v>
      </c>
      <c r="BC341" s="20">
        <v>165</v>
      </c>
      <c r="BD341" s="20">
        <v>120.97613882863341</v>
      </c>
    </row>
    <row r="342" spans="52:56" x14ac:dyDescent="0.55000000000000004">
      <c r="AZ342" s="20">
        <v>339</v>
      </c>
      <c r="BA342" s="20">
        <v>0</v>
      </c>
      <c r="BB342" s="20">
        <v>0</v>
      </c>
      <c r="BC342" s="20">
        <v>165</v>
      </c>
      <c r="BD342" s="20">
        <v>121.33405639913234</v>
      </c>
    </row>
    <row r="343" spans="52:56" x14ac:dyDescent="0.55000000000000004">
      <c r="AZ343" s="20">
        <v>340</v>
      </c>
      <c r="BA343" s="20">
        <v>0</v>
      </c>
      <c r="BB343" s="20">
        <v>0</v>
      </c>
      <c r="BC343" s="20">
        <v>165</v>
      </c>
      <c r="BD343" s="20">
        <v>121.69197396963125</v>
      </c>
    </row>
    <row r="344" spans="52:56" x14ac:dyDescent="0.55000000000000004">
      <c r="AZ344" s="20">
        <v>341</v>
      </c>
      <c r="BA344" s="20">
        <v>0</v>
      </c>
      <c r="BB344" s="20">
        <v>0</v>
      </c>
      <c r="BC344" s="20">
        <v>165</v>
      </c>
      <c r="BD344" s="20">
        <v>122.04989154013016</v>
      </c>
    </row>
    <row r="345" spans="52:56" x14ac:dyDescent="0.55000000000000004">
      <c r="AZ345" s="20">
        <v>342</v>
      </c>
      <c r="BA345" s="20">
        <v>0</v>
      </c>
      <c r="BB345" s="20">
        <v>0</v>
      </c>
      <c r="BC345" s="20">
        <v>165</v>
      </c>
      <c r="BD345" s="20">
        <v>122.40780911062907</v>
      </c>
    </row>
    <row r="346" spans="52:56" x14ac:dyDescent="0.55000000000000004">
      <c r="AZ346" s="20">
        <v>343</v>
      </c>
      <c r="BA346" s="20">
        <v>0</v>
      </c>
      <c r="BB346" s="20">
        <v>0</v>
      </c>
      <c r="BC346" s="20">
        <v>165</v>
      </c>
      <c r="BD346" s="20">
        <v>122.76572668112799</v>
      </c>
    </row>
    <row r="347" spans="52:56" x14ac:dyDescent="0.55000000000000004">
      <c r="AZ347" s="20">
        <v>344</v>
      </c>
      <c r="BA347" s="20">
        <v>0</v>
      </c>
      <c r="BB347" s="20">
        <v>0</v>
      </c>
      <c r="BC347" s="20">
        <v>165</v>
      </c>
      <c r="BD347" s="20">
        <v>123.12364425162691</v>
      </c>
    </row>
    <row r="348" spans="52:56" x14ac:dyDescent="0.55000000000000004">
      <c r="AZ348" s="20">
        <v>345</v>
      </c>
      <c r="BA348" s="20">
        <v>0</v>
      </c>
      <c r="BB348" s="20">
        <v>0</v>
      </c>
      <c r="BC348" s="20">
        <v>165</v>
      </c>
      <c r="BD348" s="20">
        <v>123.48156182212583</v>
      </c>
    </row>
    <row r="349" spans="52:56" x14ac:dyDescent="0.55000000000000004">
      <c r="AZ349" s="20">
        <v>346</v>
      </c>
      <c r="BA349" s="20">
        <v>0</v>
      </c>
      <c r="BB349" s="20">
        <v>0</v>
      </c>
      <c r="BC349" s="20">
        <v>165</v>
      </c>
      <c r="BD349" s="20">
        <v>123.83947939262474</v>
      </c>
    </row>
    <row r="350" spans="52:56" x14ac:dyDescent="0.55000000000000004">
      <c r="AZ350" s="20">
        <v>347</v>
      </c>
      <c r="BA350" s="20">
        <v>0</v>
      </c>
      <c r="BB350" s="20">
        <v>0</v>
      </c>
      <c r="BC350" s="20">
        <v>165</v>
      </c>
      <c r="BD350" s="20">
        <v>124.19739696312365</v>
      </c>
    </row>
    <row r="351" spans="52:56" x14ac:dyDescent="0.55000000000000004">
      <c r="AZ351" s="20">
        <v>348</v>
      </c>
      <c r="BA351" s="20">
        <v>0</v>
      </c>
      <c r="BB351" s="20">
        <v>0</v>
      </c>
      <c r="BC351" s="20">
        <v>165</v>
      </c>
      <c r="BD351" s="20">
        <v>124.55531453362256</v>
      </c>
    </row>
    <row r="352" spans="52:56" x14ac:dyDescent="0.55000000000000004">
      <c r="AZ352" s="20">
        <v>349</v>
      </c>
      <c r="BA352" s="20">
        <v>0</v>
      </c>
      <c r="BB352" s="20">
        <v>0</v>
      </c>
      <c r="BC352" s="20">
        <v>165</v>
      </c>
      <c r="BD352" s="20">
        <v>124.91323210412149</v>
      </c>
    </row>
    <row r="353" spans="52:56" x14ac:dyDescent="0.55000000000000004">
      <c r="AZ353" s="20">
        <v>350</v>
      </c>
      <c r="BA353" s="20">
        <v>0</v>
      </c>
      <c r="BB353" s="20">
        <v>0</v>
      </c>
      <c r="BC353" s="20">
        <v>165</v>
      </c>
      <c r="BD353" s="20">
        <v>125.2711496746204</v>
      </c>
    </row>
    <row r="354" spans="52:56" x14ac:dyDescent="0.55000000000000004">
      <c r="AZ354" s="20">
        <v>351</v>
      </c>
      <c r="BA354" s="20">
        <v>0</v>
      </c>
      <c r="BB354" s="20">
        <v>0</v>
      </c>
      <c r="BC354" s="20">
        <v>165</v>
      </c>
      <c r="BD354" s="20">
        <v>125.62906724511932</v>
      </c>
    </row>
    <row r="355" spans="52:56" x14ac:dyDescent="0.55000000000000004">
      <c r="AZ355" s="20">
        <v>352</v>
      </c>
      <c r="BA355" s="20">
        <v>0</v>
      </c>
      <c r="BB355" s="20">
        <v>0</v>
      </c>
      <c r="BC355" s="20">
        <v>165</v>
      </c>
      <c r="BD355" s="20">
        <v>125.98698481561823</v>
      </c>
    </row>
    <row r="356" spans="52:56" x14ac:dyDescent="0.55000000000000004">
      <c r="AZ356" s="20">
        <v>353</v>
      </c>
      <c r="BA356" s="20">
        <v>0</v>
      </c>
      <c r="BB356" s="20">
        <v>0</v>
      </c>
      <c r="BC356" s="20">
        <v>165</v>
      </c>
      <c r="BD356" s="20">
        <v>126.34490238611714</v>
      </c>
    </row>
    <row r="357" spans="52:56" x14ac:dyDescent="0.55000000000000004">
      <c r="AZ357" s="20">
        <v>354</v>
      </c>
      <c r="BA357" s="20">
        <v>0</v>
      </c>
      <c r="BB357" s="20">
        <v>0</v>
      </c>
      <c r="BC357" s="20">
        <v>165</v>
      </c>
      <c r="BD357" s="20">
        <v>126.70281995661607</v>
      </c>
    </row>
    <row r="358" spans="52:56" x14ac:dyDescent="0.55000000000000004">
      <c r="AZ358" s="20">
        <v>355</v>
      </c>
      <c r="BA358" s="20">
        <v>0</v>
      </c>
      <c r="BB358" s="20">
        <v>0</v>
      </c>
      <c r="BC358" s="20">
        <v>165</v>
      </c>
      <c r="BD358" s="20">
        <v>127.06073752711498</v>
      </c>
    </row>
    <row r="359" spans="52:56" x14ac:dyDescent="0.55000000000000004">
      <c r="AZ359" s="20">
        <v>356</v>
      </c>
      <c r="BA359" s="20">
        <v>0</v>
      </c>
      <c r="BB359" s="20">
        <v>0</v>
      </c>
      <c r="BC359" s="20">
        <v>165</v>
      </c>
      <c r="BD359" s="20">
        <v>127.41865509761389</v>
      </c>
    </row>
    <row r="360" spans="52:56" x14ac:dyDescent="0.55000000000000004">
      <c r="AZ360" s="20">
        <v>357</v>
      </c>
      <c r="BA360" s="20">
        <v>0</v>
      </c>
      <c r="BB360" s="20">
        <v>0</v>
      </c>
      <c r="BC360" s="20">
        <v>165</v>
      </c>
      <c r="BD360" s="20">
        <v>127.77657266811281</v>
      </c>
    </row>
    <row r="361" spans="52:56" x14ac:dyDescent="0.55000000000000004">
      <c r="AZ361" s="20">
        <v>358</v>
      </c>
      <c r="BA361" s="20">
        <v>0</v>
      </c>
      <c r="BB361" s="20">
        <v>0</v>
      </c>
      <c r="BC361" s="20">
        <v>165</v>
      </c>
      <c r="BD361" s="20">
        <v>128.13449023861173</v>
      </c>
    </row>
    <row r="362" spans="52:56" x14ac:dyDescent="0.55000000000000004">
      <c r="AZ362" s="20">
        <v>359</v>
      </c>
      <c r="BA362" s="20">
        <v>0</v>
      </c>
      <c r="BB362" s="20">
        <v>0</v>
      </c>
      <c r="BC362" s="20">
        <v>165</v>
      </c>
      <c r="BD362" s="20">
        <v>128.49240780911063</v>
      </c>
    </row>
    <row r="363" spans="52:56" x14ac:dyDescent="0.55000000000000004">
      <c r="AZ363" s="20">
        <v>360</v>
      </c>
      <c r="BA363" s="20">
        <v>0</v>
      </c>
      <c r="BB363" s="20">
        <v>0</v>
      </c>
      <c r="BC363" s="20">
        <v>165</v>
      </c>
      <c r="BD363" s="20">
        <v>128.85032537960956</v>
      </c>
    </row>
    <row r="364" spans="52:56" x14ac:dyDescent="0.55000000000000004">
      <c r="AZ364" s="20">
        <v>361</v>
      </c>
      <c r="BA364" s="20">
        <v>0</v>
      </c>
      <c r="BB364" s="20">
        <v>0</v>
      </c>
      <c r="BC364" s="20">
        <v>165</v>
      </c>
      <c r="BD364" s="20">
        <v>129.20824295010846</v>
      </c>
    </row>
    <row r="365" spans="52:56" x14ac:dyDescent="0.55000000000000004">
      <c r="AZ365" s="20">
        <v>362</v>
      </c>
      <c r="BA365" s="20">
        <v>0</v>
      </c>
      <c r="BB365" s="20">
        <v>0</v>
      </c>
      <c r="BC365" s="20">
        <v>165</v>
      </c>
      <c r="BD365" s="20">
        <v>129.56616052060738</v>
      </c>
    </row>
    <row r="366" spans="52:56" x14ac:dyDescent="0.55000000000000004">
      <c r="AZ366" s="20">
        <v>363</v>
      </c>
      <c r="BA366" s="20">
        <v>0</v>
      </c>
      <c r="BB366" s="20">
        <v>0</v>
      </c>
      <c r="BC366" s="20">
        <v>165</v>
      </c>
      <c r="BD366" s="20">
        <v>129.92407809110631</v>
      </c>
    </row>
    <row r="367" spans="52:56" x14ac:dyDescent="0.55000000000000004">
      <c r="AZ367" s="20">
        <v>364</v>
      </c>
      <c r="BA367" s="20">
        <v>0</v>
      </c>
      <c r="BB367" s="20">
        <v>0</v>
      </c>
      <c r="BC367" s="20">
        <v>165</v>
      </c>
      <c r="BD367" s="20">
        <v>130.28199566160521</v>
      </c>
    </row>
    <row r="368" spans="52:56" x14ac:dyDescent="0.55000000000000004">
      <c r="AZ368" s="20">
        <v>365</v>
      </c>
      <c r="BA368" s="20">
        <v>0</v>
      </c>
      <c r="BB368" s="20">
        <v>0</v>
      </c>
      <c r="BC368" s="20">
        <v>165</v>
      </c>
      <c r="BD368" s="20">
        <v>130.63991323210413</v>
      </c>
    </row>
    <row r="369" spans="52:56" x14ac:dyDescent="0.55000000000000004">
      <c r="AZ369" s="20">
        <v>366</v>
      </c>
      <c r="BA369" s="20">
        <v>0</v>
      </c>
      <c r="BB369" s="20">
        <v>0</v>
      </c>
      <c r="BC369" s="20">
        <v>165</v>
      </c>
      <c r="BD369" s="20">
        <v>130.99783080260303</v>
      </c>
    </row>
    <row r="370" spans="52:56" x14ac:dyDescent="0.55000000000000004">
      <c r="AZ370" s="20">
        <v>367</v>
      </c>
      <c r="BA370" s="20">
        <v>0</v>
      </c>
      <c r="BB370" s="20">
        <v>0</v>
      </c>
      <c r="BC370" s="20">
        <v>165</v>
      </c>
      <c r="BD370" s="20">
        <v>131.35574837310196</v>
      </c>
    </row>
    <row r="371" spans="52:56" x14ac:dyDescent="0.55000000000000004">
      <c r="AZ371" s="20">
        <v>368</v>
      </c>
      <c r="BA371" s="20">
        <v>0</v>
      </c>
      <c r="BB371" s="20">
        <v>0</v>
      </c>
      <c r="BC371" s="20">
        <v>165</v>
      </c>
      <c r="BD371" s="20">
        <v>131.71366594360089</v>
      </c>
    </row>
    <row r="372" spans="52:56" x14ac:dyDescent="0.55000000000000004">
      <c r="AZ372" s="19">
        <v>369</v>
      </c>
      <c r="BA372" s="19">
        <v>0</v>
      </c>
      <c r="BB372" s="19">
        <v>0</v>
      </c>
      <c r="BC372" s="19">
        <v>165</v>
      </c>
      <c r="BD372" s="19">
        <v>132.07158351409979</v>
      </c>
    </row>
    <row r="373" spans="52:56" x14ac:dyDescent="0.55000000000000004">
      <c r="AZ373" s="19">
        <v>370</v>
      </c>
      <c r="BA373" s="19">
        <v>0</v>
      </c>
      <c r="BB373" s="19">
        <v>0</v>
      </c>
      <c r="BC373" s="19">
        <v>165</v>
      </c>
      <c r="BD373" s="19">
        <v>132.42950108459871</v>
      </c>
    </row>
    <row r="374" spans="52:56" x14ac:dyDescent="0.55000000000000004">
      <c r="AZ374" s="19">
        <v>371</v>
      </c>
      <c r="BA374" s="19">
        <v>0</v>
      </c>
      <c r="BB374" s="19">
        <v>0</v>
      </c>
      <c r="BC374" s="19">
        <v>165</v>
      </c>
      <c r="BD374" s="19">
        <v>132.78741865509761</v>
      </c>
    </row>
    <row r="375" spans="52:56" x14ac:dyDescent="0.55000000000000004">
      <c r="AZ375" s="19">
        <v>372</v>
      </c>
      <c r="BA375" s="19">
        <v>0</v>
      </c>
      <c r="BB375" s="19">
        <v>0</v>
      </c>
      <c r="BC375" s="19">
        <v>165</v>
      </c>
      <c r="BD375" s="19">
        <v>133.14533622559654</v>
      </c>
    </row>
    <row r="376" spans="52:56" x14ac:dyDescent="0.55000000000000004">
      <c r="AZ376" s="19">
        <v>373</v>
      </c>
      <c r="BA376" s="19">
        <v>0</v>
      </c>
      <c r="BB376" s="19">
        <v>0</v>
      </c>
      <c r="BC376" s="19">
        <v>165</v>
      </c>
      <c r="BD376" s="19">
        <v>133.50325379609546</v>
      </c>
    </row>
    <row r="377" spans="52:56" x14ac:dyDescent="0.55000000000000004">
      <c r="AZ377" s="19">
        <v>374</v>
      </c>
      <c r="BA377" s="19">
        <v>0</v>
      </c>
      <c r="BB377" s="19">
        <v>0</v>
      </c>
      <c r="BC377" s="19">
        <v>165</v>
      </c>
      <c r="BD377" s="19">
        <v>133.86117136659436</v>
      </c>
    </row>
    <row r="378" spans="52:56" x14ac:dyDescent="0.55000000000000004">
      <c r="AZ378" s="19">
        <v>375</v>
      </c>
      <c r="BA378" s="19">
        <v>0</v>
      </c>
      <c r="BB378" s="19">
        <v>0</v>
      </c>
      <c r="BC378" s="19">
        <v>165</v>
      </c>
      <c r="BD378" s="19">
        <v>134.21908893709329</v>
      </c>
    </row>
    <row r="379" spans="52:56" x14ac:dyDescent="0.55000000000000004">
      <c r="AZ379" s="19">
        <v>376</v>
      </c>
      <c r="BA379" s="19">
        <v>0</v>
      </c>
      <c r="BB379" s="19">
        <v>0</v>
      </c>
      <c r="BC379" s="19">
        <v>165</v>
      </c>
      <c r="BD379" s="19">
        <v>134.57700650759219</v>
      </c>
    </row>
    <row r="380" spans="52:56" x14ac:dyDescent="0.55000000000000004">
      <c r="AZ380" s="19">
        <v>377</v>
      </c>
      <c r="BA380" s="19">
        <v>0</v>
      </c>
      <c r="BB380" s="19">
        <v>0</v>
      </c>
      <c r="BC380" s="19">
        <v>165</v>
      </c>
      <c r="BD380" s="19">
        <v>134.93492407809111</v>
      </c>
    </row>
    <row r="381" spans="52:56" x14ac:dyDescent="0.55000000000000004">
      <c r="AZ381" s="19">
        <v>378</v>
      </c>
      <c r="BA381" s="19">
        <v>0</v>
      </c>
      <c r="BB381" s="19">
        <v>0</v>
      </c>
      <c r="BC381" s="19">
        <v>165</v>
      </c>
      <c r="BD381" s="19">
        <v>135.29284164859004</v>
      </c>
    </row>
    <row r="382" spans="52:56" x14ac:dyDescent="0.55000000000000004">
      <c r="AZ382" s="19">
        <v>379</v>
      </c>
      <c r="BA382" s="19">
        <v>0</v>
      </c>
      <c r="BB382" s="19">
        <v>0</v>
      </c>
      <c r="BC382" s="19">
        <v>165</v>
      </c>
      <c r="BD382" s="19">
        <v>135.65075921908894</v>
      </c>
    </row>
    <row r="383" spans="52:56" x14ac:dyDescent="0.55000000000000004">
      <c r="AZ383" s="19">
        <v>380</v>
      </c>
      <c r="BA383" s="19">
        <v>0</v>
      </c>
      <c r="BB383" s="19">
        <v>0</v>
      </c>
      <c r="BC383" s="19">
        <v>165</v>
      </c>
      <c r="BD383" s="19">
        <v>136.00867678958787</v>
      </c>
    </row>
    <row r="384" spans="52:56" x14ac:dyDescent="0.55000000000000004">
      <c r="AZ384" s="19">
        <v>381</v>
      </c>
      <c r="BA384" s="19">
        <v>0</v>
      </c>
      <c r="BB384" s="19">
        <v>0</v>
      </c>
      <c r="BC384" s="19">
        <v>165</v>
      </c>
      <c r="BD384" s="19">
        <v>136.36659436008676</v>
      </c>
    </row>
    <row r="385" spans="52:56" x14ac:dyDescent="0.55000000000000004">
      <c r="AZ385" s="19">
        <v>382</v>
      </c>
      <c r="BA385" s="19">
        <v>0</v>
      </c>
      <c r="BB385" s="19">
        <v>0</v>
      </c>
      <c r="BC385" s="19">
        <v>165</v>
      </c>
      <c r="BD385" s="19">
        <v>136.72451193058569</v>
      </c>
    </row>
    <row r="386" spans="52:56" x14ac:dyDescent="0.55000000000000004">
      <c r="AZ386" s="19">
        <v>383</v>
      </c>
      <c r="BA386" s="19">
        <v>0</v>
      </c>
      <c r="BB386" s="19">
        <v>0</v>
      </c>
      <c r="BC386" s="19">
        <v>165</v>
      </c>
      <c r="BD386" s="19">
        <v>137.08242950108462</v>
      </c>
    </row>
    <row r="387" spans="52:56" x14ac:dyDescent="0.55000000000000004">
      <c r="AZ387" s="19">
        <v>384</v>
      </c>
      <c r="BA387" s="19">
        <v>0</v>
      </c>
      <c r="BB387" s="19">
        <v>0</v>
      </c>
      <c r="BC387" s="19">
        <v>165</v>
      </c>
      <c r="BD387" s="19">
        <v>137.44034707158352</v>
      </c>
    </row>
    <row r="388" spans="52:56" x14ac:dyDescent="0.55000000000000004">
      <c r="AZ388" s="19">
        <v>385</v>
      </c>
      <c r="BA388" s="19">
        <v>0</v>
      </c>
      <c r="BB388" s="19">
        <v>0</v>
      </c>
      <c r="BC388" s="19">
        <v>165</v>
      </c>
      <c r="BD388" s="19">
        <v>137.79826464208244</v>
      </c>
    </row>
    <row r="389" spans="52:56" x14ac:dyDescent="0.55000000000000004">
      <c r="AZ389" s="19">
        <v>386</v>
      </c>
      <c r="BA389" s="19">
        <v>0</v>
      </c>
      <c r="BB389" s="19">
        <v>0</v>
      </c>
      <c r="BC389" s="19">
        <v>165</v>
      </c>
      <c r="BD389" s="19">
        <v>138.15618221258134</v>
      </c>
    </row>
    <row r="390" spans="52:56" x14ac:dyDescent="0.55000000000000004">
      <c r="AZ390" s="19">
        <v>387</v>
      </c>
      <c r="BA390" s="19">
        <v>0</v>
      </c>
      <c r="BB390" s="19">
        <v>0</v>
      </c>
      <c r="BC390" s="19">
        <v>165</v>
      </c>
      <c r="BD390" s="19">
        <v>138.51409978308027</v>
      </c>
    </row>
    <row r="391" spans="52:56" x14ac:dyDescent="0.55000000000000004">
      <c r="AZ391" s="19">
        <v>388</v>
      </c>
      <c r="BA391" s="19">
        <v>0</v>
      </c>
      <c r="BB391" s="19">
        <v>0</v>
      </c>
      <c r="BC391" s="19">
        <v>165</v>
      </c>
      <c r="BD391" s="19">
        <v>138.8720173535792</v>
      </c>
    </row>
    <row r="392" spans="52:56" x14ac:dyDescent="0.55000000000000004">
      <c r="AZ392" s="19">
        <v>389</v>
      </c>
      <c r="BA392" s="19">
        <v>0</v>
      </c>
      <c r="BB392" s="19">
        <v>0</v>
      </c>
      <c r="BC392" s="19">
        <v>165</v>
      </c>
      <c r="BD392" s="19">
        <v>139.22993492407809</v>
      </c>
    </row>
    <row r="393" spans="52:56" x14ac:dyDescent="0.55000000000000004">
      <c r="AZ393" s="19">
        <v>390</v>
      </c>
      <c r="BA393" s="19">
        <v>0</v>
      </c>
      <c r="BB393" s="19">
        <v>0</v>
      </c>
      <c r="BC393" s="19">
        <v>165</v>
      </c>
      <c r="BD393" s="19">
        <v>139.58785249457702</v>
      </c>
    </row>
    <row r="394" spans="52:56" x14ac:dyDescent="0.55000000000000004">
      <c r="AZ394" s="19">
        <v>391</v>
      </c>
      <c r="BA394" s="19">
        <v>0</v>
      </c>
      <c r="BB394" s="19">
        <v>0</v>
      </c>
      <c r="BC394" s="19">
        <v>165</v>
      </c>
      <c r="BD394" s="19">
        <v>139.94577006507592</v>
      </c>
    </row>
    <row r="395" spans="52:56" x14ac:dyDescent="0.55000000000000004">
      <c r="AZ395" s="19">
        <v>392</v>
      </c>
      <c r="BA395" s="19">
        <v>0</v>
      </c>
      <c r="BB395" s="19">
        <v>0</v>
      </c>
      <c r="BC395" s="19">
        <v>165</v>
      </c>
      <c r="BD395" s="19">
        <v>140.30368763557485</v>
      </c>
    </row>
    <row r="396" spans="52:56" x14ac:dyDescent="0.55000000000000004">
      <c r="AZ396" s="19">
        <v>393</v>
      </c>
      <c r="BA396" s="19">
        <v>0</v>
      </c>
      <c r="BB396" s="19">
        <v>0</v>
      </c>
      <c r="BC396" s="19">
        <v>165</v>
      </c>
      <c r="BD396" s="19">
        <v>140.66160520607377</v>
      </c>
    </row>
    <row r="397" spans="52:56" x14ac:dyDescent="0.55000000000000004">
      <c r="AZ397" s="19">
        <v>394</v>
      </c>
      <c r="BA397" s="19">
        <v>0</v>
      </c>
      <c r="BB397" s="19">
        <v>0</v>
      </c>
      <c r="BC397" s="19">
        <v>165</v>
      </c>
      <c r="BD397" s="19">
        <v>141.01952277657267</v>
      </c>
    </row>
    <row r="398" spans="52:56" x14ac:dyDescent="0.55000000000000004">
      <c r="AZ398" s="19">
        <v>395</v>
      </c>
      <c r="BA398" s="19">
        <v>0</v>
      </c>
      <c r="BB398" s="19">
        <v>0</v>
      </c>
      <c r="BC398" s="19">
        <v>165</v>
      </c>
      <c r="BD398" s="19">
        <v>141.3774403470716</v>
      </c>
    </row>
    <row r="399" spans="52:56" x14ac:dyDescent="0.55000000000000004">
      <c r="AZ399" s="19">
        <v>396</v>
      </c>
      <c r="BA399" s="19">
        <v>0</v>
      </c>
      <c r="BB399" s="19">
        <v>0</v>
      </c>
      <c r="BC399" s="19">
        <v>165</v>
      </c>
      <c r="BD399" s="19">
        <v>141.7353579175705</v>
      </c>
    </row>
    <row r="400" spans="52:56" x14ac:dyDescent="0.55000000000000004">
      <c r="AZ400" s="19">
        <v>397</v>
      </c>
      <c r="BA400" s="19">
        <v>0</v>
      </c>
      <c r="BB400" s="19">
        <v>0</v>
      </c>
      <c r="BC400" s="19">
        <v>165</v>
      </c>
      <c r="BD400" s="19">
        <v>142.09327548806942</v>
      </c>
    </row>
    <row r="401" spans="52:56" x14ac:dyDescent="0.55000000000000004">
      <c r="AZ401" s="19">
        <v>398</v>
      </c>
      <c r="BA401" s="19">
        <v>0</v>
      </c>
      <c r="BB401" s="19">
        <v>0</v>
      </c>
      <c r="BC401" s="19">
        <v>165</v>
      </c>
      <c r="BD401" s="19">
        <v>142.45119305856835</v>
      </c>
    </row>
    <row r="402" spans="52:56" x14ac:dyDescent="0.55000000000000004">
      <c r="AZ402" s="19">
        <v>399</v>
      </c>
      <c r="BA402" s="19">
        <v>0</v>
      </c>
      <c r="BB402" s="19">
        <v>0</v>
      </c>
      <c r="BC402" s="19">
        <v>165</v>
      </c>
      <c r="BD402" s="19">
        <v>142.80911062906725</v>
      </c>
    </row>
    <row r="403" spans="52:56" x14ac:dyDescent="0.55000000000000004">
      <c r="AZ403" s="19">
        <v>400</v>
      </c>
      <c r="BA403" s="19">
        <v>0</v>
      </c>
      <c r="BB403" s="19">
        <v>0</v>
      </c>
      <c r="BC403" s="19">
        <v>165</v>
      </c>
      <c r="BD403" s="19">
        <v>143.16702819956618</v>
      </c>
    </row>
    <row r="404" spans="52:56" x14ac:dyDescent="0.55000000000000004">
      <c r="AZ404" s="19">
        <v>401</v>
      </c>
      <c r="BA404" s="19">
        <v>0</v>
      </c>
      <c r="BB404" s="19">
        <v>0</v>
      </c>
      <c r="BC404" s="19">
        <v>165</v>
      </c>
      <c r="BD404" s="19">
        <v>143.52494577006507</v>
      </c>
    </row>
    <row r="405" spans="52:56" x14ac:dyDescent="0.55000000000000004">
      <c r="AZ405" s="19">
        <v>402</v>
      </c>
      <c r="BA405" s="19">
        <v>0</v>
      </c>
      <c r="BB405" s="19">
        <v>0</v>
      </c>
      <c r="BC405" s="19">
        <v>165</v>
      </c>
      <c r="BD405" s="19">
        <v>143.882863340564</v>
      </c>
    </row>
    <row r="406" spans="52:56" x14ac:dyDescent="0.55000000000000004">
      <c r="AZ406" s="19">
        <v>403</v>
      </c>
      <c r="BA406" s="19">
        <v>0</v>
      </c>
      <c r="BB406" s="19">
        <v>0</v>
      </c>
      <c r="BC406" s="19">
        <v>165</v>
      </c>
      <c r="BD406" s="19">
        <v>144.24078091106293</v>
      </c>
    </row>
    <row r="407" spans="52:56" x14ac:dyDescent="0.55000000000000004">
      <c r="AZ407" s="19">
        <v>404</v>
      </c>
      <c r="BA407" s="19">
        <v>0</v>
      </c>
      <c r="BB407" s="19">
        <v>0</v>
      </c>
      <c r="BC407" s="19">
        <v>165</v>
      </c>
      <c r="BD407" s="19">
        <v>144.59869848156183</v>
      </c>
    </row>
    <row r="408" spans="52:56" x14ac:dyDescent="0.55000000000000004">
      <c r="AZ408" s="19">
        <v>405</v>
      </c>
      <c r="BA408" s="19">
        <v>0</v>
      </c>
      <c r="BB408" s="19">
        <v>0</v>
      </c>
      <c r="BC408" s="19">
        <v>165</v>
      </c>
      <c r="BD408" s="19">
        <v>144.95661605206075</v>
      </c>
    </row>
    <row r="409" spans="52:56" x14ac:dyDescent="0.55000000000000004">
      <c r="AZ409" s="19">
        <v>406</v>
      </c>
      <c r="BA409" s="19">
        <v>0</v>
      </c>
      <c r="BB409" s="19">
        <v>0</v>
      </c>
      <c r="BC409" s="19">
        <v>165</v>
      </c>
      <c r="BD409" s="19">
        <v>145.31453362255965</v>
      </c>
    </row>
    <row r="410" spans="52:56" x14ac:dyDescent="0.55000000000000004">
      <c r="AZ410" s="19">
        <v>407</v>
      </c>
      <c r="BA410" s="19">
        <v>0</v>
      </c>
      <c r="BB410" s="19">
        <v>0</v>
      </c>
      <c r="BC410" s="19">
        <v>165</v>
      </c>
      <c r="BD410" s="19">
        <v>145.67245119305858</v>
      </c>
    </row>
    <row r="411" spans="52:56" x14ac:dyDescent="0.55000000000000004">
      <c r="AZ411" s="19">
        <v>408</v>
      </c>
      <c r="BA411" s="19">
        <v>0</v>
      </c>
      <c r="BB411" s="19">
        <v>0</v>
      </c>
      <c r="BC411" s="19">
        <v>165</v>
      </c>
      <c r="BD411" s="19">
        <v>146.0303687635575</v>
      </c>
    </row>
    <row r="412" spans="52:56" x14ac:dyDescent="0.55000000000000004">
      <c r="AZ412" s="19">
        <v>409</v>
      </c>
      <c r="BA412" s="19">
        <v>0</v>
      </c>
      <c r="BB412" s="19">
        <v>0</v>
      </c>
      <c r="BC412" s="19">
        <v>165</v>
      </c>
      <c r="BD412" s="19">
        <v>146.3882863340564</v>
      </c>
    </row>
    <row r="413" spans="52:56" x14ac:dyDescent="0.55000000000000004">
      <c r="AZ413" s="19">
        <v>410</v>
      </c>
      <c r="BA413" s="19">
        <v>0</v>
      </c>
      <c r="BB413" s="19">
        <v>0</v>
      </c>
      <c r="BC413" s="19">
        <v>165</v>
      </c>
      <c r="BD413" s="19">
        <v>146.74620390455533</v>
      </c>
    </row>
    <row r="414" spans="52:56" x14ac:dyDescent="0.55000000000000004">
      <c r="AZ414" s="19">
        <v>411</v>
      </c>
      <c r="BA414" s="19">
        <v>0</v>
      </c>
      <c r="BB414" s="19">
        <v>0</v>
      </c>
      <c r="BC414" s="19">
        <v>165</v>
      </c>
      <c r="BD414" s="19">
        <v>147.10412147505423</v>
      </c>
    </row>
    <row r="415" spans="52:56" x14ac:dyDescent="0.55000000000000004">
      <c r="AZ415" s="19">
        <v>412</v>
      </c>
      <c r="BA415" s="19">
        <v>0</v>
      </c>
      <c r="BB415" s="19">
        <v>0</v>
      </c>
      <c r="BC415" s="19">
        <v>165</v>
      </c>
      <c r="BD415" s="19">
        <v>147.46203904555315</v>
      </c>
    </row>
    <row r="416" spans="52:56" x14ac:dyDescent="0.55000000000000004">
      <c r="AZ416" s="19">
        <v>413</v>
      </c>
      <c r="BA416" s="19">
        <v>0</v>
      </c>
      <c r="BB416" s="19">
        <v>0</v>
      </c>
      <c r="BC416" s="19">
        <v>165</v>
      </c>
      <c r="BD416" s="19">
        <v>147.81995661605208</v>
      </c>
    </row>
    <row r="417" spans="52:56" x14ac:dyDescent="0.55000000000000004">
      <c r="AZ417" s="19">
        <v>414</v>
      </c>
      <c r="BA417" s="19">
        <v>0</v>
      </c>
      <c r="BB417" s="19">
        <v>0</v>
      </c>
      <c r="BC417" s="19">
        <v>165</v>
      </c>
      <c r="BD417" s="19">
        <v>148.17787418655098</v>
      </c>
    </row>
    <row r="418" spans="52:56" x14ac:dyDescent="0.55000000000000004">
      <c r="AZ418" s="20">
        <v>415</v>
      </c>
      <c r="BA418" s="20">
        <v>0</v>
      </c>
      <c r="BB418" s="20">
        <v>0</v>
      </c>
      <c r="BC418" s="20">
        <v>165</v>
      </c>
      <c r="BD418" s="20">
        <v>148.53579175704991</v>
      </c>
    </row>
    <row r="419" spans="52:56" x14ac:dyDescent="0.55000000000000004">
      <c r="AZ419" s="20">
        <v>416</v>
      </c>
      <c r="BA419" s="20">
        <v>0</v>
      </c>
      <c r="BB419" s="20">
        <v>0</v>
      </c>
      <c r="BC419" s="20">
        <v>165</v>
      </c>
      <c r="BD419" s="20">
        <v>148.89370932754881</v>
      </c>
    </row>
    <row r="420" spans="52:56" x14ac:dyDescent="0.55000000000000004">
      <c r="AZ420" s="20">
        <v>417</v>
      </c>
      <c r="BA420" s="20">
        <v>0</v>
      </c>
      <c r="BB420" s="20">
        <v>0</v>
      </c>
      <c r="BC420" s="20">
        <v>165</v>
      </c>
      <c r="BD420" s="20">
        <v>149.25162689804773</v>
      </c>
    </row>
    <row r="421" spans="52:56" x14ac:dyDescent="0.55000000000000004">
      <c r="AZ421" s="20">
        <v>418</v>
      </c>
      <c r="BA421" s="20">
        <v>0</v>
      </c>
      <c r="BB421" s="20">
        <v>0</v>
      </c>
      <c r="BC421" s="20">
        <v>165</v>
      </c>
      <c r="BD421" s="20">
        <v>149.60954446854666</v>
      </c>
    </row>
    <row r="422" spans="52:56" x14ac:dyDescent="0.55000000000000004">
      <c r="AZ422" s="20">
        <v>419</v>
      </c>
      <c r="BA422" s="20">
        <v>0</v>
      </c>
      <c r="BB422" s="20">
        <v>0</v>
      </c>
      <c r="BC422" s="20">
        <v>165</v>
      </c>
      <c r="BD422" s="20">
        <v>149.96746203904556</v>
      </c>
    </row>
    <row r="423" spans="52:56" x14ac:dyDescent="0.55000000000000004">
      <c r="AZ423" s="20">
        <v>420</v>
      </c>
      <c r="BA423" s="20">
        <v>0</v>
      </c>
      <c r="BB423" s="20">
        <v>0</v>
      </c>
      <c r="BC423" s="20">
        <v>165</v>
      </c>
      <c r="BD423" s="20">
        <v>150.32537960954448</v>
      </c>
    </row>
    <row r="424" spans="52:56" x14ac:dyDescent="0.55000000000000004">
      <c r="AZ424" s="20">
        <v>421</v>
      </c>
      <c r="BA424" s="20">
        <v>0</v>
      </c>
      <c r="BB424" s="20">
        <v>0</v>
      </c>
      <c r="BC424" s="20">
        <v>165</v>
      </c>
      <c r="BD424" s="20">
        <v>150.68329718004338</v>
      </c>
    </row>
    <row r="425" spans="52:56" x14ac:dyDescent="0.55000000000000004">
      <c r="AZ425" s="20">
        <v>422</v>
      </c>
      <c r="BA425" s="20">
        <v>0</v>
      </c>
      <c r="BB425" s="20">
        <v>0</v>
      </c>
      <c r="BC425" s="20">
        <v>165</v>
      </c>
      <c r="BD425" s="20">
        <v>151.04121475054231</v>
      </c>
    </row>
    <row r="426" spans="52:56" x14ac:dyDescent="0.55000000000000004">
      <c r="AZ426" s="20">
        <v>423</v>
      </c>
      <c r="BA426" s="20">
        <v>0</v>
      </c>
      <c r="BB426" s="20">
        <v>0</v>
      </c>
      <c r="BC426" s="20">
        <v>165</v>
      </c>
      <c r="BD426" s="20">
        <v>151.39913232104124</v>
      </c>
    </row>
    <row r="427" spans="52:56" x14ac:dyDescent="0.55000000000000004">
      <c r="AZ427" s="20">
        <v>424</v>
      </c>
      <c r="BA427" s="20">
        <v>0</v>
      </c>
      <c r="BB427" s="20">
        <v>0</v>
      </c>
      <c r="BC427" s="20">
        <v>165</v>
      </c>
      <c r="BD427" s="20">
        <v>151.75704989154013</v>
      </c>
    </row>
    <row r="428" spans="52:56" x14ac:dyDescent="0.55000000000000004">
      <c r="AZ428" s="20">
        <v>425</v>
      </c>
      <c r="BA428" s="20">
        <v>0</v>
      </c>
      <c r="BB428" s="20">
        <v>0</v>
      </c>
      <c r="BC428" s="20">
        <v>165</v>
      </c>
      <c r="BD428" s="20">
        <v>152.11496746203906</v>
      </c>
    </row>
    <row r="429" spans="52:56" x14ac:dyDescent="0.55000000000000004">
      <c r="AZ429" s="20">
        <v>426</v>
      </c>
      <c r="BA429" s="20">
        <v>0</v>
      </c>
      <c r="BB429" s="20">
        <v>0</v>
      </c>
      <c r="BC429" s="20">
        <v>165</v>
      </c>
      <c r="BD429" s="20">
        <v>152.47288503253796</v>
      </c>
    </row>
    <row r="430" spans="52:56" x14ac:dyDescent="0.55000000000000004">
      <c r="AZ430" s="20">
        <v>427</v>
      </c>
      <c r="BA430" s="20">
        <v>0</v>
      </c>
      <c r="BB430" s="20">
        <v>0</v>
      </c>
      <c r="BC430" s="20">
        <v>165</v>
      </c>
      <c r="BD430" s="20">
        <v>152.83080260303689</v>
      </c>
    </row>
    <row r="431" spans="52:56" x14ac:dyDescent="0.55000000000000004">
      <c r="AZ431" s="20">
        <v>428</v>
      </c>
      <c r="BA431" s="20">
        <v>0</v>
      </c>
      <c r="BB431" s="20">
        <v>0</v>
      </c>
      <c r="BC431" s="20">
        <v>165</v>
      </c>
      <c r="BD431" s="20">
        <v>153.18872017353581</v>
      </c>
    </row>
    <row r="432" spans="52:56" x14ac:dyDescent="0.55000000000000004">
      <c r="AZ432" s="20">
        <v>429</v>
      </c>
      <c r="BA432" s="20">
        <v>0</v>
      </c>
      <c r="BB432" s="20">
        <v>0</v>
      </c>
      <c r="BC432" s="20">
        <v>165</v>
      </c>
      <c r="BD432" s="20">
        <v>153.54663774403471</v>
      </c>
    </row>
    <row r="433" spans="52:56" x14ac:dyDescent="0.55000000000000004">
      <c r="AZ433" s="20">
        <v>430</v>
      </c>
      <c r="BA433" s="20">
        <v>0</v>
      </c>
      <c r="BB433" s="20">
        <v>0</v>
      </c>
      <c r="BC433" s="20">
        <v>165</v>
      </c>
      <c r="BD433" s="20">
        <v>153.90455531453364</v>
      </c>
    </row>
    <row r="434" spans="52:56" x14ac:dyDescent="0.55000000000000004">
      <c r="AZ434" s="20">
        <v>431</v>
      </c>
      <c r="BA434" s="20">
        <v>0</v>
      </c>
      <c r="BB434" s="20">
        <v>0</v>
      </c>
      <c r="BC434" s="20">
        <v>165</v>
      </c>
      <c r="BD434" s="20">
        <v>154.26247288503254</v>
      </c>
    </row>
    <row r="435" spans="52:56" x14ac:dyDescent="0.55000000000000004">
      <c r="AZ435" s="20">
        <v>432</v>
      </c>
      <c r="BA435" s="20">
        <v>0</v>
      </c>
      <c r="BB435" s="20">
        <v>0</v>
      </c>
      <c r="BC435" s="20">
        <v>165</v>
      </c>
      <c r="BD435" s="20">
        <v>154.62039045553146</v>
      </c>
    </row>
    <row r="436" spans="52:56" x14ac:dyDescent="0.55000000000000004">
      <c r="AZ436" s="20">
        <v>433</v>
      </c>
      <c r="BA436" s="20">
        <v>0</v>
      </c>
      <c r="BB436" s="20">
        <v>0</v>
      </c>
      <c r="BC436" s="20">
        <v>165</v>
      </c>
      <c r="BD436" s="20">
        <v>154.97830802603039</v>
      </c>
    </row>
    <row r="437" spans="52:56" x14ac:dyDescent="0.55000000000000004">
      <c r="AZ437" s="20">
        <v>434</v>
      </c>
      <c r="BA437" s="20">
        <v>0</v>
      </c>
      <c r="BB437" s="20">
        <v>0</v>
      </c>
      <c r="BC437" s="20">
        <v>165</v>
      </c>
      <c r="BD437" s="20">
        <v>155.33622559652929</v>
      </c>
    </row>
    <row r="438" spans="52:56" x14ac:dyDescent="0.55000000000000004">
      <c r="AZ438" s="20">
        <v>435</v>
      </c>
      <c r="BA438" s="20">
        <v>0</v>
      </c>
      <c r="BB438" s="20">
        <v>0</v>
      </c>
      <c r="BC438" s="20">
        <v>165</v>
      </c>
      <c r="BD438" s="20">
        <v>155.69414316702822</v>
      </c>
    </row>
    <row r="439" spans="52:56" x14ac:dyDescent="0.55000000000000004">
      <c r="AZ439" s="20">
        <v>436</v>
      </c>
      <c r="BA439" s="20">
        <v>0</v>
      </c>
      <c r="BB439" s="20">
        <v>0</v>
      </c>
      <c r="BC439" s="20">
        <v>165</v>
      </c>
      <c r="BD439" s="20">
        <v>156.05206073752711</v>
      </c>
    </row>
    <row r="440" spans="52:56" x14ac:dyDescent="0.55000000000000004">
      <c r="AZ440" s="20">
        <v>437</v>
      </c>
      <c r="BA440" s="20">
        <v>0</v>
      </c>
      <c r="BB440" s="20">
        <v>0</v>
      </c>
      <c r="BC440" s="20">
        <v>165</v>
      </c>
      <c r="BD440" s="20">
        <v>156.40997830802604</v>
      </c>
    </row>
    <row r="441" spans="52:56" x14ac:dyDescent="0.55000000000000004">
      <c r="AZ441" s="20">
        <v>438</v>
      </c>
      <c r="BA441" s="20">
        <v>0</v>
      </c>
      <c r="BB441" s="20">
        <v>0</v>
      </c>
      <c r="BC441" s="20">
        <v>165</v>
      </c>
      <c r="BD441" s="20">
        <v>156.76789587852497</v>
      </c>
    </row>
    <row r="442" spans="52:56" x14ac:dyDescent="0.55000000000000004">
      <c r="AZ442" s="20">
        <v>439</v>
      </c>
      <c r="BA442" s="20">
        <v>0</v>
      </c>
      <c r="BB442" s="20">
        <v>0</v>
      </c>
      <c r="BC442" s="20">
        <v>165</v>
      </c>
      <c r="BD442" s="20">
        <v>157.12581344902387</v>
      </c>
    </row>
    <row r="443" spans="52:56" x14ac:dyDescent="0.55000000000000004">
      <c r="AZ443" s="20">
        <v>440</v>
      </c>
      <c r="BA443" s="20">
        <v>0</v>
      </c>
      <c r="BB443" s="20">
        <v>0</v>
      </c>
      <c r="BC443" s="20">
        <v>165</v>
      </c>
      <c r="BD443" s="20">
        <v>157.48373101952279</v>
      </c>
    </row>
    <row r="444" spans="52:56" x14ac:dyDescent="0.55000000000000004">
      <c r="AZ444" s="20">
        <v>441</v>
      </c>
      <c r="BA444" s="20">
        <v>0</v>
      </c>
      <c r="BB444" s="20">
        <v>0</v>
      </c>
      <c r="BC444" s="20">
        <v>165</v>
      </c>
      <c r="BD444" s="20">
        <v>157.84164859002169</v>
      </c>
    </row>
    <row r="445" spans="52:56" x14ac:dyDescent="0.55000000000000004">
      <c r="AZ445" s="20">
        <v>442</v>
      </c>
      <c r="BA445" s="20">
        <v>0</v>
      </c>
      <c r="BB445" s="20">
        <v>0</v>
      </c>
      <c r="BC445" s="20">
        <v>165</v>
      </c>
      <c r="BD445" s="20">
        <v>158.19956616052062</v>
      </c>
    </row>
    <row r="446" spans="52:56" x14ac:dyDescent="0.55000000000000004">
      <c r="AZ446" s="20">
        <v>443</v>
      </c>
      <c r="BA446" s="20">
        <v>0</v>
      </c>
      <c r="BB446" s="20">
        <v>0</v>
      </c>
      <c r="BC446" s="20">
        <v>165</v>
      </c>
      <c r="BD446" s="20">
        <v>158.55748373101954</v>
      </c>
    </row>
    <row r="447" spans="52:56" x14ac:dyDescent="0.55000000000000004">
      <c r="AZ447" s="20">
        <v>444</v>
      </c>
      <c r="BA447" s="20">
        <v>0</v>
      </c>
      <c r="BB447" s="20">
        <v>0</v>
      </c>
      <c r="BC447" s="20">
        <v>165</v>
      </c>
      <c r="BD447" s="20">
        <v>158.91540130151844</v>
      </c>
    </row>
    <row r="448" spans="52:56" x14ac:dyDescent="0.55000000000000004">
      <c r="AZ448" s="20">
        <v>445</v>
      </c>
      <c r="BA448" s="20">
        <v>0</v>
      </c>
      <c r="BB448" s="20">
        <v>0</v>
      </c>
      <c r="BC448" s="20">
        <v>165</v>
      </c>
      <c r="BD448" s="20">
        <v>159.27331887201737</v>
      </c>
    </row>
    <row r="449" spans="52:56" x14ac:dyDescent="0.55000000000000004">
      <c r="AZ449" s="20">
        <v>446</v>
      </c>
      <c r="BA449" s="20">
        <v>0</v>
      </c>
      <c r="BB449" s="20">
        <v>0</v>
      </c>
      <c r="BC449" s="20">
        <v>165</v>
      </c>
      <c r="BD449" s="20">
        <v>159.63123644251627</v>
      </c>
    </row>
    <row r="450" spans="52:56" x14ac:dyDescent="0.55000000000000004">
      <c r="AZ450" s="20">
        <v>447</v>
      </c>
      <c r="BA450" s="20">
        <v>0</v>
      </c>
      <c r="BB450" s="20">
        <v>0</v>
      </c>
      <c r="BC450" s="20">
        <v>165</v>
      </c>
      <c r="BD450" s="20">
        <v>159.9891540130152</v>
      </c>
    </row>
    <row r="451" spans="52:56" x14ac:dyDescent="0.55000000000000004">
      <c r="AZ451" s="20">
        <v>448</v>
      </c>
      <c r="BA451" s="20">
        <v>0</v>
      </c>
      <c r="BB451" s="20">
        <v>0</v>
      </c>
      <c r="BC451" s="20">
        <v>165</v>
      </c>
      <c r="BD451" s="20">
        <v>160.34707158351412</v>
      </c>
    </row>
    <row r="452" spans="52:56" x14ac:dyDescent="0.55000000000000004">
      <c r="AZ452" s="20">
        <v>449</v>
      </c>
      <c r="BA452" s="20">
        <v>0</v>
      </c>
      <c r="BB452" s="20">
        <v>0</v>
      </c>
      <c r="BC452" s="20">
        <v>165</v>
      </c>
      <c r="BD452" s="20">
        <v>160.70498915401302</v>
      </c>
    </row>
    <row r="453" spans="52:56" x14ac:dyDescent="0.55000000000000004">
      <c r="AZ453" s="20">
        <v>450</v>
      </c>
      <c r="BA453" s="20">
        <v>0</v>
      </c>
      <c r="BB453" s="20">
        <v>0</v>
      </c>
      <c r="BC453" s="20">
        <v>165</v>
      </c>
      <c r="BD453" s="20">
        <v>161.06290672451195</v>
      </c>
    </row>
    <row r="454" spans="52:56" x14ac:dyDescent="0.55000000000000004">
      <c r="AZ454" s="20">
        <v>451</v>
      </c>
      <c r="BA454" s="20">
        <v>0</v>
      </c>
      <c r="BB454" s="20">
        <v>0</v>
      </c>
      <c r="BC454" s="20">
        <v>165</v>
      </c>
      <c r="BD454" s="20">
        <v>161.42082429501085</v>
      </c>
    </row>
    <row r="455" spans="52:56" x14ac:dyDescent="0.55000000000000004">
      <c r="AZ455" s="20">
        <v>452</v>
      </c>
      <c r="BA455" s="20">
        <v>0</v>
      </c>
      <c r="BB455" s="20">
        <v>0</v>
      </c>
      <c r="BC455" s="20">
        <v>165</v>
      </c>
      <c r="BD455" s="20">
        <v>161.77874186550977</v>
      </c>
    </row>
    <row r="456" spans="52:56" x14ac:dyDescent="0.55000000000000004">
      <c r="AZ456" s="20">
        <v>453</v>
      </c>
      <c r="BA456" s="20">
        <v>0</v>
      </c>
      <c r="BB456" s="20">
        <v>0</v>
      </c>
      <c r="BC456" s="20">
        <v>165</v>
      </c>
      <c r="BD456" s="20">
        <v>162.1366594360087</v>
      </c>
    </row>
    <row r="457" spans="52:56" x14ac:dyDescent="0.55000000000000004">
      <c r="AZ457" s="20">
        <v>454</v>
      </c>
      <c r="BA457" s="20">
        <v>0</v>
      </c>
      <c r="BB457" s="20">
        <v>0</v>
      </c>
      <c r="BC457" s="20">
        <v>165</v>
      </c>
      <c r="BD457" s="20">
        <v>162.4945770065076</v>
      </c>
    </row>
    <row r="458" spans="52:56" x14ac:dyDescent="0.55000000000000004">
      <c r="AZ458" s="20">
        <v>455</v>
      </c>
      <c r="BA458" s="20">
        <v>0</v>
      </c>
      <c r="BB458" s="20">
        <v>0</v>
      </c>
      <c r="BC458" s="20">
        <v>165</v>
      </c>
      <c r="BD458" s="20">
        <v>162.85249457700652</v>
      </c>
    </row>
    <row r="459" spans="52:56" x14ac:dyDescent="0.55000000000000004">
      <c r="AZ459" s="20">
        <v>456</v>
      </c>
      <c r="BA459" s="20">
        <v>0</v>
      </c>
      <c r="BB459" s="20">
        <v>0</v>
      </c>
      <c r="BC459" s="20">
        <v>165</v>
      </c>
      <c r="BD459" s="20">
        <v>163.21041214750542</v>
      </c>
    </row>
    <row r="460" spans="52:56" x14ac:dyDescent="0.55000000000000004">
      <c r="AZ460" s="20">
        <v>457</v>
      </c>
      <c r="BA460" s="20">
        <v>0</v>
      </c>
      <c r="BB460" s="20">
        <v>0</v>
      </c>
      <c r="BC460" s="20">
        <v>165</v>
      </c>
      <c r="BD460" s="20">
        <v>163.56832971800435</v>
      </c>
    </row>
    <row r="461" spans="52:56" x14ac:dyDescent="0.55000000000000004">
      <c r="AZ461" s="20">
        <v>458</v>
      </c>
      <c r="BA461" s="20">
        <v>0</v>
      </c>
      <c r="BB461" s="20">
        <v>0</v>
      </c>
      <c r="BC461" s="20">
        <v>165</v>
      </c>
      <c r="BD461" s="20">
        <v>163.92624728850328</v>
      </c>
    </row>
    <row r="462" spans="52:56" x14ac:dyDescent="0.55000000000000004">
      <c r="AZ462" s="20">
        <v>459</v>
      </c>
      <c r="BA462" s="20">
        <v>0</v>
      </c>
      <c r="BB462" s="20">
        <v>0</v>
      </c>
      <c r="BC462" s="20">
        <v>165</v>
      </c>
      <c r="BD462" s="20">
        <v>164.28416485900217</v>
      </c>
    </row>
    <row r="463" spans="52:56" x14ac:dyDescent="0.55000000000000004">
      <c r="AZ463" s="20">
        <v>460</v>
      </c>
      <c r="BA463" s="20">
        <v>0</v>
      </c>
      <c r="BB463" s="20">
        <v>0</v>
      </c>
      <c r="BC463" s="20">
        <v>165</v>
      </c>
      <c r="BD463" s="20">
        <v>164.6420824295011</v>
      </c>
    </row>
    <row r="464" spans="52:56" x14ac:dyDescent="0.55000000000000004">
      <c r="AZ464">
        <v>461</v>
      </c>
      <c r="BA464">
        <v>0</v>
      </c>
      <c r="BB464">
        <v>0</v>
      </c>
      <c r="BC464">
        <v>165</v>
      </c>
      <c r="BD464">
        <v>165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CT_Output'!$B$12:$B$12" display="Inputs"/>
    <hyperlink ref="D5" location="'CT_Output'!$B$43:$B$43" display="Prior class probs"/>
    <hyperlink ref="F5" location="'CT_Output'!$B$51:$B$51" display="Train Log"/>
    <hyperlink ref="H5" location="'CT_Output'!$B$159:$B$159" display="Full-Grown Tree Rules"/>
    <hyperlink ref="J5" location="'CT_Output'!$B$373:$B$373" display="Train. Score Summary."/>
    <hyperlink ref="L5" location="'CT_Output'!$B$396:$B$396" display="Best-Pruned Tree Rules"/>
    <hyperlink ref="B6" location="'CT_Output'!$B$412:$B$412" display="Valid. Score Summary"/>
    <hyperlink ref="D6" location="'CT_PruneLog'!$B$2:$B$2" display="Prune Log"/>
    <hyperlink ref="F6" location="'CT_PruneTree'!$B$12:$B$12" display="Best-Pruned Tree"/>
    <hyperlink ref="H6" location="'CT_TrainingLiftChart'!$B$12:$B$12" display="CT Train. Lift Chart"/>
    <hyperlink ref="J6" location="'CT_ValidationLiftChart'!$B$12:$B$12" display="CT Valid. Lift Chart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10"/>
  <sheetViews>
    <sheetView showGridLines="0" workbookViewId="0"/>
  </sheetViews>
  <sheetFormatPr defaultRowHeight="14.4" x14ac:dyDescent="0.55000000000000004"/>
  <cols>
    <col min="16" max="16" width="10.3125" bestFit="1" customWidth="1"/>
    <col min="52" max="52" width="7.47265625" customWidth="1"/>
    <col min="53" max="53" width="11.683593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x14ac:dyDescent="0.55000000000000004">
      <c r="BZ1" s="12" t="s">
        <v>134</v>
      </c>
      <c r="CA1" s="12" t="s">
        <v>135</v>
      </c>
      <c r="CB1" s="12" t="s">
        <v>136</v>
      </c>
    </row>
    <row r="2" spans="2:80" ht="18.3" x14ac:dyDescent="0.7">
      <c r="B2" s="10" t="s">
        <v>351</v>
      </c>
      <c r="N2" t="s">
        <v>396</v>
      </c>
      <c r="BZ2">
        <v>0</v>
      </c>
      <c r="CA2">
        <v>0</v>
      </c>
      <c r="CB2">
        <v>0</v>
      </c>
    </row>
    <row r="3" spans="2:80" x14ac:dyDescent="0.55000000000000004"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8.8235294117647065E-2</v>
      </c>
      <c r="CA3">
        <v>0.37864077669902912</v>
      </c>
      <c r="CB3">
        <v>8.8235294117647065E-2</v>
      </c>
    </row>
    <row r="4" spans="2:80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36</v>
      </c>
      <c r="Q4" s="34"/>
      <c r="R4" s="34"/>
      <c r="S4" s="35"/>
      <c r="AZ4" s="19">
        <v>1</v>
      </c>
      <c r="BA4" s="19">
        <v>0.77906976744186041</v>
      </c>
      <c r="BB4" s="19">
        <v>1</v>
      </c>
      <c r="BC4" s="19">
        <v>1</v>
      </c>
      <c r="BD4" s="19">
        <v>0.33550488599348532</v>
      </c>
      <c r="BE4">
        <v>1</v>
      </c>
      <c r="BF4">
        <v>2.0864077669902912</v>
      </c>
      <c r="BZ4">
        <v>0.14215686274509803</v>
      </c>
      <c r="CA4">
        <v>0.55339805825242716</v>
      </c>
      <c r="CB4">
        <v>0.14215686274509803</v>
      </c>
    </row>
    <row r="5" spans="2:80" x14ac:dyDescent="0.55000000000000004">
      <c r="B5" s="39" t="s">
        <v>39</v>
      </c>
      <c r="C5" s="38"/>
      <c r="D5" s="39" t="s">
        <v>352</v>
      </c>
      <c r="E5" s="38"/>
      <c r="F5" s="39" t="s">
        <v>353</v>
      </c>
      <c r="G5" s="38"/>
      <c r="H5" s="39" t="s">
        <v>354</v>
      </c>
      <c r="I5" s="38"/>
      <c r="J5" s="39" t="s">
        <v>355</v>
      </c>
      <c r="K5" s="38"/>
      <c r="L5" s="39" t="s">
        <v>356</v>
      </c>
      <c r="M5" s="38"/>
      <c r="P5" s="12" t="s">
        <v>124</v>
      </c>
      <c r="Q5" s="12" t="s">
        <v>125</v>
      </c>
      <c r="R5" s="12" t="s">
        <v>126</v>
      </c>
      <c r="S5" s="12" t="s">
        <v>38</v>
      </c>
      <c r="AZ5" s="19">
        <v>2</v>
      </c>
      <c r="BA5" s="19">
        <v>0.77906976744186041</v>
      </c>
      <c r="BB5" s="19">
        <v>1</v>
      </c>
      <c r="BC5" s="19">
        <v>2</v>
      </c>
      <c r="BD5" s="19">
        <v>0.67100977198697065</v>
      </c>
      <c r="BE5">
        <v>2</v>
      </c>
      <c r="BF5">
        <v>1.9870550161812297</v>
      </c>
      <c r="BZ5">
        <v>0.30392156862745096</v>
      </c>
      <c r="CA5">
        <v>0.75728155339805825</v>
      </c>
      <c r="CB5">
        <v>0.30392156862745096</v>
      </c>
    </row>
    <row r="6" spans="2:80" x14ac:dyDescent="0.55000000000000004">
      <c r="B6" s="39" t="s">
        <v>258</v>
      </c>
      <c r="C6" s="38"/>
      <c r="D6" s="39" t="s">
        <v>357</v>
      </c>
      <c r="E6" s="38"/>
      <c r="F6" s="39" t="s">
        <v>358</v>
      </c>
      <c r="G6" s="38"/>
      <c r="H6" s="39" t="s">
        <v>359</v>
      </c>
      <c r="I6" s="38"/>
      <c r="J6" s="39" t="s">
        <v>360</v>
      </c>
      <c r="K6" s="38"/>
      <c r="L6" s="36"/>
      <c r="M6" s="38"/>
      <c r="P6" s="11">
        <v>1</v>
      </c>
      <c r="Q6" s="11">
        <v>25</v>
      </c>
      <c r="R6" s="11">
        <v>4</v>
      </c>
      <c r="S6" s="11">
        <v>30</v>
      </c>
      <c r="AZ6" s="19">
        <v>3</v>
      </c>
      <c r="BA6" s="19">
        <v>0.77906976744186041</v>
      </c>
      <c r="BB6" s="19">
        <v>1</v>
      </c>
      <c r="BC6" s="19">
        <v>3</v>
      </c>
      <c r="BD6" s="19">
        <v>1.006514657980456</v>
      </c>
      <c r="BE6">
        <v>3</v>
      </c>
      <c r="BF6">
        <v>1.7883495145631068</v>
      </c>
      <c r="BZ6">
        <v>0.68627450980392157</v>
      </c>
      <c r="CA6">
        <v>0.96116504854368934</v>
      </c>
      <c r="CB6">
        <v>0.68627450980392157</v>
      </c>
    </row>
    <row r="7" spans="2:80" x14ac:dyDescent="0.55000000000000004">
      <c r="AZ7" s="19">
        <v>4</v>
      </c>
      <c r="BA7" s="19">
        <v>0.77906976744186041</v>
      </c>
      <c r="BB7" s="19">
        <v>1</v>
      </c>
      <c r="BC7" s="19">
        <v>4</v>
      </c>
      <c r="BD7" s="19">
        <v>1.3420195439739413</v>
      </c>
      <c r="BE7">
        <v>4</v>
      </c>
      <c r="BF7">
        <v>1.2915857605177994</v>
      </c>
      <c r="BZ7">
        <v>1</v>
      </c>
      <c r="CA7">
        <v>1</v>
      </c>
      <c r="CB7">
        <v>1</v>
      </c>
    </row>
    <row r="8" spans="2:80" x14ac:dyDescent="0.55000000000000004">
      <c r="AZ8" s="19">
        <v>5</v>
      </c>
      <c r="BA8" s="19">
        <v>0.77906976744186041</v>
      </c>
      <c r="BB8" s="19">
        <v>0</v>
      </c>
      <c r="BC8" s="19">
        <v>4</v>
      </c>
      <c r="BD8" s="19">
        <v>1.6775244299674266</v>
      </c>
      <c r="BE8">
        <v>5</v>
      </c>
      <c r="BF8">
        <v>0.69546925566343043</v>
      </c>
    </row>
    <row r="9" spans="2:80" x14ac:dyDescent="0.55000000000000004">
      <c r="AZ9" s="19">
        <v>6</v>
      </c>
      <c r="BA9" s="19">
        <v>0.77906976744186041</v>
      </c>
      <c r="BB9" s="19">
        <v>1</v>
      </c>
      <c r="BC9" s="19">
        <v>5</v>
      </c>
      <c r="BD9" s="19">
        <v>2.0130293159609121</v>
      </c>
      <c r="BE9">
        <v>6</v>
      </c>
      <c r="BF9">
        <v>0.49676375404530743</v>
      </c>
    </row>
    <row r="10" spans="2:80" x14ac:dyDescent="0.55000000000000004">
      <c r="AZ10" s="19">
        <v>7</v>
      </c>
      <c r="BA10" s="19">
        <v>0.77906976744186041</v>
      </c>
      <c r="BB10" s="19">
        <v>1</v>
      </c>
      <c r="BC10" s="19">
        <v>6</v>
      </c>
      <c r="BD10" s="19">
        <v>2.3485342019543971</v>
      </c>
      <c r="BE10">
        <v>7</v>
      </c>
      <c r="BF10">
        <v>0.69546925566343043</v>
      </c>
    </row>
    <row r="11" spans="2:80" x14ac:dyDescent="0.55000000000000004">
      <c r="AZ11" s="19">
        <v>8</v>
      </c>
      <c r="BA11" s="19">
        <v>0.77906976744186041</v>
      </c>
      <c r="BB11" s="19">
        <v>1</v>
      </c>
      <c r="BC11" s="19">
        <v>7</v>
      </c>
      <c r="BD11" s="19">
        <v>2.6840390879478826</v>
      </c>
      <c r="BE11">
        <v>8</v>
      </c>
      <c r="BF11">
        <v>0.7948220064724919</v>
      </c>
    </row>
    <row r="12" spans="2:80" x14ac:dyDescent="0.55000000000000004">
      <c r="AZ12" s="19">
        <v>9</v>
      </c>
      <c r="BA12" s="19">
        <v>0.77906976744186041</v>
      </c>
      <c r="BB12" s="19">
        <v>1</v>
      </c>
      <c r="BC12" s="19">
        <v>8</v>
      </c>
      <c r="BD12" s="19">
        <v>3.0195439739413681</v>
      </c>
      <c r="BE12">
        <v>9</v>
      </c>
      <c r="BF12">
        <v>0.19870550161812298</v>
      </c>
    </row>
    <row r="13" spans="2:80" x14ac:dyDescent="0.55000000000000004">
      <c r="AZ13" s="19">
        <v>10</v>
      </c>
      <c r="BA13" s="19">
        <v>0.77906976744186041</v>
      </c>
      <c r="BB13" s="19">
        <v>0</v>
      </c>
      <c r="BC13" s="19">
        <v>8</v>
      </c>
      <c r="BD13" s="19">
        <v>3.3550488599348531</v>
      </c>
      <c r="BE13">
        <v>10</v>
      </c>
      <c r="BF13">
        <v>0.19870550161812298</v>
      </c>
    </row>
    <row r="14" spans="2:80" x14ac:dyDescent="0.55000000000000004">
      <c r="AZ14" s="19">
        <v>11</v>
      </c>
      <c r="BA14" s="19">
        <v>0.77906976744186041</v>
      </c>
      <c r="BB14" s="19">
        <v>0</v>
      </c>
      <c r="BC14" s="19">
        <v>8</v>
      </c>
      <c r="BD14" s="19">
        <v>3.6905537459283386</v>
      </c>
    </row>
    <row r="15" spans="2:80" x14ac:dyDescent="0.55000000000000004">
      <c r="AZ15" s="19">
        <v>12</v>
      </c>
      <c r="BA15" s="19">
        <v>0.77906976744186041</v>
      </c>
      <c r="BB15" s="19">
        <v>1</v>
      </c>
      <c r="BC15" s="19">
        <v>9</v>
      </c>
      <c r="BD15" s="19">
        <v>4.0260586319218241</v>
      </c>
    </row>
    <row r="16" spans="2:80" x14ac:dyDescent="0.55000000000000004">
      <c r="AZ16" s="19">
        <v>13</v>
      </c>
      <c r="BA16" s="19">
        <v>0.77906976744186041</v>
      </c>
      <c r="BB16" s="19">
        <v>0</v>
      </c>
      <c r="BC16" s="19">
        <v>9</v>
      </c>
      <c r="BD16" s="19">
        <v>4.3615635179153092</v>
      </c>
    </row>
    <row r="17" spans="52:56" x14ac:dyDescent="0.55000000000000004">
      <c r="AZ17" s="19">
        <v>14</v>
      </c>
      <c r="BA17" s="19">
        <v>0.77906976744186041</v>
      </c>
      <c r="BB17" s="19">
        <v>0</v>
      </c>
      <c r="BC17" s="19">
        <v>9</v>
      </c>
      <c r="BD17" s="19">
        <v>4.6970684039087942</v>
      </c>
    </row>
    <row r="18" spans="52:56" x14ac:dyDescent="0.55000000000000004">
      <c r="AZ18" s="19">
        <v>15</v>
      </c>
      <c r="BA18" s="19">
        <v>0.77906976744186041</v>
      </c>
      <c r="BB18" s="19">
        <v>1</v>
      </c>
      <c r="BC18" s="19">
        <v>10</v>
      </c>
      <c r="BD18" s="19">
        <v>5.0325732899022801</v>
      </c>
    </row>
    <row r="19" spans="52:56" x14ac:dyDescent="0.55000000000000004">
      <c r="AZ19" s="19">
        <v>16</v>
      </c>
      <c r="BA19" s="19">
        <v>0.77906976744186041</v>
      </c>
      <c r="BB19" s="19">
        <v>0</v>
      </c>
      <c r="BC19" s="19">
        <v>10</v>
      </c>
      <c r="BD19" s="19">
        <v>5.3680781758957652</v>
      </c>
    </row>
    <row r="20" spans="52:56" x14ac:dyDescent="0.55000000000000004">
      <c r="AZ20" s="19">
        <v>17</v>
      </c>
      <c r="BA20" s="19">
        <v>0.77906976744186041</v>
      </c>
      <c r="BB20" s="19">
        <v>1</v>
      </c>
      <c r="BC20" s="19">
        <v>11</v>
      </c>
      <c r="BD20" s="19">
        <v>5.7035830618892502</v>
      </c>
    </row>
    <row r="21" spans="52:56" x14ac:dyDescent="0.55000000000000004">
      <c r="AZ21" s="19">
        <v>18</v>
      </c>
      <c r="BA21" s="19">
        <v>0.77906976744186041</v>
      </c>
      <c r="BB21" s="19">
        <v>1</v>
      </c>
      <c r="BC21" s="19">
        <v>12</v>
      </c>
      <c r="BD21" s="19">
        <v>6.0390879478827362</v>
      </c>
    </row>
    <row r="22" spans="52:56" x14ac:dyDescent="0.55000000000000004">
      <c r="AZ22" s="19">
        <v>19</v>
      </c>
      <c r="BA22" s="19">
        <v>0.77906976744186041</v>
      </c>
      <c r="BB22" s="19">
        <v>1</v>
      </c>
      <c r="BC22" s="19">
        <v>13</v>
      </c>
      <c r="BD22" s="19">
        <v>6.3745928338762212</v>
      </c>
    </row>
    <row r="23" spans="52:56" x14ac:dyDescent="0.55000000000000004">
      <c r="AZ23" s="19">
        <v>20</v>
      </c>
      <c r="BA23" s="19">
        <v>0.77906976744186041</v>
      </c>
      <c r="BB23" s="19">
        <v>1</v>
      </c>
      <c r="BC23" s="19">
        <v>14</v>
      </c>
      <c r="BD23" s="19">
        <v>6.7100977198697063</v>
      </c>
    </row>
    <row r="24" spans="52:56" x14ac:dyDescent="0.55000000000000004">
      <c r="AZ24" s="19">
        <v>21</v>
      </c>
      <c r="BA24" s="19">
        <v>0.77906976744186041</v>
      </c>
      <c r="BB24" s="19">
        <v>0</v>
      </c>
      <c r="BC24" s="19">
        <v>14</v>
      </c>
      <c r="BD24" s="19">
        <v>7.0456026058631922</v>
      </c>
    </row>
    <row r="25" spans="52:56" x14ac:dyDescent="0.55000000000000004">
      <c r="AZ25" s="19">
        <v>22</v>
      </c>
      <c r="BA25" s="19">
        <v>0.77906976744186041</v>
      </c>
      <c r="BB25" s="19">
        <v>1</v>
      </c>
      <c r="BC25" s="19">
        <v>15</v>
      </c>
      <c r="BD25" s="19">
        <v>7.3811074918566772</v>
      </c>
    </row>
    <row r="26" spans="52:56" x14ac:dyDescent="0.55000000000000004">
      <c r="AZ26" s="19">
        <v>23</v>
      </c>
      <c r="BA26" s="19">
        <v>0.77906976744186041</v>
      </c>
      <c r="BB26" s="19">
        <v>1</v>
      </c>
      <c r="BC26" s="19">
        <v>16</v>
      </c>
      <c r="BD26" s="19">
        <v>7.7166123778501623</v>
      </c>
    </row>
    <row r="27" spans="52:56" x14ac:dyDescent="0.55000000000000004">
      <c r="AZ27" s="19">
        <v>24</v>
      </c>
      <c r="BA27" s="19">
        <v>0.77906976744186041</v>
      </c>
      <c r="BB27" s="19">
        <v>1</v>
      </c>
      <c r="BC27" s="19">
        <v>17</v>
      </c>
      <c r="BD27" s="19">
        <v>8.0521172638436482</v>
      </c>
    </row>
    <row r="28" spans="52:56" x14ac:dyDescent="0.55000000000000004">
      <c r="AZ28" s="19">
        <v>25</v>
      </c>
      <c r="BA28" s="19">
        <v>0.77906976744186041</v>
      </c>
      <c r="BB28" s="19">
        <v>1</v>
      </c>
      <c r="BC28" s="19">
        <v>18</v>
      </c>
      <c r="BD28" s="19">
        <v>8.3876221498371333</v>
      </c>
    </row>
    <row r="29" spans="52:56" x14ac:dyDescent="0.55000000000000004">
      <c r="AZ29" s="19">
        <v>26</v>
      </c>
      <c r="BA29" s="19">
        <v>0.77906976744186041</v>
      </c>
      <c r="BB29" s="19">
        <v>0</v>
      </c>
      <c r="BC29" s="19">
        <v>18</v>
      </c>
      <c r="BD29" s="19">
        <v>8.7231270358306183</v>
      </c>
    </row>
    <row r="30" spans="52:56" x14ac:dyDescent="0.55000000000000004">
      <c r="AZ30" s="19">
        <v>27</v>
      </c>
      <c r="BA30" s="19">
        <v>0.77906976744186041</v>
      </c>
      <c r="BB30" s="19">
        <v>1</v>
      </c>
      <c r="BC30" s="19">
        <v>19</v>
      </c>
      <c r="BD30" s="19">
        <v>9.0586319218241034</v>
      </c>
    </row>
    <row r="31" spans="52:56" x14ac:dyDescent="0.55000000000000004">
      <c r="AZ31" s="19">
        <v>28</v>
      </c>
      <c r="BA31" s="19">
        <v>0.77906976744186041</v>
      </c>
      <c r="BB31" s="19">
        <v>1</v>
      </c>
      <c r="BC31" s="19">
        <v>20</v>
      </c>
      <c r="BD31" s="19">
        <v>9.3941368078175884</v>
      </c>
    </row>
    <row r="32" spans="52:56" x14ac:dyDescent="0.55000000000000004">
      <c r="AZ32" s="19">
        <v>29</v>
      </c>
      <c r="BA32" s="19">
        <v>0.77906976744186041</v>
      </c>
      <c r="BB32" s="19">
        <v>0</v>
      </c>
      <c r="BC32" s="19">
        <v>20</v>
      </c>
      <c r="BD32" s="19">
        <v>9.7296416938110752</v>
      </c>
    </row>
    <row r="33" spans="9:56" x14ac:dyDescent="0.55000000000000004">
      <c r="AZ33" s="19">
        <v>30</v>
      </c>
      <c r="BA33" s="19">
        <v>0.77906976744186041</v>
      </c>
      <c r="BB33" s="19">
        <v>1</v>
      </c>
      <c r="BC33" s="19">
        <v>21</v>
      </c>
      <c r="BD33" s="19">
        <v>10.06514657980456</v>
      </c>
    </row>
    <row r="34" spans="9:56" x14ac:dyDescent="0.55000000000000004">
      <c r="AZ34" s="20">
        <v>31</v>
      </c>
      <c r="BA34" s="20">
        <v>0.77906976744186041</v>
      </c>
      <c r="BB34" s="20">
        <v>0</v>
      </c>
      <c r="BC34" s="20">
        <v>21</v>
      </c>
      <c r="BD34" s="20">
        <v>10.400651465798045</v>
      </c>
    </row>
    <row r="35" spans="9:56" x14ac:dyDescent="0.55000000000000004">
      <c r="AZ35" s="20">
        <v>32</v>
      </c>
      <c r="BA35" s="20">
        <v>0.77906976744186041</v>
      </c>
      <c r="BB35" s="20">
        <v>0</v>
      </c>
      <c r="BC35" s="20">
        <v>21</v>
      </c>
      <c r="BD35" s="20">
        <v>10.73615635179153</v>
      </c>
    </row>
    <row r="36" spans="9:56" x14ac:dyDescent="0.55000000000000004">
      <c r="AZ36" s="20">
        <v>33</v>
      </c>
      <c r="BA36" s="20">
        <v>0.77906976744186041</v>
      </c>
      <c r="BB36" s="20">
        <v>1</v>
      </c>
      <c r="BC36" s="20">
        <v>22</v>
      </c>
      <c r="BD36" s="20">
        <v>11.071661237785015</v>
      </c>
    </row>
    <row r="37" spans="9:56" x14ac:dyDescent="0.55000000000000004">
      <c r="AZ37" s="20">
        <v>34</v>
      </c>
      <c r="BA37" s="20">
        <v>0.77906976744186041</v>
      </c>
      <c r="BB37" s="20">
        <v>0</v>
      </c>
      <c r="BC37" s="20">
        <v>22</v>
      </c>
      <c r="BD37" s="20">
        <v>11.4071661237785</v>
      </c>
    </row>
    <row r="38" spans="9:56" x14ac:dyDescent="0.55000000000000004">
      <c r="AZ38" s="20">
        <v>35</v>
      </c>
      <c r="BA38" s="20">
        <v>0.77906976744186041</v>
      </c>
      <c r="BB38" s="20">
        <v>1</v>
      </c>
      <c r="BC38" s="20">
        <v>23</v>
      </c>
      <c r="BD38" s="20">
        <v>11.742671009771986</v>
      </c>
    </row>
    <row r="39" spans="9:56" x14ac:dyDescent="0.55000000000000004">
      <c r="AZ39" s="20">
        <v>36</v>
      </c>
      <c r="BA39" s="20">
        <v>0.77906976744186041</v>
      </c>
      <c r="BB39" s="20">
        <v>0</v>
      </c>
      <c r="BC39" s="20">
        <v>23</v>
      </c>
      <c r="BD39" s="20">
        <v>12.078175895765472</v>
      </c>
    </row>
    <row r="40" spans="9:56" x14ac:dyDescent="0.55000000000000004">
      <c r="I40" s="12" t="s">
        <v>137</v>
      </c>
      <c r="J40" s="12" t="s">
        <v>138</v>
      </c>
      <c r="K40" s="12" t="s">
        <v>139</v>
      </c>
      <c r="L40" s="12" t="s">
        <v>140</v>
      </c>
      <c r="M40" s="12" t="s">
        <v>141</v>
      </c>
      <c r="AZ40" s="20">
        <v>37</v>
      </c>
      <c r="BA40" s="20">
        <v>0.77906976744186041</v>
      </c>
      <c r="BB40" s="20">
        <v>1</v>
      </c>
      <c r="BC40" s="20">
        <v>24</v>
      </c>
      <c r="BD40" s="20">
        <v>12.413680781758957</v>
      </c>
    </row>
    <row r="41" spans="9:56" x14ac:dyDescent="0.55000000000000004">
      <c r="I41" s="18">
        <v>1</v>
      </c>
      <c r="J41" s="11">
        <v>0.7</v>
      </c>
      <c r="K41" s="11">
        <v>0.46609159969939901</v>
      </c>
      <c r="L41" s="11">
        <v>0</v>
      </c>
      <c r="M41" s="11">
        <v>1</v>
      </c>
      <c r="AZ41" s="20">
        <v>38</v>
      </c>
      <c r="BA41" s="20">
        <v>0.77906976744186041</v>
      </c>
      <c r="BB41" s="20">
        <v>0</v>
      </c>
      <c r="BC41" s="20">
        <v>24</v>
      </c>
      <c r="BD41" s="20">
        <v>12.749185667752442</v>
      </c>
    </row>
    <row r="42" spans="9:56" x14ac:dyDescent="0.55000000000000004">
      <c r="I42" s="18">
        <v>2</v>
      </c>
      <c r="J42" s="11">
        <v>0.66666666666666663</v>
      </c>
      <c r="K42" s="11">
        <v>0.47946330148538402</v>
      </c>
      <c r="L42" s="11">
        <v>0</v>
      </c>
      <c r="M42" s="11">
        <v>1</v>
      </c>
      <c r="AZ42" s="20">
        <v>39</v>
      </c>
      <c r="BA42" s="20">
        <v>0.77906976744186041</v>
      </c>
      <c r="BB42" s="20">
        <v>1</v>
      </c>
      <c r="BC42" s="20">
        <v>25</v>
      </c>
      <c r="BD42" s="20">
        <v>13.084690553745927</v>
      </c>
    </row>
    <row r="43" spans="9:56" x14ac:dyDescent="0.55000000000000004">
      <c r="I43" s="18">
        <v>3</v>
      </c>
      <c r="J43" s="11">
        <v>0.6</v>
      </c>
      <c r="K43" s="11">
        <v>0.49827287912243989</v>
      </c>
      <c r="L43" s="11">
        <v>0</v>
      </c>
      <c r="M43" s="11">
        <v>1</v>
      </c>
      <c r="AZ43" s="20">
        <v>40</v>
      </c>
      <c r="BA43" s="20">
        <v>0.77906976744186041</v>
      </c>
      <c r="BB43" s="20">
        <v>0</v>
      </c>
      <c r="BC43" s="20">
        <v>25</v>
      </c>
      <c r="BD43" s="20">
        <v>13.420195439739413</v>
      </c>
    </row>
    <row r="44" spans="9:56" x14ac:dyDescent="0.55000000000000004">
      <c r="I44" s="18">
        <v>4</v>
      </c>
      <c r="J44" s="11">
        <v>0.43333333333333335</v>
      </c>
      <c r="K44" s="11">
        <v>0.50400693299373078</v>
      </c>
      <c r="L44" s="11">
        <v>0</v>
      </c>
      <c r="M44" s="11">
        <v>1</v>
      </c>
      <c r="AZ44" s="20">
        <v>41</v>
      </c>
      <c r="BA44" s="20">
        <v>0.77906976744186041</v>
      </c>
      <c r="BB44" s="20">
        <v>1</v>
      </c>
      <c r="BC44" s="20">
        <v>26</v>
      </c>
      <c r="BD44" s="20">
        <v>13.755700325732898</v>
      </c>
    </row>
    <row r="45" spans="9:56" x14ac:dyDescent="0.55000000000000004">
      <c r="I45" s="18">
        <v>5</v>
      </c>
      <c r="J45" s="11">
        <v>0.23333333333333334</v>
      </c>
      <c r="K45" s="11">
        <v>0.43018306715207622</v>
      </c>
      <c r="L45" s="11">
        <v>0</v>
      </c>
      <c r="M45" s="11">
        <v>1</v>
      </c>
      <c r="AZ45" s="20">
        <v>42</v>
      </c>
      <c r="BA45" s="20">
        <v>0.77906976744186041</v>
      </c>
      <c r="BB45" s="20">
        <v>1</v>
      </c>
      <c r="BC45" s="20">
        <v>27</v>
      </c>
      <c r="BD45" s="20">
        <v>14.091205211726384</v>
      </c>
    </row>
    <row r="46" spans="9:56" x14ac:dyDescent="0.55000000000000004">
      <c r="I46" s="18">
        <v>6</v>
      </c>
      <c r="J46" s="11">
        <v>0.16666666666666666</v>
      </c>
      <c r="K46" s="11">
        <v>0.37904902178945171</v>
      </c>
      <c r="L46" s="11">
        <v>0</v>
      </c>
      <c r="M46" s="11">
        <v>1</v>
      </c>
      <c r="AZ46" s="20">
        <v>43</v>
      </c>
      <c r="BA46" s="20">
        <v>0.77906976744186041</v>
      </c>
      <c r="BB46" s="20">
        <v>0</v>
      </c>
      <c r="BC46" s="20">
        <v>27</v>
      </c>
      <c r="BD46" s="20">
        <v>14.426710097719869</v>
      </c>
    </row>
    <row r="47" spans="9:56" x14ac:dyDescent="0.55000000000000004">
      <c r="I47" s="18">
        <v>7</v>
      </c>
      <c r="J47" s="11">
        <v>0.23333333333333334</v>
      </c>
      <c r="K47" s="11">
        <v>0.4301830671520761</v>
      </c>
      <c r="L47" s="11">
        <v>0</v>
      </c>
      <c r="M47" s="11">
        <v>1</v>
      </c>
      <c r="AZ47" s="20">
        <v>44</v>
      </c>
      <c r="BA47" s="20">
        <v>0.77906976744186041</v>
      </c>
      <c r="BB47" s="20">
        <v>1</v>
      </c>
      <c r="BC47" s="20">
        <v>28</v>
      </c>
      <c r="BD47" s="20">
        <v>14.762214983713354</v>
      </c>
    </row>
    <row r="48" spans="9:56" x14ac:dyDescent="0.55000000000000004">
      <c r="I48" s="18">
        <v>8</v>
      </c>
      <c r="J48" s="11">
        <v>0.26666666666666666</v>
      </c>
      <c r="K48" s="11">
        <v>0.44977644510880349</v>
      </c>
      <c r="L48" s="11">
        <v>0</v>
      </c>
      <c r="M48" s="11">
        <v>1</v>
      </c>
      <c r="AZ48" s="20">
        <v>45</v>
      </c>
      <c r="BA48" s="20">
        <v>0.77906976744186041</v>
      </c>
      <c r="BB48" s="20">
        <v>1</v>
      </c>
      <c r="BC48" s="20">
        <v>29</v>
      </c>
      <c r="BD48" s="20">
        <v>15.09771986970684</v>
      </c>
    </row>
    <row r="49" spans="9:56" x14ac:dyDescent="0.55000000000000004">
      <c r="I49" s="18">
        <v>9</v>
      </c>
      <c r="J49" s="11">
        <v>6.6666666666666666E-2</v>
      </c>
      <c r="K49" s="11">
        <v>0.25370813170246248</v>
      </c>
      <c r="L49" s="11">
        <v>0</v>
      </c>
      <c r="M49" s="11">
        <v>1</v>
      </c>
      <c r="AZ49" s="20">
        <v>46</v>
      </c>
      <c r="BA49" s="20">
        <v>0.77906976744186041</v>
      </c>
      <c r="BB49" s="20">
        <v>1</v>
      </c>
      <c r="BC49" s="20">
        <v>30</v>
      </c>
      <c r="BD49" s="20">
        <v>15.433224755700325</v>
      </c>
    </row>
    <row r="50" spans="9:56" x14ac:dyDescent="0.55000000000000004">
      <c r="I50" s="18">
        <v>10</v>
      </c>
      <c r="J50" s="11">
        <v>6.6666666666666666E-2</v>
      </c>
      <c r="K50" s="11">
        <v>0.25370813170246248</v>
      </c>
      <c r="L50" s="11">
        <v>0</v>
      </c>
      <c r="M50" s="11">
        <v>1</v>
      </c>
      <c r="AZ50" s="20">
        <v>47</v>
      </c>
      <c r="BA50" s="20">
        <v>0.77906976744186041</v>
      </c>
      <c r="BB50" s="20">
        <v>1</v>
      </c>
      <c r="BC50" s="20">
        <v>31</v>
      </c>
      <c r="BD50" s="20">
        <v>15.76872964169381</v>
      </c>
    </row>
    <row r="51" spans="9:56" x14ac:dyDescent="0.55000000000000004">
      <c r="AZ51" s="20">
        <v>48</v>
      </c>
      <c r="BA51" s="20">
        <v>0.77906976744186041</v>
      </c>
      <c r="BB51" s="20">
        <v>1</v>
      </c>
      <c r="BC51" s="20">
        <v>32</v>
      </c>
      <c r="BD51" s="20">
        <v>16.104234527687296</v>
      </c>
    </row>
    <row r="52" spans="9:56" x14ac:dyDescent="0.55000000000000004">
      <c r="AZ52" s="20">
        <v>49</v>
      </c>
      <c r="BA52" s="20">
        <v>0.77906976744186041</v>
      </c>
      <c r="BB52" s="20">
        <v>1</v>
      </c>
      <c r="BC52" s="20">
        <v>33</v>
      </c>
      <c r="BD52" s="20">
        <v>16.43973941368078</v>
      </c>
    </row>
    <row r="53" spans="9:56" x14ac:dyDescent="0.55000000000000004">
      <c r="AZ53" s="20">
        <v>50</v>
      </c>
      <c r="BA53" s="20">
        <v>0.77906976744186041</v>
      </c>
      <c r="BB53" s="20">
        <v>0</v>
      </c>
      <c r="BC53" s="20">
        <v>33</v>
      </c>
      <c r="BD53" s="20">
        <v>16.775244299674267</v>
      </c>
    </row>
    <row r="54" spans="9:56" x14ac:dyDescent="0.55000000000000004">
      <c r="AZ54" s="20">
        <v>51</v>
      </c>
      <c r="BA54" s="20">
        <v>0.77906976744186041</v>
      </c>
      <c r="BB54" s="20">
        <v>0</v>
      </c>
      <c r="BC54" s="20">
        <v>33</v>
      </c>
      <c r="BD54" s="20">
        <v>17.11074918566775</v>
      </c>
    </row>
    <row r="55" spans="9:56" x14ac:dyDescent="0.55000000000000004">
      <c r="AZ55" s="20">
        <v>52</v>
      </c>
      <c r="BA55" s="20">
        <v>0.77906976744186041</v>
      </c>
      <c r="BB55" s="20">
        <v>1</v>
      </c>
      <c r="BC55" s="20">
        <v>34</v>
      </c>
      <c r="BD55" s="20">
        <v>17.446254071661237</v>
      </c>
    </row>
    <row r="56" spans="9:56" x14ac:dyDescent="0.55000000000000004">
      <c r="AZ56" s="20">
        <v>53</v>
      </c>
      <c r="BA56" s="20">
        <v>0.77906976744186041</v>
      </c>
      <c r="BB56" s="20">
        <v>1</v>
      </c>
      <c r="BC56" s="20">
        <v>35</v>
      </c>
      <c r="BD56" s="20">
        <v>17.781758957654723</v>
      </c>
    </row>
    <row r="57" spans="9:56" x14ac:dyDescent="0.55000000000000004">
      <c r="AZ57" s="20">
        <v>54</v>
      </c>
      <c r="BA57" s="20">
        <v>0.77906976744186041</v>
      </c>
      <c r="BB57" s="20">
        <v>1</v>
      </c>
      <c r="BC57" s="20">
        <v>36</v>
      </c>
      <c r="BD57" s="20">
        <v>18.117263843648207</v>
      </c>
    </row>
    <row r="58" spans="9:56" x14ac:dyDescent="0.55000000000000004">
      <c r="AZ58" s="20">
        <v>55</v>
      </c>
      <c r="BA58" s="20">
        <v>0.77906976744186041</v>
      </c>
      <c r="BB58" s="20">
        <v>1</v>
      </c>
      <c r="BC58" s="20">
        <v>37</v>
      </c>
      <c r="BD58" s="20">
        <v>18.452768729641694</v>
      </c>
    </row>
    <row r="59" spans="9:56" x14ac:dyDescent="0.55000000000000004">
      <c r="AZ59" s="20">
        <v>56</v>
      </c>
      <c r="BA59" s="20">
        <v>0.77906976744186041</v>
      </c>
      <c r="BB59" s="20">
        <v>1</v>
      </c>
      <c r="BC59" s="20">
        <v>38</v>
      </c>
      <c r="BD59" s="20">
        <v>18.788273615635177</v>
      </c>
    </row>
    <row r="60" spans="9:56" x14ac:dyDescent="0.55000000000000004">
      <c r="AZ60" s="20">
        <v>57</v>
      </c>
      <c r="BA60" s="20">
        <v>0.77906976744186041</v>
      </c>
      <c r="BB60" s="20">
        <v>1</v>
      </c>
      <c r="BC60" s="20">
        <v>39</v>
      </c>
      <c r="BD60" s="20">
        <v>19.123778501628664</v>
      </c>
    </row>
    <row r="61" spans="9:56" x14ac:dyDescent="0.55000000000000004">
      <c r="AZ61" s="20">
        <v>58</v>
      </c>
      <c r="BA61" s="20">
        <v>0.70454545454545459</v>
      </c>
      <c r="BB61" s="20">
        <v>1</v>
      </c>
      <c r="BC61" s="20">
        <v>40</v>
      </c>
      <c r="BD61" s="20">
        <v>19.45928338762215</v>
      </c>
    </row>
    <row r="62" spans="9:56" x14ac:dyDescent="0.55000000000000004">
      <c r="AZ62" s="20">
        <v>59</v>
      </c>
      <c r="BA62" s="20">
        <v>0.70454545454545459</v>
      </c>
      <c r="BB62" s="20">
        <v>1</v>
      </c>
      <c r="BC62" s="20">
        <v>41</v>
      </c>
      <c r="BD62" s="20">
        <v>19.794788273615634</v>
      </c>
    </row>
    <row r="63" spans="9:56" x14ac:dyDescent="0.55000000000000004">
      <c r="AZ63" s="20">
        <v>60</v>
      </c>
      <c r="BA63" s="20">
        <v>0.70454545454545459</v>
      </c>
      <c r="BB63" s="20">
        <v>0</v>
      </c>
      <c r="BC63" s="20">
        <v>41</v>
      </c>
      <c r="BD63" s="20">
        <v>20.130293159609121</v>
      </c>
    </row>
    <row r="64" spans="9:56" x14ac:dyDescent="0.55000000000000004">
      <c r="AZ64" s="19">
        <v>61</v>
      </c>
      <c r="BA64" s="19">
        <v>0.70454545454545459</v>
      </c>
      <c r="BB64" s="19">
        <v>0</v>
      </c>
      <c r="BC64" s="19">
        <v>41</v>
      </c>
      <c r="BD64" s="19">
        <v>20.465798045602604</v>
      </c>
    </row>
    <row r="65" spans="52:56" x14ac:dyDescent="0.55000000000000004">
      <c r="AZ65" s="19">
        <v>62</v>
      </c>
      <c r="BA65" s="19">
        <v>0.70454545454545459</v>
      </c>
      <c r="BB65" s="19">
        <v>0</v>
      </c>
      <c r="BC65" s="19">
        <v>41</v>
      </c>
      <c r="BD65" s="19">
        <v>20.801302931596091</v>
      </c>
    </row>
    <row r="66" spans="52:56" x14ac:dyDescent="0.55000000000000004">
      <c r="AZ66" s="19">
        <v>63</v>
      </c>
      <c r="BA66" s="19">
        <v>0.70454545454545459</v>
      </c>
      <c r="BB66" s="19">
        <v>1</v>
      </c>
      <c r="BC66" s="19">
        <v>42</v>
      </c>
      <c r="BD66" s="19">
        <v>21.136807817589574</v>
      </c>
    </row>
    <row r="67" spans="52:56" x14ac:dyDescent="0.55000000000000004">
      <c r="AZ67" s="19">
        <v>64</v>
      </c>
      <c r="BA67" s="19">
        <v>0.70454545454545459</v>
      </c>
      <c r="BB67" s="19">
        <v>0</v>
      </c>
      <c r="BC67" s="19">
        <v>42</v>
      </c>
      <c r="BD67" s="19">
        <v>21.472312703583061</v>
      </c>
    </row>
    <row r="68" spans="52:56" x14ac:dyDescent="0.55000000000000004">
      <c r="AZ68" s="19">
        <v>65</v>
      </c>
      <c r="BA68" s="19">
        <v>0.70454545454545459</v>
      </c>
      <c r="BB68" s="19">
        <v>1</v>
      </c>
      <c r="BC68" s="19">
        <v>43</v>
      </c>
      <c r="BD68" s="19">
        <v>21.807817589576548</v>
      </c>
    </row>
    <row r="69" spans="52:56" x14ac:dyDescent="0.55000000000000004">
      <c r="AZ69" s="19">
        <v>66</v>
      </c>
      <c r="BA69" s="19">
        <v>0.70454545454545459</v>
      </c>
      <c r="BB69" s="19">
        <v>1</v>
      </c>
      <c r="BC69" s="19">
        <v>44</v>
      </c>
      <c r="BD69" s="19">
        <v>22.143322475570031</v>
      </c>
    </row>
    <row r="70" spans="52:56" x14ac:dyDescent="0.55000000000000004">
      <c r="AZ70" s="19">
        <v>67</v>
      </c>
      <c r="BA70" s="19">
        <v>0.70454545454545459</v>
      </c>
      <c r="BB70" s="19">
        <v>1</v>
      </c>
      <c r="BC70" s="19">
        <v>45</v>
      </c>
      <c r="BD70" s="19">
        <v>22.478827361563518</v>
      </c>
    </row>
    <row r="71" spans="52:56" x14ac:dyDescent="0.55000000000000004">
      <c r="AZ71" s="19">
        <v>68</v>
      </c>
      <c r="BA71" s="19">
        <v>0.70454545454545459</v>
      </c>
      <c r="BB71" s="19">
        <v>0</v>
      </c>
      <c r="BC71" s="19">
        <v>45</v>
      </c>
      <c r="BD71" s="19">
        <v>22.814332247557001</v>
      </c>
    </row>
    <row r="72" spans="52:56" x14ac:dyDescent="0.55000000000000004">
      <c r="AZ72" s="19">
        <v>69</v>
      </c>
      <c r="BA72" s="19">
        <v>0.70454545454545459</v>
      </c>
      <c r="BB72" s="19">
        <v>1</v>
      </c>
      <c r="BC72" s="19">
        <v>46</v>
      </c>
      <c r="BD72" s="19">
        <v>23.149837133550488</v>
      </c>
    </row>
    <row r="73" spans="52:56" x14ac:dyDescent="0.55000000000000004">
      <c r="AZ73" s="19">
        <v>70</v>
      </c>
      <c r="BA73" s="19">
        <v>0.70454545454545459</v>
      </c>
      <c r="BB73" s="19">
        <v>0</v>
      </c>
      <c r="BC73" s="19">
        <v>46</v>
      </c>
      <c r="BD73" s="19">
        <v>23.485342019543971</v>
      </c>
    </row>
    <row r="74" spans="52:56" x14ac:dyDescent="0.55000000000000004">
      <c r="AZ74" s="19">
        <v>71</v>
      </c>
      <c r="BA74" s="19">
        <v>0.70454545454545459</v>
      </c>
      <c r="BB74" s="19">
        <v>0</v>
      </c>
      <c r="BC74" s="19">
        <v>46</v>
      </c>
      <c r="BD74" s="19">
        <v>23.820846905537458</v>
      </c>
    </row>
    <row r="75" spans="52:56" x14ac:dyDescent="0.55000000000000004">
      <c r="AZ75" s="19">
        <v>72</v>
      </c>
      <c r="BA75" s="19">
        <v>0.70454545454545459</v>
      </c>
      <c r="BB75" s="19">
        <v>1</v>
      </c>
      <c r="BC75" s="19">
        <v>47</v>
      </c>
      <c r="BD75" s="19">
        <v>24.156351791530945</v>
      </c>
    </row>
    <row r="76" spans="52:56" x14ac:dyDescent="0.55000000000000004">
      <c r="AZ76" s="19">
        <v>73</v>
      </c>
      <c r="BA76" s="19">
        <v>0.70454545454545459</v>
      </c>
      <c r="BB76" s="19">
        <v>1</v>
      </c>
      <c r="BC76" s="19">
        <v>48</v>
      </c>
      <c r="BD76" s="19">
        <v>24.491856677524428</v>
      </c>
    </row>
    <row r="77" spans="52:56" x14ac:dyDescent="0.55000000000000004">
      <c r="AZ77" s="19">
        <v>74</v>
      </c>
      <c r="BA77" s="19">
        <v>0.70454545454545459</v>
      </c>
      <c r="BB77" s="19">
        <v>1</v>
      </c>
      <c r="BC77" s="19">
        <v>49</v>
      </c>
      <c r="BD77" s="19">
        <v>24.827361563517915</v>
      </c>
    </row>
    <row r="78" spans="52:56" x14ac:dyDescent="0.55000000000000004">
      <c r="AZ78" s="19">
        <v>75</v>
      </c>
      <c r="BA78" s="19">
        <v>0.70454545454545459</v>
      </c>
      <c r="BB78" s="19">
        <v>0</v>
      </c>
      <c r="BC78" s="19">
        <v>49</v>
      </c>
      <c r="BD78" s="19">
        <v>25.162866449511398</v>
      </c>
    </row>
    <row r="79" spans="52:56" x14ac:dyDescent="0.55000000000000004">
      <c r="AZ79" s="19">
        <v>76</v>
      </c>
      <c r="BA79" s="19">
        <v>0.70454545454545459</v>
      </c>
      <c r="BB79" s="19">
        <v>1</v>
      </c>
      <c r="BC79" s="19">
        <v>50</v>
      </c>
      <c r="BD79" s="19">
        <v>25.498371335504885</v>
      </c>
    </row>
    <row r="80" spans="52:56" x14ac:dyDescent="0.55000000000000004">
      <c r="AZ80" s="19">
        <v>77</v>
      </c>
      <c r="BA80" s="19">
        <v>0.70454545454545459</v>
      </c>
      <c r="BB80" s="19">
        <v>1</v>
      </c>
      <c r="BC80" s="19">
        <v>51</v>
      </c>
      <c r="BD80" s="19">
        <v>25.833876221498372</v>
      </c>
    </row>
    <row r="81" spans="52:56" x14ac:dyDescent="0.55000000000000004">
      <c r="AZ81" s="19">
        <v>78</v>
      </c>
      <c r="BA81" s="19">
        <v>0.70454545454545459</v>
      </c>
      <c r="BB81" s="19">
        <v>1</v>
      </c>
      <c r="BC81" s="19">
        <v>52</v>
      </c>
      <c r="BD81" s="19">
        <v>26.169381107491855</v>
      </c>
    </row>
    <row r="82" spans="52:56" x14ac:dyDescent="0.55000000000000004">
      <c r="AZ82" s="19">
        <v>79</v>
      </c>
      <c r="BA82" s="19">
        <v>0.70454545454545459</v>
      </c>
      <c r="BB82" s="19">
        <v>1</v>
      </c>
      <c r="BC82" s="19">
        <v>53</v>
      </c>
      <c r="BD82" s="19">
        <v>26.504885993485342</v>
      </c>
    </row>
    <row r="83" spans="52:56" x14ac:dyDescent="0.55000000000000004">
      <c r="AZ83" s="19">
        <v>80</v>
      </c>
      <c r="BA83" s="19">
        <v>0.70454545454545459</v>
      </c>
      <c r="BB83" s="19">
        <v>0</v>
      </c>
      <c r="BC83" s="19">
        <v>53</v>
      </c>
      <c r="BD83" s="19">
        <v>26.840390879478825</v>
      </c>
    </row>
    <row r="84" spans="52:56" x14ac:dyDescent="0.55000000000000004">
      <c r="AZ84" s="19">
        <v>81</v>
      </c>
      <c r="BA84" s="19">
        <v>0.70454545454545459</v>
      </c>
      <c r="BB84" s="19">
        <v>1</v>
      </c>
      <c r="BC84" s="19">
        <v>54</v>
      </c>
      <c r="BD84" s="19">
        <v>27.175895765472312</v>
      </c>
    </row>
    <row r="85" spans="52:56" x14ac:dyDescent="0.55000000000000004">
      <c r="AZ85" s="19">
        <v>82</v>
      </c>
      <c r="BA85" s="19">
        <v>0.70454545454545459</v>
      </c>
      <c r="BB85" s="19">
        <v>1</v>
      </c>
      <c r="BC85" s="19">
        <v>55</v>
      </c>
      <c r="BD85" s="19">
        <v>27.511400651465795</v>
      </c>
    </row>
    <row r="86" spans="52:56" x14ac:dyDescent="0.55000000000000004">
      <c r="AZ86" s="19">
        <v>83</v>
      </c>
      <c r="BA86" s="19">
        <v>0.70454545454545459</v>
      </c>
      <c r="BB86" s="19">
        <v>1</v>
      </c>
      <c r="BC86" s="19">
        <v>56</v>
      </c>
      <c r="BD86" s="19">
        <v>27.846905537459282</v>
      </c>
    </row>
    <row r="87" spans="52:56" x14ac:dyDescent="0.55000000000000004">
      <c r="AZ87" s="19">
        <v>84</v>
      </c>
      <c r="BA87" s="19">
        <v>0.70454545454545459</v>
      </c>
      <c r="BB87" s="19">
        <v>0</v>
      </c>
      <c r="BC87" s="19">
        <v>56</v>
      </c>
      <c r="BD87" s="19">
        <v>28.182410423452769</v>
      </c>
    </row>
    <row r="88" spans="52:56" x14ac:dyDescent="0.55000000000000004">
      <c r="AZ88" s="19">
        <v>85</v>
      </c>
      <c r="BA88" s="19">
        <v>0.70454545454545459</v>
      </c>
      <c r="BB88" s="19">
        <v>0</v>
      </c>
      <c r="BC88" s="19">
        <v>56</v>
      </c>
      <c r="BD88" s="19">
        <v>28.517915309446252</v>
      </c>
    </row>
    <row r="89" spans="52:56" x14ac:dyDescent="0.55000000000000004">
      <c r="AZ89" s="19">
        <v>86</v>
      </c>
      <c r="BA89" s="19">
        <v>0.70454545454545459</v>
      </c>
      <c r="BB89" s="19">
        <v>1</v>
      </c>
      <c r="BC89" s="19">
        <v>57</v>
      </c>
      <c r="BD89" s="19">
        <v>28.853420195439739</v>
      </c>
    </row>
    <row r="90" spans="52:56" x14ac:dyDescent="0.55000000000000004">
      <c r="AZ90" s="19">
        <v>87</v>
      </c>
      <c r="BA90" s="19">
        <v>0.4</v>
      </c>
      <c r="BB90" s="19">
        <v>1</v>
      </c>
      <c r="BC90" s="19">
        <v>58</v>
      </c>
      <c r="BD90" s="19">
        <v>29.188925081433222</v>
      </c>
    </row>
    <row r="91" spans="52:56" x14ac:dyDescent="0.55000000000000004">
      <c r="AZ91" s="19">
        <v>88</v>
      </c>
      <c r="BA91" s="19">
        <v>0.4</v>
      </c>
      <c r="BB91" s="19">
        <v>1</v>
      </c>
      <c r="BC91" s="19">
        <v>59</v>
      </c>
      <c r="BD91" s="19">
        <v>29.524429967426709</v>
      </c>
    </row>
    <row r="92" spans="52:56" x14ac:dyDescent="0.55000000000000004">
      <c r="AZ92" s="19">
        <v>89</v>
      </c>
      <c r="BA92" s="19">
        <v>0.4</v>
      </c>
      <c r="BB92" s="19">
        <v>0</v>
      </c>
      <c r="BC92" s="19">
        <v>59</v>
      </c>
      <c r="BD92" s="19">
        <v>29.859934853420192</v>
      </c>
    </row>
    <row r="93" spans="52:56" x14ac:dyDescent="0.55000000000000004">
      <c r="AZ93" s="19">
        <v>90</v>
      </c>
      <c r="BA93" s="19">
        <v>0.4</v>
      </c>
      <c r="BB93" s="19">
        <v>0</v>
      </c>
      <c r="BC93" s="19">
        <v>59</v>
      </c>
      <c r="BD93" s="19">
        <v>30.195439739413679</v>
      </c>
    </row>
    <row r="94" spans="52:56" x14ac:dyDescent="0.55000000000000004">
      <c r="AZ94" s="20">
        <v>91</v>
      </c>
      <c r="BA94" s="20">
        <v>0.4</v>
      </c>
      <c r="BB94" s="20">
        <v>0</v>
      </c>
      <c r="BC94" s="20">
        <v>59</v>
      </c>
      <c r="BD94" s="20">
        <v>30.530944625407166</v>
      </c>
    </row>
    <row r="95" spans="52:56" x14ac:dyDescent="0.55000000000000004">
      <c r="AZ95" s="20">
        <v>92</v>
      </c>
      <c r="BA95" s="20">
        <v>0.4</v>
      </c>
      <c r="BB95" s="20">
        <v>0</v>
      </c>
      <c r="BC95" s="20">
        <v>59</v>
      </c>
      <c r="BD95" s="20">
        <v>30.866449511400649</v>
      </c>
    </row>
    <row r="96" spans="52:56" x14ac:dyDescent="0.55000000000000004">
      <c r="AZ96" s="20">
        <v>93</v>
      </c>
      <c r="BA96" s="20">
        <v>0.4</v>
      </c>
      <c r="BB96" s="20">
        <v>1</v>
      </c>
      <c r="BC96" s="20">
        <v>60</v>
      </c>
      <c r="BD96" s="20">
        <v>31.201954397394136</v>
      </c>
    </row>
    <row r="97" spans="52:56" x14ac:dyDescent="0.55000000000000004">
      <c r="AZ97" s="20">
        <v>94</v>
      </c>
      <c r="BA97" s="20">
        <v>0.4</v>
      </c>
      <c r="BB97" s="20">
        <v>0</v>
      </c>
      <c r="BC97" s="20">
        <v>60</v>
      </c>
      <c r="BD97" s="20">
        <v>31.537459283387619</v>
      </c>
    </row>
    <row r="98" spans="52:56" x14ac:dyDescent="0.55000000000000004">
      <c r="AZ98" s="20">
        <v>95</v>
      </c>
      <c r="BA98" s="20">
        <v>0.4</v>
      </c>
      <c r="BB98" s="20">
        <v>1</v>
      </c>
      <c r="BC98" s="20">
        <v>61</v>
      </c>
      <c r="BD98" s="20">
        <v>31.872964169381106</v>
      </c>
    </row>
    <row r="99" spans="52:56" x14ac:dyDescent="0.55000000000000004">
      <c r="AZ99" s="20">
        <v>96</v>
      </c>
      <c r="BA99" s="20">
        <v>0.4</v>
      </c>
      <c r="BB99" s="20">
        <v>0</v>
      </c>
      <c r="BC99" s="20">
        <v>61</v>
      </c>
      <c r="BD99" s="20">
        <v>32.208469055374593</v>
      </c>
    </row>
    <row r="100" spans="52:56" x14ac:dyDescent="0.55000000000000004">
      <c r="AZ100" s="20">
        <v>97</v>
      </c>
      <c r="BA100" s="20">
        <v>0.4</v>
      </c>
      <c r="BB100" s="20">
        <v>0</v>
      </c>
      <c r="BC100" s="20">
        <v>61</v>
      </c>
      <c r="BD100" s="20">
        <v>32.54397394136808</v>
      </c>
    </row>
    <row r="101" spans="52:56" x14ac:dyDescent="0.55000000000000004">
      <c r="AZ101" s="20">
        <v>98</v>
      </c>
      <c r="BA101" s="20">
        <v>0.4</v>
      </c>
      <c r="BB101" s="20">
        <v>0</v>
      </c>
      <c r="BC101" s="20">
        <v>61</v>
      </c>
      <c r="BD101" s="20">
        <v>32.879478827361559</v>
      </c>
    </row>
    <row r="102" spans="52:56" x14ac:dyDescent="0.55000000000000004">
      <c r="AZ102" s="20">
        <v>99</v>
      </c>
      <c r="BA102" s="20">
        <v>0.4</v>
      </c>
      <c r="BB102" s="20">
        <v>1</v>
      </c>
      <c r="BC102" s="20">
        <v>62</v>
      </c>
      <c r="BD102" s="20">
        <v>33.214983713355046</v>
      </c>
    </row>
    <row r="103" spans="52:56" x14ac:dyDescent="0.55000000000000004">
      <c r="AZ103" s="20">
        <v>100</v>
      </c>
      <c r="BA103" s="20">
        <v>0.4</v>
      </c>
      <c r="BB103" s="20">
        <v>1</v>
      </c>
      <c r="BC103" s="20">
        <v>63</v>
      </c>
      <c r="BD103" s="20">
        <v>33.550488599348533</v>
      </c>
    </row>
    <row r="104" spans="52:56" x14ac:dyDescent="0.55000000000000004">
      <c r="AZ104" s="20">
        <v>101</v>
      </c>
      <c r="BA104" s="20">
        <v>0.4</v>
      </c>
      <c r="BB104" s="20">
        <v>0</v>
      </c>
      <c r="BC104" s="20">
        <v>63</v>
      </c>
      <c r="BD104" s="20">
        <v>33.88599348534202</v>
      </c>
    </row>
    <row r="105" spans="52:56" x14ac:dyDescent="0.55000000000000004">
      <c r="AZ105" s="20">
        <v>102</v>
      </c>
      <c r="BA105" s="20">
        <v>0.4</v>
      </c>
      <c r="BB105" s="20">
        <v>0</v>
      </c>
      <c r="BC105" s="20">
        <v>63</v>
      </c>
      <c r="BD105" s="20">
        <v>34.2214983713355</v>
      </c>
    </row>
    <row r="106" spans="52:56" x14ac:dyDescent="0.55000000000000004">
      <c r="AZ106" s="20">
        <v>103</v>
      </c>
      <c r="BA106" s="20">
        <v>0.4</v>
      </c>
      <c r="BB106" s="20">
        <v>1</v>
      </c>
      <c r="BC106" s="20">
        <v>64</v>
      </c>
      <c r="BD106" s="20">
        <v>34.557003257328986</v>
      </c>
    </row>
    <row r="107" spans="52:56" x14ac:dyDescent="0.55000000000000004">
      <c r="AZ107" s="20">
        <v>104</v>
      </c>
      <c r="BA107" s="20">
        <v>0.4</v>
      </c>
      <c r="BB107" s="20">
        <v>0</v>
      </c>
      <c r="BC107" s="20">
        <v>64</v>
      </c>
      <c r="BD107" s="20">
        <v>34.892508143322473</v>
      </c>
    </row>
    <row r="108" spans="52:56" x14ac:dyDescent="0.55000000000000004">
      <c r="AZ108" s="20">
        <v>105</v>
      </c>
      <c r="BA108" s="20">
        <v>0.4</v>
      </c>
      <c r="BB108" s="20">
        <v>1</v>
      </c>
      <c r="BC108" s="20">
        <v>65</v>
      </c>
      <c r="BD108" s="20">
        <v>35.22801302931596</v>
      </c>
    </row>
    <row r="109" spans="52:56" x14ac:dyDescent="0.55000000000000004">
      <c r="AZ109" s="20">
        <v>106</v>
      </c>
      <c r="BA109" s="20">
        <v>0.4</v>
      </c>
      <c r="BB109" s="20">
        <v>1</v>
      </c>
      <c r="BC109" s="20">
        <v>66</v>
      </c>
      <c r="BD109" s="20">
        <v>35.563517915309447</v>
      </c>
    </row>
    <row r="110" spans="52:56" x14ac:dyDescent="0.55000000000000004">
      <c r="AZ110" s="20">
        <v>107</v>
      </c>
      <c r="BA110" s="20">
        <v>0.4</v>
      </c>
      <c r="BB110" s="20">
        <v>0</v>
      </c>
      <c r="BC110" s="20">
        <v>66</v>
      </c>
      <c r="BD110" s="20">
        <v>35.899022801302927</v>
      </c>
    </row>
    <row r="111" spans="52:56" x14ac:dyDescent="0.55000000000000004">
      <c r="AZ111" s="20">
        <v>108</v>
      </c>
      <c r="BA111" s="20">
        <v>0.4</v>
      </c>
      <c r="BB111" s="20">
        <v>1</v>
      </c>
      <c r="BC111" s="20">
        <v>67</v>
      </c>
      <c r="BD111" s="20">
        <v>36.234527687296413</v>
      </c>
    </row>
    <row r="112" spans="52:56" x14ac:dyDescent="0.55000000000000004">
      <c r="AZ112" s="20">
        <v>109</v>
      </c>
      <c r="BA112" s="20">
        <v>0.4</v>
      </c>
      <c r="BB112" s="20">
        <v>0</v>
      </c>
      <c r="BC112" s="20">
        <v>67</v>
      </c>
      <c r="BD112" s="20">
        <v>36.5700325732899</v>
      </c>
    </row>
    <row r="113" spans="52:56" x14ac:dyDescent="0.55000000000000004">
      <c r="AZ113" s="20">
        <v>110</v>
      </c>
      <c r="BA113" s="20">
        <v>0.4</v>
      </c>
      <c r="BB113" s="20">
        <v>1</v>
      </c>
      <c r="BC113" s="20">
        <v>68</v>
      </c>
      <c r="BD113" s="20">
        <v>36.905537459283387</v>
      </c>
    </row>
    <row r="114" spans="52:56" x14ac:dyDescent="0.55000000000000004">
      <c r="AZ114" s="20">
        <v>111</v>
      </c>
      <c r="BA114" s="20">
        <v>0.4</v>
      </c>
      <c r="BB114" s="20">
        <v>1</v>
      </c>
      <c r="BC114" s="20">
        <v>69</v>
      </c>
      <c r="BD114" s="20">
        <v>37.241042345276874</v>
      </c>
    </row>
    <row r="115" spans="52:56" x14ac:dyDescent="0.55000000000000004">
      <c r="AZ115" s="20">
        <v>112</v>
      </c>
      <c r="BA115" s="20">
        <v>0.4</v>
      </c>
      <c r="BB115" s="20">
        <v>0</v>
      </c>
      <c r="BC115" s="20">
        <v>69</v>
      </c>
      <c r="BD115" s="20">
        <v>37.576547231270354</v>
      </c>
    </row>
    <row r="116" spans="52:56" x14ac:dyDescent="0.55000000000000004">
      <c r="AZ116" s="20">
        <v>113</v>
      </c>
      <c r="BA116" s="20">
        <v>0.4</v>
      </c>
      <c r="BB116" s="20">
        <v>0</v>
      </c>
      <c r="BC116" s="20">
        <v>69</v>
      </c>
      <c r="BD116" s="20">
        <v>37.912052117263841</v>
      </c>
    </row>
    <row r="117" spans="52:56" x14ac:dyDescent="0.55000000000000004">
      <c r="AZ117" s="20">
        <v>114</v>
      </c>
      <c r="BA117" s="20">
        <v>0.4</v>
      </c>
      <c r="BB117" s="20">
        <v>0</v>
      </c>
      <c r="BC117" s="20">
        <v>69</v>
      </c>
      <c r="BD117" s="20">
        <v>38.247557003257327</v>
      </c>
    </row>
    <row r="118" spans="52:56" x14ac:dyDescent="0.55000000000000004">
      <c r="AZ118" s="20">
        <v>115</v>
      </c>
      <c r="BA118" s="20">
        <v>0.4</v>
      </c>
      <c r="BB118" s="20">
        <v>1</v>
      </c>
      <c r="BC118" s="20">
        <v>70</v>
      </c>
      <c r="BD118" s="20">
        <v>38.583061889250814</v>
      </c>
    </row>
    <row r="119" spans="52:56" x14ac:dyDescent="0.55000000000000004">
      <c r="AZ119" s="20">
        <v>116</v>
      </c>
      <c r="BA119" s="20">
        <v>0.4</v>
      </c>
      <c r="BB119" s="20">
        <v>0</v>
      </c>
      <c r="BC119" s="20">
        <v>70</v>
      </c>
      <c r="BD119" s="20">
        <v>38.918566775244301</v>
      </c>
    </row>
    <row r="120" spans="52:56" x14ac:dyDescent="0.55000000000000004">
      <c r="AZ120" s="20">
        <v>117</v>
      </c>
      <c r="BA120" s="20">
        <v>0.4</v>
      </c>
      <c r="BB120" s="20">
        <v>1</v>
      </c>
      <c r="BC120" s="20">
        <v>71</v>
      </c>
      <c r="BD120" s="20">
        <v>39.254071661237781</v>
      </c>
    </row>
    <row r="121" spans="52:56" x14ac:dyDescent="0.55000000000000004">
      <c r="AZ121" s="20">
        <v>118</v>
      </c>
      <c r="BA121" s="20">
        <v>0.4</v>
      </c>
      <c r="BB121" s="20">
        <v>0</v>
      </c>
      <c r="BC121" s="20">
        <v>71</v>
      </c>
      <c r="BD121" s="20">
        <v>39.589576547231268</v>
      </c>
    </row>
    <row r="122" spans="52:56" x14ac:dyDescent="0.55000000000000004">
      <c r="AZ122" s="20">
        <v>119</v>
      </c>
      <c r="BA122" s="20">
        <v>0.4</v>
      </c>
      <c r="BB122" s="20">
        <v>0</v>
      </c>
      <c r="BC122" s="20">
        <v>71</v>
      </c>
      <c r="BD122" s="20">
        <v>39.925081433224754</v>
      </c>
    </row>
    <row r="123" spans="52:56" x14ac:dyDescent="0.55000000000000004">
      <c r="AZ123" s="20">
        <v>120</v>
      </c>
      <c r="BA123" s="20">
        <v>0.4</v>
      </c>
      <c r="BB123" s="20">
        <v>1</v>
      </c>
      <c r="BC123" s="20">
        <v>72</v>
      </c>
      <c r="BD123" s="20">
        <v>40.260586319218241</v>
      </c>
    </row>
    <row r="124" spans="52:56" x14ac:dyDescent="0.55000000000000004">
      <c r="AZ124" s="19">
        <v>121</v>
      </c>
      <c r="BA124" s="19">
        <v>0.4</v>
      </c>
      <c r="BB124" s="19">
        <v>1</v>
      </c>
      <c r="BC124" s="19">
        <v>73</v>
      </c>
      <c r="BD124" s="19">
        <v>40.596091205211721</v>
      </c>
    </row>
    <row r="125" spans="52:56" x14ac:dyDescent="0.55000000000000004">
      <c r="AZ125" s="19">
        <v>122</v>
      </c>
      <c r="BA125" s="19">
        <v>0.4</v>
      </c>
      <c r="BB125" s="19">
        <v>1</v>
      </c>
      <c r="BC125" s="19">
        <v>74</v>
      </c>
      <c r="BD125" s="19">
        <v>40.931596091205208</v>
      </c>
    </row>
    <row r="126" spans="52:56" x14ac:dyDescent="0.55000000000000004">
      <c r="AZ126" s="19">
        <v>123</v>
      </c>
      <c r="BA126" s="19">
        <v>0.4</v>
      </c>
      <c r="BB126" s="19">
        <v>0</v>
      </c>
      <c r="BC126" s="19">
        <v>74</v>
      </c>
      <c r="BD126" s="19">
        <v>41.267100977198695</v>
      </c>
    </row>
    <row r="127" spans="52:56" x14ac:dyDescent="0.55000000000000004">
      <c r="AZ127" s="19">
        <v>124</v>
      </c>
      <c r="BA127" s="19">
        <v>0.4</v>
      </c>
      <c r="BB127" s="19">
        <v>0</v>
      </c>
      <c r="BC127" s="19">
        <v>74</v>
      </c>
      <c r="BD127" s="19">
        <v>41.602605863192181</v>
      </c>
    </row>
    <row r="128" spans="52:56" x14ac:dyDescent="0.55000000000000004">
      <c r="AZ128" s="19">
        <v>125</v>
      </c>
      <c r="BA128" s="19">
        <v>0.4</v>
      </c>
      <c r="BB128" s="19">
        <v>0</v>
      </c>
      <c r="BC128" s="19">
        <v>74</v>
      </c>
      <c r="BD128" s="19">
        <v>41.938110749185668</v>
      </c>
    </row>
    <row r="129" spans="52:56" x14ac:dyDescent="0.55000000000000004">
      <c r="AZ129" s="19">
        <v>126</v>
      </c>
      <c r="BA129" s="19">
        <v>0.4</v>
      </c>
      <c r="BB129" s="19">
        <v>0</v>
      </c>
      <c r="BC129" s="19">
        <v>74</v>
      </c>
      <c r="BD129" s="19">
        <v>42.273615635179148</v>
      </c>
    </row>
    <row r="130" spans="52:56" x14ac:dyDescent="0.55000000000000004">
      <c r="AZ130" s="19">
        <v>127</v>
      </c>
      <c r="BA130" s="19">
        <v>0.4</v>
      </c>
      <c r="BB130" s="19">
        <v>1</v>
      </c>
      <c r="BC130" s="19">
        <v>75</v>
      </c>
      <c r="BD130" s="19">
        <v>42.609120521172635</v>
      </c>
    </row>
    <row r="131" spans="52:56" x14ac:dyDescent="0.55000000000000004">
      <c r="AZ131" s="19">
        <v>128</v>
      </c>
      <c r="BA131" s="19">
        <v>0.4</v>
      </c>
      <c r="BB131" s="19">
        <v>0</v>
      </c>
      <c r="BC131" s="19">
        <v>75</v>
      </c>
      <c r="BD131" s="19">
        <v>42.944625407166122</v>
      </c>
    </row>
    <row r="132" spans="52:56" x14ac:dyDescent="0.55000000000000004">
      <c r="AZ132" s="19">
        <v>129</v>
      </c>
      <c r="BA132" s="19">
        <v>0.4</v>
      </c>
      <c r="BB132" s="19">
        <v>0</v>
      </c>
      <c r="BC132" s="19">
        <v>75</v>
      </c>
      <c r="BD132" s="19">
        <v>43.280130293159608</v>
      </c>
    </row>
    <row r="133" spans="52:56" x14ac:dyDescent="0.55000000000000004">
      <c r="AZ133" s="19">
        <v>130</v>
      </c>
      <c r="BA133" s="19">
        <v>0.4</v>
      </c>
      <c r="BB133" s="19">
        <v>0</v>
      </c>
      <c r="BC133" s="19">
        <v>75</v>
      </c>
      <c r="BD133" s="19">
        <v>43.615635179153095</v>
      </c>
    </row>
    <row r="134" spans="52:56" x14ac:dyDescent="0.55000000000000004">
      <c r="AZ134" s="19">
        <v>131</v>
      </c>
      <c r="BA134" s="19">
        <v>0.4</v>
      </c>
      <c r="BB134" s="19">
        <v>0</v>
      </c>
      <c r="BC134" s="19">
        <v>75</v>
      </c>
      <c r="BD134" s="19">
        <v>43.951140065146575</v>
      </c>
    </row>
    <row r="135" spans="52:56" x14ac:dyDescent="0.55000000000000004">
      <c r="AZ135" s="19">
        <v>132</v>
      </c>
      <c r="BA135" s="19">
        <v>0.4</v>
      </c>
      <c r="BB135" s="19">
        <v>0</v>
      </c>
      <c r="BC135" s="19">
        <v>75</v>
      </c>
      <c r="BD135" s="19">
        <v>44.286644951140062</v>
      </c>
    </row>
    <row r="136" spans="52:56" x14ac:dyDescent="0.55000000000000004">
      <c r="AZ136" s="19">
        <v>133</v>
      </c>
      <c r="BA136" s="19">
        <v>0.4</v>
      </c>
      <c r="BB136" s="19">
        <v>0</v>
      </c>
      <c r="BC136" s="19">
        <v>75</v>
      </c>
      <c r="BD136" s="19">
        <v>44.622149837133549</v>
      </c>
    </row>
    <row r="137" spans="52:56" x14ac:dyDescent="0.55000000000000004">
      <c r="AZ137" s="19">
        <v>134</v>
      </c>
      <c r="BA137" s="19">
        <v>0.4</v>
      </c>
      <c r="BB137" s="19">
        <v>0</v>
      </c>
      <c r="BC137" s="19">
        <v>75</v>
      </c>
      <c r="BD137" s="19">
        <v>44.957654723127035</v>
      </c>
    </row>
    <row r="138" spans="52:56" x14ac:dyDescent="0.55000000000000004">
      <c r="AZ138" s="19">
        <v>135</v>
      </c>
      <c r="BA138" s="19">
        <v>0.4</v>
      </c>
      <c r="BB138" s="19">
        <v>1</v>
      </c>
      <c r="BC138" s="19">
        <v>76</v>
      </c>
      <c r="BD138" s="19">
        <v>45.293159609120522</v>
      </c>
    </row>
    <row r="139" spans="52:56" x14ac:dyDescent="0.55000000000000004">
      <c r="AZ139" s="19">
        <v>136</v>
      </c>
      <c r="BA139" s="19">
        <v>0.4</v>
      </c>
      <c r="BB139" s="19">
        <v>0</v>
      </c>
      <c r="BC139" s="19">
        <v>76</v>
      </c>
      <c r="BD139" s="19">
        <v>45.628664495114002</v>
      </c>
    </row>
    <row r="140" spans="52:56" x14ac:dyDescent="0.55000000000000004">
      <c r="AZ140" s="19">
        <v>137</v>
      </c>
      <c r="BA140" s="19">
        <v>0.4</v>
      </c>
      <c r="BB140" s="19">
        <v>0</v>
      </c>
      <c r="BC140" s="19">
        <v>76</v>
      </c>
      <c r="BD140" s="19">
        <v>45.964169381107489</v>
      </c>
    </row>
    <row r="141" spans="52:56" x14ac:dyDescent="0.55000000000000004">
      <c r="AZ141" s="19">
        <v>138</v>
      </c>
      <c r="BA141" s="19">
        <v>0.4</v>
      </c>
      <c r="BB141" s="19">
        <v>1</v>
      </c>
      <c r="BC141" s="19">
        <v>77</v>
      </c>
      <c r="BD141" s="19">
        <v>46.299674267100976</v>
      </c>
    </row>
    <row r="142" spans="52:56" x14ac:dyDescent="0.55000000000000004">
      <c r="AZ142" s="19">
        <v>139</v>
      </c>
      <c r="BA142" s="19">
        <v>0.4</v>
      </c>
      <c r="BB142" s="19">
        <v>1</v>
      </c>
      <c r="BC142" s="19">
        <v>78</v>
      </c>
      <c r="BD142" s="19">
        <v>46.635179153094462</v>
      </c>
    </row>
    <row r="143" spans="52:56" x14ac:dyDescent="0.55000000000000004">
      <c r="AZ143" s="19">
        <v>140</v>
      </c>
      <c r="BA143" s="19">
        <v>0.4</v>
      </c>
      <c r="BB143" s="19">
        <v>0</v>
      </c>
      <c r="BC143" s="19">
        <v>78</v>
      </c>
      <c r="BD143" s="19">
        <v>46.970684039087942</v>
      </c>
    </row>
    <row r="144" spans="52:56" x14ac:dyDescent="0.55000000000000004">
      <c r="AZ144" s="19">
        <v>141</v>
      </c>
      <c r="BA144" s="19">
        <v>0.20645161290322581</v>
      </c>
      <c r="BB144" s="19">
        <v>0</v>
      </c>
      <c r="BC144" s="19">
        <v>78</v>
      </c>
      <c r="BD144" s="19">
        <v>47.306188925081429</v>
      </c>
    </row>
    <row r="145" spans="52:56" x14ac:dyDescent="0.55000000000000004">
      <c r="AZ145" s="19">
        <v>142</v>
      </c>
      <c r="BA145" s="19">
        <v>0.20645161290322581</v>
      </c>
      <c r="BB145" s="19">
        <v>0</v>
      </c>
      <c r="BC145" s="19">
        <v>78</v>
      </c>
      <c r="BD145" s="19">
        <v>47.641693811074916</v>
      </c>
    </row>
    <row r="146" spans="52:56" x14ac:dyDescent="0.55000000000000004">
      <c r="AZ146" s="19">
        <v>143</v>
      </c>
      <c r="BA146" s="19">
        <v>0.20645161290322581</v>
      </c>
      <c r="BB146" s="19">
        <v>0</v>
      </c>
      <c r="BC146" s="19">
        <v>78</v>
      </c>
      <c r="BD146" s="19">
        <v>47.977198697068403</v>
      </c>
    </row>
    <row r="147" spans="52:56" x14ac:dyDescent="0.55000000000000004">
      <c r="AZ147" s="19">
        <v>144</v>
      </c>
      <c r="BA147" s="19">
        <v>0.20645161290322581</v>
      </c>
      <c r="BB147" s="19">
        <v>0</v>
      </c>
      <c r="BC147" s="19">
        <v>78</v>
      </c>
      <c r="BD147" s="19">
        <v>48.312703583061889</v>
      </c>
    </row>
    <row r="148" spans="52:56" x14ac:dyDescent="0.55000000000000004">
      <c r="AZ148" s="19">
        <v>145</v>
      </c>
      <c r="BA148" s="19">
        <v>0.20645161290322581</v>
      </c>
      <c r="BB148" s="19">
        <v>0</v>
      </c>
      <c r="BC148" s="19">
        <v>78</v>
      </c>
      <c r="BD148" s="19">
        <v>48.648208469055369</v>
      </c>
    </row>
    <row r="149" spans="52:56" x14ac:dyDescent="0.55000000000000004">
      <c r="AZ149" s="19">
        <v>146</v>
      </c>
      <c r="BA149" s="19">
        <v>0.20645161290322581</v>
      </c>
      <c r="BB149" s="19">
        <v>0</v>
      </c>
      <c r="BC149" s="19">
        <v>78</v>
      </c>
      <c r="BD149" s="19">
        <v>48.983713355048856</v>
      </c>
    </row>
    <row r="150" spans="52:56" x14ac:dyDescent="0.55000000000000004">
      <c r="AZ150" s="19">
        <v>147</v>
      </c>
      <c r="BA150" s="19">
        <v>0.20645161290322581</v>
      </c>
      <c r="BB150" s="19">
        <v>1</v>
      </c>
      <c r="BC150" s="19">
        <v>79</v>
      </c>
      <c r="BD150" s="19">
        <v>49.319218241042343</v>
      </c>
    </row>
    <row r="151" spans="52:56" x14ac:dyDescent="0.55000000000000004">
      <c r="AZ151" s="19">
        <v>148</v>
      </c>
      <c r="BA151" s="19">
        <v>0.20645161290322581</v>
      </c>
      <c r="BB151" s="19">
        <v>0</v>
      </c>
      <c r="BC151" s="19">
        <v>79</v>
      </c>
      <c r="BD151" s="19">
        <v>49.65472312703583</v>
      </c>
    </row>
    <row r="152" spans="52:56" x14ac:dyDescent="0.55000000000000004">
      <c r="AZ152" s="19">
        <v>149</v>
      </c>
      <c r="BA152" s="19">
        <v>0.20645161290322581</v>
      </c>
      <c r="BB152" s="19">
        <v>0</v>
      </c>
      <c r="BC152" s="19">
        <v>79</v>
      </c>
      <c r="BD152" s="19">
        <v>49.990228013029316</v>
      </c>
    </row>
    <row r="153" spans="52:56" x14ac:dyDescent="0.55000000000000004">
      <c r="AZ153" s="19">
        <v>150</v>
      </c>
      <c r="BA153" s="19">
        <v>0.20645161290322581</v>
      </c>
      <c r="BB153" s="19">
        <v>0</v>
      </c>
      <c r="BC153" s="19">
        <v>79</v>
      </c>
      <c r="BD153" s="19">
        <v>50.325732899022796</v>
      </c>
    </row>
    <row r="154" spans="52:56" x14ac:dyDescent="0.55000000000000004">
      <c r="AZ154" s="20">
        <v>151</v>
      </c>
      <c r="BA154" s="20">
        <v>0.20645161290322581</v>
      </c>
      <c r="BB154" s="20">
        <v>0</v>
      </c>
      <c r="BC154" s="20">
        <v>79</v>
      </c>
      <c r="BD154" s="20">
        <v>50.661237785016283</v>
      </c>
    </row>
    <row r="155" spans="52:56" x14ac:dyDescent="0.55000000000000004">
      <c r="AZ155" s="20">
        <v>152</v>
      </c>
      <c r="BA155" s="20">
        <v>0.20645161290322581</v>
      </c>
      <c r="BB155" s="20">
        <v>0</v>
      </c>
      <c r="BC155" s="20">
        <v>79</v>
      </c>
      <c r="BD155" s="20">
        <v>50.99674267100977</v>
      </c>
    </row>
    <row r="156" spans="52:56" x14ac:dyDescent="0.55000000000000004">
      <c r="AZ156" s="20">
        <v>153</v>
      </c>
      <c r="BA156" s="20">
        <v>0.20645161290322581</v>
      </c>
      <c r="BB156" s="20">
        <v>0</v>
      </c>
      <c r="BC156" s="20">
        <v>79</v>
      </c>
      <c r="BD156" s="20">
        <v>51.332247557003257</v>
      </c>
    </row>
    <row r="157" spans="52:56" x14ac:dyDescent="0.55000000000000004">
      <c r="AZ157" s="20">
        <v>154</v>
      </c>
      <c r="BA157" s="20">
        <v>0.20645161290322581</v>
      </c>
      <c r="BB157" s="20">
        <v>0</v>
      </c>
      <c r="BC157" s="20">
        <v>79</v>
      </c>
      <c r="BD157" s="20">
        <v>51.667752442996743</v>
      </c>
    </row>
    <row r="158" spans="52:56" x14ac:dyDescent="0.55000000000000004">
      <c r="AZ158" s="20">
        <v>155</v>
      </c>
      <c r="BA158" s="20">
        <v>0.20645161290322581</v>
      </c>
      <c r="BB158" s="20">
        <v>0</v>
      </c>
      <c r="BC158" s="20">
        <v>79</v>
      </c>
      <c r="BD158" s="20">
        <v>52.003257328990223</v>
      </c>
    </row>
    <row r="159" spans="52:56" x14ac:dyDescent="0.55000000000000004">
      <c r="AZ159" s="20">
        <v>156</v>
      </c>
      <c r="BA159" s="20">
        <v>0.20645161290322581</v>
      </c>
      <c r="BB159" s="20">
        <v>1</v>
      </c>
      <c r="BC159" s="20">
        <v>80</v>
      </c>
      <c r="BD159" s="20">
        <v>52.33876221498371</v>
      </c>
    </row>
    <row r="160" spans="52:56" x14ac:dyDescent="0.55000000000000004">
      <c r="AZ160" s="20">
        <v>157</v>
      </c>
      <c r="BA160" s="20">
        <v>0.20645161290322581</v>
      </c>
      <c r="BB160" s="20">
        <v>0</v>
      </c>
      <c r="BC160" s="20">
        <v>80</v>
      </c>
      <c r="BD160" s="20">
        <v>52.674267100977197</v>
      </c>
    </row>
    <row r="161" spans="52:56" x14ac:dyDescent="0.55000000000000004">
      <c r="AZ161" s="20">
        <v>158</v>
      </c>
      <c r="BA161" s="20">
        <v>0.20645161290322581</v>
      </c>
      <c r="BB161" s="20">
        <v>0</v>
      </c>
      <c r="BC161" s="20">
        <v>80</v>
      </c>
      <c r="BD161" s="20">
        <v>53.009771986970684</v>
      </c>
    </row>
    <row r="162" spans="52:56" x14ac:dyDescent="0.55000000000000004">
      <c r="AZ162" s="20">
        <v>159</v>
      </c>
      <c r="BA162" s="20">
        <v>0.20645161290322581</v>
      </c>
      <c r="BB162" s="20">
        <v>0</v>
      </c>
      <c r="BC162" s="20">
        <v>80</v>
      </c>
      <c r="BD162" s="20">
        <v>53.345276872964163</v>
      </c>
    </row>
    <row r="163" spans="52:56" x14ac:dyDescent="0.55000000000000004">
      <c r="AZ163" s="20">
        <v>160</v>
      </c>
      <c r="BA163" s="20">
        <v>0.20645161290322581</v>
      </c>
      <c r="BB163" s="20">
        <v>0</v>
      </c>
      <c r="BC163" s="20">
        <v>80</v>
      </c>
      <c r="BD163" s="20">
        <v>53.68078175895765</v>
      </c>
    </row>
    <row r="164" spans="52:56" x14ac:dyDescent="0.55000000000000004">
      <c r="AZ164" s="20">
        <v>161</v>
      </c>
      <c r="BA164" s="20">
        <v>0.20645161290322581</v>
      </c>
      <c r="BB164" s="20">
        <v>1</v>
      </c>
      <c r="BC164" s="20">
        <v>81</v>
      </c>
      <c r="BD164" s="20">
        <v>54.016286644951137</v>
      </c>
    </row>
    <row r="165" spans="52:56" x14ac:dyDescent="0.55000000000000004">
      <c r="AZ165" s="20">
        <v>162</v>
      </c>
      <c r="BA165" s="20">
        <v>0.20645161290322581</v>
      </c>
      <c r="BB165" s="20">
        <v>0</v>
      </c>
      <c r="BC165" s="20">
        <v>81</v>
      </c>
      <c r="BD165" s="20">
        <v>54.351791530944624</v>
      </c>
    </row>
    <row r="166" spans="52:56" x14ac:dyDescent="0.55000000000000004">
      <c r="AZ166" s="20">
        <v>163</v>
      </c>
      <c r="BA166" s="20">
        <v>0.20645161290322581</v>
      </c>
      <c r="BB166" s="20">
        <v>0</v>
      </c>
      <c r="BC166" s="20">
        <v>81</v>
      </c>
      <c r="BD166" s="20">
        <v>54.687296416938111</v>
      </c>
    </row>
    <row r="167" spans="52:56" x14ac:dyDescent="0.55000000000000004">
      <c r="AZ167" s="20">
        <v>164</v>
      </c>
      <c r="BA167" s="20">
        <v>0.20645161290322581</v>
      </c>
      <c r="BB167" s="20">
        <v>0</v>
      </c>
      <c r="BC167" s="20">
        <v>81</v>
      </c>
      <c r="BD167" s="20">
        <v>55.02280130293159</v>
      </c>
    </row>
    <row r="168" spans="52:56" x14ac:dyDescent="0.55000000000000004">
      <c r="AZ168" s="20">
        <v>165</v>
      </c>
      <c r="BA168" s="20">
        <v>0.20645161290322581</v>
      </c>
      <c r="BB168" s="20">
        <v>0</v>
      </c>
      <c r="BC168" s="20">
        <v>81</v>
      </c>
      <c r="BD168" s="20">
        <v>55.358306188925077</v>
      </c>
    </row>
    <row r="169" spans="52:56" x14ac:dyDescent="0.55000000000000004">
      <c r="AZ169" s="20">
        <v>166</v>
      </c>
      <c r="BA169" s="20">
        <v>0.20645161290322581</v>
      </c>
      <c r="BB169" s="20">
        <v>1</v>
      </c>
      <c r="BC169" s="20">
        <v>82</v>
      </c>
      <c r="BD169" s="20">
        <v>55.693811074918564</v>
      </c>
    </row>
    <row r="170" spans="52:56" x14ac:dyDescent="0.55000000000000004">
      <c r="AZ170" s="20">
        <v>167</v>
      </c>
      <c r="BA170" s="20">
        <v>0.20645161290322581</v>
      </c>
      <c r="BB170" s="20">
        <v>0</v>
      </c>
      <c r="BC170" s="20">
        <v>82</v>
      </c>
      <c r="BD170" s="20">
        <v>56.029315960912051</v>
      </c>
    </row>
    <row r="171" spans="52:56" x14ac:dyDescent="0.55000000000000004">
      <c r="AZ171" s="20">
        <v>168</v>
      </c>
      <c r="BA171" s="20">
        <v>0.20645161290322581</v>
      </c>
      <c r="BB171" s="20">
        <v>0</v>
      </c>
      <c r="BC171" s="20">
        <v>82</v>
      </c>
      <c r="BD171" s="20">
        <v>56.364820846905538</v>
      </c>
    </row>
    <row r="172" spans="52:56" x14ac:dyDescent="0.55000000000000004">
      <c r="AZ172" s="20">
        <v>169</v>
      </c>
      <c r="BA172" s="20">
        <v>0.20645161290322581</v>
      </c>
      <c r="BB172" s="20">
        <v>0</v>
      </c>
      <c r="BC172" s="20">
        <v>82</v>
      </c>
      <c r="BD172" s="20">
        <v>56.700325732899017</v>
      </c>
    </row>
    <row r="173" spans="52:56" x14ac:dyDescent="0.55000000000000004">
      <c r="AZ173" s="20">
        <v>170</v>
      </c>
      <c r="BA173" s="20">
        <v>0.20645161290322581</v>
      </c>
      <c r="BB173" s="20">
        <v>0</v>
      </c>
      <c r="BC173" s="20">
        <v>82</v>
      </c>
      <c r="BD173" s="20">
        <v>57.035830618892504</v>
      </c>
    </row>
    <row r="174" spans="52:56" x14ac:dyDescent="0.55000000000000004">
      <c r="AZ174" s="20">
        <v>171</v>
      </c>
      <c r="BA174" s="20">
        <v>0.20645161290322581</v>
      </c>
      <c r="BB174" s="20">
        <v>0</v>
      </c>
      <c r="BC174" s="20">
        <v>82</v>
      </c>
      <c r="BD174" s="20">
        <v>57.371335504885991</v>
      </c>
    </row>
    <row r="175" spans="52:56" x14ac:dyDescent="0.55000000000000004">
      <c r="AZ175" s="20">
        <v>172</v>
      </c>
      <c r="BA175" s="20">
        <v>0.20645161290322581</v>
      </c>
      <c r="BB175" s="20">
        <v>0</v>
      </c>
      <c r="BC175" s="20">
        <v>82</v>
      </c>
      <c r="BD175" s="20">
        <v>57.706840390879478</v>
      </c>
    </row>
    <row r="176" spans="52:56" x14ac:dyDescent="0.55000000000000004">
      <c r="AZ176" s="20">
        <v>173</v>
      </c>
      <c r="BA176" s="20">
        <v>0.20645161290322581</v>
      </c>
      <c r="BB176" s="20">
        <v>0</v>
      </c>
      <c r="BC176" s="20">
        <v>82</v>
      </c>
      <c r="BD176" s="20">
        <v>58.042345276872965</v>
      </c>
    </row>
    <row r="177" spans="52:56" x14ac:dyDescent="0.55000000000000004">
      <c r="AZ177" s="20">
        <v>174</v>
      </c>
      <c r="BA177" s="20">
        <v>0.20645161290322581</v>
      </c>
      <c r="BB177" s="20">
        <v>1</v>
      </c>
      <c r="BC177" s="20">
        <v>83</v>
      </c>
      <c r="BD177" s="20">
        <v>58.377850162866444</v>
      </c>
    </row>
    <row r="178" spans="52:56" x14ac:dyDescent="0.55000000000000004">
      <c r="AZ178" s="20">
        <v>175</v>
      </c>
      <c r="BA178" s="20">
        <v>0.20645161290322581</v>
      </c>
      <c r="BB178" s="20">
        <v>0</v>
      </c>
      <c r="BC178" s="20">
        <v>83</v>
      </c>
      <c r="BD178" s="20">
        <v>58.713355048859931</v>
      </c>
    </row>
    <row r="179" spans="52:56" x14ac:dyDescent="0.55000000000000004">
      <c r="AZ179" s="20">
        <v>176</v>
      </c>
      <c r="BA179" s="20">
        <v>0.20645161290322581</v>
      </c>
      <c r="BB179" s="20">
        <v>1</v>
      </c>
      <c r="BC179" s="20">
        <v>84</v>
      </c>
      <c r="BD179" s="20">
        <v>59.048859934853418</v>
      </c>
    </row>
    <row r="180" spans="52:56" x14ac:dyDescent="0.55000000000000004">
      <c r="AZ180" s="20">
        <v>177</v>
      </c>
      <c r="BA180" s="20">
        <v>0.20645161290322581</v>
      </c>
      <c r="BB180" s="20">
        <v>0</v>
      </c>
      <c r="BC180" s="20">
        <v>84</v>
      </c>
      <c r="BD180" s="20">
        <v>59.384364820846905</v>
      </c>
    </row>
    <row r="181" spans="52:56" x14ac:dyDescent="0.55000000000000004">
      <c r="AZ181" s="20">
        <v>178</v>
      </c>
      <c r="BA181" s="20">
        <v>0.20645161290322581</v>
      </c>
      <c r="BB181" s="20">
        <v>0</v>
      </c>
      <c r="BC181" s="20">
        <v>84</v>
      </c>
      <c r="BD181" s="20">
        <v>59.719869706840385</v>
      </c>
    </row>
    <row r="182" spans="52:56" x14ac:dyDescent="0.55000000000000004">
      <c r="AZ182" s="20">
        <v>179</v>
      </c>
      <c r="BA182" s="20">
        <v>0.20645161290322581</v>
      </c>
      <c r="BB182" s="20">
        <v>0</v>
      </c>
      <c r="BC182" s="20">
        <v>84</v>
      </c>
      <c r="BD182" s="20">
        <v>60.055374592833871</v>
      </c>
    </row>
    <row r="183" spans="52:56" x14ac:dyDescent="0.55000000000000004">
      <c r="AZ183" s="20">
        <v>180</v>
      </c>
      <c r="BA183" s="20">
        <v>0.20645161290322581</v>
      </c>
      <c r="BB183" s="20">
        <v>0</v>
      </c>
      <c r="BC183" s="20">
        <v>84</v>
      </c>
      <c r="BD183" s="20">
        <v>60.390879478827358</v>
      </c>
    </row>
    <row r="184" spans="52:56" x14ac:dyDescent="0.55000000000000004">
      <c r="AZ184" s="19">
        <v>181</v>
      </c>
      <c r="BA184" s="19">
        <v>0.20645161290322581</v>
      </c>
      <c r="BB184" s="19">
        <v>1</v>
      </c>
      <c r="BC184" s="19">
        <v>85</v>
      </c>
      <c r="BD184" s="19">
        <v>60.726384364820845</v>
      </c>
    </row>
    <row r="185" spans="52:56" x14ac:dyDescent="0.55000000000000004">
      <c r="AZ185" s="19">
        <v>182</v>
      </c>
      <c r="BA185" s="19">
        <v>0.20645161290322581</v>
      </c>
      <c r="BB185" s="19">
        <v>0</v>
      </c>
      <c r="BC185" s="19">
        <v>85</v>
      </c>
      <c r="BD185" s="19">
        <v>61.061889250814332</v>
      </c>
    </row>
    <row r="186" spans="52:56" x14ac:dyDescent="0.55000000000000004">
      <c r="AZ186" s="19">
        <v>183</v>
      </c>
      <c r="BA186" s="19">
        <v>0.20645161290322581</v>
      </c>
      <c r="BB186" s="19">
        <v>0</v>
      </c>
      <c r="BC186" s="19">
        <v>85</v>
      </c>
      <c r="BD186" s="19">
        <v>61.397394136807812</v>
      </c>
    </row>
    <row r="187" spans="52:56" x14ac:dyDescent="0.55000000000000004">
      <c r="AZ187" s="19">
        <v>184</v>
      </c>
      <c r="BA187" s="19">
        <v>0.20645161290322581</v>
      </c>
      <c r="BB187" s="19">
        <v>0</v>
      </c>
      <c r="BC187" s="19">
        <v>85</v>
      </c>
      <c r="BD187" s="19">
        <v>61.732899022801298</v>
      </c>
    </row>
    <row r="188" spans="52:56" x14ac:dyDescent="0.55000000000000004">
      <c r="AZ188" s="19">
        <v>185</v>
      </c>
      <c r="BA188" s="19">
        <v>0.20645161290322581</v>
      </c>
      <c r="BB188" s="19">
        <v>0</v>
      </c>
      <c r="BC188" s="19">
        <v>85</v>
      </c>
      <c r="BD188" s="19">
        <v>62.068403908794785</v>
      </c>
    </row>
    <row r="189" spans="52:56" x14ac:dyDescent="0.55000000000000004">
      <c r="AZ189" s="19">
        <v>186</v>
      </c>
      <c r="BA189" s="19">
        <v>0.20645161290322581</v>
      </c>
      <c r="BB189" s="19">
        <v>0</v>
      </c>
      <c r="BC189" s="19">
        <v>85</v>
      </c>
      <c r="BD189" s="19">
        <v>62.403908794788272</v>
      </c>
    </row>
    <row r="190" spans="52:56" x14ac:dyDescent="0.55000000000000004">
      <c r="AZ190" s="19">
        <v>187</v>
      </c>
      <c r="BA190" s="19">
        <v>0.20645161290322581</v>
      </c>
      <c r="BB190" s="19">
        <v>0</v>
      </c>
      <c r="BC190" s="19">
        <v>85</v>
      </c>
      <c r="BD190" s="19">
        <v>62.739413680781759</v>
      </c>
    </row>
    <row r="191" spans="52:56" x14ac:dyDescent="0.55000000000000004">
      <c r="AZ191" s="19">
        <v>188</v>
      </c>
      <c r="BA191" s="19">
        <v>0.20645161290322581</v>
      </c>
      <c r="BB191" s="19">
        <v>0</v>
      </c>
      <c r="BC191" s="19">
        <v>85</v>
      </c>
      <c r="BD191" s="19">
        <v>63.074918566775239</v>
      </c>
    </row>
    <row r="192" spans="52:56" x14ac:dyDescent="0.55000000000000004">
      <c r="AZ192" s="19">
        <v>189</v>
      </c>
      <c r="BA192" s="19">
        <v>0.20645161290322581</v>
      </c>
      <c r="BB192" s="19">
        <v>1</v>
      </c>
      <c r="BC192" s="19">
        <v>86</v>
      </c>
      <c r="BD192" s="19">
        <v>63.410423452768725</v>
      </c>
    </row>
    <row r="193" spans="52:56" x14ac:dyDescent="0.55000000000000004">
      <c r="AZ193" s="19">
        <v>190</v>
      </c>
      <c r="BA193" s="19">
        <v>0.20645161290322581</v>
      </c>
      <c r="BB193" s="19">
        <v>1</v>
      </c>
      <c r="BC193" s="19">
        <v>87</v>
      </c>
      <c r="BD193" s="19">
        <v>63.745928338762212</v>
      </c>
    </row>
    <row r="194" spans="52:56" x14ac:dyDescent="0.55000000000000004">
      <c r="AZ194" s="19">
        <v>191</v>
      </c>
      <c r="BA194" s="19">
        <v>0.20645161290322581</v>
      </c>
      <c r="BB194" s="19">
        <v>0</v>
      </c>
      <c r="BC194" s="19">
        <v>87</v>
      </c>
      <c r="BD194" s="19">
        <v>64.081433224755699</v>
      </c>
    </row>
    <row r="195" spans="52:56" x14ac:dyDescent="0.55000000000000004">
      <c r="AZ195" s="19">
        <v>192</v>
      </c>
      <c r="BA195" s="19">
        <v>0.20645161290322581</v>
      </c>
      <c r="BB195" s="19">
        <v>1</v>
      </c>
      <c r="BC195" s="19">
        <v>88</v>
      </c>
      <c r="BD195" s="19">
        <v>64.416938110749186</v>
      </c>
    </row>
    <row r="196" spans="52:56" x14ac:dyDescent="0.55000000000000004">
      <c r="AZ196" s="19">
        <v>193</v>
      </c>
      <c r="BA196" s="19">
        <v>0.20645161290322581</v>
      </c>
      <c r="BB196" s="19">
        <v>1</v>
      </c>
      <c r="BC196" s="19">
        <v>89</v>
      </c>
      <c r="BD196" s="19">
        <v>64.752442996742673</v>
      </c>
    </row>
    <row r="197" spans="52:56" x14ac:dyDescent="0.55000000000000004">
      <c r="AZ197" s="19">
        <v>194</v>
      </c>
      <c r="BA197" s="19">
        <v>0.20645161290322581</v>
      </c>
      <c r="BB197" s="19">
        <v>0</v>
      </c>
      <c r="BC197" s="19">
        <v>89</v>
      </c>
      <c r="BD197" s="19">
        <v>65.087947882736159</v>
      </c>
    </row>
    <row r="198" spans="52:56" x14ac:dyDescent="0.55000000000000004">
      <c r="AZ198" s="19">
        <v>195</v>
      </c>
      <c r="BA198" s="19">
        <v>0.20645161290322581</v>
      </c>
      <c r="BB198" s="19">
        <v>0</v>
      </c>
      <c r="BC198" s="19">
        <v>89</v>
      </c>
      <c r="BD198" s="19">
        <v>65.423452768729632</v>
      </c>
    </row>
    <row r="199" spans="52:56" x14ac:dyDescent="0.55000000000000004">
      <c r="AZ199" s="19">
        <v>196</v>
      </c>
      <c r="BA199" s="19">
        <v>0.20645161290322581</v>
      </c>
      <c r="BB199" s="19">
        <v>0</v>
      </c>
      <c r="BC199" s="19">
        <v>89</v>
      </c>
      <c r="BD199" s="19">
        <v>65.758957654723119</v>
      </c>
    </row>
    <row r="200" spans="52:56" x14ac:dyDescent="0.55000000000000004">
      <c r="AZ200" s="19">
        <v>197</v>
      </c>
      <c r="BA200" s="19">
        <v>0.20645161290322581</v>
      </c>
      <c r="BB200" s="19">
        <v>0</v>
      </c>
      <c r="BC200" s="19">
        <v>89</v>
      </c>
      <c r="BD200" s="19">
        <v>66.094462540716606</v>
      </c>
    </row>
    <row r="201" spans="52:56" x14ac:dyDescent="0.55000000000000004">
      <c r="AZ201" s="19">
        <v>198</v>
      </c>
      <c r="BA201" s="19">
        <v>0.20645161290322581</v>
      </c>
      <c r="BB201" s="19">
        <v>1</v>
      </c>
      <c r="BC201" s="19">
        <v>90</v>
      </c>
      <c r="BD201" s="19">
        <v>66.429967426710093</v>
      </c>
    </row>
    <row r="202" spans="52:56" x14ac:dyDescent="0.55000000000000004">
      <c r="AZ202" s="19">
        <v>199</v>
      </c>
      <c r="BA202" s="19">
        <v>0.20645161290322581</v>
      </c>
      <c r="BB202" s="19">
        <v>0</v>
      </c>
      <c r="BC202" s="19">
        <v>90</v>
      </c>
      <c r="BD202" s="19">
        <v>66.765472312703579</v>
      </c>
    </row>
    <row r="203" spans="52:56" x14ac:dyDescent="0.55000000000000004">
      <c r="AZ203" s="19">
        <v>200</v>
      </c>
      <c r="BA203" s="19">
        <v>0.20645161290322581</v>
      </c>
      <c r="BB203" s="19">
        <v>0</v>
      </c>
      <c r="BC203" s="19">
        <v>90</v>
      </c>
      <c r="BD203" s="19">
        <v>67.100977198697066</v>
      </c>
    </row>
    <row r="204" spans="52:56" x14ac:dyDescent="0.55000000000000004">
      <c r="AZ204" s="19">
        <v>201</v>
      </c>
      <c r="BA204" s="19">
        <v>0.20645161290322581</v>
      </c>
      <c r="BB204" s="19">
        <v>0</v>
      </c>
      <c r="BC204" s="19">
        <v>90</v>
      </c>
      <c r="BD204" s="19">
        <v>67.436482084690553</v>
      </c>
    </row>
    <row r="205" spans="52:56" x14ac:dyDescent="0.55000000000000004">
      <c r="AZ205" s="19">
        <v>202</v>
      </c>
      <c r="BA205" s="19">
        <v>0.20645161290322581</v>
      </c>
      <c r="BB205" s="19">
        <v>0</v>
      </c>
      <c r="BC205" s="19">
        <v>90</v>
      </c>
      <c r="BD205" s="19">
        <v>67.77198697068404</v>
      </c>
    </row>
    <row r="206" spans="52:56" x14ac:dyDescent="0.55000000000000004">
      <c r="AZ206" s="19">
        <v>203</v>
      </c>
      <c r="BA206" s="19">
        <v>0.20645161290322581</v>
      </c>
      <c r="BB206" s="19">
        <v>1</v>
      </c>
      <c r="BC206" s="19">
        <v>91</v>
      </c>
      <c r="BD206" s="19">
        <v>68.107491856677527</v>
      </c>
    </row>
    <row r="207" spans="52:56" x14ac:dyDescent="0.55000000000000004">
      <c r="AZ207" s="19">
        <v>204</v>
      </c>
      <c r="BA207" s="19">
        <v>0.20645161290322581</v>
      </c>
      <c r="BB207" s="19">
        <v>0</v>
      </c>
      <c r="BC207" s="19">
        <v>91</v>
      </c>
      <c r="BD207" s="19">
        <v>68.442996742670999</v>
      </c>
    </row>
    <row r="208" spans="52:56" x14ac:dyDescent="0.55000000000000004">
      <c r="AZ208" s="19">
        <v>205</v>
      </c>
      <c r="BA208" s="19">
        <v>0.20645161290322581</v>
      </c>
      <c r="BB208" s="19">
        <v>0</v>
      </c>
      <c r="BC208" s="19">
        <v>91</v>
      </c>
      <c r="BD208" s="19">
        <v>68.778501628664486</v>
      </c>
    </row>
    <row r="209" spans="52:56" x14ac:dyDescent="0.55000000000000004">
      <c r="AZ209" s="19">
        <v>206</v>
      </c>
      <c r="BA209" s="19">
        <v>0.20645161290322581</v>
      </c>
      <c r="BB209" s="19">
        <v>0</v>
      </c>
      <c r="BC209" s="19">
        <v>91</v>
      </c>
      <c r="BD209" s="19">
        <v>69.114006514657973</v>
      </c>
    </row>
    <row r="210" spans="52:56" x14ac:dyDescent="0.55000000000000004">
      <c r="AZ210" s="19">
        <v>207</v>
      </c>
      <c r="BA210" s="19">
        <v>0.20645161290322581</v>
      </c>
      <c r="BB210" s="19">
        <v>0</v>
      </c>
      <c r="BC210" s="19">
        <v>91</v>
      </c>
      <c r="BD210" s="19">
        <v>69.44951140065146</v>
      </c>
    </row>
    <row r="211" spans="52:56" x14ac:dyDescent="0.55000000000000004">
      <c r="AZ211" s="19">
        <v>208</v>
      </c>
      <c r="BA211" s="19">
        <v>0.20645161290322581</v>
      </c>
      <c r="BB211" s="19">
        <v>0</v>
      </c>
      <c r="BC211" s="19">
        <v>91</v>
      </c>
      <c r="BD211" s="19">
        <v>69.785016286644947</v>
      </c>
    </row>
    <row r="212" spans="52:56" x14ac:dyDescent="0.55000000000000004">
      <c r="AZ212" s="19">
        <v>209</v>
      </c>
      <c r="BA212" s="19">
        <v>0.20645161290322581</v>
      </c>
      <c r="BB212" s="19">
        <v>0</v>
      </c>
      <c r="BC212" s="19">
        <v>91</v>
      </c>
      <c r="BD212" s="19">
        <v>70.120521172638433</v>
      </c>
    </row>
    <row r="213" spans="52:56" x14ac:dyDescent="0.55000000000000004">
      <c r="AZ213" s="19">
        <v>210</v>
      </c>
      <c r="BA213" s="19">
        <v>0.20645161290322581</v>
      </c>
      <c r="BB213" s="19">
        <v>0</v>
      </c>
      <c r="BC213" s="19">
        <v>91</v>
      </c>
      <c r="BD213" s="19">
        <v>70.45602605863192</v>
      </c>
    </row>
    <row r="214" spans="52:56" x14ac:dyDescent="0.55000000000000004">
      <c r="AZ214" s="20">
        <v>211</v>
      </c>
      <c r="BA214" s="20">
        <v>0.20645161290322581</v>
      </c>
      <c r="BB214" s="20">
        <v>1</v>
      </c>
      <c r="BC214" s="20">
        <v>92</v>
      </c>
      <c r="BD214" s="20">
        <v>70.791530944625407</v>
      </c>
    </row>
    <row r="215" spans="52:56" x14ac:dyDescent="0.55000000000000004">
      <c r="AZ215" s="20">
        <v>212</v>
      </c>
      <c r="BA215" s="20">
        <v>0.20645161290322581</v>
      </c>
      <c r="BB215" s="20">
        <v>0</v>
      </c>
      <c r="BC215" s="20">
        <v>92</v>
      </c>
      <c r="BD215" s="20">
        <v>71.127035830618894</v>
      </c>
    </row>
    <row r="216" spans="52:56" x14ac:dyDescent="0.55000000000000004">
      <c r="AZ216" s="20">
        <v>213</v>
      </c>
      <c r="BA216" s="20">
        <v>0.20645161290322581</v>
      </c>
      <c r="BB216" s="20">
        <v>0</v>
      </c>
      <c r="BC216" s="20">
        <v>92</v>
      </c>
      <c r="BD216" s="20">
        <v>71.462540716612381</v>
      </c>
    </row>
    <row r="217" spans="52:56" x14ac:dyDescent="0.55000000000000004">
      <c r="AZ217" s="20">
        <v>214</v>
      </c>
      <c r="BA217" s="20">
        <v>0.20645161290322581</v>
      </c>
      <c r="BB217" s="20">
        <v>1</v>
      </c>
      <c r="BC217" s="20">
        <v>93</v>
      </c>
      <c r="BD217" s="20">
        <v>71.798045602605853</v>
      </c>
    </row>
    <row r="218" spans="52:56" x14ac:dyDescent="0.55000000000000004">
      <c r="AZ218" s="20">
        <v>215</v>
      </c>
      <c r="BA218" s="20">
        <v>0.20645161290322581</v>
      </c>
      <c r="BB218" s="20">
        <v>1</v>
      </c>
      <c r="BC218" s="20">
        <v>94</v>
      </c>
      <c r="BD218" s="20">
        <v>72.13355048859934</v>
      </c>
    </row>
    <row r="219" spans="52:56" x14ac:dyDescent="0.55000000000000004">
      <c r="AZ219" s="20">
        <v>216</v>
      </c>
      <c r="BA219" s="20">
        <v>0.20645161290322581</v>
      </c>
      <c r="BB219" s="20">
        <v>1</v>
      </c>
      <c r="BC219" s="20">
        <v>95</v>
      </c>
      <c r="BD219" s="20">
        <v>72.469055374592827</v>
      </c>
    </row>
    <row r="220" spans="52:56" x14ac:dyDescent="0.55000000000000004">
      <c r="AZ220" s="20">
        <v>217</v>
      </c>
      <c r="BA220" s="20">
        <v>0.20645161290322581</v>
      </c>
      <c r="BB220" s="20">
        <v>0</v>
      </c>
      <c r="BC220" s="20">
        <v>95</v>
      </c>
      <c r="BD220" s="20">
        <v>72.804560260586314</v>
      </c>
    </row>
    <row r="221" spans="52:56" x14ac:dyDescent="0.55000000000000004">
      <c r="AZ221" s="20">
        <v>218</v>
      </c>
      <c r="BA221" s="20">
        <v>0.20645161290322581</v>
      </c>
      <c r="BB221" s="20">
        <v>0</v>
      </c>
      <c r="BC221" s="20">
        <v>95</v>
      </c>
      <c r="BD221" s="20">
        <v>73.140065146579801</v>
      </c>
    </row>
    <row r="222" spans="52:56" x14ac:dyDescent="0.55000000000000004">
      <c r="AZ222" s="20">
        <v>219</v>
      </c>
      <c r="BA222" s="20">
        <v>0.20645161290322581</v>
      </c>
      <c r="BB222" s="20">
        <v>0</v>
      </c>
      <c r="BC222" s="20">
        <v>95</v>
      </c>
      <c r="BD222" s="20">
        <v>73.475570032573287</v>
      </c>
    </row>
    <row r="223" spans="52:56" x14ac:dyDescent="0.55000000000000004">
      <c r="AZ223" s="20">
        <v>220</v>
      </c>
      <c r="BA223" s="20">
        <v>0.20645161290322581</v>
      </c>
      <c r="BB223" s="20">
        <v>0</v>
      </c>
      <c r="BC223" s="20">
        <v>95</v>
      </c>
      <c r="BD223" s="20">
        <v>73.811074918566774</v>
      </c>
    </row>
    <row r="224" spans="52:56" x14ac:dyDescent="0.55000000000000004">
      <c r="AZ224" s="20">
        <v>221</v>
      </c>
      <c r="BA224" s="20">
        <v>0.20645161290322581</v>
      </c>
      <c r="BB224" s="20">
        <v>1</v>
      </c>
      <c r="BC224" s="20">
        <v>96</v>
      </c>
      <c r="BD224" s="20">
        <v>74.146579804560261</v>
      </c>
    </row>
    <row r="225" spans="52:56" x14ac:dyDescent="0.55000000000000004">
      <c r="AZ225" s="20">
        <v>222</v>
      </c>
      <c r="BA225" s="20">
        <v>0.20645161290322581</v>
      </c>
      <c r="BB225" s="20">
        <v>0</v>
      </c>
      <c r="BC225" s="20">
        <v>96</v>
      </c>
      <c r="BD225" s="20">
        <v>74.482084690553748</v>
      </c>
    </row>
    <row r="226" spans="52:56" x14ac:dyDescent="0.55000000000000004">
      <c r="AZ226" s="20">
        <v>223</v>
      </c>
      <c r="BA226" s="20">
        <v>0.20645161290322581</v>
      </c>
      <c r="BB226" s="20">
        <v>0</v>
      </c>
      <c r="BC226" s="20">
        <v>96</v>
      </c>
      <c r="BD226" s="20">
        <v>74.817589576547221</v>
      </c>
    </row>
    <row r="227" spans="52:56" x14ac:dyDescent="0.55000000000000004">
      <c r="AZ227" s="20">
        <v>224</v>
      </c>
      <c r="BA227" s="20">
        <v>0.20645161290322581</v>
      </c>
      <c r="BB227" s="20">
        <v>0</v>
      </c>
      <c r="BC227" s="20">
        <v>96</v>
      </c>
      <c r="BD227" s="20">
        <v>75.153094462540707</v>
      </c>
    </row>
    <row r="228" spans="52:56" x14ac:dyDescent="0.55000000000000004">
      <c r="AZ228" s="20">
        <v>225</v>
      </c>
      <c r="BA228" s="20">
        <v>0.20645161290322581</v>
      </c>
      <c r="BB228" s="20">
        <v>1</v>
      </c>
      <c r="BC228" s="20">
        <v>97</v>
      </c>
      <c r="BD228" s="20">
        <v>75.488599348534194</v>
      </c>
    </row>
    <row r="229" spans="52:56" x14ac:dyDescent="0.55000000000000004">
      <c r="AZ229" s="20">
        <v>226</v>
      </c>
      <c r="BA229" s="20">
        <v>0.20645161290322581</v>
      </c>
      <c r="BB229" s="20">
        <v>0</v>
      </c>
      <c r="BC229" s="20">
        <v>97</v>
      </c>
      <c r="BD229" s="20">
        <v>75.824104234527681</v>
      </c>
    </row>
    <row r="230" spans="52:56" x14ac:dyDescent="0.55000000000000004">
      <c r="AZ230" s="20">
        <v>227</v>
      </c>
      <c r="BA230" s="20">
        <v>0.20645161290322581</v>
      </c>
      <c r="BB230" s="20">
        <v>0</v>
      </c>
      <c r="BC230" s="20">
        <v>97</v>
      </c>
      <c r="BD230" s="20">
        <v>76.159609120521168</v>
      </c>
    </row>
    <row r="231" spans="52:56" x14ac:dyDescent="0.55000000000000004">
      <c r="AZ231" s="20">
        <v>228</v>
      </c>
      <c r="BA231" s="20">
        <v>0.20645161290322581</v>
      </c>
      <c r="BB231" s="20">
        <v>0</v>
      </c>
      <c r="BC231" s="20">
        <v>97</v>
      </c>
      <c r="BD231" s="20">
        <v>76.495114006514655</v>
      </c>
    </row>
    <row r="232" spans="52:56" x14ac:dyDescent="0.55000000000000004">
      <c r="AZ232" s="20">
        <v>229</v>
      </c>
      <c r="BA232" s="20">
        <v>0.20645161290322581</v>
      </c>
      <c r="BB232" s="20">
        <v>0</v>
      </c>
      <c r="BC232" s="20">
        <v>97</v>
      </c>
      <c r="BD232" s="20">
        <v>76.830618892508141</v>
      </c>
    </row>
    <row r="233" spans="52:56" x14ac:dyDescent="0.55000000000000004">
      <c r="AZ233" s="20">
        <v>230</v>
      </c>
      <c r="BA233" s="20">
        <v>0.20645161290322581</v>
      </c>
      <c r="BB233" s="20">
        <v>0</v>
      </c>
      <c r="BC233" s="20">
        <v>97</v>
      </c>
      <c r="BD233" s="20">
        <v>77.166123778501628</v>
      </c>
    </row>
    <row r="234" spans="52:56" x14ac:dyDescent="0.55000000000000004">
      <c r="AZ234" s="20">
        <v>231</v>
      </c>
      <c r="BA234" s="20">
        <v>0.20645161290322581</v>
      </c>
      <c r="BB234" s="20">
        <v>1</v>
      </c>
      <c r="BC234" s="20">
        <v>98</v>
      </c>
      <c r="BD234" s="20">
        <v>77.501628664495115</v>
      </c>
    </row>
    <row r="235" spans="52:56" x14ac:dyDescent="0.55000000000000004">
      <c r="AZ235" s="20">
        <v>232</v>
      </c>
      <c r="BA235" s="20">
        <v>0.20645161290322581</v>
      </c>
      <c r="BB235" s="20">
        <v>0</v>
      </c>
      <c r="BC235" s="20">
        <v>98</v>
      </c>
      <c r="BD235" s="20">
        <v>77.837133550488602</v>
      </c>
    </row>
    <row r="236" spans="52:56" x14ac:dyDescent="0.55000000000000004">
      <c r="AZ236" s="20">
        <v>233</v>
      </c>
      <c r="BA236" s="20">
        <v>0.20645161290322581</v>
      </c>
      <c r="BB236" s="20">
        <v>0</v>
      </c>
      <c r="BC236" s="20">
        <v>98</v>
      </c>
      <c r="BD236" s="20">
        <v>78.172638436482075</v>
      </c>
    </row>
    <row r="237" spans="52:56" x14ac:dyDescent="0.55000000000000004">
      <c r="AZ237" s="20">
        <v>234</v>
      </c>
      <c r="BA237" s="20">
        <v>0.20645161290322581</v>
      </c>
      <c r="BB237" s="20">
        <v>0</v>
      </c>
      <c r="BC237" s="20">
        <v>98</v>
      </c>
      <c r="BD237" s="20">
        <v>78.508143322475561</v>
      </c>
    </row>
    <row r="238" spans="52:56" x14ac:dyDescent="0.55000000000000004">
      <c r="AZ238" s="20">
        <v>235</v>
      </c>
      <c r="BA238" s="20">
        <v>0.20645161290322581</v>
      </c>
      <c r="BB238" s="20">
        <v>0</v>
      </c>
      <c r="BC238" s="20">
        <v>98</v>
      </c>
      <c r="BD238" s="20">
        <v>78.843648208469048</v>
      </c>
    </row>
    <row r="239" spans="52:56" x14ac:dyDescent="0.55000000000000004">
      <c r="AZ239" s="20">
        <v>236</v>
      </c>
      <c r="BA239" s="20">
        <v>0.20645161290322581</v>
      </c>
      <c r="BB239" s="20">
        <v>1</v>
      </c>
      <c r="BC239" s="20">
        <v>99</v>
      </c>
      <c r="BD239" s="20">
        <v>79.179153094462535</v>
      </c>
    </row>
    <row r="240" spans="52:56" x14ac:dyDescent="0.55000000000000004">
      <c r="AZ240" s="20">
        <v>237</v>
      </c>
      <c r="BA240" s="20">
        <v>0.20645161290322581</v>
      </c>
      <c r="BB240" s="20">
        <v>0</v>
      </c>
      <c r="BC240" s="20">
        <v>99</v>
      </c>
      <c r="BD240" s="20">
        <v>79.514657980456022</v>
      </c>
    </row>
    <row r="241" spans="52:56" x14ac:dyDescent="0.55000000000000004">
      <c r="AZ241" s="20">
        <v>238</v>
      </c>
      <c r="BA241" s="20">
        <v>0.20645161290322581</v>
      </c>
      <c r="BB241" s="20">
        <v>0</v>
      </c>
      <c r="BC241" s="20">
        <v>99</v>
      </c>
      <c r="BD241" s="20">
        <v>79.850162866449509</v>
      </c>
    </row>
    <row r="242" spans="52:56" x14ac:dyDescent="0.55000000000000004">
      <c r="AZ242" s="20">
        <v>239</v>
      </c>
      <c r="BA242" s="20">
        <v>0.20645161290322581</v>
      </c>
      <c r="BB242" s="20">
        <v>0</v>
      </c>
      <c r="BC242" s="20">
        <v>99</v>
      </c>
      <c r="BD242" s="20">
        <v>80.185667752442995</v>
      </c>
    </row>
    <row r="243" spans="52:56" x14ac:dyDescent="0.55000000000000004">
      <c r="AZ243" s="20">
        <v>240</v>
      </c>
      <c r="BA243" s="20">
        <v>3.1249999999999997E-2</v>
      </c>
      <c r="BB243" s="20">
        <v>0</v>
      </c>
      <c r="BC243" s="20">
        <v>99</v>
      </c>
      <c r="BD243" s="20">
        <v>80.521172638436482</v>
      </c>
    </row>
    <row r="244" spans="52:56" x14ac:dyDescent="0.55000000000000004">
      <c r="AZ244" s="19">
        <v>241</v>
      </c>
      <c r="BA244" s="19">
        <v>3.1249999999999997E-2</v>
      </c>
      <c r="BB244" s="19">
        <v>0</v>
      </c>
      <c r="BC244" s="19">
        <v>99</v>
      </c>
      <c r="BD244" s="19">
        <v>80.856677524429969</v>
      </c>
    </row>
    <row r="245" spans="52:56" x14ac:dyDescent="0.55000000000000004">
      <c r="AZ245" s="19">
        <v>242</v>
      </c>
      <c r="BA245" s="19">
        <v>3.1249999999999997E-2</v>
      </c>
      <c r="BB245" s="19">
        <v>0</v>
      </c>
      <c r="BC245" s="19">
        <v>99</v>
      </c>
      <c r="BD245" s="19">
        <v>81.192182410423442</v>
      </c>
    </row>
    <row r="246" spans="52:56" x14ac:dyDescent="0.55000000000000004">
      <c r="AZ246" s="19">
        <v>243</v>
      </c>
      <c r="BA246" s="19">
        <v>3.1249999999999997E-2</v>
      </c>
      <c r="BB246" s="19">
        <v>0</v>
      </c>
      <c r="BC246" s="19">
        <v>99</v>
      </c>
      <c r="BD246" s="19">
        <v>81.527687296416929</v>
      </c>
    </row>
    <row r="247" spans="52:56" x14ac:dyDescent="0.55000000000000004">
      <c r="AZ247" s="19">
        <v>244</v>
      </c>
      <c r="BA247" s="19">
        <v>3.1249999999999997E-2</v>
      </c>
      <c r="BB247" s="19">
        <v>0</v>
      </c>
      <c r="BC247" s="19">
        <v>99</v>
      </c>
      <c r="BD247" s="19">
        <v>81.863192182410415</v>
      </c>
    </row>
    <row r="248" spans="52:56" x14ac:dyDescent="0.55000000000000004">
      <c r="AZ248" s="19">
        <v>245</v>
      </c>
      <c r="BA248" s="19">
        <v>3.1249999999999997E-2</v>
      </c>
      <c r="BB248" s="19">
        <v>0</v>
      </c>
      <c r="BC248" s="19">
        <v>99</v>
      </c>
      <c r="BD248" s="19">
        <v>82.198697068403902</v>
      </c>
    </row>
    <row r="249" spans="52:56" x14ac:dyDescent="0.55000000000000004">
      <c r="AZ249" s="19">
        <v>246</v>
      </c>
      <c r="BA249" s="19">
        <v>3.1249999999999997E-2</v>
      </c>
      <c r="BB249" s="19">
        <v>0</v>
      </c>
      <c r="BC249" s="19">
        <v>99</v>
      </c>
      <c r="BD249" s="19">
        <v>82.534201954397389</v>
      </c>
    </row>
    <row r="250" spans="52:56" x14ac:dyDescent="0.55000000000000004">
      <c r="AZ250" s="19">
        <v>247</v>
      </c>
      <c r="BA250" s="19">
        <v>3.1249999999999997E-2</v>
      </c>
      <c r="BB250" s="19">
        <v>0</v>
      </c>
      <c r="BC250" s="19">
        <v>99</v>
      </c>
      <c r="BD250" s="19">
        <v>82.869706840390876</v>
      </c>
    </row>
    <row r="251" spans="52:56" x14ac:dyDescent="0.55000000000000004">
      <c r="AZ251" s="19">
        <v>248</v>
      </c>
      <c r="BA251" s="19">
        <v>3.1249999999999997E-2</v>
      </c>
      <c r="BB251" s="19">
        <v>0</v>
      </c>
      <c r="BC251" s="19">
        <v>99</v>
      </c>
      <c r="BD251" s="19">
        <v>83.205211726384363</v>
      </c>
    </row>
    <row r="252" spans="52:56" x14ac:dyDescent="0.55000000000000004">
      <c r="AZ252" s="19">
        <v>249</v>
      </c>
      <c r="BA252" s="19">
        <v>3.1249999999999997E-2</v>
      </c>
      <c r="BB252" s="19">
        <v>0</v>
      </c>
      <c r="BC252" s="19">
        <v>99</v>
      </c>
      <c r="BD252" s="19">
        <v>83.54071661237785</v>
      </c>
    </row>
    <row r="253" spans="52:56" x14ac:dyDescent="0.55000000000000004">
      <c r="AZ253" s="19">
        <v>250</v>
      </c>
      <c r="BA253" s="19">
        <v>3.1249999999999997E-2</v>
      </c>
      <c r="BB253" s="19">
        <v>0</v>
      </c>
      <c r="BC253" s="19">
        <v>99</v>
      </c>
      <c r="BD253" s="19">
        <v>83.876221498371336</v>
      </c>
    </row>
    <row r="254" spans="52:56" x14ac:dyDescent="0.55000000000000004">
      <c r="AZ254" s="19">
        <v>251</v>
      </c>
      <c r="BA254" s="19">
        <v>3.1249999999999997E-2</v>
      </c>
      <c r="BB254" s="19">
        <v>0</v>
      </c>
      <c r="BC254" s="19">
        <v>99</v>
      </c>
      <c r="BD254" s="19">
        <v>84.211726384364823</v>
      </c>
    </row>
    <row r="255" spans="52:56" x14ac:dyDescent="0.55000000000000004">
      <c r="AZ255" s="19">
        <v>252</v>
      </c>
      <c r="BA255" s="19">
        <v>3.1249999999999997E-2</v>
      </c>
      <c r="BB255" s="19">
        <v>0</v>
      </c>
      <c r="BC255" s="19">
        <v>99</v>
      </c>
      <c r="BD255" s="19">
        <v>84.547231270358296</v>
      </c>
    </row>
    <row r="256" spans="52:56" x14ac:dyDescent="0.55000000000000004">
      <c r="AZ256" s="19">
        <v>253</v>
      </c>
      <c r="BA256" s="19">
        <v>3.1249999999999997E-2</v>
      </c>
      <c r="BB256" s="19">
        <v>0</v>
      </c>
      <c r="BC256" s="19">
        <v>99</v>
      </c>
      <c r="BD256" s="19">
        <v>84.882736156351783</v>
      </c>
    </row>
    <row r="257" spans="52:56" x14ac:dyDescent="0.55000000000000004">
      <c r="AZ257" s="19">
        <v>254</v>
      </c>
      <c r="BA257" s="19">
        <v>3.1249999999999997E-2</v>
      </c>
      <c r="BB257" s="19">
        <v>0</v>
      </c>
      <c r="BC257" s="19">
        <v>99</v>
      </c>
      <c r="BD257" s="19">
        <v>85.218241042345269</v>
      </c>
    </row>
    <row r="258" spans="52:56" x14ac:dyDescent="0.55000000000000004">
      <c r="AZ258" s="19">
        <v>255</v>
      </c>
      <c r="BA258" s="19">
        <v>3.1249999999999997E-2</v>
      </c>
      <c r="BB258" s="19">
        <v>0</v>
      </c>
      <c r="BC258" s="19">
        <v>99</v>
      </c>
      <c r="BD258" s="19">
        <v>85.553745928338756</v>
      </c>
    </row>
    <row r="259" spans="52:56" x14ac:dyDescent="0.55000000000000004">
      <c r="AZ259" s="19">
        <v>256</v>
      </c>
      <c r="BA259" s="19">
        <v>3.1249999999999997E-2</v>
      </c>
      <c r="BB259" s="19">
        <v>0</v>
      </c>
      <c r="BC259" s="19">
        <v>99</v>
      </c>
      <c r="BD259" s="19">
        <v>85.889250814332243</v>
      </c>
    </row>
    <row r="260" spans="52:56" x14ac:dyDescent="0.55000000000000004">
      <c r="AZ260" s="19">
        <v>257</v>
      </c>
      <c r="BA260" s="19">
        <v>3.1249999999999997E-2</v>
      </c>
      <c r="BB260" s="19">
        <v>0</v>
      </c>
      <c r="BC260" s="19">
        <v>99</v>
      </c>
      <c r="BD260" s="19">
        <v>86.22475570032573</v>
      </c>
    </row>
    <row r="261" spans="52:56" x14ac:dyDescent="0.55000000000000004">
      <c r="AZ261" s="19">
        <v>258</v>
      </c>
      <c r="BA261" s="19">
        <v>3.1249999999999997E-2</v>
      </c>
      <c r="BB261" s="19">
        <v>0</v>
      </c>
      <c r="BC261" s="19">
        <v>99</v>
      </c>
      <c r="BD261" s="19">
        <v>86.560260586319217</v>
      </c>
    </row>
    <row r="262" spans="52:56" x14ac:dyDescent="0.55000000000000004">
      <c r="AZ262" s="19">
        <v>259</v>
      </c>
      <c r="BA262" s="19">
        <v>3.1249999999999997E-2</v>
      </c>
      <c r="BB262" s="19">
        <v>0</v>
      </c>
      <c r="BC262" s="19">
        <v>99</v>
      </c>
      <c r="BD262" s="19">
        <v>86.895765472312704</v>
      </c>
    </row>
    <row r="263" spans="52:56" x14ac:dyDescent="0.55000000000000004">
      <c r="AZ263" s="19">
        <v>260</v>
      </c>
      <c r="BA263" s="19">
        <v>3.1249999999999997E-2</v>
      </c>
      <c r="BB263" s="19">
        <v>0</v>
      </c>
      <c r="BC263" s="19">
        <v>99</v>
      </c>
      <c r="BD263" s="19">
        <v>87.23127035830619</v>
      </c>
    </row>
    <row r="264" spans="52:56" x14ac:dyDescent="0.55000000000000004">
      <c r="AZ264" s="19">
        <v>261</v>
      </c>
      <c r="BA264" s="19">
        <v>3.1249999999999997E-2</v>
      </c>
      <c r="BB264" s="19">
        <v>0</v>
      </c>
      <c r="BC264" s="19">
        <v>99</v>
      </c>
      <c r="BD264" s="19">
        <v>87.566775244299663</v>
      </c>
    </row>
    <row r="265" spans="52:56" x14ac:dyDescent="0.55000000000000004">
      <c r="AZ265" s="19">
        <v>262</v>
      </c>
      <c r="BA265" s="19">
        <v>3.1249999999999997E-2</v>
      </c>
      <c r="BB265" s="19">
        <v>0</v>
      </c>
      <c r="BC265" s="19">
        <v>99</v>
      </c>
      <c r="BD265" s="19">
        <v>87.90228013029315</v>
      </c>
    </row>
    <row r="266" spans="52:56" x14ac:dyDescent="0.55000000000000004">
      <c r="AZ266" s="19">
        <v>263</v>
      </c>
      <c r="BA266" s="19">
        <v>3.1249999999999997E-2</v>
      </c>
      <c r="BB266" s="19">
        <v>0</v>
      </c>
      <c r="BC266" s="19">
        <v>99</v>
      </c>
      <c r="BD266" s="19">
        <v>88.237785016286637</v>
      </c>
    </row>
    <row r="267" spans="52:56" x14ac:dyDescent="0.55000000000000004">
      <c r="AZ267" s="19">
        <v>264</v>
      </c>
      <c r="BA267" s="19">
        <v>3.1249999999999997E-2</v>
      </c>
      <c r="BB267" s="19">
        <v>1</v>
      </c>
      <c r="BC267" s="19">
        <v>100</v>
      </c>
      <c r="BD267" s="19">
        <v>88.573289902280123</v>
      </c>
    </row>
    <row r="268" spans="52:56" x14ac:dyDescent="0.55000000000000004">
      <c r="AZ268" s="19">
        <v>265</v>
      </c>
      <c r="BA268" s="19">
        <v>3.1249999999999997E-2</v>
      </c>
      <c r="BB268" s="19">
        <v>0</v>
      </c>
      <c r="BC268" s="19">
        <v>100</v>
      </c>
      <c r="BD268" s="19">
        <v>88.90879478827361</v>
      </c>
    </row>
    <row r="269" spans="52:56" x14ac:dyDescent="0.55000000000000004">
      <c r="AZ269" s="19">
        <v>266</v>
      </c>
      <c r="BA269" s="19">
        <v>3.1249999999999997E-2</v>
      </c>
      <c r="BB269" s="19">
        <v>0</v>
      </c>
      <c r="BC269" s="19">
        <v>100</v>
      </c>
      <c r="BD269" s="19">
        <v>89.244299674267097</v>
      </c>
    </row>
    <row r="270" spans="52:56" x14ac:dyDescent="0.55000000000000004">
      <c r="AZ270" s="19">
        <v>267</v>
      </c>
      <c r="BA270" s="19">
        <v>3.1249999999999997E-2</v>
      </c>
      <c r="BB270" s="19">
        <v>0</v>
      </c>
      <c r="BC270" s="19">
        <v>100</v>
      </c>
      <c r="BD270" s="19">
        <v>89.579804560260584</v>
      </c>
    </row>
    <row r="271" spans="52:56" x14ac:dyDescent="0.55000000000000004">
      <c r="AZ271" s="19">
        <v>268</v>
      </c>
      <c r="BA271" s="19">
        <v>3.1249999999999997E-2</v>
      </c>
      <c r="BB271" s="19">
        <v>0</v>
      </c>
      <c r="BC271" s="19">
        <v>100</v>
      </c>
      <c r="BD271" s="19">
        <v>89.915309446254071</v>
      </c>
    </row>
    <row r="272" spans="52:56" x14ac:dyDescent="0.55000000000000004">
      <c r="AZ272" s="19">
        <v>269</v>
      </c>
      <c r="BA272" s="19">
        <v>3.1249999999999997E-2</v>
      </c>
      <c r="BB272" s="19">
        <v>1</v>
      </c>
      <c r="BC272" s="19">
        <v>101</v>
      </c>
      <c r="BD272" s="19">
        <v>90.250814332247558</v>
      </c>
    </row>
    <row r="273" spans="52:56" x14ac:dyDescent="0.55000000000000004">
      <c r="AZ273" s="19">
        <v>270</v>
      </c>
      <c r="BA273" s="19">
        <v>3.1249999999999997E-2</v>
      </c>
      <c r="BB273" s="19">
        <v>0</v>
      </c>
      <c r="BC273" s="19">
        <v>101</v>
      </c>
      <c r="BD273" s="19">
        <v>90.586319218241044</v>
      </c>
    </row>
    <row r="274" spans="52:56" x14ac:dyDescent="0.55000000000000004">
      <c r="AZ274" s="20">
        <v>271</v>
      </c>
      <c r="BA274" s="20">
        <v>3.1249999999999997E-2</v>
      </c>
      <c r="BB274" s="20">
        <v>0</v>
      </c>
      <c r="BC274" s="20">
        <v>101</v>
      </c>
      <c r="BD274" s="20">
        <v>90.921824104234517</v>
      </c>
    </row>
    <row r="275" spans="52:56" x14ac:dyDescent="0.55000000000000004">
      <c r="AZ275" s="20">
        <v>272</v>
      </c>
      <c r="BA275" s="20">
        <v>3.1249999999999997E-2</v>
      </c>
      <c r="BB275" s="20">
        <v>0</v>
      </c>
      <c r="BC275" s="20">
        <v>101</v>
      </c>
      <c r="BD275" s="20">
        <v>91.257328990228004</v>
      </c>
    </row>
    <row r="276" spans="52:56" x14ac:dyDescent="0.55000000000000004">
      <c r="AZ276" s="20">
        <v>273</v>
      </c>
      <c r="BA276" s="20">
        <v>3.1249999999999997E-2</v>
      </c>
      <c r="BB276" s="20">
        <v>0</v>
      </c>
      <c r="BC276" s="20">
        <v>101</v>
      </c>
      <c r="BD276" s="20">
        <v>91.592833876221491</v>
      </c>
    </row>
    <row r="277" spans="52:56" x14ac:dyDescent="0.55000000000000004">
      <c r="AZ277" s="20">
        <v>274</v>
      </c>
      <c r="BA277" s="20">
        <v>3.1249999999999997E-2</v>
      </c>
      <c r="BB277" s="20">
        <v>0</v>
      </c>
      <c r="BC277" s="20">
        <v>101</v>
      </c>
      <c r="BD277" s="20">
        <v>91.928338762214977</v>
      </c>
    </row>
    <row r="278" spans="52:56" x14ac:dyDescent="0.55000000000000004">
      <c r="AZ278" s="20">
        <v>275</v>
      </c>
      <c r="BA278" s="20">
        <v>3.1249999999999997E-2</v>
      </c>
      <c r="BB278" s="20">
        <v>0</v>
      </c>
      <c r="BC278" s="20">
        <v>101</v>
      </c>
      <c r="BD278" s="20">
        <v>92.263843648208464</v>
      </c>
    </row>
    <row r="279" spans="52:56" x14ac:dyDescent="0.55000000000000004">
      <c r="AZ279" s="20">
        <v>276</v>
      </c>
      <c r="BA279" s="20">
        <v>3.1249999999999997E-2</v>
      </c>
      <c r="BB279" s="20">
        <v>0</v>
      </c>
      <c r="BC279" s="20">
        <v>101</v>
      </c>
      <c r="BD279" s="20">
        <v>92.599348534201951</v>
      </c>
    </row>
    <row r="280" spans="52:56" x14ac:dyDescent="0.55000000000000004">
      <c r="AZ280" s="20">
        <v>277</v>
      </c>
      <c r="BA280" s="20">
        <v>3.1249999999999997E-2</v>
      </c>
      <c r="BB280" s="20">
        <v>0</v>
      </c>
      <c r="BC280" s="20">
        <v>101</v>
      </c>
      <c r="BD280" s="20">
        <v>92.934853420195438</v>
      </c>
    </row>
    <row r="281" spans="52:56" x14ac:dyDescent="0.55000000000000004">
      <c r="AZ281" s="20">
        <v>278</v>
      </c>
      <c r="BA281" s="20">
        <v>3.1249999999999997E-2</v>
      </c>
      <c r="BB281" s="20">
        <v>0</v>
      </c>
      <c r="BC281" s="20">
        <v>101</v>
      </c>
      <c r="BD281" s="20">
        <v>93.270358306188925</v>
      </c>
    </row>
    <row r="282" spans="52:56" x14ac:dyDescent="0.55000000000000004">
      <c r="AZ282" s="20">
        <v>279</v>
      </c>
      <c r="BA282" s="20">
        <v>3.1249999999999997E-2</v>
      </c>
      <c r="BB282" s="20">
        <v>0</v>
      </c>
      <c r="BC282" s="20">
        <v>101</v>
      </c>
      <c r="BD282" s="20">
        <v>93.605863192182412</v>
      </c>
    </row>
    <row r="283" spans="52:56" x14ac:dyDescent="0.55000000000000004">
      <c r="AZ283" s="20">
        <v>280</v>
      </c>
      <c r="BA283" s="20">
        <v>3.1249999999999997E-2</v>
      </c>
      <c r="BB283" s="20">
        <v>1</v>
      </c>
      <c r="BC283" s="20">
        <v>102</v>
      </c>
      <c r="BD283" s="20">
        <v>93.941368078175884</v>
      </c>
    </row>
    <row r="284" spans="52:56" x14ac:dyDescent="0.55000000000000004">
      <c r="AZ284" s="20">
        <v>281</v>
      </c>
      <c r="BA284" s="20">
        <v>3.1249999999999997E-2</v>
      </c>
      <c r="BB284" s="20">
        <v>0</v>
      </c>
      <c r="BC284" s="20">
        <v>102</v>
      </c>
      <c r="BD284" s="20">
        <v>94.276872964169371</v>
      </c>
    </row>
    <row r="285" spans="52:56" x14ac:dyDescent="0.55000000000000004">
      <c r="AZ285" s="20">
        <v>282</v>
      </c>
      <c r="BA285" s="20">
        <v>3.1249999999999997E-2</v>
      </c>
      <c r="BB285" s="20">
        <v>0</v>
      </c>
      <c r="BC285" s="20">
        <v>102</v>
      </c>
      <c r="BD285" s="20">
        <v>94.612377850162858</v>
      </c>
    </row>
    <row r="286" spans="52:56" x14ac:dyDescent="0.55000000000000004">
      <c r="AZ286" s="20">
        <v>283</v>
      </c>
      <c r="BA286" s="20">
        <v>3.1249999999999997E-2</v>
      </c>
      <c r="BB286" s="20">
        <v>0</v>
      </c>
      <c r="BC286" s="20">
        <v>102</v>
      </c>
      <c r="BD286" s="20">
        <v>94.947882736156345</v>
      </c>
    </row>
    <row r="287" spans="52:56" x14ac:dyDescent="0.55000000000000004">
      <c r="AZ287" s="20">
        <v>284</v>
      </c>
      <c r="BA287" s="20">
        <v>3.1249999999999997E-2</v>
      </c>
      <c r="BB287" s="20">
        <v>0</v>
      </c>
      <c r="BC287" s="20">
        <v>102</v>
      </c>
      <c r="BD287" s="20">
        <v>95.283387622149831</v>
      </c>
    </row>
    <row r="288" spans="52:56" x14ac:dyDescent="0.55000000000000004">
      <c r="AZ288" s="20">
        <v>285</v>
      </c>
      <c r="BA288" s="20">
        <v>3.1249999999999997E-2</v>
      </c>
      <c r="BB288" s="20">
        <v>0</v>
      </c>
      <c r="BC288" s="20">
        <v>102</v>
      </c>
      <c r="BD288" s="20">
        <v>95.618892508143318</v>
      </c>
    </row>
    <row r="289" spans="52:56" x14ac:dyDescent="0.55000000000000004">
      <c r="AZ289" s="20">
        <v>286</v>
      </c>
      <c r="BA289" s="20">
        <v>3.1249999999999997E-2</v>
      </c>
      <c r="BB289" s="20">
        <v>0</v>
      </c>
      <c r="BC289" s="20">
        <v>102</v>
      </c>
      <c r="BD289" s="20">
        <v>95.954397394136805</v>
      </c>
    </row>
    <row r="290" spans="52:56" x14ac:dyDescent="0.55000000000000004">
      <c r="AZ290" s="20">
        <v>287</v>
      </c>
      <c r="BA290" s="20">
        <v>3.1249999999999997E-2</v>
      </c>
      <c r="BB290" s="20">
        <v>0</v>
      </c>
      <c r="BC290" s="20">
        <v>102</v>
      </c>
      <c r="BD290" s="20">
        <v>96.289902280130292</v>
      </c>
    </row>
    <row r="291" spans="52:56" x14ac:dyDescent="0.55000000000000004">
      <c r="AZ291" s="20">
        <v>288</v>
      </c>
      <c r="BA291" s="20">
        <v>3.1249999999999997E-2</v>
      </c>
      <c r="BB291" s="20">
        <v>0</v>
      </c>
      <c r="BC291" s="20">
        <v>102</v>
      </c>
      <c r="BD291" s="20">
        <v>96.625407166123779</v>
      </c>
    </row>
    <row r="292" spans="52:56" x14ac:dyDescent="0.55000000000000004">
      <c r="AZ292" s="20">
        <v>289</v>
      </c>
      <c r="BA292" s="20">
        <v>3.1249999999999997E-2</v>
      </c>
      <c r="BB292" s="20">
        <v>0</v>
      </c>
      <c r="BC292" s="20">
        <v>102</v>
      </c>
      <c r="BD292" s="20">
        <v>96.960912052117266</v>
      </c>
    </row>
    <row r="293" spans="52:56" x14ac:dyDescent="0.55000000000000004">
      <c r="AZ293" s="20">
        <v>290</v>
      </c>
      <c r="BA293" s="20">
        <v>3.1249999999999997E-2</v>
      </c>
      <c r="BB293" s="20">
        <v>0</v>
      </c>
      <c r="BC293" s="20">
        <v>102</v>
      </c>
      <c r="BD293" s="20">
        <v>97.296416938110738</v>
      </c>
    </row>
    <row r="294" spans="52:56" x14ac:dyDescent="0.55000000000000004">
      <c r="AZ294" s="20">
        <v>291</v>
      </c>
      <c r="BA294" s="20">
        <v>3.1249999999999997E-2</v>
      </c>
      <c r="BB294" s="20">
        <v>0</v>
      </c>
      <c r="BC294" s="20">
        <v>102</v>
      </c>
      <c r="BD294" s="20">
        <v>97.631921824104225</v>
      </c>
    </row>
    <row r="295" spans="52:56" x14ac:dyDescent="0.55000000000000004">
      <c r="AZ295" s="20">
        <v>292</v>
      </c>
      <c r="BA295" s="20">
        <v>3.1249999999999997E-2</v>
      </c>
      <c r="BB295" s="20">
        <v>1</v>
      </c>
      <c r="BC295" s="20">
        <v>103</v>
      </c>
      <c r="BD295" s="20">
        <v>97.967426710097712</v>
      </c>
    </row>
    <row r="296" spans="52:56" x14ac:dyDescent="0.55000000000000004">
      <c r="AZ296" s="20">
        <v>293</v>
      </c>
      <c r="BA296" s="20">
        <v>3.1249999999999997E-2</v>
      </c>
      <c r="BB296" s="20">
        <v>0</v>
      </c>
      <c r="BC296" s="20">
        <v>103</v>
      </c>
      <c r="BD296" s="20">
        <v>98.302931596091199</v>
      </c>
    </row>
    <row r="297" spans="52:56" x14ac:dyDescent="0.55000000000000004">
      <c r="AZ297" s="20">
        <v>294</v>
      </c>
      <c r="BA297" s="20">
        <v>3.1249999999999997E-2</v>
      </c>
      <c r="BB297" s="20">
        <v>0</v>
      </c>
      <c r="BC297" s="20">
        <v>103</v>
      </c>
      <c r="BD297" s="20">
        <v>98.638436482084686</v>
      </c>
    </row>
    <row r="298" spans="52:56" x14ac:dyDescent="0.55000000000000004">
      <c r="AZ298" s="20">
        <v>295</v>
      </c>
      <c r="BA298" s="20">
        <v>3.1249999999999997E-2</v>
      </c>
      <c r="BB298" s="20">
        <v>0</v>
      </c>
      <c r="BC298" s="20">
        <v>103</v>
      </c>
      <c r="BD298" s="20">
        <v>98.973941368078172</v>
      </c>
    </row>
    <row r="299" spans="52:56" x14ac:dyDescent="0.55000000000000004">
      <c r="AZ299" s="20">
        <v>296</v>
      </c>
      <c r="BA299" s="20">
        <v>3.1249999999999997E-2</v>
      </c>
      <c r="BB299" s="20">
        <v>0</v>
      </c>
      <c r="BC299" s="20">
        <v>103</v>
      </c>
      <c r="BD299" s="20">
        <v>99.309446254071659</v>
      </c>
    </row>
    <row r="300" spans="52:56" x14ac:dyDescent="0.55000000000000004">
      <c r="AZ300" s="20">
        <v>297</v>
      </c>
      <c r="BA300" s="20">
        <v>3.1249999999999997E-2</v>
      </c>
      <c r="BB300" s="20">
        <v>0</v>
      </c>
      <c r="BC300" s="20">
        <v>103</v>
      </c>
      <c r="BD300" s="20">
        <v>99.644951140065146</v>
      </c>
    </row>
    <row r="301" spans="52:56" x14ac:dyDescent="0.55000000000000004">
      <c r="AZ301" s="20">
        <v>298</v>
      </c>
      <c r="BA301" s="20">
        <v>3.1249999999999997E-2</v>
      </c>
      <c r="BB301" s="20">
        <v>0</v>
      </c>
      <c r="BC301" s="20">
        <v>103</v>
      </c>
      <c r="BD301" s="20">
        <v>99.980456026058633</v>
      </c>
    </row>
    <row r="302" spans="52:56" x14ac:dyDescent="0.55000000000000004">
      <c r="AZ302" s="20">
        <v>299</v>
      </c>
      <c r="BA302" s="20">
        <v>3.1249999999999997E-2</v>
      </c>
      <c r="BB302" s="20">
        <v>0</v>
      </c>
      <c r="BC302" s="20">
        <v>103</v>
      </c>
      <c r="BD302" s="20">
        <v>100.31596091205211</v>
      </c>
    </row>
    <row r="303" spans="52:56" x14ac:dyDescent="0.55000000000000004">
      <c r="AZ303" s="20">
        <v>300</v>
      </c>
      <c r="BA303" s="20">
        <v>3.1249999999999997E-2</v>
      </c>
      <c r="BB303" s="20">
        <v>0</v>
      </c>
      <c r="BC303" s="20">
        <v>103</v>
      </c>
      <c r="BD303" s="20">
        <v>100.65146579804559</v>
      </c>
    </row>
    <row r="304" spans="52:56" x14ac:dyDescent="0.55000000000000004">
      <c r="AZ304">
        <v>301</v>
      </c>
      <c r="BA304">
        <v>3.1249999999999997E-2</v>
      </c>
      <c r="BB304">
        <v>0</v>
      </c>
      <c r="BC304">
        <v>103</v>
      </c>
      <c r="BD304">
        <v>100.98697068403908</v>
      </c>
    </row>
    <row r="305" spans="52:56" x14ac:dyDescent="0.55000000000000004">
      <c r="AZ305">
        <v>302</v>
      </c>
      <c r="BA305">
        <v>3.1249999999999997E-2</v>
      </c>
      <c r="BB305">
        <v>0</v>
      </c>
      <c r="BC305">
        <v>103</v>
      </c>
      <c r="BD305">
        <v>101.32247557003257</v>
      </c>
    </row>
    <row r="306" spans="52:56" x14ac:dyDescent="0.55000000000000004">
      <c r="AZ306">
        <v>303</v>
      </c>
      <c r="BA306">
        <v>3.1249999999999997E-2</v>
      </c>
      <c r="BB306">
        <v>0</v>
      </c>
      <c r="BC306">
        <v>103</v>
      </c>
      <c r="BD306">
        <v>101.65798045602605</v>
      </c>
    </row>
    <row r="307" spans="52:56" x14ac:dyDescent="0.55000000000000004">
      <c r="AZ307">
        <v>304</v>
      </c>
      <c r="BA307">
        <v>3.1249999999999997E-2</v>
      </c>
      <c r="BB307">
        <v>0</v>
      </c>
      <c r="BC307">
        <v>103</v>
      </c>
      <c r="BD307">
        <v>101.99348534201954</v>
      </c>
    </row>
    <row r="308" spans="52:56" x14ac:dyDescent="0.55000000000000004">
      <c r="AZ308">
        <v>305</v>
      </c>
      <c r="BA308">
        <v>3.1249999999999997E-2</v>
      </c>
      <c r="BB308">
        <v>0</v>
      </c>
      <c r="BC308">
        <v>103</v>
      </c>
      <c r="BD308">
        <v>102.32899022801303</v>
      </c>
    </row>
    <row r="309" spans="52:56" x14ac:dyDescent="0.55000000000000004">
      <c r="AZ309">
        <v>306</v>
      </c>
      <c r="BA309">
        <v>3.1249999999999997E-2</v>
      </c>
      <c r="BB309">
        <v>0</v>
      </c>
      <c r="BC309">
        <v>103</v>
      </c>
      <c r="BD309">
        <v>102.66449511400651</v>
      </c>
    </row>
    <row r="310" spans="52:56" x14ac:dyDescent="0.55000000000000004">
      <c r="AZ310">
        <v>307</v>
      </c>
      <c r="BA310">
        <v>3.1249999999999997E-2</v>
      </c>
      <c r="BB310">
        <v>0</v>
      </c>
      <c r="BC310">
        <v>103</v>
      </c>
      <c r="BD310">
        <v>103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CT_Output'!$B$12:$B$12" display="Inputs"/>
    <hyperlink ref="D5" location="'CT_Output'!$B$43:$B$43" display="Prior class probs"/>
    <hyperlink ref="F5" location="'CT_Output'!$B$51:$B$51" display="Train Log"/>
    <hyperlink ref="H5" location="'CT_Output'!$B$159:$B$159" display="Full-Grown Tree Rules"/>
    <hyperlink ref="J5" location="'CT_Output'!$B$373:$B$373" display="Train. Score Summary."/>
    <hyperlink ref="L5" location="'CT_Output'!$B$396:$B$396" display="Best-Pruned Tree Rules"/>
    <hyperlink ref="B6" location="'CT_Output'!$B$412:$B$412" display="Valid. Score Summary"/>
    <hyperlink ref="D6" location="'CT_PruneLog'!$B$2:$B$2" display="Prune Log"/>
    <hyperlink ref="F6" location="'CT_PruneTree'!$B$12:$B$12" display="Best-Pruned Tree"/>
    <hyperlink ref="H6" location="'CT_TrainingLiftChart'!$B$12:$B$12" display="CT Train. Lift Chart"/>
    <hyperlink ref="J6" location="'CT_ValidationLiftChart'!$B$12:$B$12" display="CT Valid. Lift Chart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47"/>
  <sheetViews>
    <sheetView showGridLines="0" workbookViewId="0"/>
  </sheetViews>
  <sheetFormatPr defaultRowHeight="14.4" x14ac:dyDescent="0.55000000000000004"/>
  <cols>
    <col min="2" max="2" width="23.20703125" bestFit="1" customWidth="1"/>
  </cols>
  <sheetData>
    <row r="2" spans="2:14" x14ac:dyDescent="0.55000000000000004">
      <c r="N2" t="s">
        <v>396</v>
      </c>
    </row>
    <row r="3" spans="2:14" x14ac:dyDescent="0.55000000000000004">
      <c r="B3" s="18" t="s">
        <v>97</v>
      </c>
      <c r="C3" s="11" t="s">
        <v>290</v>
      </c>
      <c r="F3" s="12" t="s">
        <v>291</v>
      </c>
      <c r="G3" s="12" t="s">
        <v>107</v>
      </c>
      <c r="H3" s="12" t="s">
        <v>292</v>
      </c>
      <c r="I3" s="12">
        <v>0</v>
      </c>
      <c r="J3" s="12">
        <v>1</v>
      </c>
    </row>
    <row r="4" spans="2:14" x14ac:dyDescent="0.55000000000000004">
      <c r="B4" s="18" t="s">
        <v>293</v>
      </c>
      <c r="C4" s="11" t="s">
        <v>294</v>
      </c>
      <c r="F4" s="11">
        <v>0</v>
      </c>
      <c r="G4" s="11">
        <v>0</v>
      </c>
      <c r="H4" s="11" t="b">
        <v>1</v>
      </c>
      <c r="I4" s="11">
        <v>0.64208242950108463</v>
      </c>
      <c r="J4" s="11">
        <v>0.35791757049891543</v>
      </c>
    </row>
    <row r="5" spans="2:14" x14ac:dyDescent="0.55000000000000004">
      <c r="B5" s="18" t="s">
        <v>295</v>
      </c>
      <c r="C5" s="11">
        <v>8</v>
      </c>
      <c r="F5" s="11">
        <v>1</v>
      </c>
      <c r="G5" s="11">
        <v>0</v>
      </c>
      <c r="H5" s="11" t="b">
        <v>1</v>
      </c>
      <c r="I5" s="11">
        <v>0.73866666666666669</v>
      </c>
      <c r="J5" s="11">
        <v>0.26133333333333331</v>
      </c>
    </row>
    <row r="6" spans="2:14" x14ac:dyDescent="0.55000000000000004">
      <c r="B6" s="18" t="s">
        <v>113</v>
      </c>
      <c r="C6" s="11" t="s">
        <v>296</v>
      </c>
      <c r="F6" s="11">
        <v>2</v>
      </c>
      <c r="G6" s="11">
        <v>1</v>
      </c>
      <c r="H6" s="11" t="b">
        <v>1</v>
      </c>
      <c r="I6" s="11">
        <v>0.22093023255813954</v>
      </c>
      <c r="J6" s="11">
        <v>0.77906976744186052</v>
      </c>
    </row>
    <row r="7" spans="2:14" x14ac:dyDescent="0.55000000000000004">
      <c r="B7" s="18" t="s">
        <v>291</v>
      </c>
      <c r="C7" s="11" t="s">
        <v>297</v>
      </c>
      <c r="F7" s="11">
        <v>3</v>
      </c>
      <c r="G7" s="11">
        <v>0</v>
      </c>
      <c r="H7" s="11" t="b">
        <v>1</v>
      </c>
      <c r="I7" s="11">
        <v>0.96875</v>
      </c>
      <c r="J7" s="11">
        <v>3.125E-2</v>
      </c>
    </row>
    <row r="8" spans="2:14" x14ac:dyDescent="0.55000000000000004">
      <c r="B8" s="18" t="s">
        <v>298</v>
      </c>
      <c r="C8" s="11" t="s">
        <v>299</v>
      </c>
      <c r="F8" s="11">
        <v>4</v>
      </c>
      <c r="G8" s="11">
        <v>0</v>
      </c>
      <c r="H8" s="11" t="b">
        <v>1</v>
      </c>
      <c r="I8" s="11">
        <v>0.65949820788530467</v>
      </c>
      <c r="J8" s="11">
        <v>0.34050179211469533</v>
      </c>
    </row>
    <row r="9" spans="2:14" x14ac:dyDescent="0.55000000000000004">
      <c r="B9" s="18" t="s">
        <v>300</v>
      </c>
      <c r="C9" s="11" t="s">
        <v>301</v>
      </c>
      <c r="F9" s="11">
        <v>5</v>
      </c>
      <c r="G9" s="11">
        <v>0</v>
      </c>
      <c r="H9" s="11" t="b">
        <v>0</v>
      </c>
      <c r="I9" s="11">
        <v>1</v>
      </c>
      <c r="J9" s="11">
        <v>0</v>
      </c>
    </row>
    <row r="10" spans="2:14" x14ac:dyDescent="0.55000000000000004">
      <c r="B10" s="18" t="s">
        <v>302</v>
      </c>
      <c r="C10" s="11" t="s">
        <v>303</v>
      </c>
      <c r="F10" s="11">
        <v>6</v>
      </c>
      <c r="G10" s="11">
        <v>1</v>
      </c>
      <c r="H10" s="11" t="b">
        <v>1</v>
      </c>
      <c r="I10" s="11">
        <v>0.19277108433734941</v>
      </c>
      <c r="J10" s="11">
        <v>0.80722891566265065</v>
      </c>
    </row>
    <row r="11" spans="2:14" x14ac:dyDescent="0.55000000000000004">
      <c r="B11" s="18" t="s">
        <v>304</v>
      </c>
      <c r="C11" s="11" t="s">
        <v>305</v>
      </c>
      <c r="F11" s="11">
        <v>7</v>
      </c>
      <c r="G11" s="11">
        <v>0</v>
      </c>
      <c r="H11" s="11" t="b">
        <v>1</v>
      </c>
      <c r="I11" s="11">
        <v>0.97802197802197799</v>
      </c>
      <c r="J11" s="11">
        <v>2.197802197802198E-2</v>
      </c>
    </row>
    <row r="12" spans="2:14" x14ac:dyDescent="0.55000000000000004">
      <c r="B12" s="18" t="s">
        <v>306</v>
      </c>
      <c r="C12" s="11" t="s">
        <v>307</v>
      </c>
      <c r="F12" s="11">
        <v>8</v>
      </c>
      <c r="G12" s="11">
        <v>0</v>
      </c>
      <c r="H12" s="11" t="b">
        <v>1</v>
      </c>
      <c r="I12" s="11">
        <v>0.8</v>
      </c>
      <c r="J12" s="11">
        <v>0.2</v>
      </c>
    </row>
    <row r="13" spans="2:14" x14ac:dyDescent="0.55000000000000004">
      <c r="B13" s="18" t="s">
        <v>308</v>
      </c>
      <c r="C13" s="11" t="s">
        <v>309</v>
      </c>
      <c r="F13" s="11">
        <v>9</v>
      </c>
      <c r="G13" s="11">
        <v>0</v>
      </c>
      <c r="H13" s="11" t="b">
        <v>1</v>
      </c>
      <c r="I13" s="11">
        <v>0.79354838709677422</v>
      </c>
      <c r="J13" s="11">
        <v>0.20645161290322581</v>
      </c>
    </row>
    <row r="14" spans="2:14" x14ac:dyDescent="0.55000000000000004">
      <c r="B14" s="18" t="s">
        <v>310</v>
      </c>
      <c r="C14" s="11" t="s">
        <v>311</v>
      </c>
      <c r="F14" s="11">
        <v>10</v>
      </c>
      <c r="G14" s="11">
        <v>1</v>
      </c>
      <c r="H14" s="11" t="b">
        <v>1</v>
      </c>
      <c r="I14" s="11">
        <v>0.49193548387096775</v>
      </c>
      <c r="J14" s="11">
        <v>0.50806451612903225</v>
      </c>
    </row>
    <row r="15" spans="2:14" x14ac:dyDescent="0.55000000000000004">
      <c r="B15" s="18" t="s">
        <v>312</v>
      </c>
      <c r="C15" s="11" t="s">
        <v>313</v>
      </c>
      <c r="F15" s="11">
        <v>11</v>
      </c>
      <c r="G15" s="11">
        <v>1</v>
      </c>
      <c r="H15" s="11" t="b">
        <v>1</v>
      </c>
      <c r="I15" s="11">
        <v>0.17499999999999999</v>
      </c>
      <c r="J15" s="11">
        <v>0.82499999999999996</v>
      </c>
    </row>
    <row r="16" spans="2:14" x14ac:dyDescent="0.55000000000000004">
      <c r="B16" s="18" t="s">
        <v>314</v>
      </c>
      <c r="C16" s="11" t="s">
        <v>315</v>
      </c>
      <c r="F16" s="11">
        <v>12</v>
      </c>
      <c r="G16" s="11">
        <v>0</v>
      </c>
      <c r="H16" s="11" t="b">
        <v>1</v>
      </c>
      <c r="I16" s="11">
        <v>0.66666666666666663</v>
      </c>
      <c r="J16" s="11">
        <v>0.33333333333333331</v>
      </c>
    </row>
    <row r="17" spans="2:10" x14ac:dyDescent="0.55000000000000004">
      <c r="B17" s="18" t="s">
        <v>316</v>
      </c>
      <c r="C17" s="11" t="s">
        <v>317</v>
      </c>
      <c r="F17" s="11">
        <v>13</v>
      </c>
      <c r="G17" s="11">
        <v>0</v>
      </c>
      <c r="H17" s="11" t="b">
        <v>1</v>
      </c>
      <c r="I17" s="11">
        <v>0.98795180722891562</v>
      </c>
      <c r="J17" s="11">
        <v>1.2048192771084338E-2</v>
      </c>
    </row>
    <row r="18" spans="2:10" x14ac:dyDescent="0.55000000000000004">
      <c r="B18" s="18" t="s">
        <v>47</v>
      </c>
      <c r="C18" s="11" t="s">
        <v>318</v>
      </c>
      <c r="F18" s="11">
        <v>14</v>
      </c>
      <c r="G18" s="11">
        <v>0</v>
      </c>
      <c r="H18" s="11" t="b">
        <v>1</v>
      </c>
      <c r="I18" s="11">
        <v>0.875</v>
      </c>
      <c r="J18" s="11">
        <v>0.125</v>
      </c>
    </row>
    <row r="19" spans="2:10" x14ac:dyDescent="0.55000000000000004">
      <c r="B19" s="18" t="s">
        <v>111</v>
      </c>
      <c r="C19" s="11" t="s">
        <v>319</v>
      </c>
      <c r="F19" s="11">
        <v>15</v>
      </c>
      <c r="G19" s="11">
        <v>1</v>
      </c>
      <c r="H19" s="11" t="b">
        <v>0</v>
      </c>
      <c r="I19" s="11">
        <v>0</v>
      </c>
      <c r="J19" s="11">
        <v>1</v>
      </c>
    </row>
    <row r="20" spans="2:10" x14ac:dyDescent="0.55000000000000004">
      <c r="B20" s="18" t="s">
        <v>213</v>
      </c>
      <c r="C20" s="11" t="s">
        <v>320</v>
      </c>
      <c r="F20" s="11">
        <v>16</v>
      </c>
      <c r="G20" s="11">
        <v>0</v>
      </c>
      <c r="H20" s="11" t="b">
        <v>0</v>
      </c>
      <c r="I20" s="11">
        <v>1</v>
      </c>
      <c r="J20" s="11">
        <v>0</v>
      </c>
    </row>
    <row r="21" spans="2:10" x14ac:dyDescent="0.55000000000000004">
      <c r="B21" s="18" t="s">
        <v>321</v>
      </c>
      <c r="C21" s="11" t="s">
        <v>322</v>
      </c>
      <c r="F21" s="11">
        <v>17</v>
      </c>
      <c r="G21" s="11">
        <v>1</v>
      </c>
      <c r="H21" s="11" t="b">
        <v>0</v>
      </c>
      <c r="I21" s="11">
        <v>0</v>
      </c>
      <c r="J21" s="11">
        <v>1</v>
      </c>
    </row>
    <row r="22" spans="2:10" x14ac:dyDescent="0.55000000000000004">
      <c r="B22" s="18" t="s">
        <v>217</v>
      </c>
      <c r="C22" s="11">
        <v>1</v>
      </c>
      <c r="F22" s="11">
        <v>18</v>
      </c>
      <c r="G22" s="11">
        <v>0</v>
      </c>
      <c r="H22" s="11" t="b">
        <v>1</v>
      </c>
      <c r="I22" s="11">
        <v>0.81456953642384111</v>
      </c>
      <c r="J22" s="11">
        <v>0.18543046357615894</v>
      </c>
    </row>
    <row r="23" spans="2:10" x14ac:dyDescent="0.55000000000000004">
      <c r="B23" s="18" t="s">
        <v>122</v>
      </c>
      <c r="C23" s="11">
        <v>0.5</v>
      </c>
      <c r="F23" s="11">
        <v>19</v>
      </c>
      <c r="G23" s="11">
        <v>0</v>
      </c>
      <c r="H23" s="11" t="b">
        <v>1</v>
      </c>
      <c r="I23" s="11">
        <v>0.6</v>
      </c>
      <c r="J23" s="11">
        <v>0.4</v>
      </c>
    </row>
    <row r="24" spans="2:10" x14ac:dyDescent="0.55000000000000004">
      <c r="F24" s="11">
        <v>20</v>
      </c>
      <c r="G24" s="11">
        <v>1</v>
      </c>
      <c r="H24" s="11" t="b">
        <v>1</v>
      </c>
      <c r="I24" s="11">
        <v>0.29545454545454547</v>
      </c>
      <c r="J24" s="11">
        <v>0.70454545454545459</v>
      </c>
    </row>
    <row r="25" spans="2:10" x14ac:dyDescent="0.55000000000000004">
      <c r="F25" s="11">
        <v>21</v>
      </c>
      <c r="G25" s="11">
        <v>1</v>
      </c>
      <c r="H25" s="11" t="b">
        <v>1</v>
      </c>
      <c r="I25" s="11">
        <v>0.16455696202531644</v>
      </c>
      <c r="J25" s="11">
        <v>0.83544303797468356</v>
      </c>
    </row>
    <row r="26" spans="2:10" x14ac:dyDescent="0.55000000000000004">
      <c r="F26" s="11">
        <v>22</v>
      </c>
      <c r="G26" s="11">
        <v>0</v>
      </c>
      <c r="H26" s="11" t="b">
        <v>0</v>
      </c>
      <c r="I26" s="11">
        <v>1</v>
      </c>
      <c r="J26" s="11">
        <v>0</v>
      </c>
    </row>
    <row r="27" spans="2:10" x14ac:dyDescent="0.55000000000000004">
      <c r="F27" s="11">
        <v>23</v>
      </c>
      <c r="G27" s="11">
        <v>0</v>
      </c>
      <c r="H27" s="11" t="b">
        <v>0</v>
      </c>
      <c r="I27" s="11">
        <v>1</v>
      </c>
      <c r="J27" s="11">
        <v>0</v>
      </c>
    </row>
    <row r="28" spans="2:10" x14ac:dyDescent="0.55000000000000004">
      <c r="F28" s="11">
        <v>24</v>
      </c>
      <c r="G28" s="11">
        <v>1</v>
      </c>
      <c r="H28" s="11" t="b">
        <v>0</v>
      </c>
      <c r="I28" s="11">
        <v>0</v>
      </c>
      <c r="J28" s="11">
        <v>1</v>
      </c>
    </row>
    <row r="29" spans="2:10" x14ac:dyDescent="0.55000000000000004">
      <c r="F29" s="11">
        <v>25</v>
      </c>
      <c r="G29" s="11">
        <v>0</v>
      </c>
      <c r="H29" s="11" t="b">
        <v>0</v>
      </c>
      <c r="I29" s="11">
        <v>1</v>
      </c>
      <c r="J29" s="11">
        <v>0</v>
      </c>
    </row>
    <row r="30" spans="2:10" x14ac:dyDescent="0.55000000000000004">
      <c r="F30" s="11">
        <v>26</v>
      </c>
      <c r="G30" s="11">
        <v>0</v>
      </c>
      <c r="H30" s="11" t="b">
        <v>1</v>
      </c>
      <c r="I30" s="11">
        <v>0.9285714285714286</v>
      </c>
      <c r="J30" s="11">
        <v>7.1428571428571425E-2</v>
      </c>
    </row>
    <row r="31" spans="2:10" x14ac:dyDescent="0.55000000000000004">
      <c r="F31" s="11">
        <v>27</v>
      </c>
      <c r="G31" s="11">
        <v>0</v>
      </c>
      <c r="H31" s="11" t="b">
        <v>0</v>
      </c>
      <c r="I31" s="11">
        <v>1</v>
      </c>
      <c r="J31" s="11">
        <v>0</v>
      </c>
    </row>
    <row r="32" spans="2:10" x14ac:dyDescent="0.55000000000000004">
      <c r="F32" s="11">
        <v>28</v>
      </c>
      <c r="G32" s="11">
        <v>0</v>
      </c>
      <c r="H32" s="11" t="b">
        <v>1</v>
      </c>
      <c r="I32" s="11">
        <v>0.5</v>
      </c>
      <c r="J32" s="11">
        <v>0.5</v>
      </c>
    </row>
    <row r="33" spans="6:10" x14ac:dyDescent="0.55000000000000004">
      <c r="F33" s="11">
        <v>29</v>
      </c>
      <c r="G33" s="11">
        <v>0</v>
      </c>
      <c r="H33" s="11" t="b">
        <v>1</v>
      </c>
      <c r="I33" s="11">
        <v>0.88349514563106801</v>
      </c>
      <c r="J33" s="11">
        <v>0.11650485436893204</v>
      </c>
    </row>
    <row r="34" spans="6:10" x14ac:dyDescent="0.55000000000000004">
      <c r="F34" s="11">
        <v>30</v>
      </c>
      <c r="G34" s="11">
        <v>0</v>
      </c>
      <c r="H34" s="11" t="b">
        <v>1</v>
      </c>
      <c r="I34" s="11">
        <v>0.66666666666666663</v>
      </c>
      <c r="J34" s="11">
        <v>0.33333333333333331</v>
      </c>
    </row>
    <row r="35" spans="6:10" x14ac:dyDescent="0.55000000000000004">
      <c r="F35" s="11">
        <v>31</v>
      </c>
      <c r="G35" s="11">
        <v>0</v>
      </c>
      <c r="H35" s="11" t="b">
        <v>1</v>
      </c>
      <c r="I35" s="11">
        <v>0.81818181818181823</v>
      </c>
      <c r="J35" s="11">
        <v>0.18181818181818182</v>
      </c>
    </row>
    <row r="36" spans="6:10" x14ac:dyDescent="0.55000000000000004">
      <c r="F36" s="11">
        <v>32</v>
      </c>
      <c r="G36" s="11">
        <v>0</v>
      </c>
      <c r="H36" s="11" t="b">
        <v>1</v>
      </c>
      <c r="I36" s="11">
        <v>0.51724137931034486</v>
      </c>
      <c r="J36" s="11">
        <v>0.48275862068965519</v>
      </c>
    </row>
    <row r="37" spans="6:10" x14ac:dyDescent="0.55000000000000004">
      <c r="F37" s="11">
        <v>33</v>
      </c>
      <c r="G37" s="11">
        <v>1</v>
      </c>
      <c r="H37" s="11" t="b">
        <v>1</v>
      </c>
      <c r="I37" s="11">
        <v>0.37142857142857144</v>
      </c>
      <c r="J37" s="11">
        <v>0.62857142857142856</v>
      </c>
    </row>
    <row r="38" spans="6:10" x14ac:dyDescent="0.55000000000000004">
      <c r="F38" s="11">
        <v>34</v>
      </c>
      <c r="G38" s="11">
        <v>1</v>
      </c>
      <c r="H38" s="11" t="b">
        <v>0</v>
      </c>
      <c r="I38" s="11">
        <v>0</v>
      </c>
      <c r="J38" s="11">
        <v>1</v>
      </c>
    </row>
    <row r="39" spans="6:10" x14ac:dyDescent="0.55000000000000004">
      <c r="F39" s="11">
        <v>35</v>
      </c>
      <c r="G39" s="11">
        <v>1</v>
      </c>
      <c r="H39" s="11" t="b">
        <v>1</v>
      </c>
      <c r="I39" s="11">
        <v>0.2</v>
      </c>
      <c r="J39" s="11">
        <v>0.8</v>
      </c>
    </row>
    <row r="40" spans="6:10" x14ac:dyDescent="0.55000000000000004">
      <c r="F40" s="11">
        <v>36</v>
      </c>
      <c r="G40" s="11">
        <v>1</v>
      </c>
      <c r="H40" s="11" t="b">
        <v>0</v>
      </c>
      <c r="I40" s="11">
        <v>0</v>
      </c>
      <c r="J40" s="11">
        <v>1</v>
      </c>
    </row>
    <row r="41" spans="6:10" x14ac:dyDescent="0.55000000000000004">
      <c r="F41" s="11">
        <v>37</v>
      </c>
      <c r="G41" s="11">
        <v>1</v>
      </c>
      <c r="H41" s="11" t="b">
        <v>0</v>
      </c>
      <c r="I41" s="11">
        <v>0</v>
      </c>
      <c r="J41" s="11">
        <v>1</v>
      </c>
    </row>
    <row r="42" spans="6:10" x14ac:dyDescent="0.55000000000000004">
      <c r="F42" s="11">
        <v>38</v>
      </c>
      <c r="G42" s="11">
        <v>0</v>
      </c>
      <c r="H42" s="11" t="b">
        <v>0</v>
      </c>
      <c r="I42" s="11">
        <v>1</v>
      </c>
      <c r="J42" s="11">
        <v>0</v>
      </c>
    </row>
    <row r="43" spans="6:10" x14ac:dyDescent="0.55000000000000004">
      <c r="F43" s="11">
        <v>39</v>
      </c>
      <c r="G43" s="11">
        <v>1</v>
      </c>
      <c r="H43" s="11" t="b">
        <v>0</v>
      </c>
      <c r="I43" s="11">
        <v>0</v>
      </c>
      <c r="J43" s="11">
        <v>1</v>
      </c>
    </row>
    <row r="44" spans="6:10" x14ac:dyDescent="0.55000000000000004">
      <c r="F44" s="11">
        <v>40</v>
      </c>
      <c r="G44" s="11">
        <v>0</v>
      </c>
      <c r="H44" s="11" t="b">
        <v>0</v>
      </c>
      <c r="I44" s="11">
        <v>1</v>
      </c>
      <c r="J44" s="11">
        <v>0</v>
      </c>
    </row>
    <row r="45" spans="6:10" x14ac:dyDescent="0.55000000000000004">
      <c r="F45" s="11">
        <v>41</v>
      </c>
      <c r="G45" s="11">
        <v>0</v>
      </c>
      <c r="H45" s="11" t="b">
        <v>1</v>
      </c>
      <c r="I45" s="11">
        <v>0.90909090909090906</v>
      </c>
      <c r="J45" s="11">
        <v>9.0909090909090912E-2</v>
      </c>
    </row>
    <row r="46" spans="6:10" x14ac:dyDescent="0.55000000000000004">
      <c r="F46" s="11">
        <v>42</v>
      </c>
      <c r="G46" s="11">
        <v>1</v>
      </c>
      <c r="H46" s="11" t="b">
        <v>1</v>
      </c>
      <c r="I46" s="11">
        <v>0.25</v>
      </c>
      <c r="J46" s="11">
        <v>0.75</v>
      </c>
    </row>
    <row r="47" spans="6:10" x14ac:dyDescent="0.55000000000000004">
      <c r="F47" s="11">
        <v>43</v>
      </c>
      <c r="G47" s="11">
        <v>0</v>
      </c>
      <c r="H47" s="11" t="b">
        <v>1</v>
      </c>
      <c r="I47" s="11">
        <v>0.9</v>
      </c>
      <c r="J47" s="11">
        <v>0.1</v>
      </c>
    </row>
    <row r="48" spans="6:10" x14ac:dyDescent="0.55000000000000004">
      <c r="F48" s="11">
        <v>44</v>
      </c>
      <c r="G48" s="11">
        <v>1</v>
      </c>
      <c r="H48" s="11" t="b">
        <v>1</v>
      </c>
      <c r="I48" s="11">
        <v>0.5</v>
      </c>
      <c r="J48" s="11">
        <v>0.5</v>
      </c>
    </row>
    <row r="49" spans="6:10" x14ac:dyDescent="0.55000000000000004">
      <c r="F49" s="11">
        <v>45</v>
      </c>
      <c r="G49" s="11">
        <v>1</v>
      </c>
      <c r="H49" s="11" t="b">
        <v>0</v>
      </c>
      <c r="I49" s="11">
        <v>0</v>
      </c>
      <c r="J49" s="11">
        <v>1</v>
      </c>
    </row>
    <row r="50" spans="6:10" x14ac:dyDescent="0.55000000000000004">
      <c r="F50" s="11">
        <v>46</v>
      </c>
      <c r="G50" s="11">
        <v>0</v>
      </c>
      <c r="H50" s="11" t="b">
        <v>1</v>
      </c>
      <c r="I50" s="11">
        <v>0.8571428571428571</v>
      </c>
      <c r="J50" s="11">
        <v>0.14285714285714285</v>
      </c>
    </row>
    <row r="51" spans="6:10" x14ac:dyDescent="0.55000000000000004">
      <c r="F51" s="11">
        <v>47</v>
      </c>
      <c r="G51" s="11">
        <v>0</v>
      </c>
      <c r="H51" s="11" t="b">
        <v>1</v>
      </c>
      <c r="I51" s="11">
        <v>0.54545454545454541</v>
      </c>
      <c r="J51" s="11">
        <v>0.45454545454545453</v>
      </c>
    </row>
    <row r="52" spans="6:10" x14ac:dyDescent="0.55000000000000004">
      <c r="F52" s="11">
        <v>48</v>
      </c>
      <c r="G52" s="11">
        <v>1</v>
      </c>
      <c r="H52" s="11" t="b">
        <v>0</v>
      </c>
      <c r="I52" s="11">
        <v>0</v>
      </c>
      <c r="J52" s="11">
        <v>1</v>
      </c>
    </row>
    <row r="53" spans="6:10" x14ac:dyDescent="0.55000000000000004">
      <c r="F53" s="11">
        <v>49</v>
      </c>
      <c r="G53" s="11">
        <v>0</v>
      </c>
      <c r="H53" s="11" t="b">
        <v>1</v>
      </c>
      <c r="I53" s="11">
        <v>0.66666666666666663</v>
      </c>
      <c r="J53" s="11">
        <v>0.33333333333333331</v>
      </c>
    </row>
    <row r="54" spans="6:10" x14ac:dyDescent="0.55000000000000004">
      <c r="F54" s="11">
        <v>50</v>
      </c>
      <c r="G54" s="11">
        <v>1</v>
      </c>
      <c r="H54" s="11" t="b">
        <v>1</v>
      </c>
      <c r="I54" s="11">
        <v>0.31034482758620691</v>
      </c>
      <c r="J54" s="11">
        <v>0.68965517241379315</v>
      </c>
    </row>
    <row r="55" spans="6:10" x14ac:dyDescent="0.55000000000000004">
      <c r="F55" s="11">
        <v>51</v>
      </c>
      <c r="G55" s="11">
        <v>1</v>
      </c>
      <c r="H55" s="11" t="b">
        <v>1</v>
      </c>
      <c r="I55" s="11">
        <v>0.17741935483870969</v>
      </c>
      <c r="J55" s="11">
        <v>0.82258064516129037</v>
      </c>
    </row>
    <row r="56" spans="6:10" x14ac:dyDescent="0.55000000000000004">
      <c r="F56" s="11">
        <v>52</v>
      </c>
      <c r="G56" s="11">
        <v>0</v>
      </c>
      <c r="H56" s="11" t="b">
        <v>1</v>
      </c>
      <c r="I56" s="11">
        <v>0.66666666666666663</v>
      </c>
      <c r="J56" s="11">
        <v>0.33333333333333331</v>
      </c>
    </row>
    <row r="57" spans="6:10" x14ac:dyDescent="0.55000000000000004">
      <c r="F57" s="11">
        <v>53</v>
      </c>
      <c r="G57" s="11">
        <v>0</v>
      </c>
      <c r="H57" s="11" t="b">
        <v>1</v>
      </c>
      <c r="I57" s="11">
        <v>0.93478260869565222</v>
      </c>
      <c r="J57" s="11">
        <v>6.5217391304347824E-2</v>
      </c>
    </row>
    <row r="58" spans="6:10" x14ac:dyDescent="0.55000000000000004">
      <c r="F58" s="11">
        <v>54</v>
      </c>
      <c r="G58" s="11">
        <v>0</v>
      </c>
      <c r="H58" s="11" t="b">
        <v>1</v>
      </c>
      <c r="I58" s="11">
        <v>0.5714285714285714</v>
      </c>
      <c r="J58" s="11">
        <v>0.42857142857142855</v>
      </c>
    </row>
    <row r="59" spans="6:10" x14ac:dyDescent="0.55000000000000004">
      <c r="F59" s="11">
        <v>55</v>
      </c>
      <c r="G59" s="11">
        <v>1</v>
      </c>
      <c r="H59" s="11" t="b">
        <v>0</v>
      </c>
      <c r="I59" s="11">
        <v>0</v>
      </c>
      <c r="J59" s="11">
        <v>1</v>
      </c>
    </row>
    <row r="60" spans="6:10" x14ac:dyDescent="0.55000000000000004">
      <c r="F60" s="11">
        <v>56</v>
      </c>
      <c r="G60" s="11">
        <v>0</v>
      </c>
      <c r="H60" s="11" t="b">
        <v>0</v>
      </c>
      <c r="I60" s="11">
        <v>1</v>
      </c>
      <c r="J60" s="11">
        <v>0</v>
      </c>
    </row>
    <row r="61" spans="6:10" x14ac:dyDescent="0.55000000000000004">
      <c r="F61" s="11">
        <v>57</v>
      </c>
      <c r="G61" s="11">
        <v>0</v>
      </c>
      <c r="H61" s="11" t="b">
        <v>1</v>
      </c>
      <c r="I61" s="11">
        <v>0.94444444444444442</v>
      </c>
      <c r="J61" s="11">
        <v>5.5555555555555552E-2</v>
      </c>
    </row>
    <row r="62" spans="6:10" x14ac:dyDescent="0.55000000000000004">
      <c r="F62" s="11">
        <v>58</v>
      </c>
      <c r="G62" s="11">
        <v>0</v>
      </c>
      <c r="H62" s="11" t="b">
        <v>1</v>
      </c>
      <c r="I62" s="11">
        <v>0.5</v>
      </c>
      <c r="J62" s="11">
        <v>0.5</v>
      </c>
    </row>
    <row r="63" spans="6:10" x14ac:dyDescent="0.55000000000000004">
      <c r="F63" s="11">
        <v>59</v>
      </c>
      <c r="G63" s="11">
        <v>0</v>
      </c>
      <c r="H63" s="11" t="b">
        <v>1</v>
      </c>
      <c r="I63" s="11">
        <v>0.8571428571428571</v>
      </c>
      <c r="J63" s="11">
        <v>0.14285714285714285</v>
      </c>
    </row>
    <row r="64" spans="6:10" x14ac:dyDescent="0.55000000000000004">
      <c r="F64" s="11">
        <v>60</v>
      </c>
      <c r="G64" s="11">
        <v>1</v>
      </c>
      <c r="H64" s="11" t="b">
        <v>1</v>
      </c>
      <c r="I64" s="11">
        <v>0.38095238095238093</v>
      </c>
      <c r="J64" s="11">
        <v>0.61904761904761907</v>
      </c>
    </row>
    <row r="65" spans="6:10" x14ac:dyDescent="0.55000000000000004">
      <c r="F65" s="11">
        <v>61</v>
      </c>
      <c r="G65" s="11">
        <v>0</v>
      </c>
      <c r="H65" s="11" t="b">
        <v>0</v>
      </c>
      <c r="I65" s="11">
        <v>1</v>
      </c>
      <c r="J65" s="11">
        <v>0</v>
      </c>
    </row>
    <row r="66" spans="6:10" x14ac:dyDescent="0.55000000000000004">
      <c r="F66" s="11">
        <v>62</v>
      </c>
      <c r="G66" s="11">
        <v>0</v>
      </c>
      <c r="H66" s="11" t="b">
        <v>1</v>
      </c>
      <c r="I66" s="11">
        <v>0.66666666666666663</v>
      </c>
      <c r="J66" s="11">
        <v>0.33333333333333331</v>
      </c>
    </row>
    <row r="67" spans="6:10" x14ac:dyDescent="0.55000000000000004">
      <c r="F67" s="11">
        <v>63</v>
      </c>
      <c r="G67" s="11">
        <v>1</v>
      </c>
      <c r="H67" s="11" t="b">
        <v>1</v>
      </c>
      <c r="I67" s="11">
        <v>0.44444444444444442</v>
      </c>
      <c r="J67" s="11">
        <v>0.55555555555555558</v>
      </c>
    </row>
    <row r="68" spans="6:10" x14ac:dyDescent="0.55000000000000004">
      <c r="F68" s="11">
        <v>64</v>
      </c>
      <c r="G68" s="11">
        <v>0</v>
      </c>
      <c r="H68" s="11" t="b">
        <v>1</v>
      </c>
      <c r="I68" s="11">
        <v>0.73684210526315785</v>
      </c>
      <c r="J68" s="11">
        <v>0.26315789473684209</v>
      </c>
    </row>
    <row r="69" spans="6:10" x14ac:dyDescent="0.55000000000000004">
      <c r="F69" s="11">
        <v>65</v>
      </c>
      <c r="G69" s="11">
        <v>0</v>
      </c>
      <c r="H69" s="11" t="b">
        <v>0</v>
      </c>
      <c r="I69" s="11">
        <v>1</v>
      </c>
      <c r="J69" s="11">
        <v>0</v>
      </c>
    </row>
    <row r="70" spans="6:10" x14ac:dyDescent="0.55000000000000004">
      <c r="F70" s="11">
        <v>66</v>
      </c>
      <c r="G70" s="11">
        <v>1</v>
      </c>
      <c r="H70" s="11" t="b">
        <v>0</v>
      </c>
      <c r="I70" s="11">
        <v>0</v>
      </c>
      <c r="J70" s="11">
        <v>1</v>
      </c>
    </row>
    <row r="71" spans="6:10" x14ac:dyDescent="0.55000000000000004">
      <c r="F71" s="11">
        <v>67</v>
      </c>
      <c r="G71" s="11">
        <v>1</v>
      </c>
      <c r="H71" s="11" t="b">
        <v>1</v>
      </c>
      <c r="I71" s="11">
        <v>0.1111111111111111</v>
      </c>
      <c r="J71" s="11">
        <v>0.88888888888888884</v>
      </c>
    </row>
    <row r="72" spans="6:10" x14ac:dyDescent="0.55000000000000004">
      <c r="F72" s="11">
        <v>68</v>
      </c>
      <c r="G72" s="11">
        <v>1</v>
      </c>
      <c r="H72" s="11" t="b">
        <v>1</v>
      </c>
      <c r="I72" s="11">
        <v>0.4</v>
      </c>
      <c r="J72" s="11">
        <v>0.6</v>
      </c>
    </row>
    <row r="73" spans="6:10" x14ac:dyDescent="0.55000000000000004">
      <c r="F73" s="11">
        <v>69</v>
      </c>
      <c r="G73" s="11">
        <v>1</v>
      </c>
      <c r="H73" s="11" t="b">
        <v>1</v>
      </c>
      <c r="I73" s="11">
        <v>0.16393442622950818</v>
      </c>
      <c r="J73" s="11">
        <v>0.83606557377049184</v>
      </c>
    </row>
    <row r="74" spans="6:10" x14ac:dyDescent="0.55000000000000004">
      <c r="F74" s="11">
        <v>70</v>
      </c>
      <c r="G74" s="11">
        <v>0</v>
      </c>
      <c r="H74" s="11" t="b">
        <v>0</v>
      </c>
      <c r="I74" s="11">
        <v>1</v>
      </c>
      <c r="J74" s="11">
        <v>0</v>
      </c>
    </row>
    <row r="75" spans="6:10" x14ac:dyDescent="0.55000000000000004">
      <c r="F75" s="11">
        <v>71</v>
      </c>
      <c r="G75" s="11">
        <v>1</v>
      </c>
      <c r="H75" s="11" t="b">
        <v>0</v>
      </c>
      <c r="I75" s="11">
        <v>0</v>
      </c>
      <c r="J75" s="11">
        <v>1</v>
      </c>
    </row>
    <row r="76" spans="6:10" x14ac:dyDescent="0.55000000000000004">
      <c r="F76" s="11">
        <v>72</v>
      </c>
      <c r="G76" s="11">
        <v>0</v>
      </c>
      <c r="H76" s="11" t="b">
        <v>0</v>
      </c>
      <c r="I76" s="11">
        <v>1</v>
      </c>
      <c r="J76" s="11">
        <v>0</v>
      </c>
    </row>
    <row r="77" spans="6:10" x14ac:dyDescent="0.55000000000000004">
      <c r="F77" s="11">
        <v>73</v>
      </c>
      <c r="G77" s="11">
        <v>0</v>
      </c>
      <c r="H77" s="11" t="b">
        <v>1</v>
      </c>
      <c r="I77" s="11">
        <v>0.94505494505494503</v>
      </c>
      <c r="J77" s="11">
        <v>5.4945054945054944E-2</v>
      </c>
    </row>
    <row r="78" spans="6:10" x14ac:dyDescent="0.55000000000000004">
      <c r="F78" s="11">
        <v>74</v>
      </c>
      <c r="G78" s="11">
        <v>1</v>
      </c>
      <c r="H78" s="11" t="b">
        <v>0</v>
      </c>
      <c r="I78" s="11">
        <v>0</v>
      </c>
      <c r="J78" s="11">
        <v>1</v>
      </c>
    </row>
    <row r="79" spans="6:10" x14ac:dyDescent="0.55000000000000004">
      <c r="F79" s="11">
        <v>75</v>
      </c>
      <c r="G79" s="11">
        <v>1</v>
      </c>
      <c r="H79" s="11" t="b">
        <v>0</v>
      </c>
      <c r="I79" s="11">
        <v>0</v>
      </c>
      <c r="J79" s="11">
        <v>1</v>
      </c>
    </row>
    <row r="80" spans="6:10" x14ac:dyDescent="0.55000000000000004">
      <c r="F80" s="11">
        <v>76</v>
      </c>
      <c r="G80" s="11">
        <v>0</v>
      </c>
      <c r="H80" s="11" t="b">
        <v>1</v>
      </c>
      <c r="I80" s="11">
        <v>0.8</v>
      </c>
      <c r="J80" s="11">
        <v>0.2</v>
      </c>
    </row>
    <row r="81" spans="6:10" x14ac:dyDescent="0.55000000000000004">
      <c r="F81" s="11">
        <v>77</v>
      </c>
      <c r="G81" s="11">
        <v>0</v>
      </c>
      <c r="H81" s="11" t="b">
        <v>1</v>
      </c>
      <c r="I81" s="11">
        <v>0.8</v>
      </c>
      <c r="J81" s="11">
        <v>0.2</v>
      </c>
    </row>
    <row r="82" spans="6:10" x14ac:dyDescent="0.55000000000000004">
      <c r="F82" s="11">
        <v>78</v>
      </c>
      <c r="G82" s="11">
        <v>0</v>
      </c>
      <c r="H82" s="11" t="b">
        <v>0</v>
      </c>
      <c r="I82" s="11">
        <v>1</v>
      </c>
      <c r="J82" s="11">
        <v>0</v>
      </c>
    </row>
    <row r="83" spans="6:10" x14ac:dyDescent="0.55000000000000004">
      <c r="F83" s="11">
        <v>79</v>
      </c>
      <c r="G83" s="11">
        <v>1</v>
      </c>
      <c r="H83" s="11" t="b">
        <v>0</v>
      </c>
      <c r="I83" s="11">
        <v>0</v>
      </c>
      <c r="J83" s="11">
        <v>1</v>
      </c>
    </row>
    <row r="84" spans="6:10" x14ac:dyDescent="0.55000000000000004">
      <c r="F84" s="11">
        <v>80</v>
      </c>
      <c r="G84" s="11">
        <v>0</v>
      </c>
      <c r="H84" s="11" t="b">
        <v>0</v>
      </c>
      <c r="I84" s="11">
        <v>1</v>
      </c>
      <c r="J84" s="11">
        <v>0</v>
      </c>
    </row>
    <row r="85" spans="6:10" x14ac:dyDescent="0.55000000000000004">
      <c r="F85" s="11">
        <v>81</v>
      </c>
      <c r="G85" s="11">
        <v>1</v>
      </c>
      <c r="H85" s="11" t="b">
        <v>0</v>
      </c>
      <c r="I85" s="11">
        <v>0</v>
      </c>
      <c r="J85" s="11">
        <v>1</v>
      </c>
    </row>
    <row r="86" spans="6:10" x14ac:dyDescent="0.55000000000000004">
      <c r="F86" s="11">
        <v>82</v>
      </c>
      <c r="G86" s="11">
        <v>0</v>
      </c>
      <c r="H86" s="11" t="b">
        <v>0</v>
      </c>
      <c r="I86" s="11">
        <v>1</v>
      </c>
      <c r="J86" s="11">
        <v>0</v>
      </c>
    </row>
    <row r="87" spans="6:10" x14ac:dyDescent="0.55000000000000004">
      <c r="F87" s="11">
        <v>83</v>
      </c>
      <c r="G87" s="11">
        <v>1</v>
      </c>
      <c r="H87" s="11" t="b">
        <v>1</v>
      </c>
      <c r="I87" s="11">
        <v>0.44444444444444442</v>
      </c>
      <c r="J87" s="11">
        <v>0.55555555555555558</v>
      </c>
    </row>
    <row r="88" spans="6:10" x14ac:dyDescent="0.55000000000000004">
      <c r="F88" s="11">
        <v>84</v>
      </c>
      <c r="G88" s="11">
        <v>1</v>
      </c>
      <c r="H88" s="11" t="b">
        <v>0</v>
      </c>
      <c r="I88" s="11">
        <v>0</v>
      </c>
      <c r="J88" s="11">
        <v>1</v>
      </c>
    </row>
    <row r="89" spans="6:10" x14ac:dyDescent="0.55000000000000004">
      <c r="F89" s="11">
        <v>85</v>
      </c>
      <c r="G89" s="11">
        <v>0</v>
      </c>
      <c r="H89" s="11" t="b">
        <v>1</v>
      </c>
      <c r="I89" s="11">
        <v>0.5</v>
      </c>
      <c r="J89" s="11">
        <v>0.5</v>
      </c>
    </row>
    <row r="90" spans="6:10" x14ac:dyDescent="0.55000000000000004">
      <c r="F90" s="11">
        <v>86</v>
      </c>
      <c r="G90" s="11">
        <v>0</v>
      </c>
      <c r="H90" s="11" t="b">
        <v>0</v>
      </c>
      <c r="I90" s="11">
        <v>1</v>
      </c>
      <c r="J90" s="11">
        <v>0</v>
      </c>
    </row>
    <row r="91" spans="6:10" x14ac:dyDescent="0.55000000000000004">
      <c r="F91" s="11">
        <v>87</v>
      </c>
      <c r="G91" s="11">
        <v>1</v>
      </c>
      <c r="H91" s="11" t="b">
        <v>1</v>
      </c>
      <c r="I91" s="11">
        <v>0.125</v>
      </c>
      <c r="J91" s="11">
        <v>0.875</v>
      </c>
    </row>
    <row r="92" spans="6:10" x14ac:dyDescent="0.55000000000000004">
      <c r="F92" s="11">
        <v>88</v>
      </c>
      <c r="G92" s="11">
        <v>0</v>
      </c>
      <c r="H92" s="11" t="b">
        <v>1</v>
      </c>
      <c r="I92" s="11">
        <v>0.5357142857142857</v>
      </c>
      <c r="J92" s="11">
        <v>0.4642857142857143</v>
      </c>
    </row>
    <row r="93" spans="6:10" x14ac:dyDescent="0.55000000000000004">
      <c r="F93" s="11">
        <v>89</v>
      </c>
      <c r="G93" s="11">
        <v>0</v>
      </c>
      <c r="H93" s="11" t="b">
        <v>1</v>
      </c>
      <c r="I93" s="11">
        <v>0.58333333333333337</v>
      </c>
      <c r="J93" s="11">
        <v>0.41666666666666669</v>
      </c>
    </row>
    <row r="94" spans="6:10" x14ac:dyDescent="0.55000000000000004">
      <c r="F94" s="11">
        <v>90</v>
      </c>
      <c r="G94" s="11">
        <v>0</v>
      </c>
      <c r="H94" s="11" t="b">
        <v>0</v>
      </c>
      <c r="I94" s="11">
        <v>1</v>
      </c>
      <c r="J94" s="11">
        <v>0</v>
      </c>
    </row>
    <row r="95" spans="6:10" x14ac:dyDescent="0.55000000000000004">
      <c r="F95" s="11">
        <v>91</v>
      </c>
      <c r="G95" s="11">
        <v>1</v>
      </c>
      <c r="H95" s="11" t="b">
        <v>0</v>
      </c>
      <c r="I95" s="11">
        <v>0</v>
      </c>
      <c r="J95" s="11">
        <v>1</v>
      </c>
    </row>
    <row r="96" spans="6:10" x14ac:dyDescent="0.55000000000000004">
      <c r="F96" s="11">
        <v>92</v>
      </c>
      <c r="G96" s="11">
        <v>1</v>
      </c>
      <c r="H96" s="11" t="b">
        <v>1</v>
      </c>
      <c r="I96" s="11">
        <v>0.33333333333333331</v>
      </c>
      <c r="J96" s="11">
        <v>0.66666666666666663</v>
      </c>
    </row>
    <row r="97" spans="6:10" x14ac:dyDescent="0.55000000000000004">
      <c r="F97" s="11">
        <v>93</v>
      </c>
      <c r="G97" s="11">
        <v>0</v>
      </c>
      <c r="H97" s="11" t="b">
        <v>1</v>
      </c>
      <c r="I97" s="11">
        <v>0.625</v>
      </c>
      <c r="J97" s="11">
        <v>0.375</v>
      </c>
    </row>
    <row r="98" spans="6:10" x14ac:dyDescent="0.55000000000000004">
      <c r="F98" s="11">
        <v>94</v>
      </c>
      <c r="G98" s="11">
        <v>1</v>
      </c>
      <c r="H98" s="11" t="b">
        <v>1</v>
      </c>
      <c r="I98" s="11">
        <v>0.25</v>
      </c>
      <c r="J98" s="11">
        <v>0.75</v>
      </c>
    </row>
    <row r="99" spans="6:10" x14ac:dyDescent="0.55000000000000004">
      <c r="F99" s="11">
        <v>95</v>
      </c>
      <c r="G99" s="11">
        <v>1</v>
      </c>
      <c r="H99" s="11" t="b">
        <v>1</v>
      </c>
      <c r="I99" s="11">
        <v>0.3</v>
      </c>
      <c r="J99" s="11">
        <v>0.7</v>
      </c>
    </row>
    <row r="100" spans="6:10" x14ac:dyDescent="0.55000000000000004">
      <c r="F100" s="11">
        <v>96</v>
      </c>
      <c r="G100" s="11">
        <v>1</v>
      </c>
      <c r="H100" s="11" t="b">
        <v>1</v>
      </c>
      <c r="I100" s="11">
        <v>9.7560975609756101E-2</v>
      </c>
      <c r="J100" s="11">
        <v>0.90243902439024393</v>
      </c>
    </row>
    <row r="101" spans="6:10" x14ac:dyDescent="0.55000000000000004">
      <c r="F101" s="11">
        <v>97</v>
      </c>
      <c r="G101" s="11">
        <v>0</v>
      </c>
      <c r="H101" s="11" t="b">
        <v>1</v>
      </c>
      <c r="I101" s="11">
        <v>0.83333333333333337</v>
      </c>
      <c r="J101" s="11">
        <v>0.16666666666666666</v>
      </c>
    </row>
    <row r="102" spans="6:10" x14ac:dyDescent="0.55000000000000004">
      <c r="F102" s="11">
        <v>98</v>
      </c>
      <c r="G102" s="11">
        <v>0</v>
      </c>
      <c r="H102" s="11" t="b">
        <v>1</v>
      </c>
      <c r="I102" s="11">
        <v>0.9850746268656716</v>
      </c>
      <c r="J102" s="11">
        <v>1.4925373134328358E-2</v>
      </c>
    </row>
    <row r="103" spans="6:10" x14ac:dyDescent="0.55000000000000004">
      <c r="F103" s="11">
        <v>99</v>
      </c>
      <c r="G103" s="11">
        <v>0</v>
      </c>
      <c r="H103" s="11" t="b">
        <v>0</v>
      </c>
      <c r="I103" s="11">
        <v>1</v>
      </c>
      <c r="J103" s="11">
        <v>0</v>
      </c>
    </row>
    <row r="104" spans="6:10" x14ac:dyDescent="0.55000000000000004">
      <c r="F104" s="11">
        <v>100</v>
      </c>
      <c r="G104" s="11">
        <v>1</v>
      </c>
      <c r="H104" s="11" t="b">
        <v>0</v>
      </c>
      <c r="I104" s="11">
        <v>0</v>
      </c>
      <c r="J104" s="11">
        <v>1</v>
      </c>
    </row>
    <row r="105" spans="6:10" x14ac:dyDescent="0.55000000000000004">
      <c r="F105" s="11">
        <v>101</v>
      </c>
      <c r="G105" s="11">
        <v>0</v>
      </c>
      <c r="H105" s="11" t="b">
        <v>0</v>
      </c>
      <c r="I105" s="11">
        <v>1</v>
      </c>
      <c r="J105" s="11">
        <v>0</v>
      </c>
    </row>
    <row r="106" spans="6:10" x14ac:dyDescent="0.55000000000000004">
      <c r="F106" s="11">
        <v>102</v>
      </c>
      <c r="G106" s="11">
        <v>0</v>
      </c>
      <c r="H106" s="11" t="b">
        <v>1</v>
      </c>
      <c r="I106" s="11">
        <v>0.5</v>
      </c>
      <c r="J106" s="11">
        <v>0.5</v>
      </c>
    </row>
    <row r="107" spans="6:10" x14ac:dyDescent="0.55000000000000004">
      <c r="F107" s="11">
        <v>103</v>
      </c>
      <c r="G107" s="11">
        <v>1</v>
      </c>
      <c r="H107" s="11" t="b">
        <v>0</v>
      </c>
      <c r="I107" s="11">
        <v>0</v>
      </c>
      <c r="J107" s="11">
        <v>1</v>
      </c>
    </row>
    <row r="108" spans="6:10" x14ac:dyDescent="0.55000000000000004">
      <c r="F108" s="11">
        <v>104</v>
      </c>
      <c r="G108" s="11">
        <v>0</v>
      </c>
      <c r="H108" s="11" t="b">
        <v>1</v>
      </c>
      <c r="I108" s="11">
        <v>0.53333333333333333</v>
      </c>
      <c r="J108" s="11">
        <v>0.46666666666666667</v>
      </c>
    </row>
    <row r="109" spans="6:10" x14ac:dyDescent="0.55000000000000004">
      <c r="F109" s="11">
        <v>105</v>
      </c>
      <c r="G109" s="11">
        <v>0</v>
      </c>
      <c r="H109" s="11" t="b">
        <v>0</v>
      </c>
      <c r="I109" s="11">
        <v>1</v>
      </c>
      <c r="J109" s="11">
        <v>0</v>
      </c>
    </row>
    <row r="110" spans="6:10" x14ac:dyDescent="0.55000000000000004">
      <c r="F110" s="11">
        <v>106</v>
      </c>
      <c r="G110" s="11">
        <v>1</v>
      </c>
      <c r="H110" s="11" t="b">
        <v>1</v>
      </c>
      <c r="I110" s="11">
        <v>0.25</v>
      </c>
      <c r="J110" s="11">
        <v>0.75</v>
      </c>
    </row>
    <row r="111" spans="6:10" x14ac:dyDescent="0.55000000000000004">
      <c r="F111" s="11">
        <v>107</v>
      </c>
      <c r="G111" s="11">
        <v>0</v>
      </c>
      <c r="H111" s="11" t="b">
        <v>0</v>
      </c>
      <c r="I111" s="11">
        <v>1</v>
      </c>
      <c r="J111" s="11">
        <v>0</v>
      </c>
    </row>
    <row r="112" spans="6:10" x14ac:dyDescent="0.55000000000000004">
      <c r="F112" s="11">
        <v>108</v>
      </c>
      <c r="G112" s="11">
        <v>1</v>
      </c>
      <c r="H112" s="11" t="b">
        <v>0</v>
      </c>
      <c r="I112" s="11">
        <v>0</v>
      </c>
      <c r="J112" s="11">
        <v>1</v>
      </c>
    </row>
    <row r="113" spans="6:10" x14ac:dyDescent="0.55000000000000004">
      <c r="F113" s="11">
        <v>109</v>
      </c>
      <c r="G113" s="11">
        <v>1</v>
      </c>
      <c r="H113" s="11" t="b">
        <v>0</v>
      </c>
      <c r="I113" s="11">
        <v>0</v>
      </c>
      <c r="J113" s="11">
        <v>1</v>
      </c>
    </row>
    <row r="114" spans="6:10" x14ac:dyDescent="0.55000000000000004">
      <c r="F114" s="11">
        <v>110</v>
      </c>
      <c r="G114" s="11">
        <v>0</v>
      </c>
      <c r="H114" s="11" t="b">
        <v>1</v>
      </c>
      <c r="I114" s="11">
        <v>0.6</v>
      </c>
      <c r="J114" s="11">
        <v>0.4</v>
      </c>
    </row>
    <row r="115" spans="6:10" x14ac:dyDescent="0.55000000000000004">
      <c r="F115" s="11">
        <v>111</v>
      </c>
      <c r="G115" s="11">
        <v>0</v>
      </c>
      <c r="H115" s="11" t="b">
        <v>1</v>
      </c>
      <c r="I115" s="11">
        <v>0.7</v>
      </c>
      <c r="J115" s="11">
        <v>0.3</v>
      </c>
    </row>
    <row r="116" spans="6:10" x14ac:dyDescent="0.55000000000000004">
      <c r="F116" s="11">
        <v>112</v>
      </c>
      <c r="G116" s="11">
        <v>1</v>
      </c>
      <c r="H116" s="11" t="b">
        <v>0</v>
      </c>
      <c r="I116" s="11">
        <v>0</v>
      </c>
      <c r="J116" s="11">
        <v>1</v>
      </c>
    </row>
    <row r="117" spans="6:10" x14ac:dyDescent="0.55000000000000004">
      <c r="F117" s="11">
        <v>113</v>
      </c>
      <c r="G117" s="11">
        <v>1</v>
      </c>
      <c r="H117" s="11" t="b">
        <v>0</v>
      </c>
      <c r="I117" s="11">
        <v>0</v>
      </c>
      <c r="J117" s="11">
        <v>1</v>
      </c>
    </row>
    <row r="118" spans="6:10" x14ac:dyDescent="0.55000000000000004">
      <c r="F118" s="11">
        <v>114</v>
      </c>
      <c r="G118" s="11">
        <v>0</v>
      </c>
      <c r="H118" s="11" t="b">
        <v>0</v>
      </c>
      <c r="I118" s="11">
        <v>1</v>
      </c>
      <c r="J118" s="11">
        <v>0</v>
      </c>
    </row>
    <row r="119" spans="6:10" x14ac:dyDescent="0.55000000000000004">
      <c r="F119" s="11">
        <v>115</v>
      </c>
      <c r="G119" s="11">
        <v>0</v>
      </c>
      <c r="H119" s="11" t="b">
        <v>0</v>
      </c>
      <c r="I119" s="11">
        <v>1</v>
      </c>
      <c r="J119" s="11">
        <v>0</v>
      </c>
    </row>
    <row r="120" spans="6:10" x14ac:dyDescent="0.55000000000000004">
      <c r="F120" s="11">
        <v>116</v>
      </c>
      <c r="G120" s="11">
        <v>1</v>
      </c>
      <c r="H120" s="11" t="b">
        <v>1</v>
      </c>
      <c r="I120" s="11">
        <v>0.4</v>
      </c>
      <c r="J120" s="11">
        <v>0.6</v>
      </c>
    </row>
    <row r="121" spans="6:10" x14ac:dyDescent="0.55000000000000004">
      <c r="F121" s="11">
        <v>117</v>
      </c>
      <c r="G121" s="11">
        <v>1</v>
      </c>
      <c r="H121" s="11" t="b">
        <v>1</v>
      </c>
      <c r="I121" s="11">
        <v>0.18181818181818182</v>
      </c>
      <c r="J121" s="11">
        <v>0.81818181818181823</v>
      </c>
    </row>
    <row r="122" spans="6:10" x14ac:dyDescent="0.55000000000000004">
      <c r="F122" s="11">
        <v>118</v>
      </c>
      <c r="G122" s="11">
        <v>0</v>
      </c>
      <c r="H122" s="11" t="b">
        <v>0</v>
      </c>
      <c r="I122" s="11">
        <v>1</v>
      </c>
      <c r="J122" s="11">
        <v>0</v>
      </c>
    </row>
    <row r="123" spans="6:10" x14ac:dyDescent="0.55000000000000004">
      <c r="F123" s="11">
        <v>119</v>
      </c>
      <c r="G123" s="11">
        <v>1</v>
      </c>
      <c r="H123" s="11" t="b">
        <v>1</v>
      </c>
      <c r="I123" s="11">
        <v>0.26315789473684209</v>
      </c>
      <c r="J123" s="11">
        <v>0.73684210526315785</v>
      </c>
    </row>
    <row r="124" spans="6:10" x14ac:dyDescent="0.55000000000000004">
      <c r="F124" s="11">
        <v>120</v>
      </c>
      <c r="G124" s="11">
        <v>0</v>
      </c>
      <c r="H124" s="11" t="b">
        <v>0</v>
      </c>
      <c r="I124" s="11">
        <v>1</v>
      </c>
      <c r="J124" s="11">
        <v>0</v>
      </c>
    </row>
    <row r="125" spans="6:10" x14ac:dyDescent="0.55000000000000004">
      <c r="F125" s="11">
        <v>121</v>
      </c>
      <c r="G125" s="11">
        <v>1</v>
      </c>
      <c r="H125" s="11" t="b">
        <v>1</v>
      </c>
      <c r="I125" s="11">
        <v>7.6923076923076927E-2</v>
      </c>
      <c r="J125" s="11">
        <v>0.92307692307692313</v>
      </c>
    </row>
    <row r="126" spans="6:10" x14ac:dyDescent="0.55000000000000004">
      <c r="F126" s="11">
        <v>122</v>
      </c>
      <c r="G126" s="11">
        <v>0</v>
      </c>
      <c r="H126" s="11" t="b">
        <v>1</v>
      </c>
      <c r="I126" s="11">
        <v>0.5</v>
      </c>
      <c r="J126" s="11">
        <v>0.5</v>
      </c>
    </row>
    <row r="127" spans="6:10" x14ac:dyDescent="0.55000000000000004">
      <c r="F127" s="11">
        <v>123</v>
      </c>
      <c r="G127" s="11">
        <v>0</v>
      </c>
      <c r="H127" s="11" t="b">
        <v>0</v>
      </c>
      <c r="I127" s="11">
        <v>1</v>
      </c>
      <c r="J127" s="11">
        <v>0</v>
      </c>
    </row>
    <row r="128" spans="6:10" x14ac:dyDescent="0.55000000000000004">
      <c r="F128" s="11">
        <v>124</v>
      </c>
      <c r="G128" s="11">
        <v>0</v>
      </c>
      <c r="H128" s="11" t="b">
        <v>1</v>
      </c>
      <c r="I128" s="11">
        <v>0.76470588235294112</v>
      </c>
      <c r="J128" s="11">
        <v>0.23529411764705882</v>
      </c>
    </row>
    <row r="129" spans="6:10" x14ac:dyDescent="0.55000000000000004">
      <c r="F129" s="11">
        <v>125</v>
      </c>
      <c r="G129" s="11">
        <v>0</v>
      </c>
      <c r="H129" s="11" t="b">
        <v>1</v>
      </c>
      <c r="I129" s="11">
        <v>0.83333333333333337</v>
      </c>
      <c r="J129" s="11">
        <v>0.16666666666666666</v>
      </c>
    </row>
    <row r="130" spans="6:10" x14ac:dyDescent="0.55000000000000004">
      <c r="F130" s="11">
        <v>126</v>
      </c>
      <c r="G130" s="11">
        <v>0</v>
      </c>
      <c r="H130" s="11" t="b">
        <v>0</v>
      </c>
      <c r="I130" s="11">
        <v>1</v>
      </c>
      <c r="J130" s="11">
        <v>0</v>
      </c>
    </row>
    <row r="131" spans="6:10" x14ac:dyDescent="0.55000000000000004">
      <c r="F131" s="11">
        <v>127</v>
      </c>
      <c r="G131" s="11">
        <v>0</v>
      </c>
      <c r="H131" s="11" t="b">
        <v>0</v>
      </c>
      <c r="I131" s="11">
        <v>1</v>
      </c>
      <c r="J131" s="11">
        <v>0</v>
      </c>
    </row>
    <row r="132" spans="6:10" x14ac:dyDescent="0.55000000000000004">
      <c r="F132" s="11">
        <v>128</v>
      </c>
      <c r="G132" s="11">
        <v>1</v>
      </c>
      <c r="H132" s="11" t="b">
        <v>0</v>
      </c>
      <c r="I132" s="11">
        <v>0</v>
      </c>
      <c r="J132" s="11">
        <v>1</v>
      </c>
    </row>
    <row r="133" spans="6:10" x14ac:dyDescent="0.55000000000000004">
      <c r="F133" s="11">
        <v>129</v>
      </c>
      <c r="G133" s="11">
        <v>1</v>
      </c>
      <c r="H133" s="11" t="b">
        <v>1</v>
      </c>
      <c r="I133" s="11">
        <v>0.3</v>
      </c>
      <c r="J133" s="11">
        <v>0.7</v>
      </c>
    </row>
    <row r="134" spans="6:10" x14ac:dyDescent="0.55000000000000004">
      <c r="F134" s="11">
        <v>130</v>
      </c>
      <c r="G134" s="11">
        <v>0</v>
      </c>
      <c r="H134" s="11" t="b">
        <v>0</v>
      </c>
      <c r="I134" s="11">
        <v>1</v>
      </c>
      <c r="J134" s="11">
        <v>0</v>
      </c>
    </row>
    <row r="135" spans="6:10" x14ac:dyDescent="0.55000000000000004">
      <c r="F135" s="11">
        <v>131</v>
      </c>
      <c r="G135" s="11">
        <v>0</v>
      </c>
      <c r="H135" s="11" t="b">
        <v>0</v>
      </c>
      <c r="I135" s="11">
        <v>1</v>
      </c>
      <c r="J135" s="11">
        <v>0</v>
      </c>
    </row>
    <row r="136" spans="6:10" x14ac:dyDescent="0.55000000000000004">
      <c r="F136" s="11">
        <v>132</v>
      </c>
      <c r="G136" s="11">
        <v>1</v>
      </c>
      <c r="H136" s="11" t="b">
        <v>0</v>
      </c>
      <c r="I136" s="11">
        <v>0</v>
      </c>
      <c r="J136" s="11">
        <v>1</v>
      </c>
    </row>
    <row r="137" spans="6:10" x14ac:dyDescent="0.55000000000000004">
      <c r="F137" s="11">
        <v>133</v>
      </c>
      <c r="G137" s="11">
        <v>0</v>
      </c>
      <c r="H137" s="11" t="b">
        <v>1</v>
      </c>
      <c r="I137" s="11">
        <v>0.65217391304347827</v>
      </c>
      <c r="J137" s="11">
        <v>0.34782608695652173</v>
      </c>
    </row>
    <row r="138" spans="6:10" x14ac:dyDescent="0.55000000000000004">
      <c r="F138" s="11">
        <v>134</v>
      </c>
      <c r="G138" s="11">
        <v>1</v>
      </c>
      <c r="H138" s="11" t="b">
        <v>0</v>
      </c>
      <c r="I138" s="11">
        <v>0</v>
      </c>
      <c r="J138" s="11">
        <v>1</v>
      </c>
    </row>
    <row r="139" spans="6:10" x14ac:dyDescent="0.55000000000000004">
      <c r="F139" s="11">
        <v>135</v>
      </c>
      <c r="G139" s="11">
        <v>0</v>
      </c>
      <c r="H139" s="11" t="b">
        <v>0</v>
      </c>
      <c r="I139" s="11">
        <v>1</v>
      </c>
      <c r="J139" s="11">
        <v>0</v>
      </c>
    </row>
    <row r="140" spans="6:10" x14ac:dyDescent="0.55000000000000004">
      <c r="F140" s="11">
        <v>136</v>
      </c>
      <c r="G140" s="11">
        <v>1</v>
      </c>
      <c r="H140" s="11" t="b">
        <v>1</v>
      </c>
      <c r="I140" s="11">
        <v>0.4</v>
      </c>
      <c r="J140" s="11">
        <v>0.6</v>
      </c>
    </row>
    <row r="141" spans="6:10" x14ac:dyDescent="0.55000000000000004">
      <c r="F141" s="11">
        <v>137</v>
      </c>
      <c r="G141" s="11">
        <v>1</v>
      </c>
      <c r="H141" s="11" t="b">
        <v>0</v>
      </c>
      <c r="I141" s="11">
        <v>0</v>
      </c>
      <c r="J141" s="11">
        <v>1</v>
      </c>
    </row>
    <row r="142" spans="6:10" x14ac:dyDescent="0.55000000000000004">
      <c r="F142" s="11">
        <v>138</v>
      </c>
      <c r="G142" s="11">
        <v>0</v>
      </c>
      <c r="H142" s="11" t="b">
        <v>1</v>
      </c>
      <c r="I142" s="11">
        <v>0.66666666666666663</v>
      </c>
      <c r="J142" s="11">
        <v>0.33333333333333331</v>
      </c>
    </row>
    <row r="143" spans="6:10" x14ac:dyDescent="0.55000000000000004">
      <c r="F143" s="11">
        <v>139</v>
      </c>
      <c r="G143" s="11">
        <v>0</v>
      </c>
      <c r="H143" s="11" t="b">
        <v>1</v>
      </c>
      <c r="I143" s="11">
        <v>0.5</v>
      </c>
      <c r="J143" s="11">
        <v>0.5</v>
      </c>
    </row>
    <row r="144" spans="6:10" x14ac:dyDescent="0.55000000000000004">
      <c r="F144" s="11">
        <v>140</v>
      </c>
      <c r="G144" s="11">
        <v>1</v>
      </c>
      <c r="H144" s="11" t="b">
        <v>0</v>
      </c>
      <c r="I144" s="11">
        <v>0</v>
      </c>
      <c r="J144" s="11">
        <v>1</v>
      </c>
    </row>
    <row r="145" spans="6:10" x14ac:dyDescent="0.55000000000000004">
      <c r="F145" s="11">
        <v>141</v>
      </c>
      <c r="G145" s="11">
        <v>0</v>
      </c>
      <c r="H145" s="11" t="b">
        <v>1</v>
      </c>
      <c r="I145" s="11">
        <v>0.66666666666666663</v>
      </c>
      <c r="J145" s="11">
        <v>0.33333333333333331</v>
      </c>
    </row>
    <row r="146" spans="6:10" x14ac:dyDescent="0.55000000000000004">
      <c r="F146" s="11">
        <v>142</v>
      </c>
      <c r="G146" s="11">
        <v>1</v>
      </c>
      <c r="H146" s="11" t="b">
        <v>1</v>
      </c>
      <c r="I146" s="11">
        <v>0.1875</v>
      </c>
      <c r="J146" s="11">
        <v>0.8125</v>
      </c>
    </row>
    <row r="147" spans="6:10" x14ac:dyDescent="0.55000000000000004">
      <c r="F147" s="11">
        <v>143</v>
      </c>
      <c r="G147" s="11">
        <v>1</v>
      </c>
      <c r="H147" s="11" t="b">
        <v>1</v>
      </c>
      <c r="I147" s="11">
        <v>5.4054054054054057E-2</v>
      </c>
      <c r="J147" s="11">
        <v>0.94594594594594594</v>
      </c>
    </row>
    <row r="148" spans="6:10" x14ac:dyDescent="0.55000000000000004">
      <c r="F148" s="11">
        <v>144</v>
      </c>
      <c r="G148" s="11">
        <v>0</v>
      </c>
      <c r="H148" s="11" t="b">
        <v>1</v>
      </c>
      <c r="I148" s="11">
        <v>0.5</v>
      </c>
      <c r="J148" s="11">
        <v>0.5</v>
      </c>
    </row>
    <row r="149" spans="6:10" x14ac:dyDescent="0.55000000000000004">
      <c r="F149" s="11">
        <v>145</v>
      </c>
      <c r="G149" s="11">
        <v>0</v>
      </c>
      <c r="H149" s="11" t="b">
        <v>0</v>
      </c>
      <c r="I149" s="11">
        <v>1</v>
      </c>
      <c r="J149" s="11">
        <v>0</v>
      </c>
    </row>
    <row r="150" spans="6:10" x14ac:dyDescent="0.55000000000000004">
      <c r="F150" s="11">
        <v>146</v>
      </c>
      <c r="G150" s="11">
        <v>1</v>
      </c>
      <c r="H150" s="11" t="b">
        <v>0</v>
      </c>
      <c r="I150" s="11">
        <v>0</v>
      </c>
      <c r="J150" s="11">
        <v>1</v>
      </c>
    </row>
    <row r="151" spans="6:10" x14ac:dyDescent="0.55000000000000004">
      <c r="F151" s="11">
        <v>147</v>
      </c>
      <c r="G151" s="11">
        <v>1</v>
      </c>
      <c r="H151" s="11" t="b">
        <v>0</v>
      </c>
      <c r="I151" s="11">
        <v>0</v>
      </c>
      <c r="J151" s="11">
        <v>1</v>
      </c>
    </row>
    <row r="152" spans="6:10" x14ac:dyDescent="0.55000000000000004">
      <c r="F152" s="11">
        <v>148</v>
      </c>
      <c r="G152" s="11">
        <v>0</v>
      </c>
      <c r="H152" s="11" t="b">
        <v>1</v>
      </c>
      <c r="I152" s="11">
        <v>0.8666666666666667</v>
      </c>
      <c r="J152" s="11">
        <v>0.13333333333333333</v>
      </c>
    </row>
    <row r="153" spans="6:10" x14ac:dyDescent="0.55000000000000004">
      <c r="F153" s="11">
        <v>149</v>
      </c>
      <c r="G153" s="11">
        <v>0</v>
      </c>
      <c r="H153" s="11" t="b">
        <v>0</v>
      </c>
      <c r="I153" s="11">
        <v>1</v>
      </c>
      <c r="J153" s="11">
        <v>0</v>
      </c>
    </row>
    <row r="154" spans="6:10" x14ac:dyDescent="0.55000000000000004">
      <c r="F154" s="11">
        <v>150</v>
      </c>
      <c r="G154" s="11">
        <v>1</v>
      </c>
      <c r="H154" s="11" t="b">
        <v>0</v>
      </c>
      <c r="I154" s="11">
        <v>0</v>
      </c>
      <c r="J154" s="11">
        <v>1</v>
      </c>
    </row>
    <row r="155" spans="6:10" x14ac:dyDescent="0.55000000000000004">
      <c r="F155" s="11">
        <v>151</v>
      </c>
      <c r="G155" s="11">
        <v>0</v>
      </c>
      <c r="H155" s="11" t="b">
        <v>1</v>
      </c>
      <c r="I155" s="11">
        <v>0.5</v>
      </c>
      <c r="J155" s="11">
        <v>0.5</v>
      </c>
    </row>
    <row r="156" spans="6:10" x14ac:dyDescent="0.55000000000000004">
      <c r="F156" s="11">
        <v>152</v>
      </c>
      <c r="G156" s="11">
        <v>1</v>
      </c>
      <c r="H156" s="11" t="b">
        <v>0</v>
      </c>
      <c r="I156" s="11">
        <v>0</v>
      </c>
      <c r="J156" s="11">
        <v>1</v>
      </c>
    </row>
    <row r="157" spans="6:10" x14ac:dyDescent="0.55000000000000004">
      <c r="F157" s="11">
        <v>153</v>
      </c>
      <c r="G157" s="11">
        <v>1</v>
      </c>
      <c r="H157" s="11" t="b">
        <v>0</v>
      </c>
      <c r="I157" s="11">
        <v>0</v>
      </c>
      <c r="J157" s="11">
        <v>1</v>
      </c>
    </row>
    <row r="158" spans="6:10" x14ac:dyDescent="0.55000000000000004">
      <c r="F158" s="11">
        <v>154</v>
      </c>
      <c r="G158" s="11">
        <v>0</v>
      </c>
      <c r="H158" s="11" t="b">
        <v>1</v>
      </c>
      <c r="I158" s="11">
        <v>0.7142857142857143</v>
      </c>
      <c r="J158" s="11">
        <v>0.2857142857142857</v>
      </c>
    </row>
    <row r="159" spans="6:10" x14ac:dyDescent="0.55000000000000004">
      <c r="F159" s="11">
        <v>155</v>
      </c>
      <c r="G159" s="11">
        <v>1</v>
      </c>
      <c r="H159" s="11" t="b">
        <v>0</v>
      </c>
      <c r="I159" s="11">
        <v>0</v>
      </c>
      <c r="J159" s="11">
        <v>1</v>
      </c>
    </row>
    <row r="160" spans="6:10" x14ac:dyDescent="0.55000000000000004">
      <c r="F160" s="11">
        <v>156</v>
      </c>
      <c r="G160" s="11">
        <v>0</v>
      </c>
      <c r="H160" s="11" t="b">
        <v>0</v>
      </c>
      <c r="I160" s="11">
        <v>1</v>
      </c>
      <c r="J160" s="11">
        <v>0</v>
      </c>
    </row>
    <row r="161" spans="6:10" x14ac:dyDescent="0.55000000000000004">
      <c r="F161" s="11">
        <v>157</v>
      </c>
      <c r="G161" s="11">
        <v>1</v>
      </c>
      <c r="H161" s="11" t="b">
        <v>0</v>
      </c>
      <c r="I161" s="11">
        <v>0</v>
      </c>
      <c r="J161" s="11">
        <v>1</v>
      </c>
    </row>
    <row r="162" spans="6:10" x14ac:dyDescent="0.55000000000000004">
      <c r="F162" s="11">
        <v>158</v>
      </c>
      <c r="G162" s="11">
        <v>0</v>
      </c>
      <c r="H162" s="11" t="b">
        <v>0</v>
      </c>
      <c r="I162" s="11">
        <v>1</v>
      </c>
      <c r="J162" s="11">
        <v>0</v>
      </c>
    </row>
    <row r="163" spans="6:10" x14ac:dyDescent="0.55000000000000004">
      <c r="F163" s="11">
        <v>159</v>
      </c>
      <c r="G163" s="11">
        <v>0</v>
      </c>
      <c r="H163" s="11" t="b">
        <v>1</v>
      </c>
      <c r="I163" s="11">
        <v>0.66666666666666663</v>
      </c>
      <c r="J163" s="11">
        <v>0.33333333333333331</v>
      </c>
    </row>
    <row r="164" spans="6:10" x14ac:dyDescent="0.55000000000000004">
      <c r="F164" s="11">
        <v>160</v>
      </c>
      <c r="G164" s="11">
        <v>1</v>
      </c>
      <c r="H164" s="11" t="b">
        <v>0</v>
      </c>
      <c r="I164" s="11">
        <v>0</v>
      </c>
      <c r="J164" s="11">
        <v>1</v>
      </c>
    </row>
    <row r="165" spans="6:10" x14ac:dyDescent="0.55000000000000004">
      <c r="F165" s="11">
        <v>161</v>
      </c>
      <c r="G165" s="11">
        <v>1</v>
      </c>
      <c r="H165" s="11" t="b">
        <v>0</v>
      </c>
      <c r="I165" s="11">
        <v>0</v>
      </c>
      <c r="J165" s="11">
        <v>1</v>
      </c>
    </row>
    <row r="166" spans="6:10" x14ac:dyDescent="0.55000000000000004">
      <c r="F166" s="11">
        <v>162</v>
      </c>
      <c r="G166" s="11">
        <v>0</v>
      </c>
      <c r="H166" s="11" t="b">
        <v>0</v>
      </c>
      <c r="I166" s="11">
        <v>1</v>
      </c>
      <c r="J166" s="11">
        <v>0</v>
      </c>
    </row>
    <row r="167" spans="6:10" x14ac:dyDescent="0.55000000000000004">
      <c r="F167" s="11">
        <v>163</v>
      </c>
      <c r="G167" s="11">
        <v>1</v>
      </c>
      <c r="H167" s="11" t="b">
        <v>1</v>
      </c>
      <c r="I167" s="11">
        <v>0.42857142857142855</v>
      </c>
      <c r="J167" s="11">
        <v>0.5714285714285714</v>
      </c>
    </row>
    <row r="168" spans="6:10" x14ac:dyDescent="0.55000000000000004">
      <c r="F168" s="11">
        <v>164</v>
      </c>
      <c r="G168" s="11">
        <v>1</v>
      </c>
      <c r="H168" s="11" t="b">
        <v>0</v>
      </c>
      <c r="I168" s="11">
        <v>0</v>
      </c>
      <c r="J168" s="11">
        <v>1</v>
      </c>
    </row>
    <row r="169" spans="6:10" x14ac:dyDescent="0.55000000000000004">
      <c r="F169" s="11">
        <v>165</v>
      </c>
      <c r="G169" s="11">
        <v>1</v>
      </c>
      <c r="H169" s="11" t="b">
        <v>0</v>
      </c>
      <c r="I169" s="11">
        <v>0</v>
      </c>
      <c r="J169" s="11">
        <v>1</v>
      </c>
    </row>
    <row r="170" spans="6:10" x14ac:dyDescent="0.55000000000000004">
      <c r="F170" s="11">
        <v>166</v>
      </c>
      <c r="G170" s="11">
        <v>1</v>
      </c>
      <c r="H170" s="11" t="b">
        <v>1</v>
      </c>
      <c r="I170" s="11">
        <v>0.13333333333333333</v>
      </c>
      <c r="J170" s="11">
        <v>0.8666666666666667</v>
      </c>
    </row>
    <row r="171" spans="6:10" x14ac:dyDescent="0.55000000000000004">
      <c r="F171" s="11">
        <v>167</v>
      </c>
      <c r="G171" s="11">
        <v>1</v>
      </c>
      <c r="H171" s="11" t="b">
        <v>0</v>
      </c>
      <c r="I171" s="11">
        <v>0</v>
      </c>
      <c r="J171" s="11">
        <v>1</v>
      </c>
    </row>
    <row r="172" spans="6:10" x14ac:dyDescent="0.55000000000000004">
      <c r="F172" s="11">
        <v>168</v>
      </c>
      <c r="G172" s="11">
        <v>0</v>
      </c>
      <c r="H172" s="11" t="b">
        <v>0</v>
      </c>
      <c r="I172" s="11">
        <v>1</v>
      </c>
      <c r="J172" s="11">
        <v>0</v>
      </c>
    </row>
    <row r="173" spans="6:10" x14ac:dyDescent="0.55000000000000004">
      <c r="F173" s="11">
        <v>169</v>
      </c>
      <c r="G173" s="11">
        <v>0</v>
      </c>
      <c r="H173" s="11" t="b">
        <v>1</v>
      </c>
      <c r="I173" s="11">
        <v>0.92307692307692313</v>
      </c>
      <c r="J173" s="11">
        <v>7.6923076923076927E-2</v>
      </c>
    </row>
    <row r="174" spans="6:10" x14ac:dyDescent="0.55000000000000004">
      <c r="F174" s="11">
        <v>170</v>
      </c>
      <c r="G174" s="11">
        <v>0</v>
      </c>
      <c r="H174" s="11" t="b">
        <v>1</v>
      </c>
      <c r="I174" s="11">
        <v>0.5</v>
      </c>
      <c r="J174" s="11">
        <v>0.5</v>
      </c>
    </row>
    <row r="175" spans="6:10" x14ac:dyDescent="0.55000000000000004">
      <c r="F175" s="11">
        <v>171</v>
      </c>
      <c r="G175" s="11">
        <v>1</v>
      </c>
      <c r="H175" s="11" t="b">
        <v>1</v>
      </c>
      <c r="I175" s="11">
        <v>0.25</v>
      </c>
      <c r="J175" s="11">
        <v>0.75</v>
      </c>
    </row>
    <row r="176" spans="6:10" x14ac:dyDescent="0.55000000000000004">
      <c r="F176" s="11">
        <v>172</v>
      </c>
      <c r="G176" s="11">
        <v>0</v>
      </c>
      <c r="H176" s="11" t="b">
        <v>0</v>
      </c>
      <c r="I176" s="11">
        <v>1</v>
      </c>
      <c r="J176" s="11">
        <v>0</v>
      </c>
    </row>
    <row r="177" spans="6:10" x14ac:dyDescent="0.55000000000000004">
      <c r="F177" s="11">
        <v>173</v>
      </c>
      <c r="G177" s="11">
        <v>0</v>
      </c>
      <c r="H177" s="11" t="b">
        <v>1</v>
      </c>
      <c r="I177" s="11">
        <v>0.9</v>
      </c>
      <c r="J177" s="11">
        <v>0.1</v>
      </c>
    </row>
    <row r="178" spans="6:10" x14ac:dyDescent="0.55000000000000004">
      <c r="F178" s="11">
        <v>174</v>
      </c>
      <c r="G178" s="11">
        <v>0</v>
      </c>
      <c r="H178" s="11" t="b">
        <v>1</v>
      </c>
      <c r="I178" s="11">
        <v>0.54545454545454541</v>
      </c>
      <c r="J178" s="11">
        <v>0.45454545454545453</v>
      </c>
    </row>
    <row r="179" spans="6:10" x14ac:dyDescent="0.55000000000000004">
      <c r="F179" s="11">
        <v>175</v>
      </c>
      <c r="G179" s="11">
        <v>0</v>
      </c>
      <c r="H179" s="11" t="b">
        <v>0</v>
      </c>
      <c r="I179" s="11">
        <v>1</v>
      </c>
      <c r="J179" s="11">
        <v>0</v>
      </c>
    </row>
    <row r="180" spans="6:10" x14ac:dyDescent="0.55000000000000004">
      <c r="F180" s="11">
        <v>176</v>
      </c>
      <c r="G180" s="11">
        <v>0</v>
      </c>
      <c r="H180" s="11" t="b">
        <v>1</v>
      </c>
      <c r="I180" s="11">
        <v>0.5</v>
      </c>
      <c r="J180" s="11">
        <v>0.5</v>
      </c>
    </row>
    <row r="181" spans="6:10" x14ac:dyDescent="0.55000000000000004">
      <c r="F181" s="11">
        <v>177</v>
      </c>
      <c r="G181" s="11">
        <v>0</v>
      </c>
      <c r="H181" s="11" t="b">
        <v>0</v>
      </c>
      <c r="I181" s="11">
        <v>1</v>
      </c>
      <c r="J181" s="11">
        <v>0</v>
      </c>
    </row>
    <row r="182" spans="6:10" x14ac:dyDescent="0.55000000000000004">
      <c r="F182" s="11">
        <v>178</v>
      </c>
      <c r="G182" s="11">
        <v>1</v>
      </c>
      <c r="H182" s="11" t="b">
        <v>0</v>
      </c>
      <c r="I182" s="11">
        <v>0</v>
      </c>
      <c r="J182" s="11">
        <v>1</v>
      </c>
    </row>
    <row r="183" spans="6:10" x14ac:dyDescent="0.55000000000000004">
      <c r="F183" s="11">
        <v>179</v>
      </c>
      <c r="G183" s="11">
        <v>1</v>
      </c>
      <c r="H183" s="11" t="b">
        <v>0</v>
      </c>
      <c r="I183" s="11">
        <v>0</v>
      </c>
      <c r="J183" s="11">
        <v>1</v>
      </c>
    </row>
    <row r="184" spans="6:10" x14ac:dyDescent="0.55000000000000004">
      <c r="F184" s="11">
        <v>180</v>
      </c>
      <c r="G184" s="11">
        <v>1</v>
      </c>
      <c r="H184" s="11" t="b">
        <v>1</v>
      </c>
      <c r="I184" s="11">
        <v>0.33333333333333331</v>
      </c>
      <c r="J184" s="11">
        <v>0.66666666666666663</v>
      </c>
    </row>
    <row r="185" spans="6:10" x14ac:dyDescent="0.55000000000000004">
      <c r="F185" s="11">
        <v>181</v>
      </c>
      <c r="G185" s="11">
        <v>0</v>
      </c>
      <c r="H185" s="11" t="b">
        <v>1</v>
      </c>
      <c r="I185" s="11">
        <v>0.8</v>
      </c>
      <c r="J185" s="11">
        <v>0.2</v>
      </c>
    </row>
    <row r="186" spans="6:10" x14ac:dyDescent="0.55000000000000004">
      <c r="F186" s="11">
        <v>182</v>
      </c>
      <c r="G186" s="11">
        <v>0</v>
      </c>
      <c r="H186" s="11" t="b">
        <v>0</v>
      </c>
      <c r="I186" s="11">
        <v>1</v>
      </c>
      <c r="J186" s="11">
        <v>0</v>
      </c>
    </row>
    <row r="187" spans="6:10" x14ac:dyDescent="0.55000000000000004">
      <c r="F187" s="11">
        <v>183</v>
      </c>
      <c r="G187" s="11">
        <v>0</v>
      </c>
      <c r="H187" s="11" t="b">
        <v>0</v>
      </c>
      <c r="I187" s="11">
        <v>1</v>
      </c>
      <c r="J187" s="11">
        <v>0</v>
      </c>
    </row>
    <row r="188" spans="6:10" x14ac:dyDescent="0.55000000000000004">
      <c r="F188" s="11">
        <v>184</v>
      </c>
      <c r="G188" s="11">
        <v>1</v>
      </c>
      <c r="H188" s="11" t="b">
        <v>0</v>
      </c>
      <c r="I188" s="11">
        <v>0</v>
      </c>
      <c r="J188" s="11">
        <v>1</v>
      </c>
    </row>
    <row r="189" spans="6:10" x14ac:dyDescent="0.55000000000000004">
      <c r="F189" s="11">
        <v>185</v>
      </c>
      <c r="G189" s="11">
        <v>0</v>
      </c>
      <c r="H189" s="11" t="b">
        <v>0</v>
      </c>
      <c r="I189" s="11">
        <v>1</v>
      </c>
      <c r="J189" s="11">
        <v>0</v>
      </c>
    </row>
    <row r="190" spans="6:10" x14ac:dyDescent="0.55000000000000004">
      <c r="F190" s="11">
        <v>186</v>
      </c>
      <c r="G190" s="11">
        <v>1</v>
      </c>
      <c r="H190" s="11" t="b">
        <v>0</v>
      </c>
      <c r="I190" s="11">
        <v>0</v>
      </c>
      <c r="J190" s="11">
        <v>1</v>
      </c>
    </row>
    <row r="191" spans="6:10" x14ac:dyDescent="0.55000000000000004">
      <c r="F191" s="11">
        <v>187</v>
      </c>
      <c r="G191" s="11">
        <v>0</v>
      </c>
      <c r="H191" s="11" t="b">
        <v>1</v>
      </c>
      <c r="I191" s="11">
        <v>0.5</v>
      </c>
      <c r="J191" s="11">
        <v>0.5</v>
      </c>
    </row>
    <row r="192" spans="6:10" x14ac:dyDescent="0.55000000000000004">
      <c r="F192" s="11">
        <v>188</v>
      </c>
      <c r="G192" s="11">
        <v>0</v>
      </c>
      <c r="H192" s="11" t="b">
        <v>0</v>
      </c>
      <c r="I192" s="11">
        <v>1</v>
      </c>
      <c r="J192" s="11">
        <v>0</v>
      </c>
    </row>
    <row r="193" spans="6:10" x14ac:dyDescent="0.55000000000000004">
      <c r="F193" s="11">
        <v>189</v>
      </c>
      <c r="G193" s="11">
        <v>0</v>
      </c>
      <c r="H193" s="11" t="b">
        <v>1</v>
      </c>
      <c r="I193" s="11">
        <v>0.66666666666666663</v>
      </c>
      <c r="J193" s="11">
        <v>0.33333333333333331</v>
      </c>
    </row>
    <row r="194" spans="6:10" x14ac:dyDescent="0.55000000000000004">
      <c r="F194" s="11">
        <v>190</v>
      </c>
      <c r="G194" s="11">
        <v>1</v>
      </c>
      <c r="H194" s="11" t="b">
        <v>0</v>
      </c>
      <c r="I194" s="11">
        <v>0</v>
      </c>
      <c r="J194" s="11">
        <v>1</v>
      </c>
    </row>
    <row r="195" spans="6:10" x14ac:dyDescent="0.55000000000000004">
      <c r="F195" s="11">
        <v>191</v>
      </c>
      <c r="G195" s="11">
        <v>1</v>
      </c>
      <c r="H195" s="11" t="b">
        <v>0</v>
      </c>
      <c r="I195" s="11">
        <v>0</v>
      </c>
      <c r="J195" s="11">
        <v>1</v>
      </c>
    </row>
    <row r="196" spans="6:10" x14ac:dyDescent="0.55000000000000004">
      <c r="F196" s="11">
        <v>192</v>
      </c>
      <c r="G196" s="11">
        <v>0</v>
      </c>
      <c r="H196" s="11" t="b">
        <v>0</v>
      </c>
      <c r="I196" s="11">
        <v>1</v>
      </c>
      <c r="J196" s="11">
        <v>0</v>
      </c>
    </row>
    <row r="197" spans="6:10" x14ac:dyDescent="0.55000000000000004">
      <c r="F197" s="11">
        <v>193</v>
      </c>
      <c r="G197" s="11">
        <v>0</v>
      </c>
      <c r="H197" s="11" t="b">
        <v>1</v>
      </c>
      <c r="I197" s="11">
        <v>0.66666666666666663</v>
      </c>
      <c r="J197" s="11">
        <v>0.33333333333333331</v>
      </c>
    </row>
    <row r="198" spans="6:10" x14ac:dyDescent="0.55000000000000004">
      <c r="F198" s="11">
        <v>194</v>
      </c>
      <c r="G198" s="11">
        <v>1</v>
      </c>
      <c r="H198" s="11" t="b">
        <v>0</v>
      </c>
      <c r="I198" s="11">
        <v>0</v>
      </c>
      <c r="J198" s="11">
        <v>1</v>
      </c>
    </row>
    <row r="199" spans="6:10" x14ac:dyDescent="0.55000000000000004">
      <c r="F199" s="11">
        <v>195</v>
      </c>
      <c r="G199" s="11">
        <v>0</v>
      </c>
      <c r="H199" s="11" t="b">
        <v>0</v>
      </c>
      <c r="I199" s="11">
        <v>1</v>
      </c>
      <c r="J199" s="11">
        <v>0</v>
      </c>
    </row>
    <row r="200" spans="6:10" x14ac:dyDescent="0.55000000000000004">
      <c r="F200" s="11">
        <v>196</v>
      </c>
      <c r="G200" s="11">
        <v>1</v>
      </c>
      <c r="H200" s="11" t="b">
        <v>0</v>
      </c>
      <c r="I200" s="11">
        <v>0</v>
      </c>
      <c r="J200" s="11">
        <v>1</v>
      </c>
    </row>
    <row r="201" spans="6:10" x14ac:dyDescent="0.55000000000000004">
      <c r="F201" s="11">
        <v>197</v>
      </c>
      <c r="G201" s="11">
        <v>0</v>
      </c>
      <c r="H201" s="11" t="b">
        <v>0</v>
      </c>
      <c r="I201" s="11">
        <v>1</v>
      </c>
      <c r="J201" s="11">
        <v>0</v>
      </c>
    </row>
    <row r="202" spans="6:10" x14ac:dyDescent="0.55000000000000004">
      <c r="F202" s="11">
        <v>198</v>
      </c>
      <c r="G202" s="11">
        <v>1</v>
      </c>
      <c r="H202" s="11" t="b">
        <v>0</v>
      </c>
      <c r="I202" s="11">
        <v>0</v>
      </c>
      <c r="J202" s="11">
        <v>1</v>
      </c>
    </row>
    <row r="203" spans="6:10" x14ac:dyDescent="0.55000000000000004">
      <c r="F203" s="11">
        <v>199</v>
      </c>
      <c r="G203" s="11">
        <v>1</v>
      </c>
      <c r="H203" s="11" t="b">
        <v>1</v>
      </c>
      <c r="I203" s="11">
        <v>0.4</v>
      </c>
      <c r="J203" s="11">
        <v>0.6</v>
      </c>
    </row>
    <row r="204" spans="6:10" x14ac:dyDescent="0.55000000000000004">
      <c r="F204" s="11">
        <v>200</v>
      </c>
      <c r="G204" s="11">
        <v>0</v>
      </c>
      <c r="H204" s="11" t="b">
        <v>0</v>
      </c>
      <c r="I204" s="11">
        <v>1</v>
      </c>
      <c r="J204" s="11">
        <v>0</v>
      </c>
    </row>
    <row r="205" spans="6:10" x14ac:dyDescent="0.55000000000000004">
      <c r="F205" s="11">
        <v>201</v>
      </c>
      <c r="G205" s="11">
        <v>1</v>
      </c>
      <c r="H205" s="11" t="b">
        <v>0</v>
      </c>
      <c r="I205" s="11">
        <v>0</v>
      </c>
      <c r="J205" s="11">
        <v>1</v>
      </c>
    </row>
    <row r="206" spans="6:10" x14ac:dyDescent="0.55000000000000004">
      <c r="F206" s="11">
        <v>202</v>
      </c>
      <c r="G206" s="11">
        <v>0</v>
      </c>
      <c r="H206" s="11" t="b">
        <v>0</v>
      </c>
      <c r="I206" s="11">
        <v>1</v>
      </c>
      <c r="J206" s="11">
        <v>0</v>
      </c>
    </row>
    <row r="207" spans="6:10" x14ac:dyDescent="0.55000000000000004">
      <c r="F207" s="11">
        <v>203</v>
      </c>
      <c r="G207" s="11">
        <v>0</v>
      </c>
      <c r="H207" s="11" t="b">
        <v>1</v>
      </c>
      <c r="I207" s="11">
        <v>0.66666666666666663</v>
      </c>
      <c r="J207" s="11">
        <v>0.33333333333333331</v>
      </c>
    </row>
    <row r="208" spans="6:10" x14ac:dyDescent="0.55000000000000004">
      <c r="F208" s="11">
        <v>204</v>
      </c>
      <c r="G208" s="11">
        <v>1</v>
      </c>
      <c r="H208" s="11" t="b">
        <v>0</v>
      </c>
      <c r="I208" s="11">
        <v>0</v>
      </c>
      <c r="J208" s="11">
        <v>1</v>
      </c>
    </row>
    <row r="209" spans="6:12" x14ac:dyDescent="0.55000000000000004">
      <c r="F209" s="11">
        <v>205</v>
      </c>
      <c r="G209" s="11">
        <v>1</v>
      </c>
      <c r="H209" s="11" t="b">
        <v>0</v>
      </c>
      <c r="I209" s="11">
        <v>0</v>
      </c>
      <c r="J209" s="11">
        <v>1</v>
      </c>
    </row>
    <row r="210" spans="6:12" x14ac:dyDescent="0.55000000000000004">
      <c r="F210" s="11">
        <v>206</v>
      </c>
      <c r="G210" s="11">
        <v>0</v>
      </c>
      <c r="H210" s="11" t="b">
        <v>0</v>
      </c>
      <c r="I210" s="11">
        <v>1</v>
      </c>
      <c r="J210" s="11">
        <v>0</v>
      </c>
    </row>
    <row r="213" spans="6:12" x14ac:dyDescent="0.55000000000000004">
      <c r="F213" s="12" t="s">
        <v>304</v>
      </c>
      <c r="G213" s="12" t="s">
        <v>323</v>
      </c>
      <c r="H213" s="12" t="s">
        <v>324</v>
      </c>
      <c r="I213" s="12" t="s">
        <v>325</v>
      </c>
      <c r="J213" s="12" t="s">
        <v>326</v>
      </c>
      <c r="K213" s="12" t="s">
        <v>327</v>
      </c>
      <c r="L213" s="12" t="s">
        <v>328</v>
      </c>
    </row>
    <row r="214" spans="6:12" x14ac:dyDescent="0.55000000000000004">
      <c r="F214" s="11">
        <v>0</v>
      </c>
      <c r="G214" s="11" t="s">
        <v>55</v>
      </c>
      <c r="H214" s="11">
        <v>4</v>
      </c>
      <c r="I214" s="11">
        <v>6.5</v>
      </c>
      <c r="J214" s="11" t="s">
        <v>329</v>
      </c>
      <c r="K214" s="11">
        <v>1</v>
      </c>
      <c r="L214" s="11">
        <v>2</v>
      </c>
    </row>
    <row r="215" spans="6:12" x14ac:dyDescent="0.55000000000000004">
      <c r="F215" s="11">
        <v>1</v>
      </c>
      <c r="G215" s="11" t="s">
        <v>5</v>
      </c>
      <c r="H215" s="11">
        <v>1</v>
      </c>
      <c r="I215" s="11">
        <v>26.95</v>
      </c>
      <c r="J215" s="11" t="s">
        <v>329</v>
      </c>
      <c r="K215" s="11">
        <v>3</v>
      </c>
      <c r="L215" s="11">
        <v>4</v>
      </c>
    </row>
    <row r="216" spans="6:12" x14ac:dyDescent="0.55000000000000004">
      <c r="F216" s="11">
        <v>2</v>
      </c>
      <c r="G216" s="11" t="s">
        <v>5</v>
      </c>
      <c r="H216" s="11">
        <v>1</v>
      </c>
      <c r="I216" s="11">
        <v>23.1</v>
      </c>
      <c r="J216" s="11" t="s">
        <v>329</v>
      </c>
      <c r="K216" s="11">
        <v>5</v>
      </c>
      <c r="L216" s="11">
        <v>6</v>
      </c>
    </row>
    <row r="217" spans="6:12" x14ac:dyDescent="0.55000000000000004">
      <c r="F217" s="11">
        <v>3</v>
      </c>
      <c r="G217" s="11" t="s">
        <v>0</v>
      </c>
      <c r="H217" s="11">
        <v>0</v>
      </c>
      <c r="I217" s="11">
        <v>9.5</v>
      </c>
      <c r="J217" s="11" t="s">
        <v>329</v>
      </c>
      <c r="K217" s="11">
        <v>7</v>
      </c>
      <c r="L217" s="11">
        <v>8</v>
      </c>
    </row>
    <row r="218" spans="6:12" x14ac:dyDescent="0.55000000000000004">
      <c r="F218" s="11">
        <v>4</v>
      </c>
      <c r="G218" s="11" t="s">
        <v>48</v>
      </c>
      <c r="H218" s="11">
        <v>3</v>
      </c>
      <c r="I218" s="11">
        <v>30.5</v>
      </c>
      <c r="J218" s="11" t="s">
        <v>329</v>
      </c>
      <c r="K218" s="11">
        <v>9</v>
      </c>
      <c r="L218" s="11">
        <v>10</v>
      </c>
    </row>
    <row r="219" spans="6:12" x14ac:dyDescent="0.55000000000000004">
      <c r="F219" s="11">
        <v>6</v>
      </c>
      <c r="G219" s="11" t="s">
        <v>48</v>
      </c>
      <c r="H219" s="11">
        <v>3</v>
      </c>
      <c r="I219" s="11">
        <v>62.5</v>
      </c>
      <c r="J219" s="11" t="s">
        <v>329</v>
      </c>
      <c r="K219" s="11">
        <v>11</v>
      </c>
      <c r="L219" s="11">
        <v>12</v>
      </c>
    </row>
    <row r="220" spans="6:12" x14ac:dyDescent="0.55000000000000004">
      <c r="F220" s="11">
        <v>7</v>
      </c>
      <c r="G220" s="11" t="s">
        <v>5</v>
      </c>
      <c r="H220" s="11">
        <v>1</v>
      </c>
      <c r="I220" s="11">
        <v>26.299999999999997</v>
      </c>
      <c r="J220" s="11" t="s">
        <v>329</v>
      </c>
      <c r="K220" s="11">
        <v>13</v>
      </c>
      <c r="L220" s="11">
        <v>14</v>
      </c>
    </row>
    <row r="221" spans="6:12" x14ac:dyDescent="0.55000000000000004">
      <c r="F221" s="11">
        <v>8</v>
      </c>
      <c r="G221" s="11" t="s">
        <v>5</v>
      </c>
      <c r="H221" s="11">
        <v>1</v>
      </c>
      <c r="I221" s="11">
        <v>11.1</v>
      </c>
      <c r="J221" s="11" t="s">
        <v>329</v>
      </c>
      <c r="K221" s="11">
        <v>15</v>
      </c>
      <c r="L221" s="11">
        <v>16</v>
      </c>
    </row>
    <row r="222" spans="6:12" x14ac:dyDescent="0.55000000000000004">
      <c r="F222" s="11">
        <v>9</v>
      </c>
      <c r="G222" s="11" t="s">
        <v>56</v>
      </c>
      <c r="H222" s="11">
        <v>5</v>
      </c>
      <c r="I222" s="11">
        <v>2.5</v>
      </c>
      <c r="J222" s="11" t="s">
        <v>329</v>
      </c>
      <c r="K222" s="11">
        <v>17</v>
      </c>
      <c r="L222" s="11">
        <v>18</v>
      </c>
    </row>
    <row r="223" spans="6:12" x14ac:dyDescent="0.55000000000000004">
      <c r="F223" s="11">
        <v>10</v>
      </c>
      <c r="G223" s="11" t="s">
        <v>6</v>
      </c>
      <c r="H223" s="11">
        <v>2</v>
      </c>
      <c r="I223" s="11">
        <v>0.51600000000000001</v>
      </c>
      <c r="J223" s="11" t="s">
        <v>329</v>
      </c>
      <c r="K223" s="11">
        <v>19</v>
      </c>
      <c r="L223" s="11">
        <v>20</v>
      </c>
    </row>
    <row r="224" spans="6:12" x14ac:dyDescent="0.55000000000000004">
      <c r="F224" s="11">
        <v>11</v>
      </c>
      <c r="G224" s="11" t="s">
        <v>58</v>
      </c>
      <c r="H224" s="11">
        <v>7</v>
      </c>
      <c r="I224" s="11">
        <v>7</v>
      </c>
      <c r="J224" s="11" t="s">
        <v>329</v>
      </c>
      <c r="K224" s="11">
        <v>21</v>
      </c>
      <c r="L224" s="11">
        <v>22</v>
      </c>
    </row>
    <row r="225" spans="6:12" x14ac:dyDescent="0.55000000000000004">
      <c r="F225" s="11">
        <v>12</v>
      </c>
      <c r="G225" s="11" t="s">
        <v>5</v>
      </c>
      <c r="H225" s="11">
        <v>1</v>
      </c>
      <c r="I225" s="11">
        <v>30.700000000000003</v>
      </c>
      <c r="J225" s="11" t="s">
        <v>329</v>
      </c>
      <c r="K225" s="11">
        <v>23</v>
      </c>
      <c r="L225" s="11">
        <v>24</v>
      </c>
    </row>
    <row r="226" spans="6:12" x14ac:dyDescent="0.55000000000000004">
      <c r="F226" s="11">
        <v>13</v>
      </c>
      <c r="G226" s="11" t="s">
        <v>6</v>
      </c>
      <c r="H226" s="11">
        <v>2</v>
      </c>
      <c r="I226" s="11">
        <v>0.67200000000000004</v>
      </c>
      <c r="J226" s="11" t="s">
        <v>329</v>
      </c>
      <c r="K226" s="11">
        <v>25</v>
      </c>
      <c r="L226" s="11">
        <v>26</v>
      </c>
    </row>
    <row r="227" spans="6:12" x14ac:dyDescent="0.55000000000000004">
      <c r="F227" s="11">
        <v>14</v>
      </c>
      <c r="G227" s="11" t="s">
        <v>58</v>
      </c>
      <c r="H227" s="11">
        <v>7</v>
      </c>
      <c r="I227" s="11">
        <v>1.5</v>
      </c>
      <c r="J227" s="11" t="s">
        <v>329</v>
      </c>
      <c r="K227" s="11">
        <v>27</v>
      </c>
      <c r="L227" s="11">
        <v>28</v>
      </c>
    </row>
    <row r="228" spans="6:12" x14ac:dyDescent="0.55000000000000004">
      <c r="F228" s="11">
        <v>18</v>
      </c>
      <c r="G228" s="11" t="s">
        <v>6</v>
      </c>
      <c r="H228" s="11">
        <v>2</v>
      </c>
      <c r="I228" s="11">
        <v>0.501</v>
      </c>
      <c r="J228" s="11" t="s">
        <v>329</v>
      </c>
      <c r="K228" s="11">
        <v>29</v>
      </c>
      <c r="L228" s="11">
        <v>30</v>
      </c>
    </row>
    <row r="229" spans="6:12" x14ac:dyDescent="0.55000000000000004">
      <c r="F229" s="11">
        <v>19</v>
      </c>
      <c r="G229" s="11" t="s">
        <v>55</v>
      </c>
      <c r="H229" s="11">
        <v>4</v>
      </c>
      <c r="I229" s="11">
        <v>4.5</v>
      </c>
      <c r="J229" s="11" t="s">
        <v>329</v>
      </c>
      <c r="K229" s="11">
        <v>31</v>
      </c>
      <c r="L229" s="11">
        <v>32</v>
      </c>
    </row>
    <row r="230" spans="6:12" x14ac:dyDescent="0.55000000000000004">
      <c r="F230" s="11">
        <v>20</v>
      </c>
      <c r="G230" s="11" t="s">
        <v>0</v>
      </c>
      <c r="H230" s="11">
        <v>0</v>
      </c>
      <c r="I230" s="11">
        <v>8.5</v>
      </c>
      <c r="J230" s="11" t="s">
        <v>329</v>
      </c>
      <c r="K230" s="11">
        <v>33</v>
      </c>
      <c r="L230" s="11">
        <v>34</v>
      </c>
    </row>
    <row r="231" spans="6:12" x14ac:dyDescent="0.55000000000000004">
      <c r="F231" s="11">
        <v>21</v>
      </c>
      <c r="G231" s="11" t="s">
        <v>5</v>
      </c>
      <c r="H231" s="11">
        <v>1</v>
      </c>
      <c r="I231" s="11">
        <v>41.65</v>
      </c>
      <c r="J231" s="11" t="s">
        <v>329</v>
      </c>
      <c r="K231" s="11">
        <v>35</v>
      </c>
      <c r="L231" s="11">
        <v>36</v>
      </c>
    </row>
    <row r="232" spans="6:12" x14ac:dyDescent="0.55000000000000004">
      <c r="F232" s="11">
        <v>26</v>
      </c>
      <c r="G232" s="11" t="s">
        <v>6</v>
      </c>
      <c r="H232" s="11">
        <v>2</v>
      </c>
      <c r="I232" s="11">
        <v>0.70550000000000002</v>
      </c>
      <c r="J232" s="11" t="s">
        <v>329</v>
      </c>
      <c r="K232" s="11">
        <v>37</v>
      </c>
      <c r="L232" s="11">
        <v>38</v>
      </c>
    </row>
    <row r="233" spans="6:12" x14ac:dyDescent="0.55000000000000004">
      <c r="F233" s="11">
        <v>28</v>
      </c>
      <c r="G233" s="11" t="s">
        <v>6</v>
      </c>
      <c r="H233" s="11">
        <v>2</v>
      </c>
      <c r="I233" s="11">
        <v>0.28549999999999998</v>
      </c>
      <c r="J233" s="11" t="s">
        <v>329</v>
      </c>
      <c r="K233" s="11">
        <v>39</v>
      </c>
      <c r="L233" s="11">
        <v>40</v>
      </c>
    </row>
    <row r="234" spans="6:12" x14ac:dyDescent="0.55000000000000004">
      <c r="F234" s="11">
        <v>29</v>
      </c>
      <c r="G234" s="11" t="s">
        <v>0</v>
      </c>
      <c r="H234" s="11">
        <v>0</v>
      </c>
      <c r="I234" s="11">
        <v>5.5</v>
      </c>
      <c r="J234" s="11" t="s">
        <v>329</v>
      </c>
      <c r="K234" s="11">
        <v>41</v>
      </c>
      <c r="L234" s="11">
        <v>42</v>
      </c>
    </row>
    <row r="235" spans="6:12" x14ac:dyDescent="0.55000000000000004">
      <c r="F235" s="11">
        <v>30</v>
      </c>
      <c r="G235" s="11" t="s">
        <v>5</v>
      </c>
      <c r="H235" s="11">
        <v>1</v>
      </c>
      <c r="I235" s="11">
        <v>32.099999999999994</v>
      </c>
      <c r="J235" s="11" t="s">
        <v>329</v>
      </c>
      <c r="K235" s="11">
        <v>43</v>
      </c>
      <c r="L235" s="11">
        <v>44</v>
      </c>
    </row>
    <row r="236" spans="6:12" x14ac:dyDescent="0.55000000000000004">
      <c r="F236" s="11">
        <v>31</v>
      </c>
      <c r="G236" s="11" t="s">
        <v>55</v>
      </c>
      <c r="H236" s="11">
        <v>4</v>
      </c>
      <c r="I236" s="11">
        <v>2</v>
      </c>
      <c r="J236" s="11" t="s">
        <v>329</v>
      </c>
      <c r="K236" s="11">
        <v>45</v>
      </c>
      <c r="L236" s="11">
        <v>46</v>
      </c>
    </row>
    <row r="237" spans="6:12" x14ac:dyDescent="0.55000000000000004">
      <c r="F237" s="11">
        <v>32</v>
      </c>
      <c r="G237" s="11" t="s">
        <v>5</v>
      </c>
      <c r="H237" s="11">
        <v>1</v>
      </c>
      <c r="I237" s="11">
        <v>40.35</v>
      </c>
      <c r="J237" s="11" t="s">
        <v>329</v>
      </c>
      <c r="K237" s="11">
        <v>47</v>
      </c>
      <c r="L237" s="11">
        <v>48</v>
      </c>
    </row>
    <row r="238" spans="6:12" x14ac:dyDescent="0.55000000000000004">
      <c r="F238" s="11">
        <v>33</v>
      </c>
      <c r="G238" s="11" t="s">
        <v>55</v>
      </c>
      <c r="H238" s="11">
        <v>4</v>
      </c>
      <c r="I238" s="11">
        <v>4.5</v>
      </c>
      <c r="J238" s="11" t="s">
        <v>329</v>
      </c>
      <c r="K238" s="11">
        <v>49</v>
      </c>
      <c r="L238" s="11">
        <v>50</v>
      </c>
    </row>
    <row r="239" spans="6:12" x14ac:dyDescent="0.55000000000000004">
      <c r="F239" s="11">
        <v>35</v>
      </c>
      <c r="G239" s="11" t="s">
        <v>5</v>
      </c>
      <c r="H239" s="11">
        <v>1</v>
      </c>
      <c r="I239" s="11">
        <v>40.4</v>
      </c>
      <c r="J239" s="11" t="s">
        <v>329</v>
      </c>
      <c r="K239" s="11">
        <v>51</v>
      </c>
      <c r="L239" s="11">
        <v>52</v>
      </c>
    </row>
    <row r="240" spans="6:12" x14ac:dyDescent="0.55000000000000004">
      <c r="F240" s="11">
        <v>41</v>
      </c>
      <c r="G240" s="11" t="s">
        <v>58</v>
      </c>
      <c r="H240" s="11">
        <v>7</v>
      </c>
      <c r="I240" s="11">
        <v>2.5</v>
      </c>
      <c r="J240" s="11" t="s">
        <v>329</v>
      </c>
      <c r="K240" s="11">
        <v>53</v>
      </c>
      <c r="L240" s="11">
        <v>54</v>
      </c>
    </row>
    <row r="241" spans="6:12" x14ac:dyDescent="0.55000000000000004">
      <c r="F241" s="11">
        <v>42</v>
      </c>
      <c r="G241" s="11" t="s">
        <v>48</v>
      </c>
      <c r="H241" s="11">
        <v>3</v>
      </c>
      <c r="I241" s="11">
        <v>29.5</v>
      </c>
      <c r="J241" s="11" t="s">
        <v>329</v>
      </c>
      <c r="K241" s="11">
        <v>55</v>
      </c>
      <c r="L241" s="11">
        <v>56</v>
      </c>
    </row>
    <row r="242" spans="6:12" x14ac:dyDescent="0.55000000000000004">
      <c r="F242" s="11">
        <v>43</v>
      </c>
      <c r="G242" s="11" t="s">
        <v>6</v>
      </c>
      <c r="H242" s="11">
        <v>2</v>
      </c>
      <c r="I242" s="11">
        <v>1.1325000000000001</v>
      </c>
      <c r="J242" s="11" t="s">
        <v>329</v>
      </c>
      <c r="K242" s="11">
        <v>57</v>
      </c>
      <c r="L242" s="11">
        <v>58</v>
      </c>
    </row>
    <row r="243" spans="6:12" x14ac:dyDescent="0.55000000000000004">
      <c r="F243" s="11">
        <v>44</v>
      </c>
      <c r="G243" s="11" t="s">
        <v>55</v>
      </c>
      <c r="H243" s="11">
        <v>4</v>
      </c>
      <c r="I243" s="11">
        <v>4.5</v>
      </c>
      <c r="J243" s="11" t="s">
        <v>329</v>
      </c>
      <c r="K243" s="11">
        <v>59</v>
      </c>
      <c r="L243" s="11">
        <v>60</v>
      </c>
    </row>
    <row r="244" spans="6:12" x14ac:dyDescent="0.55000000000000004">
      <c r="F244" s="11">
        <v>46</v>
      </c>
      <c r="G244" s="11" t="s">
        <v>48</v>
      </c>
      <c r="H244" s="11">
        <v>3</v>
      </c>
      <c r="I244" s="11">
        <v>42.5</v>
      </c>
      <c r="J244" s="11" t="s">
        <v>329</v>
      </c>
      <c r="K244" s="11">
        <v>61</v>
      </c>
      <c r="L244" s="11">
        <v>62</v>
      </c>
    </row>
    <row r="245" spans="6:12" x14ac:dyDescent="0.55000000000000004">
      <c r="F245" s="11">
        <v>47</v>
      </c>
      <c r="G245" s="11" t="s">
        <v>48</v>
      </c>
      <c r="H245" s="11">
        <v>3</v>
      </c>
      <c r="I245" s="11">
        <v>44</v>
      </c>
      <c r="J245" s="11" t="s">
        <v>329</v>
      </c>
      <c r="K245" s="11">
        <v>63</v>
      </c>
      <c r="L245" s="11">
        <v>64</v>
      </c>
    </row>
    <row r="246" spans="6:12" x14ac:dyDescent="0.55000000000000004">
      <c r="F246" s="11">
        <v>49</v>
      </c>
      <c r="G246" s="11" t="s">
        <v>5</v>
      </c>
      <c r="H246" s="11">
        <v>1</v>
      </c>
      <c r="I246" s="11">
        <v>37.15</v>
      </c>
      <c r="J246" s="11" t="s">
        <v>329</v>
      </c>
      <c r="K246" s="11">
        <v>65</v>
      </c>
      <c r="L246" s="11">
        <v>66</v>
      </c>
    </row>
    <row r="247" spans="6:12" x14ac:dyDescent="0.55000000000000004">
      <c r="F247" s="11">
        <v>50</v>
      </c>
      <c r="G247" s="11" t="s">
        <v>6</v>
      </c>
      <c r="H247" s="11">
        <v>2</v>
      </c>
      <c r="I247" s="11">
        <v>0.67400000000000004</v>
      </c>
      <c r="J247" s="11" t="s">
        <v>329</v>
      </c>
      <c r="K247" s="11">
        <v>67</v>
      </c>
      <c r="L247" s="11">
        <v>68</v>
      </c>
    </row>
    <row r="248" spans="6:12" x14ac:dyDescent="0.55000000000000004">
      <c r="F248" s="11">
        <v>51</v>
      </c>
      <c r="G248" s="11" t="s">
        <v>56</v>
      </c>
      <c r="H248" s="11">
        <v>5</v>
      </c>
      <c r="I248" s="11">
        <v>7.5</v>
      </c>
      <c r="J248" s="11" t="s">
        <v>329</v>
      </c>
      <c r="K248" s="11">
        <v>69</v>
      </c>
      <c r="L248" s="11">
        <v>70</v>
      </c>
    </row>
    <row r="249" spans="6:12" x14ac:dyDescent="0.55000000000000004">
      <c r="F249" s="11">
        <v>52</v>
      </c>
      <c r="G249" s="11" t="s">
        <v>56</v>
      </c>
      <c r="H249" s="11">
        <v>5</v>
      </c>
      <c r="I249" s="11">
        <v>5.5</v>
      </c>
      <c r="J249" s="11" t="s">
        <v>329</v>
      </c>
      <c r="K249" s="11">
        <v>71</v>
      </c>
      <c r="L249" s="11">
        <v>72</v>
      </c>
    </row>
    <row r="250" spans="6:12" x14ac:dyDescent="0.55000000000000004">
      <c r="F250" s="11">
        <v>53</v>
      </c>
      <c r="G250" s="11" t="s">
        <v>5</v>
      </c>
      <c r="H250" s="11">
        <v>1</v>
      </c>
      <c r="I250" s="11">
        <v>45.35</v>
      </c>
      <c r="J250" s="11" t="s">
        <v>329</v>
      </c>
      <c r="K250" s="11">
        <v>73</v>
      </c>
      <c r="L250" s="11">
        <v>74</v>
      </c>
    </row>
    <row r="251" spans="6:12" x14ac:dyDescent="0.55000000000000004">
      <c r="F251" s="11">
        <v>54</v>
      </c>
      <c r="G251" s="11" t="s">
        <v>5</v>
      </c>
      <c r="H251" s="11">
        <v>1</v>
      </c>
      <c r="I251" s="11">
        <v>32.65</v>
      </c>
      <c r="J251" s="11" t="s">
        <v>329</v>
      </c>
      <c r="K251" s="11">
        <v>75</v>
      </c>
      <c r="L251" s="11">
        <v>76</v>
      </c>
    </row>
    <row r="252" spans="6:12" x14ac:dyDescent="0.55000000000000004">
      <c r="F252" s="11">
        <v>57</v>
      </c>
      <c r="G252" s="11" t="s">
        <v>57</v>
      </c>
      <c r="H252" s="11">
        <v>6</v>
      </c>
      <c r="I252" s="11">
        <v>1.5</v>
      </c>
      <c r="J252" s="11" t="s">
        <v>329</v>
      </c>
      <c r="K252" s="11">
        <v>77</v>
      </c>
      <c r="L252" s="11">
        <v>78</v>
      </c>
    </row>
    <row r="253" spans="6:12" x14ac:dyDescent="0.55000000000000004">
      <c r="F253" s="11">
        <v>58</v>
      </c>
      <c r="G253" s="11" t="s">
        <v>58</v>
      </c>
      <c r="H253" s="11">
        <v>7</v>
      </c>
      <c r="I253" s="11">
        <v>2.5</v>
      </c>
      <c r="J253" s="11" t="s">
        <v>329</v>
      </c>
      <c r="K253" s="11">
        <v>79</v>
      </c>
      <c r="L253" s="11">
        <v>80</v>
      </c>
    </row>
    <row r="254" spans="6:12" x14ac:dyDescent="0.55000000000000004">
      <c r="F254" s="11">
        <v>59</v>
      </c>
      <c r="G254" s="11" t="s">
        <v>6</v>
      </c>
      <c r="H254" s="11">
        <v>2</v>
      </c>
      <c r="I254" s="11">
        <v>0.55149999999999999</v>
      </c>
      <c r="J254" s="11" t="s">
        <v>329</v>
      </c>
      <c r="K254" s="11">
        <v>81</v>
      </c>
      <c r="L254" s="11">
        <v>82</v>
      </c>
    </row>
    <row r="255" spans="6:12" x14ac:dyDescent="0.55000000000000004">
      <c r="F255" s="11">
        <v>60</v>
      </c>
      <c r="G255" s="11" t="s">
        <v>48</v>
      </c>
      <c r="H255" s="11">
        <v>3</v>
      </c>
      <c r="I255" s="11">
        <v>28.5</v>
      </c>
      <c r="J255" s="11" t="s">
        <v>329</v>
      </c>
      <c r="K255" s="11">
        <v>83</v>
      </c>
      <c r="L255" s="11">
        <v>84</v>
      </c>
    </row>
    <row r="256" spans="6:12" x14ac:dyDescent="0.55000000000000004">
      <c r="F256" s="11">
        <v>62</v>
      </c>
      <c r="G256" s="11" t="s">
        <v>6</v>
      </c>
      <c r="H256" s="11">
        <v>2</v>
      </c>
      <c r="I256" s="11">
        <v>0.38300000000000001</v>
      </c>
      <c r="J256" s="11" t="s">
        <v>329</v>
      </c>
      <c r="K256" s="11">
        <v>85</v>
      </c>
      <c r="L256" s="11">
        <v>86</v>
      </c>
    </row>
    <row r="257" spans="6:12" x14ac:dyDescent="0.55000000000000004">
      <c r="F257" s="11">
        <v>63</v>
      </c>
      <c r="G257" s="11" t="s">
        <v>6</v>
      </c>
      <c r="H257" s="11">
        <v>2</v>
      </c>
      <c r="I257" s="11">
        <v>0.22799999999999998</v>
      </c>
      <c r="J257" s="11" t="s">
        <v>329</v>
      </c>
      <c r="K257" s="11">
        <v>87</v>
      </c>
      <c r="L257" s="11">
        <v>88</v>
      </c>
    </row>
    <row r="258" spans="6:12" x14ac:dyDescent="0.55000000000000004">
      <c r="F258" s="11">
        <v>64</v>
      </c>
      <c r="G258" s="11" t="s">
        <v>0</v>
      </c>
      <c r="H258" s="11">
        <v>0</v>
      </c>
      <c r="I258" s="11">
        <v>7</v>
      </c>
      <c r="J258" s="11" t="s">
        <v>329</v>
      </c>
      <c r="K258" s="11">
        <v>89</v>
      </c>
      <c r="L258" s="11">
        <v>90</v>
      </c>
    </row>
    <row r="259" spans="6:12" x14ac:dyDescent="0.55000000000000004">
      <c r="F259" s="11">
        <v>67</v>
      </c>
      <c r="G259" s="11" t="s">
        <v>48</v>
      </c>
      <c r="H259" s="11">
        <v>3</v>
      </c>
      <c r="I259" s="11">
        <v>54.5</v>
      </c>
      <c r="J259" s="11" t="s">
        <v>329</v>
      </c>
      <c r="K259" s="11">
        <v>91</v>
      </c>
      <c r="L259" s="11">
        <v>92</v>
      </c>
    </row>
    <row r="260" spans="6:12" x14ac:dyDescent="0.55000000000000004">
      <c r="F260" s="11">
        <v>68</v>
      </c>
      <c r="G260" s="11" t="s">
        <v>57</v>
      </c>
      <c r="H260" s="11">
        <v>6</v>
      </c>
      <c r="I260" s="11">
        <v>1.5</v>
      </c>
      <c r="J260" s="11" t="s">
        <v>329</v>
      </c>
      <c r="K260" s="11">
        <v>93</v>
      </c>
      <c r="L260" s="11">
        <v>94</v>
      </c>
    </row>
    <row r="261" spans="6:12" x14ac:dyDescent="0.55000000000000004">
      <c r="F261" s="11">
        <v>69</v>
      </c>
      <c r="G261" s="11" t="s">
        <v>48</v>
      </c>
      <c r="H261" s="11">
        <v>3</v>
      </c>
      <c r="I261" s="11">
        <v>30.5</v>
      </c>
      <c r="J261" s="11" t="s">
        <v>329</v>
      </c>
      <c r="K261" s="11">
        <v>95</v>
      </c>
      <c r="L261" s="11">
        <v>96</v>
      </c>
    </row>
    <row r="262" spans="6:12" x14ac:dyDescent="0.55000000000000004">
      <c r="F262" s="11">
        <v>73</v>
      </c>
      <c r="G262" s="11" t="s">
        <v>0</v>
      </c>
      <c r="H262" s="11">
        <v>0</v>
      </c>
      <c r="I262" s="11">
        <v>0.5</v>
      </c>
      <c r="J262" s="11" t="s">
        <v>329</v>
      </c>
      <c r="K262" s="11">
        <v>97</v>
      </c>
      <c r="L262" s="11">
        <v>98</v>
      </c>
    </row>
    <row r="263" spans="6:12" x14ac:dyDescent="0.55000000000000004">
      <c r="F263" s="11">
        <v>76</v>
      </c>
      <c r="G263" s="11" t="s">
        <v>57</v>
      </c>
      <c r="H263" s="11">
        <v>6</v>
      </c>
      <c r="I263" s="11">
        <v>3.5</v>
      </c>
      <c r="J263" s="11" t="s">
        <v>329</v>
      </c>
      <c r="K263" s="11">
        <v>99</v>
      </c>
      <c r="L263" s="11">
        <v>100</v>
      </c>
    </row>
    <row r="264" spans="6:12" x14ac:dyDescent="0.55000000000000004">
      <c r="F264" s="11">
        <v>77</v>
      </c>
      <c r="G264" s="11" t="s">
        <v>0</v>
      </c>
      <c r="H264" s="11">
        <v>0</v>
      </c>
      <c r="I264" s="11">
        <v>1.5</v>
      </c>
      <c r="J264" s="11" t="s">
        <v>329</v>
      </c>
      <c r="K264" s="11">
        <v>101</v>
      </c>
      <c r="L264" s="11">
        <v>102</v>
      </c>
    </row>
    <row r="265" spans="6:12" x14ac:dyDescent="0.55000000000000004">
      <c r="F265" s="11">
        <v>83</v>
      </c>
      <c r="G265" s="11" t="s">
        <v>57</v>
      </c>
      <c r="H265" s="11">
        <v>6</v>
      </c>
      <c r="I265" s="11">
        <v>2</v>
      </c>
      <c r="J265" s="11" t="s">
        <v>329</v>
      </c>
      <c r="K265" s="11">
        <v>103</v>
      </c>
      <c r="L265" s="11">
        <v>104</v>
      </c>
    </row>
    <row r="266" spans="6:12" x14ac:dyDescent="0.55000000000000004">
      <c r="F266" s="11">
        <v>85</v>
      </c>
      <c r="G266" s="11" t="s">
        <v>6</v>
      </c>
      <c r="H266" s="11">
        <v>2</v>
      </c>
      <c r="I266" s="11">
        <v>0.21350000000000002</v>
      </c>
      <c r="J266" s="11" t="s">
        <v>329</v>
      </c>
      <c r="K266" s="11">
        <v>105</v>
      </c>
      <c r="L266" s="11">
        <v>106</v>
      </c>
    </row>
    <row r="267" spans="6:12" x14ac:dyDescent="0.55000000000000004">
      <c r="F267" s="11">
        <v>87</v>
      </c>
      <c r="G267" s="11" t="s">
        <v>6</v>
      </c>
      <c r="H267" s="11">
        <v>2</v>
      </c>
      <c r="I267" s="11">
        <v>0.125</v>
      </c>
      <c r="J267" s="11" t="s">
        <v>329</v>
      </c>
      <c r="K267" s="11">
        <v>107</v>
      </c>
      <c r="L267" s="11">
        <v>108</v>
      </c>
    </row>
    <row r="268" spans="6:12" x14ac:dyDescent="0.55000000000000004">
      <c r="F268" s="11">
        <v>88</v>
      </c>
      <c r="G268" s="11" t="s">
        <v>0</v>
      </c>
      <c r="H268" s="11">
        <v>0</v>
      </c>
      <c r="I268" s="11">
        <v>1.5</v>
      </c>
      <c r="J268" s="11" t="s">
        <v>329</v>
      </c>
      <c r="K268" s="11">
        <v>109</v>
      </c>
      <c r="L268" s="11">
        <v>110</v>
      </c>
    </row>
    <row r="269" spans="6:12" x14ac:dyDescent="0.55000000000000004">
      <c r="F269" s="11">
        <v>89</v>
      </c>
      <c r="G269" s="11" t="s">
        <v>0</v>
      </c>
      <c r="H269" s="11">
        <v>0</v>
      </c>
      <c r="I269" s="11">
        <v>5.5</v>
      </c>
      <c r="J269" s="11" t="s">
        <v>329</v>
      </c>
      <c r="K269" s="11">
        <v>111</v>
      </c>
      <c r="L269" s="11">
        <v>112</v>
      </c>
    </row>
    <row r="270" spans="6:12" x14ac:dyDescent="0.55000000000000004">
      <c r="F270" s="11">
        <v>92</v>
      </c>
      <c r="G270" s="11" t="s">
        <v>0</v>
      </c>
      <c r="H270" s="11">
        <v>0</v>
      </c>
      <c r="I270" s="11">
        <v>4.5</v>
      </c>
      <c r="J270" s="11" t="s">
        <v>329</v>
      </c>
      <c r="K270" s="11">
        <v>113</v>
      </c>
      <c r="L270" s="11">
        <v>114</v>
      </c>
    </row>
    <row r="271" spans="6:12" x14ac:dyDescent="0.55000000000000004">
      <c r="F271" s="11">
        <v>93</v>
      </c>
      <c r="G271" s="11" t="s">
        <v>6</v>
      </c>
      <c r="H271" s="11">
        <v>2</v>
      </c>
      <c r="I271" s="11">
        <v>0.73399999999999999</v>
      </c>
      <c r="J271" s="11" t="s">
        <v>329</v>
      </c>
      <c r="K271" s="11">
        <v>115</v>
      </c>
      <c r="L271" s="11">
        <v>116</v>
      </c>
    </row>
    <row r="272" spans="6:12" x14ac:dyDescent="0.55000000000000004">
      <c r="F272" s="11">
        <v>94</v>
      </c>
      <c r="G272" s="11" t="s">
        <v>48</v>
      </c>
      <c r="H272" s="11">
        <v>3</v>
      </c>
      <c r="I272" s="11">
        <v>58.5</v>
      </c>
      <c r="J272" s="11" t="s">
        <v>329</v>
      </c>
      <c r="K272" s="11">
        <v>117</v>
      </c>
      <c r="L272" s="11">
        <v>118</v>
      </c>
    </row>
    <row r="273" spans="6:12" x14ac:dyDescent="0.55000000000000004">
      <c r="F273" s="11">
        <v>95</v>
      </c>
      <c r="G273" s="11" t="s">
        <v>0</v>
      </c>
      <c r="H273" s="11">
        <v>0</v>
      </c>
      <c r="I273" s="11">
        <v>5.5</v>
      </c>
      <c r="J273" s="11" t="s">
        <v>329</v>
      </c>
      <c r="K273" s="11">
        <v>119</v>
      </c>
      <c r="L273" s="11">
        <v>120</v>
      </c>
    </row>
    <row r="274" spans="6:12" x14ac:dyDescent="0.55000000000000004">
      <c r="F274" s="11">
        <v>96</v>
      </c>
      <c r="G274" s="11" t="s">
        <v>0</v>
      </c>
      <c r="H274" s="11">
        <v>0</v>
      </c>
      <c r="I274" s="11">
        <v>9.5</v>
      </c>
      <c r="J274" s="11" t="s">
        <v>329</v>
      </c>
      <c r="K274" s="11">
        <v>121</v>
      </c>
      <c r="L274" s="11">
        <v>122</v>
      </c>
    </row>
    <row r="275" spans="6:12" x14ac:dyDescent="0.55000000000000004">
      <c r="F275" s="11">
        <v>97</v>
      </c>
      <c r="G275" s="11" t="s">
        <v>5</v>
      </c>
      <c r="H275" s="11">
        <v>1</v>
      </c>
      <c r="I275" s="11">
        <v>33.25</v>
      </c>
      <c r="J275" s="11" t="s">
        <v>329</v>
      </c>
      <c r="K275" s="11">
        <v>123</v>
      </c>
      <c r="L275" s="11">
        <v>124</v>
      </c>
    </row>
    <row r="276" spans="6:12" x14ac:dyDescent="0.55000000000000004">
      <c r="F276" s="11">
        <v>98</v>
      </c>
      <c r="G276" s="11" t="s">
        <v>6</v>
      </c>
      <c r="H276" s="11">
        <v>2</v>
      </c>
      <c r="I276" s="11">
        <v>0.1285</v>
      </c>
      <c r="J276" s="11" t="s">
        <v>329</v>
      </c>
      <c r="K276" s="11">
        <v>125</v>
      </c>
      <c r="L276" s="11">
        <v>126</v>
      </c>
    </row>
    <row r="277" spans="6:12" x14ac:dyDescent="0.55000000000000004">
      <c r="F277" s="11">
        <v>102</v>
      </c>
      <c r="G277" s="11" t="s">
        <v>6</v>
      </c>
      <c r="H277" s="11">
        <v>2</v>
      </c>
      <c r="I277" s="11">
        <v>0.53350000000000009</v>
      </c>
      <c r="J277" s="11" t="s">
        <v>329</v>
      </c>
      <c r="K277" s="11">
        <v>127</v>
      </c>
      <c r="L277" s="11">
        <v>128</v>
      </c>
    </row>
    <row r="278" spans="6:12" x14ac:dyDescent="0.55000000000000004">
      <c r="F278" s="11">
        <v>104</v>
      </c>
      <c r="G278" s="11" t="s">
        <v>56</v>
      </c>
      <c r="H278" s="11">
        <v>5</v>
      </c>
      <c r="I278" s="11">
        <v>5.5</v>
      </c>
      <c r="J278" s="11" t="s">
        <v>329</v>
      </c>
      <c r="K278" s="11">
        <v>129</v>
      </c>
      <c r="L278" s="11">
        <v>130</v>
      </c>
    </row>
    <row r="279" spans="6:12" x14ac:dyDescent="0.55000000000000004">
      <c r="F279" s="11">
        <v>106</v>
      </c>
      <c r="G279" s="11" t="s">
        <v>55</v>
      </c>
      <c r="H279" s="11">
        <v>4</v>
      </c>
      <c r="I279" s="11">
        <v>3.5</v>
      </c>
      <c r="J279" s="11" t="s">
        <v>329</v>
      </c>
      <c r="K279" s="11">
        <v>131</v>
      </c>
      <c r="L279" s="11">
        <v>132</v>
      </c>
    </row>
    <row r="280" spans="6:12" x14ac:dyDescent="0.55000000000000004">
      <c r="F280" s="11">
        <v>110</v>
      </c>
      <c r="G280" s="11" t="s">
        <v>6</v>
      </c>
      <c r="H280" s="11">
        <v>2</v>
      </c>
      <c r="I280" s="11">
        <v>0.46450000000000002</v>
      </c>
      <c r="J280" s="11" t="s">
        <v>329</v>
      </c>
      <c r="K280" s="11">
        <v>133</v>
      </c>
      <c r="L280" s="11">
        <v>134</v>
      </c>
    </row>
    <row r="281" spans="6:12" x14ac:dyDescent="0.55000000000000004">
      <c r="F281" s="11">
        <v>111</v>
      </c>
      <c r="G281" s="11" t="s">
        <v>6</v>
      </c>
      <c r="H281" s="11">
        <v>2</v>
      </c>
      <c r="I281" s="11">
        <v>0.22649999999999998</v>
      </c>
      <c r="J281" s="11" t="s">
        <v>329</v>
      </c>
      <c r="K281" s="11">
        <v>135</v>
      </c>
      <c r="L281" s="11">
        <v>136</v>
      </c>
    </row>
    <row r="282" spans="6:12" x14ac:dyDescent="0.55000000000000004">
      <c r="F282" s="11">
        <v>116</v>
      </c>
      <c r="G282" s="11" t="s">
        <v>48</v>
      </c>
      <c r="H282" s="11">
        <v>3</v>
      </c>
      <c r="I282" s="11">
        <v>40.5</v>
      </c>
      <c r="J282" s="11" t="s">
        <v>329</v>
      </c>
      <c r="K282" s="11">
        <v>137</v>
      </c>
      <c r="L282" s="11">
        <v>138</v>
      </c>
    </row>
    <row r="283" spans="6:12" x14ac:dyDescent="0.55000000000000004">
      <c r="F283" s="11">
        <v>117</v>
      </c>
      <c r="G283" s="11" t="s">
        <v>0</v>
      </c>
      <c r="H283" s="11">
        <v>0</v>
      </c>
      <c r="I283" s="11">
        <v>1.5</v>
      </c>
      <c r="J283" s="11" t="s">
        <v>329</v>
      </c>
      <c r="K283" s="11">
        <v>139</v>
      </c>
      <c r="L283" s="11">
        <v>140</v>
      </c>
    </row>
    <row r="284" spans="6:12" x14ac:dyDescent="0.55000000000000004">
      <c r="F284" s="11">
        <v>119</v>
      </c>
      <c r="G284" s="11" t="s">
        <v>6</v>
      </c>
      <c r="H284" s="11">
        <v>2</v>
      </c>
      <c r="I284" s="11">
        <v>0.23849999999999999</v>
      </c>
      <c r="J284" s="11" t="s">
        <v>329</v>
      </c>
      <c r="K284" s="11">
        <v>141</v>
      </c>
      <c r="L284" s="11">
        <v>142</v>
      </c>
    </row>
    <row r="285" spans="6:12" x14ac:dyDescent="0.55000000000000004">
      <c r="F285" s="11">
        <v>121</v>
      </c>
      <c r="G285" s="11" t="s">
        <v>58</v>
      </c>
      <c r="H285" s="11">
        <v>7</v>
      </c>
      <c r="I285" s="11">
        <v>5.5</v>
      </c>
      <c r="J285" s="11" t="s">
        <v>329</v>
      </c>
      <c r="K285" s="11">
        <v>143</v>
      </c>
      <c r="L285" s="11">
        <v>144</v>
      </c>
    </row>
    <row r="286" spans="6:12" x14ac:dyDescent="0.55000000000000004">
      <c r="F286" s="11">
        <v>122</v>
      </c>
      <c r="G286" s="11" t="s">
        <v>5</v>
      </c>
      <c r="H286" s="11">
        <v>1</v>
      </c>
      <c r="I286" s="11">
        <v>36.549999999999997</v>
      </c>
      <c r="J286" s="11" t="s">
        <v>329</v>
      </c>
      <c r="K286" s="11">
        <v>145</v>
      </c>
      <c r="L286" s="11">
        <v>146</v>
      </c>
    </row>
    <row r="287" spans="6:12" x14ac:dyDescent="0.55000000000000004">
      <c r="F287" s="11">
        <v>124</v>
      </c>
      <c r="G287" s="11" t="s">
        <v>5</v>
      </c>
      <c r="H287" s="11">
        <v>1</v>
      </c>
      <c r="I287" s="11">
        <v>34.4</v>
      </c>
      <c r="J287" s="11" t="s">
        <v>329</v>
      </c>
      <c r="K287" s="11">
        <v>147</v>
      </c>
      <c r="L287" s="11">
        <v>148</v>
      </c>
    </row>
    <row r="288" spans="6:12" x14ac:dyDescent="0.55000000000000004">
      <c r="F288" s="11">
        <v>125</v>
      </c>
      <c r="G288" s="11" t="s">
        <v>6</v>
      </c>
      <c r="H288" s="11">
        <v>2</v>
      </c>
      <c r="I288" s="11">
        <v>0.1265</v>
      </c>
      <c r="J288" s="11" t="s">
        <v>329</v>
      </c>
      <c r="K288" s="11">
        <v>149</v>
      </c>
      <c r="L288" s="11">
        <v>150</v>
      </c>
    </row>
    <row r="289" spans="6:12" x14ac:dyDescent="0.55000000000000004">
      <c r="F289" s="11">
        <v>129</v>
      </c>
      <c r="G289" s="11" t="s">
        <v>6</v>
      </c>
      <c r="H289" s="11">
        <v>2</v>
      </c>
      <c r="I289" s="11">
        <v>0.60899999999999999</v>
      </c>
      <c r="J289" s="11" t="s">
        <v>329</v>
      </c>
      <c r="K289" s="11">
        <v>151</v>
      </c>
      <c r="L289" s="11">
        <v>152</v>
      </c>
    </row>
    <row r="290" spans="6:12" x14ac:dyDescent="0.55000000000000004">
      <c r="F290" s="11">
        <v>133</v>
      </c>
      <c r="G290" s="11" t="s">
        <v>48</v>
      </c>
      <c r="H290" s="11">
        <v>3</v>
      </c>
      <c r="I290" s="11">
        <v>31.5</v>
      </c>
      <c r="J290" s="11" t="s">
        <v>329</v>
      </c>
      <c r="K290" s="11">
        <v>153</v>
      </c>
      <c r="L290" s="11">
        <v>154</v>
      </c>
    </row>
    <row r="291" spans="6:12" x14ac:dyDescent="0.55000000000000004">
      <c r="F291" s="11">
        <v>136</v>
      </c>
      <c r="G291" s="11" t="s">
        <v>56</v>
      </c>
      <c r="H291" s="11">
        <v>5</v>
      </c>
      <c r="I291" s="11">
        <v>6.5</v>
      </c>
      <c r="J291" s="11" t="s">
        <v>329</v>
      </c>
      <c r="K291" s="11">
        <v>155</v>
      </c>
      <c r="L291" s="11">
        <v>156</v>
      </c>
    </row>
    <row r="292" spans="6:12" x14ac:dyDescent="0.55000000000000004">
      <c r="F292" s="11">
        <v>138</v>
      </c>
      <c r="G292" s="11" t="s">
        <v>5</v>
      </c>
      <c r="H292" s="11">
        <v>1</v>
      </c>
      <c r="I292" s="11">
        <v>30.849999999999998</v>
      </c>
      <c r="J292" s="11" t="s">
        <v>329</v>
      </c>
      <c r="K292" s="11">
        <v>157</v>
      </c>
      <c r="L292" s="11">
        <v>158</v>
      </c>
    </row>
    <row r="293" spans="6:12" x14ac:dyDescent="0.55000000000000004">
      <c r="F293" s="11">
        <v>139</v>
      </c>
      <c r="G293" s="11" t="s">
        <v>55</v>
      </c>
      <c r="H293" s="11">
        <v>4</v>
      </c>
      <c r="I293" s="11">
        <v>5.5</v>
      </c>
      <c r="J293" s="11" t="s">
        <v>329</v>
      </c>
      <c r="K293" s="11">
        <v>159</v>
      </c>
      <c r="L293" s="11">
        <v>160</v>
      </c>
    </row>
    <row r="294" spans="6:12" x14ac:dyDescent="0.55000000000000004">
      <c r="F294" s="11">
        <v>141</v>
      </c>
      <c r="G294" s="11" t="s">
        <v>58</v>
      </c>
      <c r="H294" s="11">
        <v>7</v>
      </c>
      <c r="I294" s="11">
        <v>2.5</v>
      </c>
      <c r="J294" s="11" t="s">
        <v>329</v>
      </c>
      <c r="K294" s="11">
        <v>161</v>
      </c>
      <c r="L294" s="11">
        <v>162</v>
      </c>
    </row>
    <row r="295" spans="6:12" x14ac:dyDescent="0.55000000000000004">
      <c r="F295" s="11">
        <v>142</v>
      </c>
      <c r="G295" s="11" t="s">
        <v>5</v>
      </c>
      <c r="H295" s="11">
        <v>1</v>
      </c>
      <c r="I295" s="11">
        <v>34.299999999999997</v>
      </c>
      <c r="J295" s="11" t="s">
        <v>329</v>
      </c>
      <c r="K295" s="11">
        <v>163</v>
      </c>
      <c r="L295" s="11">
        <v>164</v>
      </c>
    </row>
    <row r="296" spans="6:12" x14ac:dyDescent="0.55000000000000004">
      <c r="F296" s="11">
        <v>143</v>
      </c>
      <c r="G296" s="11" t="s">
        <v>48</v>
      </c>
      <c r="H296" s="11">
        <v>3</v>
      </c>
      <c r="I296" s="11">
        <v>44</v>
      </c>
      <c r="J296" s="11" t="s">
        <v>329</v>
      </c>
      <c r="K296" s="11">
        <v>165</v>
      </c>
      <c r="L296" s="11">
        <v>166</v>
      </c>
    </row>
    <row r="297" spans="6:12" x14ac:dyDescent="0.55000000000000004">
      <c r="F297" s="11">
        <v>144</v>
      </c>
      <c r="G297" s="11" t="s">
        <v>0</v>
      </c>
      <c r="H297" s="11">
        <v>0</v>
      </c>
      <c r="I297" s="11">
        <v>3.5</v>
      </c>
      <c r="J297" s="11" t="s">
        <v>329</v>
      </c>
      <c r="K297" s="11">
        <v>167</v>
      </c>
      <c r="L297" s="11">
        <v>168</v>
      </c>
    </row>
    <row r="298" spans="6:12" x14ac:dyDescent="0.55000000000000004">
      <c r="F298" s="11">
        <v>148</v>
      </c>
      <c r="G298" s="11" t="s">
        <v>6</v>
      </c>
      <c r="H298" s="11">
        <v>2</v>
      </c>
      <c r="I298" s="11">
        <v>0.40300000000000002</v>
      </c>
      <c r="J298" s="11" t="s">
        <v>329</v>
      </c>
      <c r="K298" s="11">
        <v>169</v>
      </c>
      <c r="L298" s="11">
        <v>170</v>
      </c>
    </row>
    <row r="299" spans="6:12" x14ac:dyDescent="0.55000000000000004">
      <c r="F299" s="11">
        <v>151</v>
      </c>
      <c r="G299" s="11" t="s">
        <v>6</v>
      </c>
      <c r="H299" s="11">
        <v>2</v>
      </c>
      <c r="I299" s="11">
        <v>0.56699999999999995</v>
      </c>
      <c r="J299" s="11" t="s">
        <v>329</v>
      </c>
      <c r="K299" s="11">
        <v>171</v>
      </c>
      <c r="L299" s="11">
        <v>172</v>
      </c>
    </row>
    <row r="300" spans="6:12" x14ac:dyDescent="0.55000000000000004">
      <c r="F300" s="11">
        <v>154</v>
      </c>
      <c r="G300" s="11" t="s">
        <v>5</v>
      </c>
      <c r="H300" s="11">
        <v>1</v>
      </c>
      <c r="I300" s="11">
        <v>33.450000000000003</v>
      </c>
      <c r="J300" s="11" t="s">
        <v>329</v>
      </c>
      <c r="K300" s="11">
        <v>173</v>
      </c>
      <c r="L300" s="11">
        <v>174</v>
      </c>
    </row>
    <row r="301" spans="6:12" x14ac:dyDescent="0.55000000000000004">
      <c r="F301" s="11">
        <v>159</v>
      </c>
      <c r="G301" s="11" t="s">
        <v>48</v>
      </c>
      <c r="H301" s="11">
        <v>3</v>
      </c>
      <c r="I301" s="11">
        <v>35</v>
      </c>
      <c r="J301" s="11" t="s">
        <v>329</v>
      </c>
      <c r="K301" s="11">
        <v>175</v>
      </c>
      <c r="L301" s="11">
        <v>176</v>
      </c>
    </row>
    <row r="302" spans="6:12" x14ac:dyDescent="0.55000000000000004">
      <c r="F302" s="11">
        <v>163</v>
      </c>
      <c r="G302" s="11" t="s">
        <v>48</v>
      </c>
      <c r="H302" s="11">
        <v>3</v>
      </c>
      <c r="I302" s="11">
        <v>26.5</v>
      </c>
      <c r="J302" s="11" t="s">
        <v>329</v>
      </c>
      <c r="K302" s="11">
        <v>177</v>
      </c>
      <c r="L302" s="11">
        <v>178</v>
      </c>
    </row>
    <row r="303" spans="6:12" x14ac:dyDescent="0.55000000000000004">
      <c r="F303" s="11">
        <v>166</v>
      </c>
      <c r="G303" s="11" t="s">
        <v>5</v>
      </c>
      <c r="H303" s="11">
        <v>1</v>
      </c>
      <c r="I303" s="11">
        <v>30.65</v>
      </c>
      <c r="J303" s="11" t="s">
        <v>329</v>
      </c>
      <c r="K303" s="11">
        <v>179</v>
      </c>
      <c r="L303" s="11">
        <v>180</v>
      </c>
    </row>
    <row r="304" spans="6:12" x14ac:dyDescent="0.55000000000000004">
      <c r="F304" s="11">
        <v>169</v>
      </c>
      <c r="G304" s="11" t="s">
        <v>5</v>
      </c>
      <c r="H304" s="11">
        <v>1</v>
      </c>
      <c r="I304" s="11">
        <v>37.799999999999997</v>
      </c>
      <c r="J304" s="11" t="s">
        <v>329</v>
      </c>
      <c r="K304" s="11">
        <v>181</v>
      </c>
      <c r="L304" s="11">
        <v>182</v>
      </c>
    </row>
    <row r="305" spans="6:15" x14ac:dyDescent="0.55000000000000004">
      <c r="F305" s="11">
        <v>170</v>
      </c>
      <c r="G305" s="11" t="s">
        <v>48</v>
      </c>
      <c r="H305" s="11">
        <v>3</v>
      </c>
      <c r="I305" s="11">
        <v>22.5</v>
      </c>
      <c r="J305" s="11" t="s">
        <v>329</v>
      </c>
      <c r="K305" s="11">
        <v>183</v>
      </c>
      <c r="L305" s="11">
        <v>184</v>
      </c>
    </row>
    <row r="306" spans="6:15" x14ac:dyDescent="0.55000000000000004">
      <c r="F306" s="11">
        <v>171</v>
      </c>
      <c r="G306" s="11" t="s">
        <v>56</v>
      </c>
      <c r="H306" s="11">
        <v>5</v>
      </c>
      <c r="I306" s="11">
        <v>4.5</v>
      </c>
      <c r="J306" s="11" t="s">
        <v>329</v>
      </c>
      <c r="K306" s="11">
        <v>185</v>
      </c>
      <c r="L306" s="11">
        <v>186</v>
      </c>
    </row>
    <row r="307" spans="6:15" x14ac:dyDescent="0.55000000000000004">
      <c r="F307" s="11">
        <v>173</v>
      </c>
      <c r="G307" s="11" t="s">
        <v>0</v>
      </c>
      <c r="H307" s="11">
        <v>0</v>
      </c>
      <c r="I307" s="11">
        <v>3.5</v>
      </c>
      <c r="J307" s="11" t="s">
        <v>329</v>
      </c>
      <c r="K307" s="11">
        <v>187</v>
      </c>
      <c r="L307" s="11">
        <v>188</v>
      </c>
    </row>
    <row r="308" spans="6:15" x14ac:dyDescent="0.55000000000000004">
      <c r="F308" s="11">
        <v>174</v>
      </c>
      <c r="G308" s="11" t="s">
        <v>48</v>
      </c>
      <c r="H308" s="11">
        <v>3</v>
      </c>
      <c r="I308" s="11">
        <v>40.5</v>
      </c>
      <c r="J308" s="11" t="s">
        <v>329</v>
      </c>
      <c r="K308" s="11">
        <v>189</v>
      </c>
      <c r="L308" s="11">
        <v>190</v>
      </c>
    </row>
    <row r="309" spans="6:15" x14ac:dyDescent="0.55000000000000004">
      <c r="F309" s="11">
        <v>176</v>
      </c>
      <c r="G309" s="11" t="s">
        <v>58</v>
      </c>
      <c r="H309" s="11">
        <v>7</v>
      </c>
      <c r="I309" s="11">
        <v>1.5</v>
      </c>
      <c r="J309" s="11" t="s">
        <v>329</v>
      </c>
      <c r="K309" s="11">
        <v>191</v>
      </c>
      <c r="L309" s="11">
        <v>192</v>
      </c>
    </row>
    <row r="310" spans="6:15" x14ac:dyDescent="0.55000000000000004">
      <c r="F310" s="11">
        <v>180</v>
      </c>
      <c r="G310" s="11" t="s">
        <v>5</v>
      </c>
      <c r="H310" s="11">
        <v>1</v>
      </c>
      <c r="I310" s="11">
        <v>33.799999999999997</v>
      </c>
      <c r="J310" s="11" t="s">
        <v>329</v>
      </c>
      <c r="K310" s="11">
        <v>193</v>
      </c>
      <c r="L310" s="11">
        <v>194</v>
      </c>
    </row>
    <row r="311" spans="6:15" x14ac:dyDescent="0.55000000000000004">
      <c r="F311" s="11">
        <v>181</v>
      </c>
      <c r="G311" s="11" t="s">
        <v>5</v>
      </c>
      <c r="H311" s="11">
        <v>1</v>
      </c>
      <c r="I311" s="11">
        <v>36.599999999999994</v>
      </c>
      <c r="J311" s="11" t="s">
        <v>329</v>
      </c>
      <c r="K311" s="11">
        <v>195</v>
      </c>
      <c r="L311" s="11">
        <v>196</v>
      </c>
    </row>
    <row r="312" spans="6:15" x14ac:dyDescent="0.55000000000000004">
      <c r="F312" s="11">
        <v>187</v>
      </c>
      <c r="G312" s="11" t="s">
        <v>6</v>
      </c>
      <c r="H312" s="11">
        <v>2</v>
      </c>
      <c r="I312" s="11">
        <v>0.28849999999999998</v>
      </c>
      <c r="J312" s="11" t="s">
        <v>329</v>
      </c>
      <c r="K312" s="11">
        <v>197</v>
      </c>
      <c r="L312" s="11">
        <v>198</v>
      </c>
    </row>
    <row r="313" spans="6:15" x14ac:dyDescent="0.55000000000000004">
      <c r="F313" s="11">
        <v>189</v>
      </c>
      <c r="G313" s="11" t="s">
        <v>5</v>
      </c>
      <c r="H313" s="11">
        <v>1</v>
      </c>
      <c r="I313" s="11">
        <v>35.200000000000003</v>
      </c>
      <c r="J313" s="11" t="s">
        <v>329</v>
      </c>
      <c r="K313" s="11">
        <v>199</v>
      </c>
      <c r="L313" s="11">
        <v>200</v>
      </c>
    </row>
    <row r="314" spans="6:15" x14ac:dyDescent="0.55000000000000004">
      <c r="F314" s="11">
        <v>193</v>
      </c>
      <c r="G314" s="11" t="s">
        <v>6</v>
      </c>
      <c r="H314" s="11">
        <v>2</v>
      </c>
      <c r="I314" s="11">
        <v>0.156</v>
      </c>
      <c r="J314" s="11" t="s">
        <v>329</v>
      </c>
      <c r="K314" s="11">
        <v>201</v>
      </c>
      <c r="L314" s="11">
        <v>202</v>
      </c>
    </row>
    <row r="315" spans="6:15" x14ac:dyDescent="0.55000000000000004">
      <c r="F315" s="11">
        <v>199</v>
      </c>
      <c r="G315" s="11" t="s">
        <v>57</v>
      </c>
      <c r="H315" s="11">
        <v>6</v>
      </c>
      <c r="I315" s="11">
        <v>3.5</v>
      </c>
      <c r="J315" s="11" t="s">
        <v>329</v>
      </c>
      <c r="K315" s="11">
        <v>203</v>
      </c>
      <c r="L315" s="11">
        <v>204</v>
      </c>
    </row>
    <row r="316" spans="6:15" x14ac:dyDescent="0.55000000000000004">
      <c r="F316" s="11">
        <v>203</v>
      </c>
      <c r="G316" s="11" t="s">
        <v>48</v>
      </c>
      <c r="H316" s="11">
        <v>3</v>
      </c>
      <c r="I316" s="11">
        <v>37</v>
      </c>
      <c r="J316" s="11" t="s">
        <v>329</v>
      </c>
      <c r="K316" s="11">
        <v>205</v>
      </c>
      <c r="L316" s="11">
        <v>206</v>
      </c>
    </row>
    <row r="319" spans="6:15" x14ac:dyDescent="0.55000000000000004">
      <c r="F319" s="18" t="s">
        <v>47</v>
      </c>
      <c r="G319" s="11" t="s">
        <v>0</v>
      </c>
      <c r="H319" s="11" t="s">
        <v>5</v>
      </c>
      <c r="I319" s="11" t="s">
        <v>6</v>
      </c>
      <c r="J319" s="11" t="s">
        <v>48</v>
      </c>
      <c r="K319" s="11" t="s">
        <v>55</v>
      </c>
      <c r="L319" s="11" t="s">
        <v>56</v>
      </c>
      <c r="M319" s="11" t="s">
        <v>57</v>
      </c>
      <c r="N319" s="11" t="s">
        <v>58</v>
      </c>
      <c r="O319" s="11" t="s">
        <v>8</v>
      </c>
    </row>
    <row r="320" spans="6:15" x14ac:dyDescent="0.55000000000000004">
      <c r="F320" s="18" t="s">
        <v>330</v>
      </c>
      <c r="G320" s="11" t="s">
        <v>331</v>
      </c>
      <c r="H320" s="11" t="s">
        <v>331</v>
      </c>
      <c r="I320" s="11" t="s">
        <v>331</v>
      </c>
      <c r="J320" s="11" t="s">
        <v>331</v>
      </c>
      <c r="K320" s="11" t="s">
        <v>331</v>
      </c>
      <c r="L320" s="11" t="s">
        <v>331</v>
      </c>
      <c r="M320" s="11" t="s">
        <v>331</v>
      </c>
      <c r="N320" s="11" t="s">
        <v>331</v>
      </c>
      <c r="O320" s="11" t="s">
        <v>103</v>
      </c>
    </row>
    <row r="321" spans="2:15" x14ac:dyDescent="0.55000000000000004">
      <c r="F321" s="18" t="s">
        <v>332</v>
      </c>
      <c r="G321" s="11">
        <v>0</v>
      </c>
      <c r="H321" s="11">
        <v>1</v>
      </c>
      <c r="I321" s="11">
        <v>2</v>
      </c>
      <c r="J321" s="11">
        <v>3</v>
      </c>
      <c r="K321" s="11">
        <v>4</v>
      </c>
      <c r="L321" s="11">
        <v>5</v>
      </c>
      <c r="M321" s="11">
        <v>6</v>
      </c>
      <c r="N321" s="11">
        <v>7</v>
      </c>
      <c r="O321" s="11">
        <v>8</v>
      </c>
    </row>
    <row r="322" spans="2:15" x14ac:dyDescent="0.55000000000000004">
      <c r="F322" s="18" t="s">
        <v>333</v>
      </c>
      <c r="G322" s="11">
        <v>0</v>
      </c>
      <c r="H322" s="11">
        <v>1</v>
      </c>
      <c r="I322" s="11">
        <v>2</v>
      </c>
      <c r="J322" s="11">
        <v>3</v>
      </c>
      <c r="K322" s="11">
        <v>4</v>
      </c>
      <c r="L322" s="11">
        <v>5</v>
      </c>
      <c r="M322" s="11">
        <v>6</v>
      </c>
      <c r="N322" s="11">
        <v>7</v>
      </c>
    </row>
    <row r="325" spans="2:15" x14ac:dyDescent="0.55000000000000004">
      <c r="B325" s="18" t="s">
        <v>97</v>
      </c>
      <c r="C325" s="11" t="s">
        <v>290</v>
      </c>
      <c r="F325" s="12" t="s">
        <v>291</v>
      </c>
      <c r="G325" s="12" t="s">
        <v>107</v>
      </c>
      <c r="H325" s="12" t="s">
        <v>292</v>
      </c>
      <c r="I325" s="12">
        <v>0</v>
      </c>
      <c r="J325" s="12">
        <v>1</v>
      </c>
    </row>
    <row r="326" spans="2:15" x14ac:dyDescent="0.55000000000000004">
      <c r="B326" s="18" t="s">
        <v>293</v>
      </c>
      <c r="C326" s="11" t="s">
        <v>334</v>
      </c>
      <c r="F326" s="11">
        <v>0</v>
      </c>
      <c r="G326" s="11">
        <v>0</v>
      </c>
      <c r="H326" s="11" t="b">
        <v>1</v>
      </c>
      <c r="I326" s="11">
        <v>0.64208242950108463</v>
      </c>
      <c r="J326" s="11">
        <v>0.35791757049891543</v>
      </c>
    </row>
    <row r="327" spans="2:15" x14ac:dyDescent="0.55000000000000004">
      <c r="B327" s="18" t="s">
        <v>295</v>
      </c>
      <c r="C327" s="11">
        <v>8</v>
      </c>
      <c r="F327" s="11">
        <v>1</v>
      </c>
      <c r="G327" s="11">
        <v>0</v>
      </c>
      <c r="H327" s="11" t="b">
        <v>1</v>
      </c>
      <c r="I327" s="11">
        <v>0.73866666666666669</v>
      </c>
      <c r="J327" s="11">
        <v>0.26133333333333331</v>
      </c>
    </row>
    <row r="328" spans="2:15" x14ac:dyDescent="0.55000000000000004">
      <c r="B328" s="18" t="s">
        <v>113</v>
      </c>
      <c r="C328" s="11" t="s">
        <v>335</v>
      </c>
      <c r="F328" s="11">
        <v>2</v>
      </c>
      <c r="G328" s="11">
        <v>1</v>
      </c>
      <c r="H328" s="11" t="b">
        <v>0</v>
      </c>
      <c r="I328" s="11">
        <v>0.22093023255813954</v>
      </c>
      <c r="J328" s="11">
        <v>0.77906976744186052</v>
      </c>
    </row>
    <row r="329" spans="2:15" x14ac:dyDescent="0.55000000000000004">
      <c r="B329" s="18" t="s">
        <v>291</v>
      </c>
      <c r="C329" s="11" t="s">
        <v>336</v>
      </c>
      <c r="F329" s="11">
        <v>3</v>
      </c>
      <c r="G329" s="11">
        <v>0</v>
      </c>
      <c r="H329" s="11" t="b">
        <v>0</v>
      </c>
      <c r="I329" s="11">
        <v>0.96875</v>
      </c>
      <c r="J329" s="11">
        <v>3.125E-2</v>
      </c>
    </row>
    <row r="330" spans="2:15" x14ac:dyDescent="0.55000000000000004">
      <c r="B330" s="18" t="s">
        <v>298</v>
      </c>
      <c r="C330" s="11" t="s">
        <v>337</v>
      </c>
      <c r="F330" s="11">
        <v>4</v>
      </c>
      <c r="G330" s="11">
        <v>0</v>
      </c>
      <c r="H330" s="11" t="b">
        <v>1</v>
      </c>
      <c r="I330" s="11">
        <v>0.65949820788530467</v>
      </c>
      <c r="J330" s="11">
        <v>0.34050179211469533</v>
      </c>
    </row>
    <row r="331" spans="2:15" x14ac:dyDescent="0.55000000000000004">
      <c r="B331" s="18" t="s">
        <v>300</v>
      </c>
      <c r="C331" s="11" t="s">
        <v>338</v>
      </c>
      <c r="F331" s="11">
        <v>5</v>
      </c>
      <c r="G331" s="11">
        <v>0</v>
      </c>
      <c r="H331" s="11" t="b">
        <v>0</v>
      </c>
      <c r="I331" s="11">
        <v>0.79354838709677422</v>
      </c>
      <c r="J331" s="11">
        <v>0.20645161290322581</v>
      </c>
    </row>
    <row r="332" spans="2:15" x14ac:dyDescent="0.55000000000000004">
      <c r="B332" s="18" t="s">
        <v>302</v>
      </c>
      <c r="C332" s="11" t="s">
        <v>339</v>
      </c>
      <c r="F332" s="11">
        <v>6</v>
      </c>
      <c r="G332" s="11">
        <v>1</v>
      </c>
      <c r="H332" s="11" t="b">
        <v>1</v>
      </c>
      <c r="I332" s="11">
        <v>0.49193548387096775</v>
      </c>
      <c r="J332" s="11">
        <v>0.50806451612903225</v>
      </c>
    </row>
    <row r="333" spans="2:15" x14ac:dyDescent="0.55000000000000004">
      <c r="B333" s="18" t="s">
        <v>304</v>
      </c>
      <c r="C333" s="11" t="s">
        <v>340</v>
      </c>
      <c r="F333" s="11">
        <v>7</v>
      </c>
      <c r="G333" s="11">
        <v>0</v>
      </c>
      <c r="H333" s="11" t="b">
        <v>0</v>
      </c>
      <c r="I333" s="11">
        <v>0.6</v>
      </c>
      <c r="J333" s="11">
        <v>0.4</v>
      </c>
    </row>
    <row r="334" spans="2:15" x14ac:dyDescent="0.55000000000000004">
      <c r="B334" s="18" t="s">
        <v>306</v>
      </c>
      <c r="C334" s="11" t="s">
        <v>341</v>
      </c>
      <c r="F334" s="11">
        <v>8</v>
      </c>
      <c r="G334" s="11">
        <v>1</v>
      </c>
      <c r="H334" s="11" t="b">
        <v>0</v>
      </c>
      <c r="I334" s="11">
        <v>0.29545454545454547</v>
      </c>
      <c r="J334" s="11">
        <v>0.70454545454545459</v>
      </c>
    </row>
    <row r="335" spans="2:15" x14ac:dyDescent="0.55000000000000004">
      <c r="B335" s="18" t="s">
        <v>308</v>
      </c>
      <c r="C335" s="11" t="s">
        <v>342</v>
      </c>
    </row>
    <row r="336" spans="2:15" x14ac:dyDescent="0.55000000000000004">
      <c r="B336" s="18" t="s">
        <v>310</v>
      </c>
      <c r="C336" s="11" t="s">
        <v>343</v>
      </c>
    </row>
    <row r="337" spans="2:15" x14ac:dyDescent="0.55000000000000004">
      <c r="B337" s="18" t="s">
        <v>312</v>
      </c>
      <c r="C337" s="11" t="s">
        <v>344</v>
      </c>
      <c r="F337" s="12" t="s">
        <v>304</v>
      </c>
      <c r="G337" s="12" t="s">
        <v>323</v>
      </c>
      <c r="H337" s="12" t="s">
        <v>324</v>
      </c>
      <c r="I337" s="12" t="s">
        <v>325</v>
      </c>
      <c r="J337" s="12" t="s">
        <v>326</v>
      </c>
      <c r="K337" s="12" t="s">
        <v>327</v>
      </c>
      <c r="L337" s="12" t="s">
        <v>328</v>
      </c>
    </row>
    <row r="338" spans="2:15" x14ac:dyDescent="0.55000000000000004">
      <c r="B338" s="18" t="s">
        <v>314</v>
      </c>
      <c r="C338" s="11" t="s">
        <v>345</v>
      </c>
      <c r="F338" s="11">
        <v>0</v>
      </c>
      <c r="G338" s="11" t="s">
        <v>55</v>
      </c>
      <c r="H338" s="11">
        <v>4</v>
      </c>
      <c r="I338" s="11">
        <v>6.5</v>
      </c>
      <c r="J338" s="11" t="s">
        <v>329</v>
      </c>
      <c r="K338" s="11">
        <v>1</v>
      </c>
      <c r="L338" s="11">
        <v>2</v>
      </c>
    </row>
    <row r="339" spans="2:15" x14ac:dyDescent="0.55000000000000004">
      <c r="B339" s="18" t="s">
        <v>316</v>
      </c>
      <c r="C339" s="11" t="s">
        <v>346</v>
      </c>
      <c r="F339" s="11">
        <v>1</v>
      </c>
      <c r="G339" s="11" t="s">
        <v>5</v>
      </c>
      <c r="H339" s="11">
        <v>1</v>
      </c>
      <c r="I339" s="11">
        <v>26.95</v>
      </c>
      <c r="J339" s="11" t="s">
        <v>329</v>
      </c>
      <c r="K339" s="11">
        <v>3</v>
      </c>
      <c r="L339" s="11">
        <v>4</v>
      </c>
    </row>
    <row r="340" spans="2:15" x14ac:dyDescent="0.55000000000000004">
      <c r="B340" s="18" t="s">
        <v>47</v>
      </c>
      <c r="C340" s="11" t="s">
        <v>347</v>
      </c>
      <c r="F340" s="11">
        <v>4</v>
      </c>
      <c r="G340" s="11" t="s">
        <v>48</v>
      </c>
      <c r="H340" s="11">
        <v>3</v>
      </c>
      <c r="I340" s="11">
        <v>30.5</v>
      </c>
      <c r="J340" s="11" t="s">
        <v>329</v>
      </c>
      <c r="K340" s="11">
        <v>5</v>
      </c>
      <c r="L340" s="11">
        <v>6</v>
      </c>
    </row>
    <row r="341" spans="2:15" x14ac:dyDescent="0.55000000000000004">
      <c r="B341" s="18" t="s">
        <v>111</v>
      </c>
      <c r="C341" s="11" t="s">
        <v>348</v>
      </c>
      <c r="F341" s="11">
        <v>6</v>
      </c>
      <c r="G341" s="11" t="s">
        <v>6</v>
      </c>
      <c r="H341" s="11">
        <v>2</v>
      </c>
      <c r="I341" s="11">
        <v>0.51600000000000001</v>
      </c>
      <c r="J341" s="11" t="s">
        <v>329</v>
      </c>
      <c r="K341" s="11">
        <v>7</v>
      </c>
      <c r="L341" s="11">
        <v>8</v>
      </c>
    </row>
    <row r="342" spans="2:15" x14ac:dyDescent="0.55000000000000004">
      <c r="B342" s="18" t="s">
        <v>213</v>
      </c>
      <c r="C342" s="11" t="s">
        <v>349</v>
      </c>
    </row>
    <row r="343" spans="2:15" x14ac:dyDescent="0.55000000000000004">
      <c r="B343" s="18" t="s">
        <v>321</v>
      </c>
      <c r="C343" s="11" t="s">
        <v>350</v>
      </c>
    </row>
    <row r="344" spans="2:15" x14ac:dyDescent="0.55000000000000004">
      <c r="B344" s="18" t="s">
        <v>217</v>
      </c>
      <c r="C344" s="11">
        <v>1</v>
      </c>
      <c r="F344" s="18" t="s">
        <v>47</v>
      </c>
      <c r="G344" s="11" t="s">
        <v>0</v>
      </c>
      <c r="H344" s="11" t="s">
        <v>5</v>
      </c>
      <c r="I344" s="11" t="s">
        <v>6</v>
      </c>
      <c r="J344" s="11" t="s">
        <v>48</v>
      </c>
      <c r="K344" s="11" t="s">
        <v>55</v>
      </c>
      <c r="L344" s="11" t="s">
        <v>56</v>
      </c>
      <c r="M344" s="11" t="s">
        <v>57</v>
      </c>
      <c r="N344" s="11" t="s">
        <v>58</v>
      </c>
      <c r="O344" s="11" t="s">
        <v>8</v>
      </c>
    </row>
    <row r="345" spans="2:15" x14ac:dyDescent="0.55000000000000004">
      <c r="B345" s="18" t="s">
        <v>122</v>
      </c>
      <c r="C345" s="11">
        <v>0.5</v>
      </c>
      <c r="F345" s="18" t="s">
        <v>330</v>
      </c>
      <c r="G345" s="11" t="s">
        <v>331</v>
      </c>
      <c r="H345" s="11" t="s">
        <v>331</v>
      </c>
      <c r="I345" s="11" t="s">
        <v>331</v>
      </c>
      <c r="J345" s="11" t="s">
        <v>331</v>
      </c>
      <c r="K345" s="11" t="s">
        <v>331</v>
      </c>
      <c r="L345" s="11" t="s">
        <v>331</v>
      </c>
      <c r="M345" s="11" t="s">
        <v>331</v>
      </c>
      <c r="N345" s="11" t="s">
        <v>331</v>
      </c>
      <c r="O345" s="11" t="s">
        <v>103</v>
      </c>
    </row>
    <row r="346" spans="2:15" x14ac:dyDescent="0.55000000000000004">
      <c r="F346" s="18" t="s">
        <v>332</v>
      </c>
      <c r="G346" s="11">
        <v>0</v>
      </c>
      <c r="H346" s="11">
        <v>1</v>
      </c>
      <c r="I346" s="11">
        <v>2</v>
      </c>
      <c r="J346" s="11">
        <v>3</v>
      </c>
      <c r="K346" s="11">
        <v>4</v>
      </c>
      <c r="L346" s="11">
        <v>5</v>
      </c>
      <c r="M346" s="11">
        <v>6</v>
      </c>
      <c r="N346" s="11">
        <v>7</v>
      </c>
      <c r="O346" s="11">
        <v>8</v>
      </c>
    </row>
    <row r="347" spans="2:15" x14ac:dyDescent="0.55000000000000004">
      <c r="F347" s="18" t="s">
        <v>333</v>
      </c>
      <c r="G347" s="11">
        <v>0</v>
      </c>
      <c r="H347" s="11">
        <v>1</v>
      </c>
      <c r="I347" s="11">
        <v>2</v>
      </c>
      <c r="J347" s="11">
        <v>3</v>
      </c>
      <c r="K347" s="11">
        <v>4</v>
      </c>
      <c r="L347" s="11">
        <v>5</v>
      </c>
      <c r="M347" s="11">
        <v>6</v>
      </c>
      <c r="N347" s="11">
        <v>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461"/>
  <sheetViews>
    <sheetView showGridLines="0" topLeftCell="A106" workbookViewId="0">
      <selection activeCell="G68" activeCellId="1" sqref="C68:C77 G68:G77"/>
    </sheetView>
  </sheetViews>
  <sheetFormatPr defaultRowHeight="14.4" x14ac:dyDescent="0.55000000000000004"/>
  <cols>
    <col min="6" max="6" width="11.578125" bestFit="1" customWidth="1"/>
    <col min="14" max="14" width="12.05078125" bestFit="1" customWidth="1"/>
  </cols>
  <sheetData>
    <row r="1" spans="2:66" ht="18.3" x14ac:dyDescent="0.7">
      <c r="B1" s="10" t="s">
        <v>260</v>
      </c>
      <c r="N1" t="s">
        <v>286</v>
      </c>
      <c r="BF1" s="11">
        <v>3.7409692747414673E-2</v>
      </c>
      <c r="BG1" t="str">
        <f t="shared" ref="BG1:BG7" si="0">"0"</f>
        <v>0</v>
      </c>
      <c r="BH1" t="str">
        <f xml:space="preserve"> IF($BF$1 &gt;= $G$96, "1","0")</f>
        <v>0</v>
      </c>
      <c r="BI1">
        <f xml:space="preserve"> IF( AND( $BG$1 = "1", $BH$1 = "1" ), 1, IF( AND( $BG$1 = "1", $BH$1 = "0" ), 2, IF( AND( $BG$1 = "0", $BH$1 = "1" ), 3, 4 ) ) )</f>
        <v>4</v>
      </c>
      <c r="BK1" s="11">
        <v>0.26859956086694703</v>
      </c>
      <c r="BL1" t="str">
        <f t="shared" ref="BL1:BL6" si="1">"0"</f>
        <v>0</v>
      </c>
      <c r="BM1" t="str">
        <f xml:space="preserve"> IF($BK$1 &gt;= $G$120, "1","0")</f>
        <v>0</v>
      </c>
      <c r="BN1">
        <f xml:space="preserve"> IF( AND( $BL$1 = "1", $BM$1 = "1" ), 1, IF( AND( $BL$1 = "1", $BM$1 = "0" ), 2, IF( AND( $BL$1 = "0", $BM$1 = "1" ), 3, 4 ) ) )</f>
        <v>4</v>
      </c>
    </row>
    <row r="2" spans="2:66" x14ac:dyDescent="0.55000000000000004">
      <c r="BF2" s="11">
        <v>0.17646741317893069</v>
      </c>
      <c r="BG2" t="str">
        <f t="shared" si="0"/>
        <v>0</v>
      </c>
      <c r="BH2" t="str">
        <f xml:space="preserve"> IF($BF$2 &gt;= $G$96, "1","0")</f>
        <v>0</v>
      </c>
      <c r="BI2">
        <f xml:space="preserve"> IF( AND( $BG$2 = "1", $BH$2 = "1" ), 1, IF( AND( $BG$2 = "1", $BH$2 = "0" ), 2, IF( AND( $BG$2 = "0", $BH$2 = "1" ), 3, 4 ) ) )</f>
        <v>4</v>
      </c>
      <c r="BK2" s="11">
        <v>0.12600485419992954</v>
      </c>
      <c r="BL2" t="str">
        <f t="shared" si="1"/>
        <v>0</v>
      </c>
      <c r="BM2" t="str">
        <f xml:space="preserve"> IF($BK$2 &gt;= $G$120, "1","0")</f>
        <v>0</v>
      </c>
      <c r="BN2">
        <f xml:space="preserve"> IF( AND( $BL$2 = "1", $BM$2 = "1" ), 1, IF( AND( $BL$2 = "1", $BM$2 = "0" ), 2, IF( AND( $BL$2 = "0", $BM$2 = "1" ), 3, 4 ) ) )</f>
        <v>4</v>
      </c>
    </row>
    <row r="3" spans="2:66" ht="15.6" x14ac:dyDescent="0.6">
      <c r="B3" s="33" t="s">
        <v>35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36</v>
      </c>
      <c r="O3" s="34"/>
      <c r="P3" s="34"/>
      <c r="Q3" s="35"/>
      <c r="BF3" s="11">
        <v>3.2481869801150573E-2</v>
      </c>
      <c r="BG3" t="str">
        <f t="shared" si="0"/>
        <v>0</v>
      </c>
      <c r="BH3" t="str">
        <f xml:space="preserve"> IF($BF$3 &gt;= $G$96, "1","0")</f>
        <v>0</v>
      </c>
      <c r="BI3">
        <f xml:space="preserve"> IF( AND( $BG$3 = "1", $BH$3 = "1" ), 1, IF( AND( $BG$3 = "1", $BH$3 = "0" ), 2, IF( AND( $BG$3 = "0", $BH$3 = "1" ), 3, 4 ) ) )</f>
        <v>4</v>
      </c>
      <c r="BK3" s="11">
        <v>0.66843541690286767</v>
      </c>
      <c r="BL3" t="str">
        <f t="shared" si="1"/>
        <v>0</v>
      </c>
      <c r="BM3" t="str">
        <f xml:space="preserve"> IF($BK$3 &gt;= $G$120, "1","0")</f>
        <v>1</v>
      </c>
      <c r="BN3">
        <f xml:space="preserve"> IF( AND( $BL$3 = "1", $BM$3 = "1" ), 1, IF( AND( $BL$3 = "1", $BM$3 = "0" ), 2, IF( AND( $BL$3 = "0", $BM$3 = "1" ), 3, 4 ) ) )</f>
        <v>3</v>
      </c>
    </row>
    <row r="4" spans="2:66" x14ac:dyDescent="0.55000000000000004">
      <c r="B4" s="39" t="s">
        <v>39</v>
      </c>
      <c r="C4" s="38"/>
      <c r="D4" s="39" t="s">
        <v>142</v>
      </c>
      <c r="E4" s="38"/>
      <c r="F4" s="39" t="s">
        <v>255</v>
      </c>
      <c r="G4" s="38"/>
      <c r="H4" s="39" t="s">
        <v>256</v>
      </c>
      <c r="I4" s="38"/>
      <c r="J4" s="39" t="s">
        <v>287</v>
      </c>
      <c r="K4" s="38"/>
      <c r="N4" s="12" t="s">
        <v>253</v>
      </c>
      <c r="O4" s="12" t="s">
        <v>254</v>
      </c>
      <c r="P4" s="12" t="s">
        <v>37</v>
      </c>
      <c r="Q4" s="12" t="s">
        <v>38</v>
      </c>
      <c r="BF4" s="11">
        <v>5.6644504781414945E-2</v>
      </c>
      <c r="BG4" t="str">
        <f t="shared" si="0"/>
        <v>0</v>
      </c>
      <c r="BH4" t="str">
        <f xml:space="preserve"> IF($BF$4 &gt;= $G$96, "1","0")</f>
        <v>0</v>
      </c>
      <c r="BI4">
        <f xml:space="preserve"> IF( AND( $BG$4 = "1", $BH$4 = "1" ), 1, IF( AND( $BG$4 = "1", $BH$4 = "0" ), 2, IF( AND( $BG$4 = "0", $BH$4 = "1" ), 3, 4 ) ) )</f>
        <v>4</v>
      </c>
      <c r="BK4" s="11">
        <v>0.22679504305634315</v>
      </c>
      <c r="BL4" t="str">
        <f t="shared" si="1"/>
        <v>0</v>
      </c>
      <c r="BM4" t="str">
        <f xml:space="preserve"> IF($BK$4 &gt;= $G$120, "1","0")</f>
        <v>0</v>
      </c>
      <c r="BN4">
        <f xml:space="preserve"> IF( AND( $BL$4 = "1", $BM$4 = "1" ), 1, IF( AND( $BL$4 = "1", $BM$4 = "0" ), 2, IF( AND( $BL$4 = "0", $BM$4 = "1" ), 3, 4 ) ) )</f>
        <v>4</v>
      </c>
    </row>
    <row r="5" spans="2:66" x14ac:dyDescent="0.55000000000000004">
      <c r="B5" s="39" t="s">
        <v>257</v>
      </c>
      <c r="C5" s="38"/>
      <c r="D5" s="39" t="s">
        <v>258</v>
      </c>
      <c r="E5" s="38"/>
      <c r="F5" s="39" t="s">
        <v>146</v>
      </c>
      <c r="G5" s="38"/>
      <c r="H5" s="39" t="s">
        <v>148</v>
      </c>
      <c r="I5" s="38"/>
      <c r="J5" s="36"/>
      <c r="K5" s="38"/>
      <c r="N5" s="11">
        <v>1</v>
      </c>
      <c r="O5" s="11">
        <v>1</v>
      </c>
      <c r="P5" s="11">
        <v>3</v>
      </c>
      <c r="Q5" s="11">
        <v>5</v>
      </c>
      <c r="BF5" s="11">
        <v>0.12470000490465119</v>
      </c>
      <c r="BG5" t="str">
        <f t="shared" si="0"/>
        <v>0</v>
      </c>
      <c r="BH5" t="str">
        <f xml:space="preserve"> IF($BF$5 &gt;= $G$96, "1","0")</f>
        <v>0</v>
      </c>
      <c r="BI5">
        <f xml:space="preserve"> IF( AND( $BG$5 = "1", $BH$5 = "1" ), 1, IF( AND( $BG$5 = "1", $BH$5 = "0" ), 2, IF( AND( $BG$5 = "0", $BH$5 = "1" ), 3, 4 ) ) )</f>
        <v>4</v>
      </c>
      <c r="BK5" s="11">
        <v>1.1739473269742052E-2</v>
      </c>
      <c r="BL5" t="str">
        <f t="shared" si="1"/>
        <v>0</v>
      </c>
      <c r="BM5" t="str">
        <f xml:space="preserve"> IF($BK$5 &gt;= $G$120, "1","0")</f>
        <v>0</v>
      </c>
      <c r="BN5">
        <f xml:space="preserve"> IF( AND( $BL$5 = "1", $BM$5 = "1" ), 1, IF( AND( $BL$5 = "1", $BM$5 = "0" ), 2, IF( AND( $BL$5 = "0", $BM$5 = "1" ), 3, 4 ) ) )</f>
        <v>4</v>
      </c>
    </row>
    <row r="6" spans="2:66" x14ac:dyDescent="0.55000000000000004">
      <c r="BF6" s="11">
        <v>6.3069358748833459E-2</v>
      </c>
      <c r="BG6" t="str">
        <f t="shared" si="0"/>
        <v>0</v>
      </c>
      <c r="BH6" t="str">
        <f xml:space="preserve"> IF($BF$6 &gt;= $G$96, "1","0")</f>
        <v>0</v>
      </c>
      <c r="BI6">
        <f xml:space="preserve"> IF( AND( $BG$6 = "1", $BH$6 = "1" ), 1, IF( AND( $BG$6 = "1", $BH$6 = "0" ), 2, IF( AND( $BG$6 = "0", $BH$6 = "1" ), 3, 4 ) ) )</f>
        <v>4</v>
      </c>
      <c r="BK6" s="11">
        <v>0.4816904951610253</v>
      </c>
      <c r="BL6" t="str">
        <f t="shared" si="1"/>
        <v>0</v>
      </c>
      <c r="BM6" t="str">
        <f xml:space="preserve"> IF($BK$6 &gt;= $G$120, "1","0")</f>
        <v>0</v>
      </c>
      <c r="BN6">
        <f xml:space="preserve"> IF( AND( $BL$6 = "1", $BM$6 = "1" ), 1, IF( AND( $BL$6 = "1", $BM$6 = "0" ), 2, IF( AND( $BL$6 = "0", $BM$6 = "1" ), 3, 4 ) ) )</f>
        <v>4</v>
      </c>
    </row>
    <row r="7" spans="2:66" x14ac:dyDescent="0.55000000000000004">
      <c r="BF7" s="11">
        <v>0.14981939369376315</v>
      </c>
      <c r="BG7" t="str">
        <f t="shared" si="0"/>
        <v>0</v>
      </c>
      <c r="BH7" t="str">
        <f xml:space="preserve"> IF($BF$7 &gt;= $G$96, "1","0")</f>
        <v>0</v>
      </c>
      <c r="BI7">
        <f xml:space="preserve"> IF( AND( $BG$7 = "1", $BH$7 = "1" ), 1, IF( AND( $BG$7 = "1", $BH$7 = "0" ), 2, IF( AND( $BG$7 = "0", $BH$7 = "1" ), 3, 4 ) ) )</f>
        <v>4</v>
      </c>
      <c r="BK7" s="11">
        <v>0.2358975399177973</v>
      </c>
      <c r="BL7" t="str">
        <f>"1"</f>
        <v>1</v>
      </c>
      <c r="BM7" t="str">
        <f xml:space="preserve"> IF($BK$7 &gt;= $G$120, "1","0")</f>
        <v>0</v>
      </c>
      <c r="BN7">
        <f xml:space="preserve"> IF( AND( $BL$7 = "1", $BM$7 = "1" ), 1, IF( AND( $BL$7 = "1", $BM$7 = "0" ), 2, IF( AND( $BL$7 = "0", $BM$7 = "1" ), 3, 4 ) ) )</f>
        <v>2</v>
      </c>
    </row>
    <row r="8" spans="2:66" x14ac:dyDescent="0.55000000000000004">
      <c r="BF8" s="11">
        <v>0.81757192853485172</v>
      </c>
      <c r="BG8" t="str">
        <f>"1"</f>
        <v>1</v>
      </c>
      <c r="BH8" t="str">
        <f xml:space="preserve"> IF($BF$8 &gt;= $G$96, "1","0")</f>
        <v>1</v>
      </c>
      <c r="BI8">
        <f xml:space="preserve"> IF( AND( $BG$8 = "1", $BH$8 = "1" ), 1, IF( AND( $BG$8 = "1", $BH$8 = "0" ), 2, IF( AND( $BG$8 = "0", $BH$8 = "1" ), 3, 4 ) ) )</f>
        <v>1</v>
      </c>
      <c r="BK8" s="11">
        <v>0.10417928070654343</v>
      </c>
      <c r="BL8" t="str">
        <f>"0"</f>
        <v>0</v>
      </c>
      <c r="BM8" t="str">
        <f xml:space="preserve"> IF($BK$8 &gt;= $G$120, "1","0")</f>
        <v>0</v>
      </c>
      <c r="BN8">
        <f xml:space="preserve"> IF( AND( $BL$8 = "1", $BM$8 = "1" ), 1, IF( AND( $BL$8 = "1", $BM$8 = "0" ), 2, IF( AND( $BL$8 = "0", $BM$8 = "1" ), 3, 4 ) ) )</f>
        <v>4</v>
      </c>
    </row>
    <row r="9" spans="2:66" x14ac:dyDescent="0.55000000000000004">
      <c r="BF9" s="11">
        <v>0.20070995893070775</v>
      </c>
      <c r="BG9" t="str">
        <f>"1"</f>
        <v>1</v>
      </c>
      <c r="BH9" t="str">
        <f xml:space="preserve"> IF($BF$9 &gt;= $G$96, "1","0")</f>
        <v>0</v>
      </c>
      <c r="BI9">
        <f xml:space="preserve"> IF( AND( $BG$9 = "1", $BH$9 = "1" ), 1, IF( AND( $BG$9 = "1", $BH$9 = "0" ), 2, IF( AND( $BG$9 = "0", $BH$9 = "1" ), 3, 4 ) ) )</f>
        <v>2</v>
      </c>
      <c r="BK9" s="11">
        <v>0.42174244532989669</v>
      </c>
      <c r="BL9" t="str">
        <f>"1"</f>
        <v>1</v>
      </c>
      <c r="BM9" t="str">
        <f xml:space="preserve"> IF($BK$9 &gt;= $G$120, "1","0")</f>
        <v>0</v>
      </c>
      <c r="BN9">
        <f xml:space="preserve"> IF( AND( $BL$9 = "1", $BM$9 = "1" ), 1, IF( AND( $BL$9 = "1", $BM$9 = "0" ), 2, IF( AND( $BL$9 = "0", $BM$9 = "1" ), 3, 4 ) ) )</f>
        <v>2</v>
      </c>
    </row>
    <row r="10" spans="2:66" ht="18.3" x14ac:dyDescent="0.7">
      <c r="B10" s="9" t="s">
        <v>39</v>
      </c>
      <c r="BF10" s="11">
        <v>5.5320353370614604E-2</v>
      </c>
      <c r="BG10" t="str">
        <f t="shared" ref="BG10:BG45" si="2">"0"</f>
        <v>0</v>
      </c>
      <c r="BH10" t="str">
        <f xml:space="preserve"> IF($BF$10 &gt;= $G$96, "1","0")</f>
        <v>0</v>
      </c>
      <c r="BI10">
        <f xml:space="preserve"> IF( AND( $BG$10 = "1", $BH$10 = "1" ), 1, IF( AND( $BG$10 = "1", $BH$10 = "0" ), 2, IF( AND( $BG$10 = "0", $BH$10 = "1" ), 3, 4 ) ) )</f>
        <v>4</v>
      </c>
      <c r="BK10" s="11">
        <v>0.65003767333859253</v>
      </c>
      <c r="BL10" t="str">
        <f>"1"</f>
        <v>1</v>
      </c>
      <c r="BM10" t="str">
        <f xml:space="preserve"> IF($BK$10 &gt;= $G$120, "1","0")</f>
        <v>1</v>
      </c>
      <c r="BN10">
        <f xml:space="preserve"> IF( AND( $BL$10 = "1", $BM$10 = "1" ), 1, IF( AND( $BL$10 = "1", $BM$10 = "0" ), 2, IF( AND( $BL$10 = "0", $BM$10 = "1" ), 3, 4 ) ) )</f>
        <v>1</v>
      </c>
    </row>
    <row r="11" spans="2:66" x14ac:dyDescent="0.55000000000000004">
      <c r="BF11" s="11">
        <v>6.6185502717464165E-2</v>
      </c>
      <c r="BG11" t="str">
        <f t="shared" si="2"/>
        <v>0</v>
      </c>
      <c r="BH11" t="str">
        <f xml:space="preserve"> IF($BF$11 &gt;= $G$96, "1","0")</f>
        <v>0</v>
      </c>
      <c r="BI11">
        <f xml:space="preserve"> IF( AND( $BG$11 = "1", $BH$11 = "1" ), 1, IF( AND( $BG$11 = "1", $BH$11 = "0" ), 2, IF( AND( $BG$11 = "0", $BH$11 = "1" ), 3, 4 ) ) )</f>
        <v>4</v>
      </c>
      <c r="BK11" s="11">
        <v>0.54148406680318051</v>
      </c>
      <c r="BL11" t="str">
        <f>"0"</f>
        <v>0</v>
      </c>
      <c r="BM11" t="str">
        <f xml:space="preserve"> IF($BK$11 &gt;= $G$120, "1","0")</f>
        <v>1</v>
      </c>
      <c r="BN11">
        <f xml:space="preserve"> IF( AND( $BL$11 = "1", $BM$11 = "1" ), 1, IF( AND( $BL$11 = "1", $BM$11 = "0" ), 2, IF( AND( $BL$11 = "0", $BM$11 = "1" ), 3, 4 ) ) )</f>
        <v>3</v>
      </c>
    </row>
    <row r="12" spans="2:66" ht="15.6" x14ac:dyDescent="0.6">
      <c r="C12" s="33" t="s">
        <v>40</v>
      </c>
      <c r="D12" s="34"/>
      <c r="E12" s="34"/>
      <c r="F12" s="34"/>
      <c r="G12" s="34"/>
      <c r="H12" s="34"/>
      <c r="I12" s="34"/>
      <c r="J12" s="34"/>
      <c r="K12" s="35"/>
      <c r="BF12" s="11">
        <v>3.7557247455302763E-2</v>
      </c>
      <c r="BG12" t="str">
        <f t="shared" si="2"/>
        <v>0</v>
      </c>
      <c r="BH12" t="str">
        <f xml:space="preserve"> IF($BF$12 &gt;= $G$96, "1","0")</f>
        <v>0</v>
      </c>
      <c r="BI12">
        <f xml:space="preserve"> IF( AND( $BG$12 = "1", $BH$12 = "1" ), 1, IF( AND( $BG$12 = "1", $BH$12 = "0" ), 2, IF( AND( $BG$12 = "0", $BH$12 = "1" ), 3, 4 ) ) )</f>
        <v>4</v>
      </c>
      <c r="BK12" s="11">
        <v>0.13256806534407339</v>
      </c>
      <c r="BL12" t="str">
        <f>"0"</f>
        <v>0</v>
      </c>
      <c r="BM12" t="str">
        <f xml:space="preserve"> IF($BK$12 &gt;= $G$120, "1","0")</f>
        <v>0</v>
      </c>
      <c r="BN12">
        <f xml:space="preserve"> IF( AND( $BL$12 = "1", $BM$12 = "1" ), 1, IF( AND( $BL$12 = "1", $BM$12 = "0" ), 2, IF( AND( $BL$12 = "0", $BM$12 = "1" ), 3, 4 ) ) )</f>
        <v>4</v>
      </c>
    </row>
    <row r="13" spans="2:66" x14ac:dyDescent="0.55000000000000004">
      <c r="C13" s="31" t="s">
        <v>41</v>
      </c>
      <c r="D13" s="52"/>
      <c r="E13" s="52"/>
      <c r="F13" s="32"/>
      <c r="G13" s="40" t="s">
        <v>42</v>
      </c>
      <c r="H13" s="41"/>
      <c r="I13" s="41"/>
      <c r="J13" s="41"/>
      <c r="K13" s="42"/>
      <c r="BF13" s="11">
        <v>9.4725075813558629E-2</v>
      </c>
      <c r="BG13" t="str">
        <f t="shared" si="2"/>
        <v>0</v>
      </c>
      <c r="BH13" t="str">
        <f xml:space="preserve"> IF($BF$13 &gt;= $G$96, "1","0")</f>
        <v>0</v>
      </c>
      <c r="BI13">
        <f xml:space="preserve"> IF( AND( $BG$13 = "1", $BH$13 = "1" ), 1, IF( AND( $BG$13 = "1", $BH$13 = "0" ), 2, IF( AND( $BG$13 = "0", $BH$13 = "1" ), 3, 4 ) ) )</f>
        <v>4</v>
      </c>
      <c r="BK13" s="11">
        <v>0.84943060199022358</v>
      </c>
      <c r="BL13" t="str">
        <f>"1"</f>
        <v>1</v>
      </c>
      <c r="BM13" t="str">
        <f xml:space="preserve"> IF($BK$13 &gt;= $G$120, "1","0")</f>
        <v>1</v>
      </c>
      <c r="BN13">
        <f xml:space="preserve"> IF( AND( $BL$13 = "1", $BM$13 = "1" ), 1, IF( AND( $BL$13 = "1", $BM$13 = "0" ), 2, IF( AND( $BL$13 = "0", $BM$13 = "1" ), 3, 4 ) ) )</f>
        <v>1</v>
      </c>
    </row>
    <row r="14" spans="2:66" x14ac:dyDescent="0.55000000000000004">
      <c r="C14" s="31" t="s">
        <v>43</v>
      </c>
      <c r="D14" s="52"/>
      <c r="E14" s="52"/>
      <c r="F14" s="32"/>
      <c r="G14" s="40" t="s">
        <v>152</v>
      </c>
      <c r="H14" s="41"/>
      <c r="I14" s="41"/>
      <c r="J14" s="41"/>
      <c r="K14" s="42"/>
      <c r="BF14" s="11">
        <v>9.5803201199911411E-2</v>
      </c>
      <c r="BG14" t="str">
        <f t="shared" si="2"/>
        <v>0</v>
      </c>
      <c r="BH14" t="str">
        <f xml:space="preserve"> IF($BF$14 &gt;= $G$96, "1","0")</f>
        <v>0</v>
      </c>
      <c r="BI14">
        <f xml:space="preserve"> IF( AND( $BG$14 = "1", $BH$14 = "1" ), 1, IF( AND( $BG$14 = "1", $BH$14 = "0" ), 2, IF( AND( $BG$14 = "0", $BH$14 = "1" ), 3, 4 ) ) )</f>
        <v>4</v>
      </c>
      <c r="BK14" s="11">
        <v>0.70275644421567884</v>
      </c>
      <c r="BL14" t="str">
        <f>"1"</f>
        <v>1</v>
      </c>
      <c r="BM14" t="str">
        <f xml:space="preserve"> IF($BK$14 &gt;= $G$120, "1","0")</f>
        <v>1</v>
      </c>
      <c r="BN14">
        <f xml:space="preserve"> IF( AND( $BL$14 = "1", $BM$14 = "1" ), 1, IF( AND( $BL$14 = "1", $BM$14 = "0" ), 2, IF( AND( $BL$14 = "0", $BM$14 = "1" ), 3, 4 ) ) )</f>
        <v>1</v>
      </c>
    </row>
    <row r="15" spans="2:66" x14ac:dyDescent="0.55000000000000004">
      <c r="C15" s="31" t="s">
        <v>163</v>
      </c>
      <c r="D15" s="52"/>
      <c r="E15" s="52"/>
      <c r="F15" s="32"/>
      <c r="G15" s="40" t="s">
        <v>161</v>
      </c>
      <c r="H15" s="41"/>
      <c r="I15" s="41"/>
      <c r="J15" s="41"/>
      <c r="K15" s="42"/>
      <c r="BF15" s="11">
        <v>0.19191618388312176</v>
      </c>
      <c r="BG15" t="str">
        <f t="shared" si="2"/>
        <v>0</v>
      </c>
      <c r="BH15" t="str">
        <f xml:space="preserve"> IF($BF$15 &gt;= $G$96, "1","0")</f>
        <v>0</v>
      </c>
      <c r="BI15">
        <f xml:space="preserve"> IF( AND( $BG$15 = "1", $BH$15 = "1" ), 1, IF( AND( $BG$15 = "1", $BH$15 = "0" ), 2, IF( AND( $BG$15 = "0", $BH$15 = "1" ), 3, 4 ) ) )</f>
        <v>4</v>
      </c>
      <c r="BK15" s="11">
        <v>0.96073441022805139</v>
      </c>
      <c r="BL15" t="str">
        <f>"0"</f>
        <v>0</v>
      </c>
      <c r="BM15" t="str">
        <f xml:space="preserve"> IF($BK$15 &gt;= $G$120, "1","0")</f>
        <v>1</v>
      </c>
      <c r="BN15">
        <f xml:space="preserve"> IF( AND( $BL$15 = "1", $BM$15 = "1" ), 1, IF( AND( $BL$15 = "1", $BM$15 = "0" ), 2, IF( AND( $BL$15 = "0", $BM$15 = "1" ), 3, 4 ) ) )</f>
        <v>3</v>
      </c>
    </row>
    <row r="16" spans="2:66" x14ac:dyDescent="0.55000000000000004">
      <c r="C16" s="31" t="s">
        <v>164</v>
      </c>
      <c r="D16" s="52"/>
      <c r="E16" s="52"/>
      <c r="F16" s="32"/>
      <c r="G16" s="40">
        <v>461</v>
      </c>
      <c r="H16" s="41"/>
      <c r="I16" s="41"/>
      <c r="J16" s="41"/>
      <c r="K16" s="42"/>
      <c r="BF16" s="11">
        <v>3.6012402465138323E-2</v>
      </c>
      <c r="BG16" t="str">
        <f t="shared" si="2"/>
        <v>0</v>
      </c>
      <c r="BH16" t="str">
        <f xml:space="preserve"> IF($BF$16 &gt;= $G$96, "1","0")</f>
        <v>0</v>
      </c>
      <c r="BI16">
        <f xml:space="preserve"> IF( AND( $BG$16 = "1", $BH$16 = "1" ), 1, IF( AND( $BG$16 = "1", $BH$16 = "0" ), 2, IF( AND( $BG$16 = "0", $BH$16 = "1" ), 3, 4 ) ) )</f>
        <v>4</v>
      </c>
      <c r="BK16" s="11">
        <v>6.1551419262149444E-2</v>
      </c>
      <c r="BL16" t="str">
        <f>"0"</f>
        <v>0</v>
      </c>
      <c r="BM16" t="str">
        <f xml:space="preserve"> IF($BK$16 &gt;= $G$120, "1","0")</f>
        <v>0</v>
      </c>
      <c r="BN16">
        <f xml:space="preserve"> IF( AND( $BL$16 = "1", $BM$16 = "1" ), 1, IF( AND( $BL$16 = "1", $BM$16 = "0" ), 2, IF( AND( $BL$16 = "0", $BM$16 = "1" ), 3, 4 ) ) )</f>
        <v>4</v>
      </c>
    </row>
    <row r="17" spans="3:66" x14ac:dyDescent="0.55000000000000004">
      <c r="C17" s="31" t="s">
        <v>165</v>
      </c>
      <c r="D17" s="52"/>
      <c r="E17" s="52"/>
      <c r="F17" s="32"/>
      <c r="G17" s="40" t="s">
        <v>153</v>
      </c>
      <c r="H17" s="41"/>
      <c r="I17" s="41"/>
      <c r="J17" s="41"/>
      <c r="K17" s="42"/>
      <c r="BF17" s="11">
        <v>1.5852772587120083E-2</v>
      </c>
      <c r="BG17" t="str">
        <f t="shared" si="2"/>
        <v>0</v>
      </c>
      <c r="BH17" t="str">
        <f xml:space="preserve"> IF($BF$17 &gt;= $G$96, "1","0")</f>
        <v>0</v>
      </c>
      <c r="BI17">
        <f xml:space="preserve"> IF( AND( $BG$17 = "1", $BH$17 = "1" ), 1, IF( AND( $BG$17 = "1", $BH$17 = "0" ), 2, IF( AND( $BG$17 = "0", $BH$17 = "1" ), 3, 4 ) ) )</f>
        <v>4</v>
      </c>
      <c r="BK17" s="11">
        <v>0.39657414236816674</v>
      </c>
      <c r="BL17" t="str">
        <f>"0"</f>
        <v>0</v>
      </c>
      <c r="BM17" t="str">
        <f xml:space="preserve"> IF($BK$17 &gt;= $G$120, "1","0")</f>
        <v>0</v>
      </c>
      <c r="BN17">
        <f xml:space="preserve"> IF( AND( $BL$17 = "1", $BM$17 = "1" ), 1, IF( AND( $BL$17 = "1", $BM$17 = "0" ), 2, IF( AND( $BL$17 = "0", $BM$17 = "1" ), 3, 4 ) ) )</f>
        <v>4</v>
      </c>
    </row>
    <row r="18" spans="3:66" x14ac:dyDescent="0.55000000000000004">
      <c r="C18" s="31" t="s">
        <v>166</v>
      </c>
      <c r="D18" s="52"/>
      <c r="E18" s="52"/>
      <c r="F18" s="32"/>
      <c r="G18" s="40">
        <v>307</v>
      </c>
      <c r="H18" s="41"/>
      <c r="I18" s="41"/>
      <c r="J18" s="41"/>
      <c r="K18" s="42"/>
      <c r="BF18" s="11">
        <v>0.1061071897240877</v>
      </c>
      <c r="BG18" t="str">
        <f t="shared" si="2"/>
        <v>0</v>
      </c>
      <c r="BH18" t="str">
        <f xml:space="preserve"> IF($BF$18 &gt;= $G$96, "1","0")</f>
        <v>0</v>
      </c>
      <c r="BI18">
        <f xml:space="preserve"> IF( AND( $BG$18 = "1", $BH$18 = "1" ), 1, IF( AND( $BG$18 = "1", $BH$18 = "0" ), 2, IF( AND( $BG$18 = "0", $BH$18 = "1" ), 3, 4 ) ) )</f>
        <v>4</v>
      </c>
      <c r="BK18" s="11">
        <v>0.86405651440855447</v>
      </c>
      <c r="BL18" t="str">
        <f>"1"</f>
        <v>1</v>
      </c>
      <c r="BM18" t="str">
        <f xml:space="preserve"> IF($BK$18 &gt;= $G$120, "1","0")</f>
        <v>1</v>
      </c>
      <c r="BN18">
        <f xml:space="preserve"> IF( AND( $BL$18 = "1", $BM$18 = "1" ), 1, IF( AND( $BL$18 = "1", $BM$18 = "0" ), 2, IF( AND( $BL$18 = "0", $BM$18 = "1" ), 3, 4 ) ) )</f>
        <v>1</v>
      </c>
    </row>
    <row r="19" spans="3:66" x14ac:dyDescent="0.55000000000000004">
      <c r="BF19" s="11">
        <v>0.14365546871540719</v>
      </c>
      <c r="BG19" t="str">
        <f t="shared" si="2"/>
        <v>0</v>
      </c>
      <c r="BH19" t="str">
        <f xml:space="preserve"> IF($BF$19 &gt;= $G$96, "1","0")</f>
        <v>0</v>
      </c>
      <c r="BI19">
        <f xml:space="preserve"> IF( AND( $BG$19 = "1", $BH$19 = "1" ), 1, IF( AND( $BG$19 = "1", $BH$19 = "0" ), 2, IF( AND( $BG$19 = "0", $BH$19 = "1" ), 3, 4 ) ) )</f>
        <v>4</v>
      </c>
      <c r="BK19" s="11">
        <v>0.55030184235518254</v>
      </c>
      <c r="BL19" t="str">
        <f>"0"</f>
        <v>0</v>
      </c>
      <c r="BM19" t="str">
        <f xml:space="preserve"> IF($BK$19 &gt;= $G$120, "1","0")</f>
        <v>1</v>
      </c>
      <c r="BN19">
        <f xml:space="preserve"> IF( AND( $BL$19 = "1", $BM$19 = "1" ), 1, IF( AND( $BL$19 = "1", $BM$19 = "0" ), 2, IF( AND( $BL$19 = "0", $BM$19 = "1" ), 3, 4 ) ) )</f>
        <v>3</v>
      </c>
    </row>
    <row r="20" spans="3:66" ht="15.6" x14ac:dyDescent="0.6">
      <c r="C20" s="33" t="s">
        <v>99</v>
      </c>
      <c r="D20" s="34"/>
      <c r="E20" s="34"/>
      <c r="F20" s="34"/>
      <c r="G20" s="34"/>
      <c r="H20" s="34"/>
      <c r="I20" s="34"/>
      <c r="J20" s="34"/>
      <c r="K20" s="34"/>
      <c r="L20" s="35"/>
      <c r="BF20" s="11">
        <v>4.9285322533538227E-2</v>
      </c>
      <c r="BG20" t="str">
        <f t="shared" si="2"/>
        <v>0</v>
      </c>
      <c r="BH20" t="str">
        <f xml:space="preserve"> IF($BF$20 &gt;= $G$96, "1","0")</f>
        <v>0</v>
      </c>
      <c r="BI20">
        <f xml:space="preserve"> IF( AND( $BG$20 = "1", $BH$20 = "1" ), 1, IF( AND( $BG$20 = "1", $BH$20 = "0" ), 2, IF( AND( $BG$20 = "0", $BH$20 = "1" ), 3, 4 ) ) )</f>
        <v>4</v>
      </c>
      <c r="BK20" s="11">
        <v>4.6932235237986578E-2</v>
      </c>
      <c r="BL20" t="str">
        <f>"0"</f>
        <v>0</v>
      </c>
      <c r="BM20" t="str">
        <f xml:space="preserve"> IF($BK$20 &gt;= $G$120, "1","0")</f>
        <v>0</v>
      </c>
      <c r="BN20">
        <f xml:space="preserve"> IF( AND( $BL$20 = "1", $BM$20 = "1" ), 1, IF( AND( $BL$20 = "1", $BM$20 = "0" ), 2, IF( AND( $BL$20 = "0", $BM$20 = "1" ), 3, 4 ) ) )</f>
        <v>4</v>
      </c>
    </row>
    <row r="21" spans="3:66" x14ac:dyDescent="0.55000000000000004">
      <c r="C21" s="31" t="s">
        <v>167</v>
      </c>
      <c r="D21" s="32"/>
      <c r="E21" s="40">
        <v>8</v>
      </c>
      <c r="F21" s="41"/>
      <c r="G21" s="41"/>
      <c r="H21" s="41"/>
      <c r="I21" s="41"/>
      <c r="J21" s="41"/>
      <c r="K21" s="41"/>
      <c r="L21" s="42"/>
      <c r="BF21" s="11">
        <v>0.14565161683484631</v>
      </c>
      <c r="BG21" t="str">
        <f t="shared" si="2"/>
        <v>0</v>
      </c>
      <c r="BH21" t="str">
        <f xml:space="preserve"> IF($BF$21 &gt;= $G$96, "1","0")</f>
        <v>0</v>
      </c>
      <c r="BI21">
        <f xml:space="preserve"> IF( AND( $BG$21 = "1", $BH$21 = "1" ), 1, IF( AND( $BG$21 = "1", $BH$21 = "0" ), 2, IF( AND( $BG$21 = "0", $BH$21 = "1" ), 3, 4 ) ) )</f>
        <v>4</v>
      </c>
      <c r="BK21" s="11">
        <v>0.36183051964725466</v>
      </c>
      <c r="BL21" t="str">
        <f>"1"</f>
        <v>1</v>
      </c>
      <c r="BM21" t="str">
        <f xml:space="preserve"> IF($BK$21 &gt;= $G$120, "1","0")</f>
        <v>0</v>
      </c>
      <c r="BN21">
        <f xml:space="preserve"> IF( AND( $BL$21 = "1", $BM$21 = "1" ), 1, IF( AND( $BL$21 = "1", $BM$21 = "0" ), 2, IF( AND( $BL$21 = "0", $BM$21 = "1" ), 3, 4 ) ) )</f>
        <v>2</v>
      </c>
    </row>
    <row r="22" spans="3:66" x14ac:dyDescent="0.55000000000000004">
      <c r="C22" s="31" t="s">
        <v>168</v>
      </c>
      <c r="D22" s="32"/>
      <c r="E22" s="11" t="s">
        <v>0</v>
      </c>
      <c r="F22" s="11" t="s">
        <v>5</v>
      </c>
      <c r="G22" s="11" t="s">
        <v>6</v>
      </c>
      <c r="H22" s="11" t="s">
        <v>48</v>
      </c>
      <c r="I22" s="11" t="s">
        <v>55</v>
      </c>
      <c r="J22" s="11" t="s">
        <v>56</v>
      </c>
      <c r="K22" s="11" t="s">
        <v>57</v>
      </c>
      <c r="L22" s="11" t="s">
        <v>58</v>
      </c>
      <c r="BF22" s="11">
        <v>5.9383603571913197E-2</v>
      </c>
      <c r="BG22" t="str">
        <f t="shared" si="2"/>
        <v>0</v>
      </c>
      <c r="BH22" t="str">
        <f xml:space="preserve"> IF($BF$22 &gt;= $G$96, "1","0")</f>
        <v>0</v>
      </c>
      <c r="BI22">
        <f xml:space="preserve"> IF( AND( $BG$22 = "1", $BH$22 = "1" ), 1, IF( AND( $BG$22 = "1", $BH$22 = "0" ), 2, IF( AND( $BG$22 = "0", $BH$22 = "1" ), 3, 4 ) ) )</f>
        <v>4</v>
      </c>
      <c r="BK22" s="11">
        <v>0.10207182368192537</v>
      </c>
      <c r="BL22" t="str">
        <f>"0"</f>
        <v>0</v>
      </c>
      <c r="BM22" t="str">
        <f xml:space="preserve"> IF($BK$22 &gt;= $G$120, "1","0")</f>
        <v>0</v>
      </c>
      <c r="BN22">
        <f xml:space="preserve"> IF( AND( $BL$22 = "1", $BM$22 = "1" ), 1, IF( AND( $BL$22 = "1", $BM$22 = "0" ), 2, IF( AND( $BL$22 = "0", $BM$22 = "1" ), 3, 4 ) ) )</f>
        <v>4</v>
      </c>
    </row>
    <row r="23" spans="3:66" x14ac:dyDescent="0.55000000000000004">
      <c r="C23" s="31" t="s">
        <v>169</v>
      </c>
      <c r="D23" s="32"/>
      <c r="E23" s="36" t="s">
        <v>8</v>
      </c>
      <c r="F23" s="37"/>
      <c r="G23" s="37"/>
      <c r="H23" s="37"/>
      <c r="I23" s="37"/>
      <c r="J23" s="37"/>
      <c r="K23" s="37"/>
      <c r="L23" s="38"/>
      <c r="BF23" s="11">
        <v>6.056381022017935E-2</v>
      </c>
      <c r="BG23" t="str">
        <f t="shared" si="2"/>
        <v>0</v>
      </c>
      <c r="BH23" t="str">
        <f xml:space="preserve"> IF($BF$23 &gt;= $G$96, "1","0")</f>
        <v>0</v>
      </c>
      <c r="BI23">
        <f xml:space="preserve"> IF( AND( $BG$23 = "1", $BH$23 = "1" ), 1, IF( AND( $BG$23 = "1", $BH$23 = "0" ), 2, IF( AND( $BG$23 = "0", $BH$23 = "1" ), 3, 4 ) ) )</f>
        <v>4</v>
      </c>
      <c r="BK23" s="11">
        <v>0.62294439640965027</v>
      </c>
      <c r="BL23" t="str">
        <f>"0"</f>
        <v>0</v>
      </c>
      <c r="BM23" t="str">
        <f xml:space="preserve"> IF($BK$23 &gt;= $G$120, "1","0")</f>
        <v>1</v>
      </c>
      <c r="BN23">
        <f xml:space="preserve"> IF( AND( $BL$23 = "1", $BM$23 = "1" ), 1, IF( AND( $BL$23 = "1", $BM$23 = "0" ), 2, IF( AND( $BL$23 = "0", $BM$23 = "1" ), 3, 4 ) ) )</f>
        <v>3</v>
      </c>
    </row>
    <row r="24" spans="3:66" x14ac:dyDescent="0.55000000000000004">
      <c r="BF24" s="11">
        <v>0.28875810288699189</v>
      </c>
      <c r="BG24" t="str">
        <f t="shared" si="2"/>
        <v>0</v>
      </c>
      <c r="BH24" t="str">
        <f xml:space="preserve"> IF($BF$24 &gt;= $G$96, "1","0")</f>
        <v>0</v>
      </c>
      <c r="BI24">
        <f xml:space="preserve"> IF( AND( $BG$24 = "1", $BH$24 = "1" ), 1, IF( AND( $BG$24 = "1", $BH$24 = "0" ), 2, IF( AND( $BG$24 = "0", $BH$24 = "1" ), 3, 4 ) ) )</f>
        <v>4</v>
      </c>
      <c r="BK24" s="11">
        <v>3.9364132216121433E-3</v>
      </c>
      <c r="BL24" t="str">
        <f>"0"</f>
        <v>0</v>
      </c>
      <c r="BM24" t="str">
        <f xml:space="preserve"> IF($BK$24 &gt;= $G$120, "1","0")</f>
        <v>0</v>
      </c>
      <c r="BN24">
        <f xml:space="preserve"> IF( AND( $BL$24 = "1", $BM$24 = "1" ), 1, IF( AND( $BL$24 = "1", $BM$24 = "0" ), 2, IF( AND( $BL$24 = "0", $BM$24 = "1" ), 3, 4 ) ) )</f>
        <v>4</v>
      </c>
    </row>
    <row r="25" spans="3:66" ht="15.6" x14ac:dyDescent="0.6">
      <c r="C25" s="33" t="s">
        <v>170</v>
      </c>
      <c r="D25" s="34"/>
      <c r="E25" s="34"/>
      <c r="F25" s="34"/>
      <c r="G25" s="34"/>
      <c r="H25" s="34"/>
      <c r="I25" s="34"/>
      <c r="J25" s="35"/>
      <c r="BF25" s="11">
        <v>3.8669797792271789E-2</v>
      </c>
      <c r="BG25" t="str">
        <f t="shared" si="2"/>
        <v>0</v>
      </c>
      <c r="BH25" t="str">
        <f xml:space="preserve"> IF($BF$25 &gt;= $G$96, "1","0")</f>
        <v>0</v>
      </c>
      <c r="BI25">
        <f xml:space="preserve"> IF( AND( $BG$25 = "1", $BH$25 = "1" ), 1, IF( AND( $BG$25 = "1", $BH$25 = "0" ), 2, IF( AND( $BG$25 = "0", $BH$25 = "1" ), 3, 4 ) ) )</f>
        <v>4</v>
      </c>
      <c r="BK25" s="11">
        <v>0.1234811928707264</v>
      </c>
      <c r="BL25" t="str">
        <f>"0"</f>
        <v>0</v>
      </c>
      <c r="BM25" t="str">
        <f xml:space="preserve"> IF($BK$25 &gt;= $G$120, "1","0")</f>
        <v>0</v>
      </c>
      <c r="BN25">
        <f xml:space="preserve"> IF( AND( $BL$25 = "1", $BM$25 = "1" ), 1, IF( AND( $BL$25 = "1", $BM$25 = "0" ), 2, IF( AND( $BL$25 = "0", $BM$25 = "1" ), 3, 4 ) ) )</f>
        <v>4</v>
      </c>
    </row>
    <row r="26" spans="3:66" x14ac:dyDescent="0.55000000000000004">
      <c r="C26" s="31" t="s">
        <v>261</v>
      </c>
      <c r="D26" s="52"/>
      <c r="E26" s="52"/>
      <c r="F26" s="32"/>
      <c r="G26" s="40" t="s">
        <v>172</v>
      </c>
      <c r="H26" s="41"/>
      <c r="I26" s="41"/>
      <c r="J26" s="42"/>
      <c r="BF26" s="11">
        <v>8.0498025002393545E-2</v>
      </c>
      <c r="BG26" t="str">
        <f t="shared" si="2"/>
        <v>0</v>
      </c>
      <c r="BH26" t="str">
        <f xml:space="preserve"> IF($BF$26 &gt;= $G$96, "1","0")</f>
        <v>0</v>
      </c>
      <c r="BI26">
        <f xml:space="preserve"> IF( AND( $BG$26 = "1", $BH$26 = "1" ), 1, IF( AND( $BG$26 = "1", $BH$26 = "0" ), 2, IF( AND( $BG$26 = "0", $BH$26 = "1" ), 3, 4 ) ) )</f>
        <v>4</v>
      </c>
      <c r="BK26" s="11">
        <v>0.19238708085022893</v>
      </c>
      <c r="BL26" t="str">
        <f>"0"</f>
        <v>0</v>
      </c>
      <c r="BM26" t="str">
        <f xml:space="preserve"> IF($BK$26 &gt;= $G$120, "1","0")</f>
        <v>0</v>
      </c>
      <c r="BN26">
        <f xml:space="preserve"> IF( AND( $BL$26 = "1", $BM$26 = "1" ), 1, IF( AND( $BL$26 = "1", $BM$26 = "0" ), 2, IF( AND( $BL$26 = "0", $BM$26 = "1" ), 3, 4 ) ) )</f>
        <v>4</v>
      </c>
    </row>
    <row r="27" spans="3:66" x14ac:dyDescent="0.55000000000000004">
      <c r="C27" s="31" t="s">
        <v>262</v>
      </c>
      <c r="D27" s="52"/>
      <c r="E27" s="52"/>
      <c r="F27" s="32"/>
      <c r="G27" s="40">
        <v>95</v>
      </c>
      <c r="H27" s="41"/>
      <c r="I27" s="41"/>
      <c r="J27" s="42"/>
      <c r="BF27" s="11">
        <v>0.14874231576257915</v>
      </c>
      <c r="BG27" t="str">
        <f t="shared" si="2"/>
        <v>0</v>
      </c>
      <c r="BH27" t="str">
        <f xml:space="preserve"> IF($BF$27 &gt;= $G$96, "1","0")</f>
        <v>0</v>
      </c>
      <c r="BI27">
        <f xml:space="preserve"> IF( AND( $BG$27 = "1", $BH$27 = "1" ), 1, IF( AND( $BG$27 = "1", $BH$27 = "0" ), 2, IF( AND( $BG$27 = "0", $BH$27 = "1" ), 3, 4 ) ) )</f>
        <v>4</v>
      </c>
      <c r="BK27" s="11">
        <v>0.35463932474542575</v>
      </c>
      <c r="BL27" t="str">
        <f>"1"</f>
        <v>1</v>
      </c>
      <c r="BM27" t="str">
        <f xml:space="preserve"> IF($BK$27 &gt;= $G$120, "1","0")</f>
        <v>0</v>
      </c>
      <c r="BN27">
        <f xml:space="preserve"> IF( AND( $BL$27 = "1", $BM$27 = "1" ), 1, IF( AND( $BL$27 = "1", $BM$27 = "0" ), 2, IF( AND( $BL$27 = "0", $BM$27 = "1" ), 3, 4 ) ) )</f>
        <v>2</v>
      </c>
    </row>
    <row r="28" spans="3:66" x14ac:dyDescent="0.55000000000000004">
      <c r="C28" s="31" t="s">
        <v>263</v>
      </c>
      <c r="D28" s="52"/>
      <c r="E28" s="52"/>
      <c r="F28" s="32"/>
      <c r="G28" s="40">
        <v>50</v>
      </c>
      <c r="H28" s="41"/>
      <c r="I28" s="41"/>
      <c r="J28" s="42"/>
      <c r="BF28" s="11">
        <v>7.0639975519229264E-2</v>
      </c>
      <c r="BG28" t="str">
        <f t="shared" si="2"/>
        <v>0</v>
      </c>
      <c r="BH28" t="str">
        <f xml:space="preserve"> IF($BF$28 &gt;= $G$96, "1","0")</f>
        <v>0</v>
      </c>
      <c r="BI28">
        <f xml:space="preserve"> IF( AND( $BG$28 = "1", $BH$28 = "1" ), 1, IF( AND( $BG$28 = "1", $BH$28 = "0" ), 2, IF( AND( $BG$28 = "0", $BH$28 = "1" ), 3, 4 ) ) )</f>
        <v>4</v>
      </c>
      <c r="BK28" s="11">
        <v>0.93874960902457727</v>
      </c>
      <c r="BL28" t="str">
        <f>"0"</f>
        <v>0</v>
      </c>
      <c r="BM28" t="str">
        <f xml:space="preserve"> IF($BK$28 &gt;= $G$120, "1","0")</f>
        <v>1</v>
      </c>
      <c r="BN28">
        <f xml:space="preserve"> IF( AND( $BL$28 = "1", $BM$28 = "1" ), 1, IF( AND( $BL$28 = "1", $BM$28 = "0" ), 2, IF( AND( $BL$28 = "0", $BM$28 = "1" ), 3, 4 ) ) )</f>
        <v>3</v>
      </c>
    </row>
    <row r="29" spans="3:66" x14ac:dyDescent="0.55000000000000004">
      <c r="C29" s="31" t="s">
        <v>264</v>
      </c>
      <c r="D29" s="52"/>
      <c r="E29" s="52"/>
      <c r="F29" s="32"/>
      <c r="G29" s="40" t="s">
        <v>172</v>
      </c>
      <c r="H29" s="41"/>
      <c r="I29" s="41"/>
      <c r="J29" s="42"/>
      <c r="BF29" s="11">
        <v>0.19137653062997084</v>
      </c>
      <c r="BG29" t="str">
        <f t="shared" si="2"/>
        <v>0</v>
      </c>
      <c r="BH29" t="str">
        <f xml:space="preserve"> IF($BF$29 &gt;= $G$96, "1","0")</f>
        <v>0</v>
      </c>
      <c r="BI29">
        <f xml:space="preserve"> IF( AND( $BG$29 = "1", $BH$29 = "1" ), 1, IF( AND( $BG$29 = "1", $BH$29 = "0" ), 2, IF( AND( $BG$29 = "0", $BH$29 = "1" ), 3, 4 ) ) )</f>
        <v>4</v>
      </c>
      <c r="BK29" s="11">
        <v>0.11858095604391525</v>
      </c>
      <c r="BL29" t="str">
        <f>"0"</f>
        <v>0</v>
      </c>
      <c r="BM29" t="str">
        <f xml:space="preserve"> IF($BK$29 &gt;= $G$120, "1","0")</f>
        <v>0</v>
      </c>
      <c r="BN29">
        <f xml:space="preserve"> IF( AND( $BL$29 = "1", $BM$29 = "1" ), 1, IF( AND( $BL$29 = "1", $BM$29 = "0" ), 2, IF( AND( $BL$29 = "0", $BM$29 = "1" ), 3, 4 ) ) )</f>
        <v>4</v>
      </c>
    </row>
    <row r="30" spans="3:66" x14ac:dyDescent="0.55000000000000004">
      <c r="C30" s="31" t="s">
        <v>265</v>
      </c>
      <c r="D30" s="52"/>
      <c r="E30" s="52"/>
      <c r="F30" s="32"/>
      <c r="G30" s="40" t="s">
        <v>288</v>
      </c>
      <c r="H30" s="41"/>
      <c r="I30" s="41"/>
      <c r="J30" s="42"/>
      <c r="BF30" s="11">
        <v>0.10119482266630969</v>
      </c>
      <c r="BG30" t="str">
        <f t="shared" si="2"/>
        <v>0</v>
      </c>
      <c r="BH30" t="str">
        <f xml:space="preserve"> IF($BF$30 &gt;= $G$96, "1","0")</f>
        <v>0</v>
      </c>
      <c r="BI30">
        <f xml:space="preserve"> IF( AND( $BG$30 = "1", $BH$30 = "1" ), 1, IF( AND( $BG$30 = "1", $BH$30 = "0" ), 2, IF( AND( $BG$30 = "0", $BH$30 = "1" ), 3, 4 ) ) )</f>
        <v>4</v>
      </c>
      <c r="BK30" s="11">
        <v>0.48866607732728068</v>
      </c>
      <c r="BL30" t="str">
        <f>"0"</f>
        <v>0</v>
      </c>
      <c r="BM30" t="str">
        <f xml:space="preserve"> IF($BK$30 &gt;= $G$120, "1","0")</f>
        <v>0</v>
      </c>
      <c r="BN30">
        <f xml:space="preserve"> IF( AND( $BL$30 = "1", $BM$30 = "1" ), 1, IF( AND( $BL$30 = "1", $BM$30 = "0" ), 2, IF( AND( $BL$30 = "0", $BM$30 = "1" ), 3, 4 ) ) )</f>
        <v>4</v>
      </c>
    </row>
    <row r="31" spans="3:66" x14ac:dyDescent="0.55000000000000004">
      <c r="C31" s="31" t="s">
        <v>266</v>
      </c>
      <c r="D31" s="52"/>
      <c r="E31" s="52"/>
      <c r="F31" s="32"/>
      <c r="G31" s="40" t="s">
        <v>172</v>
      </c>
      <c r="H31" s="41"/>
      <c r="I31" s="41"/>
      <c r="J31" s="42"/>
      <c r="BF31" s="11">
        <v>0.20671932071675508</v>
      </c>
      <c r="BG31" t="str">
        <f t="shared" si="2"/>
        <v>0</v>
      </c>
      <c r="BH31" t="str">
        <f xml:space="preserve"> IF($BF$31 &gt;= $G$96, "1","0")</f>
        <v>0</v>
      </c>
      <c r="BI31">
        <f xml:space="preserve"> IF( AND( $BG$31 = "1", $BH$31 = "1" ), 1, IF( AND( $BG$31 = "1", $BH$31 = "0" ), 2, IF( AND( $BG$31 = "0", $BH$31 = "1" ), 3, 4 ) ) )</f>
        <v>4</v>
      </c>
      <c r="BK31" s="11">
        <v>0.89511320934335037</v>
      </c>
      <c r="BL31" t="str">
        <f>"0"</f>
        <v>0</v>
      </c>
      <c r="BM31" t="str">
        <f xml:space="preserve"> IF($BK$31 &gt;= $G$120, "1","0")</f>
        <v>1</v>
      </c>
      <c r="BN31">
        <f xml:space="preserve"> IF( AND( $BL$31 = "1", $BM$31 = "1" ), 1, IF( AND( $BL$31 = "1", $BM$31 = "0" ), 2, IF( AND( $BL$31 = "0", $BM$31 = "1" ), 3, 4 ) ) )</f>
        <v>3</v>
      </c>
    </row>
    <row r="32" spans="3:66" x14ac:dyDescent="0.55000000000000004">
      <c r="BF32" s="11">
        <v>4.7949679556133357E-2</v>
      </c>
      <c r="BG32" t="str">
        <f t="shared" si="2"/>
        <v>0</v>
      </c>
      <c r="BH32" t="str">
        <f xml:space="preserve"> IF($BF$32 &gt;= $G$96, "1","0")</f>
        <v>0</v>
      </c>
      <c r="BI32">
        <f xml:space="preserve"> IF( AND( $BG$32 = "1", $BH$32 = "1" ), 1, IF( AND( $BG$32 = "1", $BH$32 = "0" ), 2, IF( AND( $BG$32 = "0", $BH$32 = "1" ), 3, 4 ) ) )</f>
        <v>4</v>
      </c>
      <c r="BK32" s="11">
        <v>0.59742643748716029</v>
      </c>
      <c r="BL32" t="str">
        <f>"1"</f>
        <v>1</v>
      </c>
      <c r="BM32" t="str">
        <f xml:space="preserve"> IF($BK$32 &gt;= $G$120, "1","0")</f>
        <v>1</v>
      </c>
      <c r="BN32">
        <f xml:space="preserve"> IF( AND( $BL$32 = "1", $BM$32 = "1" ), 1, IF( AND( $BL$32 = "1", $BM$32 = "0" ), 2, IF( AND( $BL$32 = "0", $BM$32 = "1" ), 3, 4 ) ) )</f>
        <v>1</v>
      </c>
    </row>
    <row r="33" spans="2:66" ht="15.6" x14ac:dyDescent="0.6">
      <c r="C33" s="33" t="s">
        <v>178</v>
      </c>
      <c r="D33" s="34"/>
      <c r="E33" s="34"/>
      <c r="F33" s="34"/>
      <c r="G33" s="35"/>
      <c r="BF33" s="11">
        <v>0.15614901762853645</v>
      </c>
      <c r="BG33" t="str">
        <f t="shared" si="2"/>
        <v>0</v>
      </c>
      <c r="BH33" t="str">
        <f xml:space="preserve"> IF($BF$33 &gt;= $G$96, "1","0")</f>
        <v>0</v>
      </c>
      <c r="BI33">
        <f xml:space="preserve"> IF( AND( $BG$33 = "1", $BH$33 = "1" ), 1, IF( AND( $BG$33 = "1", $BH$33 = "0" ), 2, IF( AND( $BG$33 = "0", $BH$33 = "1" ), 3, 4 ) ) )</f>
        <v>4</v>
      </c>
      <c r="BK33" s="11">
        <v>0.2895969864944436</v>
      </c>
      <c r="BL33" t="str">
        <f>"1"</f>
        <v>1</v>
      </c>
      <c r="BM33" t="str">
        <f xml:space="preserve"> IF($BK$33 &gt;= $G$120, "1","0")</f>
        <v>0</v>
      </c>
      <c r="BN33">
        <f xml:space="preserve"> IF( AND( $BL$33 = "1", $BM$33 = "1" ), 1, IF( AND( $BL$33 = "1", $BM$33 = "0" ), 2, IF( AND( $BL$33 = "0", $BM$33 = "1" ), 3, 4 ) ) )</f>
        <v>2</v>
      </c>
    </row>
    <row r="34" spans="2:66" x14ac:dyDescent="0.55000000000000004">
      <c r="C34" s="36" t="s">
        <v>179</v>
      </c>
      <c r="D34" s="37"/>
      <c r="E34" s="37"/>
      <c r="F34" s="37"/>
      <c r="G34" s="38"/>
      <c r="BF34" s="11">
        <v>0.23089445218117896</v>
      </c>
      <c r="BG34" t="str">
        <f t="shared" si="2"/>
        <v>0</v>
      </c>
      <c r="BH34" t="str">
        <f xml:space="preserve"> IF($BF$34 &gt;= $G$96, "1","0")</f>
        <v>0</v>
      </c>
      <c r="BI34">
        <f xml:space="preserve"> IF( AND( $BG$34 = "1", $BH$34 = "1" ), 1, IF( AND( $BG$34 = "1", $BH$34 = "0" ), 2, IF( AND( $BG$34 = "0", $BH$34 = "1" ), 3, 4 ) ) )</f>
        <v>4</v>
      </c>
      <c r="BK34" s="11">
        <v>0.62470676410042536</v>
      </c>
      <c r="BL34" t="str">
        <f>"1"</f>
        <v>1</v>
      </c>
      <c r="BM34" t="str">
        <f xml:space="preserve"> IF($BK$34 &gt;= $G$120, "1","0")</f>
        <v>1</v>
      </c>
      <c r="BN34">
        <f xml:space="preserve"> IF( AND( $BL$34 = "1", $BM$34 = "1" ), 1, IF( AND( $BL$34 = "1", $BM$34 = "0" ), 2, IF( AND( $BL$34 = "0", $BM$34 = "1" ), 3, 4 ) ) )</f>
        <v>1</v>
      </c>
    </row>
    <row r="35" spans="2:66" x14ac:dyDescent="0.55000000000000004">
      <c r="C35" s="36" t="s">
        <v>181</v>
      </c>
      <c r="D35" s="37"/>
      <c r="E35" s="37"/>
      <c r="F35" s="37"/>
      <c r="G35" s="38"/>
      <c r="BF35" s="11">
        <v>0.15054479259971421</v>
      </c>
      <c r="BG35" t="str">
        <f t="shared" si="2"/>
        <v>0</v>
      </c>
      <c r="BH35" t="str">
        <f xml:space="preserve"> IF($BF$35 &gt;= $G$96, "1","0")</f>
        <v>0</v>
      </c>
      <c r="BI35">
        <f xml:space="preserve"> IF( AND( $BG$35 = "1", $BH$35 = "1" ), 1, IF( AND( $BG$35 = "1", $BH$35 = "0" ), 2, IF( AND( $BG$35 = "0", $BH$35 = "1" ), 3, 4 ) ) )</f>
        <v>4</v>
      </c>
      <c r="BK35" s="11">
        <v>0.90791644030073815</v>
      </c>
      <c r="BL35" t="str">
        <f>"1"</f>
        <v>1</v>
      </c>
      <c r="BM35" t="str">
        <f xml:space="preserve"> IF($BK$35 &gt;= $G$120, "1","0")</f>
        <v>1</v>
      </c>
      <c r="BN35">
        <f xml:space="preserve"> IF( AND( $BL$35 = "1", $BM$35 = "1" ), 1, IF( AND( $BL$35 = "1", $BM$35 = "0" ), 2, IF( AND( $BL$35 = "0", $BM$35 = "1" ), 3, 4 ) ) )</f>
        <v>1</v>
      </c>
    </row>
    <row r="36" spans="2:66" x14ac:dyDescent="0.55000000000000004">
      <c r="C36" s="36" t="s">
        <v>182</v>
      </c>
      <c r="D36" s="37"/>
      <c r="E36" s="37"/>
      <c r="F36" s="37"/>
      <c r="G36" s="38"/>
      <c r="BF36" s="11">
        <v>4.3379275295899043E-2</v>
      </c>
      <c r="BG36" t="str">
        <f t="shared" si="2"/>
        <v>0</v>
      </c>
      <c r="BH36" t="str">
        <f xml:space="preserve"> IF($BF$36 &gt;= $G$96, "1","0")</f>
        <v>0</v>
      </c>
      <c r="BI36">
        <f xml:space="preserve"> IF( AND( $BG$36 = "1", $BH$36 = "1" ), 1, IF( AND( $BG$36 = "1", $BH$36 = "0" ), 2, IF( AND( $BG$36 = "0", $BH$36 = "1" ), 3, 4 ) ) )</f>
        <v>4</v>
      </c>
      <c r="BK36" s="11">
        <v>1.2260983840346617E-2</v>
      </c>
      <c r="BL36" t="str">
        <f>"0"</f>
        <v>0</v>
      </c>
      <c r="BM36" t="str">
        <f xml:space="preserve"> IF($BK$36 &gt;= $G$120, "1","0")</f>
        <v>0</v>
      </c>
      <c r="BN36">
        <f xml:space="preserve"> IF( AND( $BL$36 = "1", $BM$36 = "1" ), 1, IF( AND( $BL$36 = "1", $BM$36 = "0" ), 2, IF( AND( $BL$36 = "0", $BM$36 = "1" ), 3, 4 ) ) )</f>
        <v>4</v>
      </c>
    </row>
    <row r="37" spans="2:66" x14ac:dyDescent="0.55000000000000004">
      <c r="C37" s="36" t="s">
        <v>184</v>
      </c>
      <c r="D37" s="37"/>
      <c r="E37" s="37"/>
      <c r="F37" s="37"/>
      <c r="G37" s="38"/>
      <c r="BF37" s="11">
        <v>3.182979539689626E-2</v>
      </c>
      <c r="BG37" t="str">
        <f t="shared" si="2"/>
        <v>0</v>
      </c>
      <c r="BH37" t="str">
        <f xml:space="preserve"> IF($BF$37 &gt;= $G$96, "1","0")</f>
        <v>0</v>
      </c>
      <c r="BI37">
        <f xml:space="preserve"> IF( AND( $BG$37 = "1", $BH$37 = "1" ), 1, IF( AND( $BG$37 = "1", $BH$37 = "0" ), 2, IF( AND( $BG$37 = "0", $BH$37 = "1" ), 3, 4 ) ) )</f>
        <v>4</v>
      </c>
      <c r="BK37" s="11">
        <v>0.63730701932276246</v>
      </c>
      <c r="BL37" t="str">
        <f>"0"</f>
        <v>0</v>
      </c>
      <c r="BM37" t="str">
        <f xml:space="preserve"> IF($BK$37 &gt;= $G$120, "1","0")</f>
        <v>1</v>
      </c>
      <c r="BN37">
        <f xml:space="preserve"> IF( AND( $BL$37 = "1", $BM$37 = "1" ), 1, IF( AND( $BL$37 = "1", $BM$37 = "0" ), 2, IF( AND( $BL$37 = "0", $BM$37 = "1" ), 3, 4 ) ) )</f>
        <v>3</v>
      </c>
    </row>
    <row r="38" spans="2:66" x14ac:dyDescent="0.55000000000000004">
      <c r="BF38" s="11">
        <v>0.27472335881256954</v>
      </c>
      <c r="BG38" t="str">
        <f t="shared" si="2"/>
        <v>0</v>
      </c>
      <c r="BH38" t="str">
        <f xml:space="preserve"> IF($BF$38 &gt;= $G$96, "1","0")</f>
        <v>0</v>
      </c>
      <c r="BI38">
        <f xml:space="preserve"> IF( AND( $BG$38 = "1", $BH$38 = "1" ), 1, IF( AND( $BG$38 = "1", $BH$38 = "0" ), 2, IF( AND( $BG$38 = "0", $BH$38 = "1" ), 3, 4 ) ) )</f>
        <v>4</v>
      </c>
      <c r="BK38" s="11">
        <v>0.26696166568645269</v>
      </c>
      <c r="BL38" t="str">
        <f>"0"</f>
        <v>0</v>
      </c>
      <c r="BM38" t="str">
        <f xml:space="preserve"> IF($BK$38 &gt;= $G$120, "1","0")</f>
        <v>0</v>
      </c>
      <c r="BN38">
        <f xml:space="preserve"> IF( AND( $BL$38 = "1", $BM$38 = "1" ), 1, IF( AND( $BL$38 = "1", $BM$38 = "0" ), 2, IF( AND( $BL$38 = "0", $BM$38 = "1" ), 3, 4 ) ) )</f>
        <v>4</v>
      </c>
    </row>
    <row r="39" spans="2:66" x14ac:dyDescent="0.55000000000000004">
      <c r="BF39" s="11">
        <v>8.1845025444502423E-2</v>
      </c>
      <c r="BG39" t="str">
        <f t="shared" si="2"/>
        <v>0</v>
      </c>
      <c r="BH39" t="str">
        <f xml:space="preserve"> IF($BF$39 &gt;= $G$96, "1","0")</f>
        <v>0</v>
      </c>
      <c r="BI39">
        <f xml:space="preserve"> IF( AND( $BG$39 = "1", $BH$39 = "1" ), 1, IF( AND( $BG$39 = "1", $BH$39 = "0" ), 2, IF( AND( $BG$39 = "0", $BH$39 = "1" ), 3, 4 ) ) )</f>
        <v>4</v>
      </c>
      <c r="BK39" s="11">
        <v>0.21820127845069995</v>
      </c>
      <c r="BL39" t="str">
        <f>"0"</f>
        <v>0</v>
      </c>
      <c r="BM39" t="str">
        <f xml:space="preserve"> IF($BK$39 &gt;= $G$120, "1","0")</f>
        <v>0</v>
      </c>
      <c r="BN39">
        <f xml:space="preserve"> IF( AND( $BL$39 = "1", $BM$39 = "1" ), 1, IF( AND( $BL$39 = "1", $BM$39 = "0" ), 2, IF( AND( $BL$39 = "0", $BM$39 = "1" ), 3, 4 ) ) )</f>
        <v>4</v>
      </c>
    </row>
    <row r="40" spans="2:66" ht="18.3" x14ac:dyDescent="0.7">
      <c r="B40" s="9" t="s">
        <v>115</v>
      </c>
      <c r="BF40" s="11">
        <v>5.6757973486265594E-2</v>
      </c>
      <c r="BG40" t="str">
        <f t="shared" si="2"/>
        <v>0</v>
      </c>
      <c r="BH40" t="str">
        <f xml:space="preserve"> IF($BF$40 &gt;= $G$96, "1","0")</f>
        <v>0</v>
      </c>
      <c r="BI40">
        <f xml:space="preserve"> IF( AND( $BG$40 = "1", $BH$40 = "1" ), 1, IF( AND( $BG$40 = "1", $BH$40 = "0" ), 2, IF( AND( $BG$40 = "0", $BH$40 = "1" ), 3, 4 ) ) )</f>
        <v>4</v>
      </c>
      <c r="BK40" s="11">
        <v>0.46237615167366791</v>
      </c>
      <c r="BL40" t="str">
        <f>"1"</f>
        <v>1</v>
      </c>
      <c r="BM40" t="str">
        <f xml:space="preserve"> IF($BK$40 &gt;= $G$120, "1","0")</f>
        <v>0</v>
      </c>
      <c r="BN40">
        <f xml:space="preserve"> IF( AND( $BL$40 = "1", $BM$40 = "1" ), 1, IF( AND( $BL$40 = "1", $BM$40 = "0" ), 2, IF( AND( $BL$40 = "0", $BM$40 = "1" ), 3, 4 ) ) )</f>
        <v>2</v>
      </c>
    </row>
    <row r="41" spans="2:66" x14ac:dyDescent="0.55000000000000004">
      <c r="BF41" s="11">
        <v>8.71626363780202E-2</v>
      </c>
      <c r="BG41" t="str">
        <f t="shared" si="2"/>
        <v>0</v>
      </c>
      <c r="BH41" t="str">
        <f xml:space="preserve"> IF($BF$41 &gt;= $G$96, "1","0")</f>
        <v>0</v>
      </c>
      <c r="BI41">
        <f xml:space="preserve"> IF( AND( $BG$41 = "1", $BH$41 = "1" ), 1, IF( AND( $BG$41 = "1", $BH$41 = "0" ), 2, IF( AND( $BG$41 = "0", $BH$41 = "1" ), 3, 4 ) ) )</f>
        <v>4</v>
      </c>
      <c r="BK41" s="11">
        <v>0.11261325632404254</v>
      </c>
      <c r="BL41" t="str">
        <f>"0"</f>
        <v>0</v>
      </c>
      <c r="BM41" t="str">
        <f xml:space="preserve"> IF($BK$41 &gt;= $G$120, "1","0")</f>
        <v>0</v>
      </c>
      <c r="BN41">
        <f xml:space="preserve"> IF( AND( $BL$41 = "1", $BM$41 = "1" ), 1, IF( AND( $BL$41 = "1", $BM$41 = "0" ), 2, IF( AND( $BL$41 = "0", $BM$41 = "1" ), 3, 4 ) ) )</f>
        <v>4</v>
      </c>
    </row>
    <row r="42" spans="2:66" x14ac:dyDescent="0.55000000000000004">
      <c r="C42" s="36" t="s">
        <v>177</v>
      </c>
      <c r="D42" s="37"/>
      <c r="E42" s="37"/>
      <c r="F42" s="37"/>
      <c r="G42" s="38"/>
      <c r="BF42" s="11">
        <v>0.20223718502308277</v>
      </c>
      <c r="BG42" t="str">
        <f t="shared" si="2"/>
        <v>0</v>
      </c>
      <c r="BH42" t="str">
        <f xml:space="preserve"> IF($BF$42 &gt;= $G$96, "1","0")</f>
        <v>0</v>
      </c>
      <c r="BI42">
        <f xml:space="preserve"> IF( AND( $BG$42 = "1", $BH$42 = "1" ), 1, IF( AND( $BG$42 = "1", $BH$42 = "0" ), 2, IF( AND( $BG$42 = "0", $BH$42 = "1" ), 3, 4 ) ) )</f>
        <v>4</v>
      </c>
      <c r="BK42" s="11">
        <v>0.68130035306056214</v>
      </c>
      <c r="BL42" t="str">
        <f>"0"</f>
        <v>0</v>
      </c>
      <c r="BM42" t="str">
        <f xml:space="preserve"> IF($BK$42 &gt;= $G$120, "1","0")</f>
        <v>1</v>
      </c>
      <c r="BN42">
        <f xml:space="preserve"> IF( AND( $BL$42 = "1", $BM$42 = "1" ), 1, IF( AND( $BL$42 = "1", $BM$42 = "0" ), 2, IF( AND( $BL$42 = "0", $BM$42 = "1" ), 3, 4 ) ) )</f>
        <v>3</v>
      </c>
    </row>
    <row r="43" spans="2:66" x14ac:dyDescent="0.55000000000000004">
      <c r="BF43" s="11">
        <v>5.0195787090875722E-2</v>
      </c>
      <c r="BG43" t="str">
        <f t="shared" si="2"/>
        <v>0</v>
      </c>
      <c r="BH43" t="str">
        <f xml:space="preserve"> IF($BF$43 &gt;= $G$96, "1","0")</f>
        <v>0</v>
      </c>
      <c r="BI43">
        <f xml:space="preserve"> IF( AND( $BG$43 = "1", $BH$43 = "1" ), 1, IF( AND( $BG$43 = "1", $BH$43 = "0" ), 2, IF( AND( $BG$43 = "0", $BH$43 = "1" ), 3, 4 ) ) )</f>
        <v>4</v>
      </c>
      <c r="BK43" s="11">
        <v>0.15244669485299184</v>
      </c>
      <c r="BL43" t="str">
        <f>"0"</f>
        <v>0</v>
      </c>
      <c r="BM43" t="str">
        <f xml:space="preserve"> IF($BK$43 &gt;= $G$120, "1","0")</f>
        <v>0</v>
      </c>
      <c r="BN43">
        <f xml:space="preserve"> IF( AND( $BL$43 = "1", $BM$43 = "1" ), 1, IF( AND( $BL$43 = "1", $BM$43 = "0" ), 2, IF( AND( $BL$43 = "0", $BM$43 = "1" ), 3, 4 ) ) )</f>
        <v>4</v>
      </c>
    </row>
    <row r="44" spans="2:66" x14ac:dyDescent="0.55000000000000004">
      <c r="C44" s="12" t="s">
        <v>107</v>
      </c>
      <c r="D44" s="12" t="s">
        <v>185</v>
      </c>
      <c r="BF44" s="11">
        <v>0.31995303786347085</v>
      </c>
      <c r="BG44" t="str">
        <f t="shared" si="2"/>
        <v>0</v>
      </c>
      <c r="BH44" t="str">
        <f xml:space="preserve"> IF($BF$44 &gt;= $G$96, "1","0")</f>
        <v>0</v>
      </c>
      <c r="BI44">
        <f xml:space="preserve"> IF( AND( $BG$44 = "1", $BH$44 = "1" ), 1, IF( AND( $BG$44 = "1", $BH$44 = "0" ), 2, IF( AND( $BG$44 = "0", $BH$44 = "1" ), 3, 4 ) ) )</f>
        <v>4</v>
      </c>
      <c r="BK44" s="11">
        <v>0.3116037413550436</v>
      </c>
      <c r="BL44" t="str">
        <f>"1"</f>
        <v>1</v>
      </c>
      <c r="BM44" t="str">
        <f xml:space="preserve"> IF($BK$44 &gt;= $G$120, "1","0")</f>
        <v>0</v>
      </c>
      <c r="BN44">
        <f xml:space="preserve"> IF( AND( $BL$44 = "1", $BM$44 = "1" ), 1, IF( AND( $BL$44 = "1", $BM$44 = "0" ), 2, IF( AND( $BL$44 = "0", $BM$44 = "1" ), 3, 4 ) ) )</f>
        <v>2</v>
      </c>
    </row>
    <row r="45" spans="2:66" x14ac:dyDescent="0.55000000000000004">
      <c r="C45" s="18">
        <v>0</v>
      </c>
      <c r="D45" s="11">
        <v>0.64208242950108463</v>
      </c>
      <c r="BF45" s="11">
        <v>6.1675228849387677E-2</v>
      </c>
      <c r="BG45" t="str">
        <f t="shared" si="2"/>
        <v>0</v>
      </c>
      <c r="BH45" t="str">
        <f xml:space="preserve"> IF($BF$45 &gt;= $G$96, "1","0")</f>
        <v>0</v>
      </c>
      <c r="BI45">
        <f xml:space="preserve"> IF( AND( $BG$45 = "1", $BH$45 = "1" ), 1, IF( AND( $BG$45 = "1", $BH$45 = "0" ), 2, IF( AND( $BG$45 = "0", $BH$45 = "1" ), 3, 4 ) ) )</f>
        <v>4</v>
      </c>
      <c r="BK45" s="11">
        <v>0.63808206347125129</v>
      </c>
      <c r="BL45" t="str">
        <f>"1"</f>
        <v>1</v>
      </c>
      <c r="BM45" t="str">
        <f xml:space="preserve"> IF($BK$45 &gt;= $G$120, "1","0")</f>
        <v>1</v>
      </c>
      <c r="BN45">
        <f xml:space="preserve"> IF( AND( $BL$45 = "1", $BM$45 = "1" ), 1, IF( AND( $BL$45 = "1", $BM$45 = "0" ), 2, IF( AND( $BL$45 = "0", $BM$45 = "1" ), 3, 4 ) ) )</f>
        <v>1</v>
      </c>
    </row>
    <row r="46" spans="2:66" x14ac:dyDescent="0.55000000000000004">
      <c r="C46" s="18">
        <v>1</v>
      </c>
      <c r="D46" s="11">
        <v>0.35791757049891543</v>
      </c>
      <c r="BF46" s="11">
        <v>0.67283273078534733</v>
      </c>
      <c r="BG46" t="str">
        <f>"1"</f>
        <v>1</v>
      </c>
      <c r="BH46" t="str">
        <f xml:space="preserve"> IF($BF$46 &gt;= $G$96, "1","0")</f>
        <v>1</v>
      </c>
      <c r="BI46">
        <f xml:space="preserve"> IF( AND( $BG$46 = "1", $BH$46 = "1" ), 1, IF( AND( $BG$46 = "1", $BH$46 = "0" ), 2, IF( AND( $BG$46 = "0", $BH$46 = "1" ), 3, 4 ) ) )</f>
        <v>1</v>
      </c>
      <c r="BK46" s="11">
        <v>0.1356669621762864</v>
      </c>
      <c r="BL46" t="str">
        <f>"0"</f>
        <v>0</v>
      </c>
      <c r="BM46" t="str">
        <f xml:space="preserve"> IF($BK$46 &gt;= $G$120, "1","0")</f>
        <v>0</v>
      </c>
      <c r="BN46">
        <f xml:space="preserve"> IF( AND( $BL$46 = "1", $BM$46 = "1" ), 1, IF( AND( $BL$46 = "1", $BM$46 = "0" ), 2, IF( AND( $BL$46 = "0", $BM$46 = "1" ), 3, 4 ) ) )</f>
        <v>4</v>
      </c>
    </row>
    <row r="47" spans="2:66" x14ac:dyDescent="0.55000000000000004">
      <c r="BF47" s="11">
        <v>3.6860857016538968E-2</v>
      </c>
      <c r="BG47" t="str">
        <f t="shared" ref="BG47:BG53" si="3">"0"</f>
        <v>0</v>
      </c>
      <c r="BH47" t="str">
        <f xml:space="preserve"> IF($BF$47 &gt;= $G$96, "1","0")</f>
        <v>0</v>
      </c>
      <c r="BI47">
        <f xml:space="preserve"> IF( AND( $BG$47 = "1", $BH$47 = "1" ), 1, IF( AND( $BG$47 = "1", $BH$47 = "0" ), 2, IF( AND( $BG$47 = "0", $BH$47 = "1" ), 3, 4 ) ) )</f>
        <v>4</v>
      </c>
      <c r="BK47" s="11">
        <v>0.29210723747569023</v>
      </c>
      <c r="BL47" t="str">
        <f>"1"</f>
        <v>1</v>
      </c>
      <c r="BM47" t="str">
        <f xml:space="preserve"> IF($BK$47 &gt;= $G$120, "1","0")</f>
        <v>0</v>
      </c>
      <c r="BN47">
        <f xml:space="preserve"> IF( AND( $BL$47 = "1", $BM$47 = "1" ), 1, IF( AND( $BL$47 = "1", $BM$47 = "0" ), 2, IF( AND( $BL$47 = "0", $BM$47 = "1" ), 3, 4 ) ) )</f>
        <v>2</v>
      </c>
    </row>
    <row r="48" spans="2:66" x14ac:dyDescent="0.55000000000000004">
      <c r="BF48" s="11">
        <v>0.11066536304343415</v>
      </c>
      <c r="BG48" t="str">
        <f t="shared" si="3"/>
        <v>0</v>
      </c>
      <c r="BH48" t="str">
        <f xml:space="preserve"> IF($BF$48 &gt;= $G$96, "1","0")</f>
        <v>0</v>
      </c>
      <c r="BI48">
        <f xml:space="preserve"> IF( AND( $BG$48 = "1", $BH$48 = "1" ), 1, IF( AND( $BG$48 = "1", $BH$48 = "0" ), 2, IF( AND( $BG$48 = "0", $BH$48 = "1" ), 3, 4 ) ) )</f>
        <v>4</v>
      </c>
      <c r="BK48" s="11">
        <v>0.32383989473930358</v>
      </c>
      <c r="BL48" t="str">
        <f>"0"</f>
        <v>0</v>
      </c>
      <c r="BM48" t="str">
        <f xml:space="preserve"> IF($BK$48 &gt;= $G$120, "1","0")</f>
        <v>0</v>
      </c>
      <c r="BN48">
        <f xml:space="preserve"> IF( AND( $BL$48 = "1", $BM$48 = "1" ), 1, IF( AND( $BL$48 = "1", $BM$48 = "0" ), 2, IF( AND( $BL$48 = "0", $BM$48 = "1" ), 3, 4 ) ) )</f>
        <v>4</v>
      </c>
    </row>
    <row r="49" spans="2:66" ht="18.3" x14ac:dyDescent="0.7">
      <c r="B49" s="9" t="s">
        <v>267</v>
      </c>
      <c r="BF49" s="11">
        <v>0.30570156958139155</v>
      </c>
      <c r="BG49" t="str">
        <f t="shared" si="3"/>
        <v>0</v>
      </c>
      <c r="BH49" t="str">
        <f xml:space="preserve"> IF($BF$49 &gt;= $G$96, "1","0")</f>
        <v>0</v>
      </c>
      <c r="BI49">
        <f xml:space="preserve"> IF( AND( $BG$49 = "1", $BH$49 = "1" ), 1, IF( AND( $BG$49 = "1", $BH$49 = "0" ), 2, IF( AND( $BG$49 = "0", $BH$49 = "1" ), 3, 4 ) ) )</f>
        <v>4</v>
      </c>
      <c r="BK49" s="11">
        <v>0.1764083020642872</v>
      </c>
      <c r="BL49" t="str">
        <f>"0"</f>
        <v>0</v>
      </c>
      <c r="BM49" t="str">
        <f xml:space="preserve"> IF($BK$49 &gt;= $G$120, "1","0")</f>
        <v>0</v>
      </c>
      <c r="BN49">
        <f xml:space="preserve"> IF( AND( $BL$49 = "1", $BM$49 = "1" ), 1, IF( AND( $BL$49 = "1", $BM$49 = "0" ), 2, IF( AND( $BL$49 = "0", $BM$49 = "1" ), 3, 4 ) ) )</f>
        <v>4</v>
      </c>
    </row>
    <row r="50" spans="2:66" x14ac:dyDescent="0.55000000000000004">
      <c r="BF50" s="11">
        <v>0.17214436772035799</v>
      </c>
      <c r="BG50" t="str">
        <f t="shared" si="3"/>
        <v>0</v>
      </c>
      <c r="BH50" t="str">
        <f xml:space="preserve"> IF($BF$50 &gt;= $G$96, "1","0")</f>
        <v>0</v>
      </c>
      <c r="BI50">
        <f xml:space="preserve"> IF( AND( $BG$50 = "1", $BH$50 = "1" ), 1, IF( AND( $BG$50 = "1", $BH$50 = "0" ), 2, IF( AND( $BG$50 = "0", $BH$50 = "1" ), 3, 4 ) ) )</f>
        <v>4</v>
      </c>
      <c r="BK50" s="11">
        <v>0.22415303929795302</v>
      </c>
      <c r="BL50" t="str">
        <f>"0"</f>
        <v>0</v>
      </c>
      <c r="BM50" t="str">
        <f xml:space="preserve"> IF($BK$50 &gt;= $G$120, "1","0")</f>
        <v>0</v>
      </c>
      <c r="BN50">
        <f xml:space="preserve"> IF( AND( $BL$50 = "1", $BM$50 = "1" ), 1, IF( AND( $BL$50 = "1", $BM$50 = "0" ), 2, IF( AND( $BL$50 = "0", $BM$50 = "1" ), 3, 4 ) ) )</f>
        <v>4</v>
      </c>
    </row>
    <row r="51" spans="2:66" x14ac:dyDescent="0.55000000000000004">
      <c r="C51" s="61" t="s">
        <v>268</v>
      </c>
      <c r="D51" s="62"/>
      <c r="E51" s="63"/>
      <c r="F51" s="11">
        <v>7.7044711573785669E-11</v>
      </c>
      <c r="BF51" s="11">
        <v>7.6255193230631551E-3</v>
      </c>
      <c r="BG51" t="str">
        <f t="shared" si="3"/>
        <v>0</v>
      </c>
      <c r="BH51" t="str">
        <f xml:space="preserve"> IF($BF$51 &gt;= $G$96, "1","0")</f>
        <v>0</v>
      </c>
      <c r="BI51">
        <f xml:space="preserve"> IF( AND( $BG$51 = "1", $BH$51 = "1" ), 1, IF( AND( $BG$51 = "1", $BH$51 = "0" ), 2, IF( AND( $BG$51 = "0", $BH$51 = "1" ), 3, 4 ) ) )</f>
        <v>4</v>
      </c>
      <c r="BK51" s="11">
        <v>0.29894447878523273</v>
      </c>
      <c r="BL51" t="str">
        <f>"1"</f>
        <v>1</v>
      </c>
      <c r="BM51" t="str">
        <f xml:space="preserve"> IF($BK$51 &gt;= $G$120, "1","0")</f>
        <v>0</v>
      </c>
      <c r="BN51">
        <f xml:space="preserve"> IF( AND( $BL$51 = "1", $BM$51 = "1" ), 1, IF( AND( $BL$51 = "1", $BM$51 = "0" ), 2, IF( AND( $BL$51 = "0", $BM$51 = "1" ), 3, 4 ) ) )</f>
        <v>2</v>
      </c>
    </row>
    <row r="52" spans="2:66" x14ac:dyDescent="0.55000000000000004">
      <c r="BF52" s="11">
        <v>2.2806548427171176E-2</v>
      </c>
      <c r="BG52" t="str">
        <f t="shared" si="3"/>
        <v>0</v>
      </c>
      <c r="BH52" t="str">
        <f xml:space="preserve"> IF($BF$52 &gt;= $G$96, "1","0")</f>
        <v>0</v>
      </c>
      <c r="BI52">
        <f xml:space="preserve"> IF( AND( $BG$52 = "1", $BH$52 = "1" ), 1, IF( AND( $BG$52 = "1", $BH$52 = "0" ), 2, IF( AND( $BG$52 = "0", $BH$52 = "1" ), 3, 4 ) ) )</f>
        <v>4</v>
      </c>
      <c r="BK52" s="11">
        <v>0.16122951660861226</v>
      </c>
      <c r="BL52" t="str">
        <f>"0"</f>
        <v>0</v>
      </c>
      <c r="BM52" t="str">
        <f xml:space="preserve"> IF($BK$52 &gt;= $G$120, "1","0")</f>
        <v>0</v>
      </c>
      <c r="BN52">
        <f xml:space="preserve"> IF( AND( $BL$52 = "1", $BM$52 = "1" ), 1, IF( AND( $BL$52 = "1", $BM$52 = "0" ), 2, IF( AND( $BL$52 = "0", $BM$52 = "1" ), 3, 4 ) ) )</f>
        <v>4</v>
      </c>
    </row>
    <row r="53" spans="2:66" ht="15.6" x14ac:dyDescent="0.55000000000000004">
      <c r="C53" s="64" t="s">
        <v>269</v>
      </c>
      <c r="D53" s="65"/>
      <c r="E53" s="64" t="s">
        <v>270</v>
      </c>
      <c r="F53" s="65"/>
      <c r="BF53" s="11">
        <v>3.2528027746762209E-2</v>
      </c>
      <c r="BG53" t="str">
        <f t="shared" si="3"/>
        <v>0</v>
      </c>
      <c r="BH53" t="str">
        <f xml:space="preserve"> IF($BF$53 &gt;= $G$96, "1","0")</f>
        <v>0</v>
      </c>
      <c r="BI53">
        <f xml:space="preserve"> IF( AND( $BG$53 = "1", $BH$53 = "1" ), 1, IF( AND( $BG$53 = "1", $BH$53 = "0" ), 2, IF( AND( $BG$53 = "0", $BH$53 = "1" ), 3, 4 ) ) )</f>
        <v>4</v>
      </c>
      <c r="BK53" s="11">
        <v>4.1489659087292914E-2</v>
      </c>
      <c r="BL53" t="str">
        <f>"0"</f>
        <v>0</v>
      </c>
      <c r="BM53" t="str">
        <f xml:space="preserve"> IF($BK$53 &gt;= $G$120, "1","0")</f>
        <v>0</v>
      </c>
      <c r="BN53">
        <f xml:space="preserve"> IF( AND( $BL$53 = "1", $BM$53 = "1" ), 1, IF( AND( $BL$53 = "1", $BM$53 = "0" ), 2, IF( AND( $BL$53 = "0", $BM$53 = "1" ), 3, 4 ) ) )</f>
        <v>4</v>
      </c>
    </row>
    <row r="54" spans="2:66" x14ac:dyDescent="0.55000000000000004">
      <c r="C54" s="28" t="s">
        <v>271</v>
      </c>
      <c r="D54" s="28" t="s">
        <v>272</v>
      </c>
      <c r="E54" s="28" t="s">
        <v>271</v>
      </c>
      <c r="F54" s="28" t="s">
        <v>272</v>
      </c>
      <c r="BF54" s="11">
        <v>0.28857962690849448</v>
      </c>
      <c r="BG54" t="str">
        <f>"1"</f>
        <v>1</v>
      </c>
      <c r="BH54" t="str">
        <f xml:space="preserve"> IF($BF$54 &gt;= $G$96, "1","0")</f>
        <v>0</v>
      </c>
      <c r="BI54">
        <f xml:space="preserve"> IF( AND( $BG$54 = "1", $BH$54 = "1" ), 1, IF( AND( $BG$54 = "1", $BH$54 = "0" ), 2, IF( AND( $BG$54 = "0", $BH$54 = "1" ), 3, 4 ) ) )</f>
        <v>2</v>
      </c>
      <c r="BK54" s="11">
        <v>0.76448054333735349</v>
      </c>
      <c r="BL54" t="str">
        <f>"1"</f>
        <v>1</v>
      </c>
      <c r="BM54" t="str">
        <f xml:space="preserve"> IF($BK$54 &gt;= $G$120, "1","0")</f>
        <v>1</v>
      </c>
      <c r="BN54">
        <f xml:space="preserve"> IF( AND( $BL$54 = "1", $BM$54 = "1" ), 1, IF( AND( $BL$54 = "1", $BM$54 = "0" ), 2, IF( AND( $BL$54 = "0", $BM$54 = "1" ), 3, 4 ) ) )</f>
        <v>1</v>
      </c>
    </row>
    <row r="55" spans="2:66" x14ac:dyDescent="0.55000000000000004">
      <c r="C55" s="18" t="s">
        <v>273</v>
      </c>
      <c r="D55" s="11">
        <v>3.2258487293120415</v>
      </c>
      <c r="BF55" s="11">
        <v>0.4770954139812339</v>
      </c>
      <c r="BG55" t="str">
        <f>"1"</f>
        <v>1</v>
      </c>
      <c r="BH55" t="str">
        <f xml:space="preserve"> IF($BF$55 &gt;= $G$96, "1","0")</f>
        <v>0</v>
      </c>
      <c r="BI55">
        <f xml:space="preserve"> IF( AND( $BG$55 = "1", $BH$55 = "1" ), 1, IF( AND( $BG$55 = "1", $BH$55 = "0" ), 2, IF( AND( $BG$55 = "0", $BH$55 = "1" ), 3, 4 ) ) )</f>
        <v>2</v>
      </c>
      <c r="BK55" s="11">
        <v>0.23282314476791771</v>
      </c>
      <c r="BL55" t="str">
        <f t="shared" ref="BL55:BL66" si="4">"0"</f>
        <v>0</v>
      </c>
      <c r="BM55" t="str">
        <f xml:space="preserve"> IF($BK$55 &gt;= $G$120, "1","0")</f>
        <v>0</v>
      </c>
      <c r="BN55">
        <f xml:space="preserve"> IF( AND( $BL$55 = "1", $BM$55 = "1" ), 1, IF( AND( $BL$55 = "1", $BM$55 = "0" ), 2, IF( AND( $BL$55 = "0", $BM$55 = "1" ), 3, 4 ) ) )</f>
        <v>4</v>
      </c>
    </row>
    <row r="56" spans="2:66" x14ac:dyDescent="0.55000000000000004">
      <c r="C56" s="18" t="s">
        <v>0</v>
      </c>
      <c r="D56" s="11">
        <v>60.985303111554337</v>
      </c>
      <c r="BF56" s="11">
        <v>0.25849755525857659</v>
      </c>
      <c r="BG56" t="str">
        <f t="shared" ref="BG56:BG64" si="5">"0"</f>
        <v>0</v>
      </c>
      <c r="BH56" t="str">
        <f xml:space="preserve"> IF($BF$56 &gt;= $G$96, "1","0")</f>
        <v>0</v>
      </c>
      <c r="BI56">
        <f xml:space="preserve"> IF( AND( $BG$56 = "1", $BH$56 = "1" ), 1, IF( AND( $BG$56 = "1", $BH$56 = "0" ), 2, IF( AND( $BG$56 = "0", $BH$56 = "1" ), 3, 4 ) ) )</f>
        <v>4</v>
      </c>
      <c r="BK56" s="11">
        <v>5.0661708091246149E-2</v>
      </c>
      <c r="BL56" t="str">
        <f t="shared" si="4"/>
        <v>0</v>
      </c>
      <c r="BM56" t="str">
        <f xml:space="preserve"> IF($BK$56 &gt;= $G$120, "1","0")</f>
        <v>0</v>
      </c>
      <c r="BN56">
        <f xml:space="preserve"> IF( AND( $BL$56 = "1", $BM$56 = "1" ), 1, IF( AND( $BL$56 = "1", $BM$56 = "0" ), 2, IF( AND( $BL$56 = "0", $BM$56 = "1" ), 3, 4 ) ) )</f>
        <v>4</v>
      </c>
    </row>
    <row r="57" spans="2:66" x14ac:dyDescent="0.55000000000000004">
      <c r="C57" s="18" t="s">
        <v>5</v>
      </c>
      <c r="D57" s="11">
        <v>276.07591639879877</v>
      </c>
      <c r="BF57" s="11">
        <v>4.8809703418813783E-3</v>
      </c>
      <c r="BG57" t="str">
        <f t="shared" si="5"/>
        <v>0</v>
      </c>
      <c r="BH57" t="str">
        <f xml:space="preserve"> IF($BF$57 &gt;= $G$96, "1","0")</f>
        <v>0</v>
      </c>
      <c r="BI57">
        <f xml:space="preserve"> IF( AND( $BG$57 = "1", $BH$57 = "1" ), 1, IF( AND( $BG$57 = "1", $BH$57 = "0" ), 2, IF( AND( $BG$57 = "0", $BH$57 = "1" ), 3, 4 ) ) )</f>
        <v>4</v>
      </c>
      <c r="BK57" s="11">
        <v>0.11090372479106117</v>
      </c>
      <c r="BL57" t="str">
        <f t="shared" si="4"/>
        <v>0</v>
      </c>
      <c r="BM57" t="str">
        <f xml:space="preserve"> IF($BK$57 &gt;= $G$120, "1","0")</f>
        <v>0</v>
      </c>
      <c r="BN57">
        <f xml:space="preserve"> IF( AND( $BL$57 = "1", $BM$57 = "1" ), 1, IF( AND( $BL$57 = "1", $BM$57 = "0" ), 2, IF( AND( $BL$57 = "0", $BM$57 = "1" ), 3, 4 ) ) )</f>
        <v>4</v>
      </c>
    </row>
    <row r="58" spans="2:66" x14ac:dyDescent="0.55000000000000004">
      <c r="C58" s="18" t="s">
        <v>6</v>
      </c>
      <c r="D58" s="11">
        <v>6.8918196412806445</v>
      </c>
      <c r="BF58" s="11">
        <v>5.286171442431039E-2</v>
      </c>
      <c r="BG58" t="str">
        <f t="shared" si="5"/>
        <v>0</v>
      </c>
      <c r="BH58" t="str">
        <f xml:space="preserve"> IF($BF$58 &gt;= $G$96, "1","0")</f>
        <v>0</v>
      </c>
      <c r="BI58">
        <f xml:space="preserve"> IF( AND( $BG$58 = "1", $BH$58 = "1" ), 1, IF( AND( $BG$58 = "1", $BH$58 = "0" ), 2, IF( AND( $BG$58 = "0", $BH$58 = "1" ), 3, 4 ) ) )</f>
        <v>4</v>
      </c>
      <c r="BK58" s="11">
        <v>0.51341668763561199</v>
      </c>
      <c r="BL58" t="str">
        <f t="shared" si="4"/>
        <v>0</v>
      </c>
      <c r="BM58" t="str">
        <f xml:space="preserve"> IF($BK$58 &gt;= $G$120, "1","0")</f>
        <v>1</v>
      </c>
      <c r="BN58">
        <f xml:space="preserve"> IF( AND( $BL$58 = "1", $BM$58 = "1" ), 1, IF( AND( $BL$58 = "1", $BM$58 = "0" ), 2, IF( AND( $BL$58 = "0", $BM$58 = "1" ), 3, 4 ) ) )</f>
        <v>3</v>
      </c>
    </row>
    <row r="59" spans="2:66" x14ac:dyDescent="0.55000000000000004">
      <c r="C59" s="18" t="s">
        <v>48</v>
      </c>
      <c r="D59" s="11">
        <v>752.68054312570041</v>
      </c>
      <c r="BF59" s="11">
        <v>0.12898362175809261</v>
      </c>
      <c r="BG59" t="str">
        <f t="shared" si="5"/>
        <v>0</v>
      </c>
      <c r="BH59" t="str">
        <f xml:space="preserve"> IF($BF$59 &gt;= $G$96, "1","0")</f>
        <v>0</v>
      </c>
      <c r="BI59">
        <f xml:space="preserve"> IF( AND( $BG$59 = "1", $BH$59 = "1" ), 1, IF( AND( $BG$59 = "1", $BH$59 = "0" ), 2, IF( AND( $BG$59 = "0", $BH$59 = "1" ), 3, 4 ) ) )</f>
        <v>4</v>
      </c>
      <c r="BK59" s="11">
        <v>0.14042633841977936</v>
      </c>
      <c r="BL59" t="str">
        <f t="shared" si="4"/>
        <v>0</v>
      </c>
      <c r="BM59" t="str">
        <f xml:space="preserve"> IF($BK$59 &gt;= $G$120, "1","0")</f>
        <v>0</v>
      </c>
      <c r="BN59">
        <f xml:space="preserve"> IF( AND( $BL$59 = "1", $BM$59 = "1" ), 1, IF( AND( $BL$59 = "1", $BM$59 = "0" ), 2, IF( AND( $BL$59 = "0", $BM$59 = "1" ), 3, 4 ) ) )</f>
        <v>4</v>
      </c>
    </row>
    <row r="60" spans="2:66" x14ac:dyDescent="0.55000000000000004">
      <c r="C60" s="18" t="s">
        <v>55</v>
      </c>
      <c r="D60" s="11">
        <v>30.156365540456981</v>
      </c>
      <c r="BF60" s="11">
        <v>7.5634940286221503E-2</v>
      </c>
      <c r="BG60" t="str">
        <f t="shared" si="5"/>
        <v>0</v>
      </c>
      <c r="BH60" t="str">
        <f xml:space="preserve"> IF($BF$60 &gt;= $G$96, "1","0")</f>
        <v>0</v>
      </c>
      <c r="BI60">
        <f xml:space="preserve"> IF( AND( $BG$60 = "1", $BH$60 = "1" ), 1, IF( AND( $BG$60 = "1", $BH$60 = "0" ), 2, IF( AND( $BG$60 = "0", $BH$60 = "1" ), 3, 4 ) ) )</f>
        <v>4</v>
      </c>
      <c r="BK60" s="11">
        <v>7.7029297146255102E-2</v>
      </c>
      <c r="BL60" t="str">
        <f t="shared" si="4"/>
        <v>0</v>
      </c>
      <c r="BM60" t="str">
        <f xml:space="preserve"> IF($BK$60 &gt;= $G$120, "1","0")</f>
        <v>0</v>
      </c>
      <c r="BN60">
        <f xml:space="preserve"> IF( AND( $BL$60 = "1", $BM$60 = "1" ), 1, IF( AND( $BL$60 = "1", $BM$60 = "0" ), 2, IF( AND( $BL$60 = "0", $BM$60 = "1" ), 3, 4 ) ) )</f>
        <v>4</v>
      </c>
    </row>
    <row r="61" spans="2:66" x14ac:dyDescent="0.55000000000000004">
      <c r="C61" s="18" t="s">
        <v>56</v>
      </c>
      <c r="D61" s="11">
        <v>25.761857797214709</v>
      </c>
      <c r="BF61" s="11">
        <v>0.18558886177664605</v>
      </c>
      <c r="BG61" t="str">
        <f t="shared" si="5"/>
        <v>0</v>
      </c>
      <c r="BH61" t="str">
        <f xml:space="preserve"> IF($BF$61 &gt;= $G$96, "1","0")</f>
        <v>0</v>
      </c>
      <c r="BI61">
        <f xml:space="preserve"> IF( AND( $BG$61 = "1", $BH$61 = "1" ), 1, IF( AND( $BG$61 = "1", $BH$61 = "0" ), 2, IF( AND( $BG$61 = "0", $BH$61 = "1" ), 3, 4 ) ) )</f>
        <v>4</v>
      </c>
      <c r="BK61" s="11">
        <v>1.8301569853578043E-3</v>
      </c>
      <c r="BL61" t="str">
        <f t="shared" si="4"/>
        <v>0</v>
      </c>
      <c r="BM61" t="str">
        <f xml:space="preserve"> IF($BK$61 &gt;= $G$120, "1","0")</f>
        <v>0</v>
      </c>
      <c r="BN61">
        <f xml:space="preserve"> IF( AND( $BL$61 = "1", $BM$61 = "1" ), 1, IF( AND( $BL$61 = "1", $BM$61 = "0" ), 2, IF( AND( $BL$61 = "0", $BM$61 = "1" ), 3, 4 ) ) )</f>
        <v>4</v>
      </c>
    </row>
    <row r="62" spans="2:66" x14ac:dyDescent="0.55000000000000004">
      <c r="C62" s="18" t="s">
        <v>57</v>
      </c>
      <c r="D62" s="11">
        <v>22.251762755223535</v>
      </c>
      <c r="BF62" s="11">
        <v>0.10267253584948999</v>
      </c>
      <c r="BG62" t="str">
        <f t="shared" si="5"/>
        <v>0</v>
      </c>
      <c r="BH62" t="str">
        <f xml:space="preserve"> IF($BF$62 &gt;= $G$96, "1","0")</f>
        <v>0</v>
      </c>
      <c r="BI62">
        <f xml:space="preserve"> IF( AND( $BG$62 = "1", $BH$62 = "1" ), 1, IF( AND( $BG$62 = "1", $BH$62 = "0" ), 2, IF( AND( $BG$62 = "0", $BH$62 = "1" ), 3, 4 ) ) )</f>
        <v>4</v>
      </c>
      <c r="BK62" s="11">
        <v>0.4416943071280755</v>
      </c>
      <c r="BL62" t="str">
        <f t="shared" si="4"/>
        <v>0</v>
      </c>
      <c r="BM62" t="str">
        <f xml:space="preserve"> IF($BK$62 &gt;= $G$120, "1","0")</f>
        <v>0</v>
      </c>
      <c r="BN62">
        <f xml:space="preserve"> IF( AND( $BL$62 = "1", $BM$62 = "1" ), 1, IF( AND( $BL$62 = "1", $BM$62 = "0" ), 2, IF( AND( $BL$62 = "0", $BM$62 = "1" ), 3, 4 ) ) )</f>
        <v>4</v>
      </c>
    </row>
    <row r="63" spans="2:66" x14ac:dyDescent="0.55000000000000004">
      <c r="C63" s="18" t="s">
        <v>58</v>
      </c>
      <c r="D63" s="11">
        <v>19.104816977247619</v>
      </c>
      <c r="BF63" s="11">
        <v>3.1328175875129309E-2</v>
      </c>
      <c r="BG63" t="str">
        <f t="shared" si="5"/>
        <v>0</v>
      </c>
      <c r="BH63" t="str">
        <f xml:space="preserve"> IF($BF$63 &gt;= $G$96, "1","0")</f>
        <v>0</v>
      </c>
      <c r="BI63">
        <f xml:space="preserve"> IF( AND( $BG$63 = "1", $BH$63 = "1" ), 1, IF( AND( $BG$63 = "1", $BH$63 = "0" ), 2, IF( AND( $BG$63 = "0", $BH$63 = "1" ), 3, 4 ) ) )</f>
        <v>4</v>
      </c>
      <c r="BK63" s="11">
        <v>1.7884785353279517E-2</v>
      </c>
      <c r="BL63" t="str">
        <f t="shared" si="4"/>
        <v>0</v>
      </c>
      <c r="BM63" t="str">
        <f xml:space="preserve"> IF($BK$63 &gt;= $G$120, "1","0")</f>
        <v>0</v>
      </c>
      <c r="BN63">
        <f xml:space="preserve"> IF( AND( $BL$63 = "1", $BM$63 = "1" ), 1, IF( AND( $BL$63 = "1", $BM$63 = "0" ), 2, IF( AND( $BL$63 = "0", $BM$63 = "1" ), 3, 4 ) ) )</f>
        <v>4</v>
      </c>
    </row>
    <row r="64" spans="2:66" x14ac:dyDescent="0.55000000000000004">
      <c r="BF64" s="11">
        <v>0.11369118971909717</v>
      </c>
      <c r="BG64" t="str">
        <f t="shared" si="5"/>
        <v>0</v>
      </c>
      <c r="BH64" t="str">
        <f xml:space="preserve"> IF($BF$64 &gt;= $G$96, "1","0")</f>
        <v>0</v>
      </c>
      <c r="BI64">
        <f xml:space="preserve"> IF( AND( $BG$64 = "1", $BH$64 = "1" ), 1, IF( AND( $BG$64 = "1", $BH$64 = "0" ), 2, IF( AND( $BG$64 = "0", $BH$64 = "1" ), 3, 4 ) ) )</f>
        <v>4</v>
      </c>
      <c r="BK64" s="11">
        <v>0.75168448438878011</v>
      </c>
      <c r="BL64" t="str">
        <f t="shared" si="4"/>
        <v>0</v>
      </c>
      <c r="BM64" t="str">
        <f xml:space="preserve"> IF($BK$64 &gt;= $G$120, "1","0")</f>
        <v>1</v>
      </c>
      <c r="BN64">
        <f xml:space="preserve"> IF( AND( $BL$64 = "1", $BM$64 = "1" ), 1, IF( AND( $BL$64 = "1", $BM$64 = "0" ), 2, IF( AND( $BL$64 = "0", $BM$64 = "1" ), 3, 4 ) ) )</f>
        <v>3</v>
      </c>
    </row>
    <row r="65" spans="2:66" x14ac:dyDescent="0.55000000000000004">
      <c r="BF65" s="11">
        <v>0.80953279543520573</v>
      </c>
      <c r="BG65" t="str">
        <f>"1"</f>
        <v>1</v>
      </c>
      <c r="BH65" t="str">
        <f xml:space="preserve"> IF($BF$65 &gt;= $G$96, "1","0")</f>
        <v>1</v>
      </c>
      <c r="BI65">
        <f xml:space="preserve"> IF( AND( $BG$65 = "1", $BH$65 = "1" ), 1, IF( AND( $BG$65 = "1", $BH$65 = "0" ), 2, IF( AND( $BG$65 = "0", $BH$65 = "1" ), 3, 4 ) ) )</f>
        <v>1</v>
      </c>
      <c r="BK65" s="11">
        <v>9.1327628283124768E-3</v>
      </c>
      <c r="BL65" t="str">
        <f t="shared" si="4"/>
        <v>0</v>
      </c>
      <c r="BM65" t="str">
        <f xml:space="preserve"> IF($BK$65 &gt;= $G$120, "1","0")</f>
        <v>0</v>
      </c>
      <c r="BN65">
        <f xml:space="preserve"> IF( AND( $BL$65 = "1", $BM$65 = "1" ), 1, IF( AND( $BL$65 = "1", $BM$65 = "0" ), 2, IF( AND( $BL$65 = "0", $BM$65 = "1" ), 3, 4 ) ) )</f>
        <v>4</v>
      </c>
    </row>
    <row r="66" spans="2:66" ht="18.3" x14ac:dyDescent="0.7">
      <c r="B66" s="9" t="s">
        <v>274</v>
      </c>
      <c r="BF66" s="11">
        <v>0.14518293615072625</v>
      </c>
      <c r="BG66" t="str">
        <f>"0"</f>
        <v>0</v>
      </c>
      <c r="BH66" t="str">
        <f xml:space="preserve"> IF($BF$66 &gt;= $G$96, "1","0")</f>
        <v>0</v>
      </c>
      <c r="BI66">
        <f xml:space="preserve"> IF( AND( $BG$66 = "1", $BH$66 = "1" ), 1, IF( AND( $BG$66 = "1", $BH$66 = "0" ), 2, IF( AND( $BG$66 = "0", $BH$66 = "1" ), 3, 4 ) ) )</f>
        <v>4</v>
      </c>
      <c r="BK66" s="11">
        <v>0.29206631126782889</v>
      </c>
      <c r="BL66" t="str">
        <f t="shared" si="4"/>
        <v>0</v>
      </c>
      <c r="BM66" t="str">
        <f xml:space="preserve"> IF($BK$66 &gt;= $G$120, "1","0")</f>
        <v>0</v>
      </c>
      <c r="BN66">
        <f xml:space="preserve"> IF( AND( $BL$66 = "1", $BM$66 = "1" ), 1, IF( AND( $BL$66 = "1", $BM$66 = "0" ), 2, IF( AND( $BL$66 = "0", $BM$66 = "1" ), 3, 4 ) ) )</f>
        <v>4</v>
      </c>
    </row>
    <row r="67" spans="2:66" x14ac:dyDescent="0.55000000000000004">
      <c r="BF67" s="11">
        <v>0.95332685318375165</v>
      </c>
      <c r="BG67" t="str">
        <f>"1"</f>
        <v>1</v>
      </c>
      <c r="BH67" t="str">
        <f xml:space="preserve"> IF($BF$67 &gt;= $G$96, "1","0")</f>
        <v>1</v>
      </c>
      <c r="BI67">
        <f xml:space="preserve"> IF( AND( $BG$67 = "1", $BH$67 = "1" ), 1, IF( AND( $BG$67 = "1", $BH$67 = "0" ), 2, IF( AND( $BG$67 = "0", $BH$67 = "1" ), 3, 4 ) ) )</f>
        <v>1</v>
      </c>
      <c r="BK67" s="11">
        <v>0.89151743214135837</v>
      </c>
      <c r="BL67" t="str">
        <f>"1"</f>
        <v>1</v>
      </c>
      <c r="BM67" t="str">
        <f xml:space="preserve"> IF($BK$67 &gt;= $G$120, "1","0")</f>
        <v>1</v>
      </c>
      <c r="BN67">
        <f xml:space="preserve"> IF( AND( $BL$67 = "1", $BM$67 = "1" ), 1, IF( AND( $BL$67 = "1", $BM$67 = "0" ), 2, IF( AND( $BL$67 = "0", $BM$67 = "1" ), 3, 4 ) ) )</f>
        <v>1</v>
      </c>
    </row>
    <row r="68" spans="2:66" ht="25.8" x14ac:dyDescent="0.55000000000000004">
      <c r="C68" s="29" t="s">
        <v>237</v>
      </c>
      <c r="D68" s="27" t="s">
        <v>275</v>
      </c>
      <c r="E68" s="27" t="s">
        <v>276</v>
      </c>
      <c r="F68" s="27" t="s">
        <v>277</v>
      </c>
      <c r="G68" s="27" t="s">
        <v>278</v>
      </c>
      <c r="H68" s="27" t="s">
        <v>279</v>
      </c>
      <c r="I68" s="27" t="s">
        <v>280</v>
      </c>
      <c r="J68" s="27" t="s">
        <v>281</v>
      </c>
      <c r="L68" s="18" t="s">
        <v>282</v>
      </c>
      <c r="M68" s="11">
        <v>452</v>
      </c>
      <c r="BF68" s="11">
        <v>0.78941220108453525</v>
      </c>
      <c r="BG68" t="str">
        <f>"0"</f>
        <v>0</v>
      </c>
      <c r="BH68" t="str">
        <f xml:space="preserve"> IF($BF$68 &gt;= $G$96, "1","0")</f>
        <v>1</v>
      </c>
      <c r="BI68">
        <f xml:space="preserve"> IF( AND( $BG$68 = "1", $BH$68 = "1" ), 1, IF( AND( $BG$68 = "1", $BH$68 = "0" ), 2, IF( AND( $BG$68 = "0", $BH$68 = "1" ), 3, 4 ) ) )</f>
        <v>3</v>
      </c>
      <c r="BK68" s="11">
        <v>0.16961494845072039</v>
      </c>
      <c r="BL68" t="str">
        <f>"0"</f>
        <v>0</v>
      </c>
      <c r="BM68" t="str">
        <f xml:space="preserve"> IF($BK$68 &gt;= $G$120, "1","0")</f>
        <v>0</v>
      </c>
      <c r="BN68">
        <f xml:space="preserve"> IF( AND( $BL$68 = "1", $BM$68 = "1" ), 1, IF( AND( $BL$68 = "1", $BM$68 = "0" ), 2, IF( AND( $BL$68 = "0", $BM$68 = "1" ), 3, 4 ) ) )</f>
        <v>4</v>
      </c>
    </row>
    <row r="69" spans="2:66" x14ac:dyDescent="0.55000000000000004">
      <c r="C69" s="18" t="s">
        <v>273</v>
      </c>
      <c r="D69" s="11">
        <v>-9.3227717476433885</v>
      </c>
      <c r="E69" s="11">
        <v>1.0430893065588838</v>
      </c>
      <c r="F69" s="11">
        <v>79.881666470040813</v>
      </c>
      <c r="G69" s="11">
        <v>3.9751799250522294E-19</v>
      </c>
      <c r="H69" s="11">
        <v>8.9365867173440446E-5</v>
      </c>
      <c r="I69" s="11">
        <v>1.1568910106441105E-5</v>
      </c>
      <c r="J69" s="11">
        <v>6.9032070801678888E-4</v>
      </c>
      <c r="L69" s="18" t="s">
        <v>283</v>
      </c>
      <c r="M69" s="11">
        <v>436.20033303686336</v>
      </c>
      <c r="BF69" s="11">
        <v>0.31570090100720233</v>
      </c>
      <c r="BG69" t="str">
        <f>"0"</f>
        <v>0</v>
      </c>
      <c r="BH69" t="str">
        <f xml:space="preserve"> IF($BF$69 &gt;= $G$96, "1","0")</f>
        <v>0</v>
      </c>
      <c r="BI69">
        <f xml:space="preserve"> IF( AND( $BG$69 = "1", $BH$69 = "1" ), 1, IF( AND( $BG$69 = "1", $BH$69 = "0" ), 2, IF( AND( $BG$69 = "0", $BH$69 = "1" ), 3, 4 ) ) )</f>
        <v>4</v>
      </c>
      <c r="BK69" s="11">
        <v>0.57115338973291996</v>
      </c>
      <c r="BL69" t="str">
        <f>"0"</f>
        <v>0</v>
      </c>
      <c r="BM69" t="str">
        <f xml:space="preserve"> IF($BK$69 &gt;= $G$120, "1","0")</f>
        <v>1</v>
      </c>
      <c r="BN69">
        <f xml:space="preserve"> IF( AND( $BL$69 = "1", $BM$69 = "1" ), 1, IF( AND( $BL$69 = "1", $BM$69 = "0" ), 2, IF( AND( $BL$69 = "0", $BM$69 = "1" ), 3, 4 ) ) )</f>
        <v>3</v>
      </c>
    </row>
    <row r="70" spans="2:66" x14ac:dyDescent="0.55000000000000004">
      <c r="C70" s="18" t="s">
        <v>0</v>
      </c>
      <c r="D70" s="11">
        <v>0.11670232603203641</v>
      </c>
      <c r="E70" s="11">
        <v>4.1406747377524818E-2</v>
      </c>
      <c r="F70" s="11">
        <v>7.9435894608788669</v>
      </c>
      <c r="G70" s="11">
        <v>4.8258017904680506E-3</v>
      </c>
      <c r="H70" s="11">
        <v>1.1237848583984884</v>
      </c>
      <c r="I70" s="11">
        <v>1.0361859254496242</v>
      </c>
      <c r="J70" s="11">
        <v>1.2187893861014505</v>
      </c>
      <c r="L70" s="18" t="s">
        <v>284</v>
      </c>
      <c r="M70" s="11">
        <v>3</v>
      </c>
      <c r="BF70" s="11">
        <v>0.2390094961624124</v>
      </c>
      <c r="BG70" t="str">
        <f>"0"</f>
        <v>0</v>
      </c>
      <c r="BH70" t="str">
        <f xml:space="preserve"> IF($BF$70 &gt;= $G$96, "1","0")</f>
        <v>0</v>
      </c>
      <c r="BI70">
        <f xml:space="preserve"> IF( AND( $BG$70 = "1", $BH$70 = "1" ), 1, IF( AND( $BG$70 = "1", $BH$70 = "0" ), 2, IF( AND( $BG$70 = "0", $BH$70 = "1" ), 3, 4 ) ) )</f>
        <v>4</v>
      </c>
      <c r="BK70" s="11">
        <v>3.5468058559019106E-2</v>
      </c>
      <c r="BL70" t="str">
        <f>"0"</f>
        <v>0</v>
      </c>
      <c r="BM70" t="str">
        <f xml:space="preserve"> IF($BK$70 &gt;= $G$120, "1","0")</f>
        <v>0</v>
      </c>
      <c r="BN70">
        <f xml:space="preserve"> IF( AND( $BL$70 = "1", $BM$70 = "1" ), 1, IF( AND( $BL$70 = "1", $BM$70 = "0" ), 2, IF( AND( $BL$70 = "0", $BM$70 = "1" ), 3, 4 ) ) )</f>
        <v>4</v>
      </c>
    </row>
    <row r="71" spans="2:66" x14ac:dyDescent="0.55000000000000004">
      <c r="C71" s="18" t="s">
        <v>5</v>
      </c>
      <c r="D71" s="11">
        <v>0.113185045889954</v>
      </c>
      <c r="E71" s="11">
        <v>2.175138801117284E-2</v>
      </c>
      <c r="F71" s="11">
        <v>27.077224846828596</v>
      </c>
      <c r="G71" s="11">
        <v>1.954875606414692E-7</v>
      </c>
      <c r="H71" s="11">
        <v>1.1198391354064297</v>
      </c>
      <c r="I71" s="11">
        <v>1.0731015590258739</v>
      </c>
      <c r="J71" s="11">
        <v>1.1686123076050656</v>
      </c>
      <c r="L71" s="18" t="s">
        <v>285</v>
      </c>
      <c r="M71" s="11">
        <v>0.27461728088236737</v>
      </c>
      <c r="BF71" s="11">
        <v>0.34372853932802733</v>
      </c>
      <c r="BG71" t="str">
        <f>"0"</f>
        <v>0</v>
      </c>
      <c r="BH71" t="str">
        <f xml:space="preserve"> IF($BF$71 &gt;= $G$96, "1","0")</f>
        <v>0</v>
      </c>
      <c r="BI71">
        <f xml:space="preserve"> IF( AND( $BG$71 = "1", $BH$71 = "1" ), 1, IF( AND( $BG$71 = "1", $BH$71 = "0" ), 2, IF( AND( $BG$71 = "0", $BH$71 = "1" ), 3, 4 ) ) )</f>
        <v>4</v>
      </c>
      <c r="BK71" s="11">
        <v>0.9608297910747684</v>
      </c>
      <c r="BL71" t="str">
        <f>"1"</f>
        <v>1</v>
      </c>
      <c r="BM71" t="str">
        <f xml:space="preserve"> IF($BK$71 &gt;= $G$120, "1","0")</f>
        <v>1</v>
      </c>
      <c r="BN71">
        <f xml:space="preserve"> IF( AND( $BL$71 = "1", $BM$71 = "1" ), 1, IF( AND( $BL$71 = "1", $BM$71 = "0" ), 2, IF( AND( $BL$71 = "0", $BM$71 = "1" ), 3, 4 ) ) )</f>
        <v>1</v>
      </c>
    </row>
    <row r="72" spans="2:66" x14ac:dyDescent="0.55000000000000004">
      <c r="C72" s="18" t="s">
        <v>6</v>
      </c>
      <c r="D72" s="11">
        <v>1.0383163657784689</v>
      </c>
      <c r="E72" s="11">
        <v>0.39858693001480894</v>
      </c>
      <c r="F72" s="11">
        <v>6.7859911860842388</v>
      </c>
      <c r="G72" s="11">
        <v>9.1876000296229957E-3</v>
      </c>
      <c r="H72" s="11">
        <v>2.82445765540011</v>
      </c>
      <c r="I72" s="11">
        <v>1.2931748751422327</v>
      </c>
      <c r="J72" s="11">
        <v>6.1689731222707671</v>
      </c>
      <c r="BF72" s="11">
        <v>0.14539507225180573</v>
      </c>
      <c r="BG72" t="str">
        <f>"1"</f>
        <v>1</v>
      </c>
      <c r="BH72" t="str">
        <f xml:space="preserve"> IF($BF$72 &gt;= $G$96, "1","0")</f>
        <v>0</v>
      </c>
      <c r="BI72">
        <f xml:space="preserve"> IF( AND( $BG$72 = "1", $BH$72 = "1" ), 1, IF( AND( $BG$72 = "1", $BH$72 = "0" ), 2, IF( AND( $BG$72 = "0", $BH$72 = "1" ), 3, 4 ) ) )</f>
        <v>2</v>
      </c>
      <c r="BK72" s="11">
        <v>0.36139697225578432</v>
      </c>
      <c r="BL72" t="str">
        <f>"0"</f>
        <v>0</v>
      </c>
      <c r="BM72" t="str">
        <f xml:space="preserve"> IF($BK$72 &gt;= $G$120, "1","0")</f>
        <v>0</v>
      </c>
      <c r="BN72">
        <f xml:space="preserve"> IF( AND( $BL$72 = "1", $BM$72 = "1" ), 1, IF( AND( $BL$72 = "1", $BM$72 = "0" ), 2, IF( AND( $BL$72 = "0", $BM$72 = "1" ), 3, 4 ) ) )</f>
        <v>4</v>
      </c>
    </row>
    <row r="73" spans="2:66" x14ac:dyDescent="0.55000000000000004">
      <c r="C73" s="18" t="s">
        <v>48</v>
      </c>
      <c r="D73" s="11">
        <v>2.4428799257021135E-2</v>
      </c>
      <c r="E73" s="11">
        <v>1.1675682072897035E-2</v>
      </c>
      <c r="F73" s="11">
        <v>4.3776367343620457</v>
      </c>
      <c r="G73" s="11">
        <v>3.6413451458075202E-2</v>
      </c>
      <c r="H73" s="11">
        <v>1.0247296269988853</v>
      </c>
      <c r="I73" s="11">
        <v>1.0015460768455458</v>
      </c>
      <c r="J73" s="11">
        <v>1.0484498244519729</v>
      </c>
      <c r="BF73" s="11">
        <v>0.15143573284002593</v>
      </c>
      <c r="BG73" t="str">
        <f>"0"</f>
        <v>0</v>
      </c>
      <c r="BH73" t="str">
        <f xml:space="preserve"> IF($BF$73 &gt;= $G$96, "1","0")</f>
        <v>0</v>
      </c>
      <c r="BI73">
        <f xml:space="preserve"> IF( AND( $BG$73 = "1", $BH$73 = "1" ), 1, IF( AND( $BG$73 = "1", $BH$73 = "0" ), 2, IF( AND( $BG$73 = "0", $BH$73 = "1" ), 3, 4 ) ) )</f>
        <v>4</v>
      </c>
      <c r="BK73" s="11">
        <v>0.14033718666011791</v>
      </c>
      <c r="BL73" t="str">
        <f>"0"</f>
        <v>0</v>
      </c>
      <c r="BM73" t="str">
        <f xml:space="preserve"> IF($BK$73 &gt;= $G$120, "1","0")</f>
        <v>0</v>
      </c>
      <c r="BN73">
        <f xml:space="preserve"> IF( AND( $BL$73 = "1", $BM$73 = "1" ), 1, IF( AND( $BL$73 = "1", $BM$73 = "0" ), 2, IF( AND( $BL$73 = "0", $BM$73 = "1" ), 3, 4 ) ) )</f>
        <v>4</v>
      </c>
    </row>
    <row r="74" spans="2:66" x14ac:dyDescent="0.55000000000000004">
      <c r="C74" s="18" t="s">
        <v>55</v>
      </c>
      <c r="D74" s="11">
        <v>0.79254227617013828</v>
      </c>
      <c r="E74" s="11">
        <v>0.11492353216522307</v>
      </c>
      <c r="F74" s="11">
        <v>47.558368172295211</v>
      </c>
      <c r="G74" s="11">
        <v>5.3390363802163663E-12</v>
      </c>
      <c r="H74" s="11">
        <v>2.2090051949824461</v>
      </c>
      <c r="I74" s="11">
        <v>1.763492631153406</v>
      </c>
      <c r="J74" s="11">
        <v>2.7670679566536553</v>
      </c>
      <c r="BF74" s="11">
        <v>0.10229516700221877</v>
      </c>
      <c r="BG74" t="str">
        <f>"0"</f>
        <v>0</v>
      </c>
      <c r="BH74" t="str">
        <f xml:space="preserve"> IF($BF$74 &gt;= $G$96, "1","0")</f>
        <v>0</v>
      </c>
      <c r="BI74">
        <f xml:space="preserve"> IF( AND( $BG$74 = "1", $BH$74 = "1" ), 1, IF( AND( $BG$74 = "1", $BH$74 = "0" ), 2, IF( AND( $BG$74 = "0", $BH$74 = "1" ), 3, 4 ) ) )</f>
        <v>4</v>
      </c>
      <c r="BK74" s="11">
        <v>0.74576299750841868</v>
      </c>
      <c r="BL74" t="str">
        <f>"0"</f>
        <v>0</v>
      </c>
      <c r="BM74" t="str">
        <f xml:space="preserve"> IF($BK$74 &gt;= $G$120, "1","0")</f>
        <v>1</v>
      </c>
      <c r="BN74">
        <f xml:space="preserve"> IF( AND( $BL$74 = "1", $BM$74 = "1" ), 1, IF( AND( $BL$74 = "1", $BM$74 = "0" ), 2, IF( AND( $BL$74 = "0", $BM$74 = "1" ), 3, 4 ) ) )</f>
        <v>3</v>
      </c>
    </row>
    <row r="75" spans="2:66" x14ac:dyDescent="0.55000000000000004">
      <c r="C75" s="18" t="s">
        <v>56</v>
      </c>
      <c r="D75" s="11">
        <v>-0.226486479867123</v>
      </c>
      <c r="E75" s="11">
        <v>0.11039524931207238</v>
      </c>
      <c r="F75" s="11">
        <v>4.209047186419153</v>
      </c>
      <c r="G75" s="11">
        <v>4.020891662418654E-2</v>
      </c>
      <c r="H75" s="11">
        <v>0.79733012224931343</v>
      </c>
      <c r="I75" s="11">
        <v>0.64219891130727458</v>
      </c>
      <c r="J75" s="11">
        <v>0.98993522513451171</v>
      </c>
      <c r="BF75" s="11">
        <v>0.10304819228199542</v>
      </c>
      <c r="BG75" t="str">
        <f>"0"</f>
        <v>0</v>
      </c>
      <c r="BH75" t="str">
        <f xml:space="preserve"> IF($BF$75 &gt;= $G$96, "1","0")</f>
        <v>0</v>
      </c>
      <c r="BI75">
        <f xml:space="preserve"> IF( AND( $BG$75 = "1", $BH$75 = "1" ), 1, IF( AND( $BG$75 = "1", $BH$75 = "0" ), 2, IF( AND( $BG$75 = "0", $BH$75 = "1" ), 3, 4 ) ) )</f>
        <v>4</v>
      </c>
      <c r="BK75" s="11">
        <v>0.21034099197589901</v>
      </c>
      <c r="BL75" t="str">
        <f>"0"</f>
        <v>0</v>
      </c>
      <c r="BM75" t="str">
        <f xml:space="preserve"> IF($BK$75 &gt;= $G$120, "1","0")</f>
        <v>0</v>
      </c>
      <c r="BN75">
        <f xml:space="preserve"> IF( AND( $BL$75 = "1", $BM$75 = "1" ), 1, IF( AND( $BL$75 = "1", $BM$75 = "0" ), 2, IF( AND( $BL$75 = "0", $BM$75 = "1" ), 3, 4 ) ) )</f>
        <v>4</v>
      </c>
    </row>
    <row r="76" spans="2:66" x14ac:dyDescent="0.55000000000000004">
      <c r="C76" s="18" t="s">
        <v>57</v>
      </c>
      <c r="D76" s="11">
        <v>6.0368060729858855E-2</v>
      </c>
      <c r="E76" s="11">
        <v>0.12030949983910852</v>
      </c>
      <c r="F76" s="11">
        <v>0.25177616077136072</v>
      </c>
      <c r="G76" s="11">
        <v>0.61582719556997212</v>
      </c>
      <c r="H76" s="11">
        <v>1.0622274388113055</v>
      </c>
      <c r="I76" s="11">
        <v>0.83909258587378255</v>
      </c>
      <c r="J76" s="11">
        <v>1.3446992033526921</v>
      </c>
      <c r="BF76" s="11">
        <v>0.13244020129303166</v>
      </c>
      <c r="BG76" t="str">
        <f>"1"</f>
        <v>1</v>
      </c>
      <c r="BH76" t="str">
        <f xml:space="preserve"> IF($BF$76 &gt;= $G$96, "1","0")</f>
        <v>0</v>
      </c>
      <c r="BI76">
        <f xml:space="preserve"> IF( AND( $BG$76 = "1", $BH$76 = "1" ), 1, IF( AND( $BG$76 = "1", $BH$76 = "0" ), 2, IF( AND( $BG$76 = "0", $BH$76 = "1" ), 3, 4 ) ) )</f>
        <v>2</v>
      </c>
      <c r="BK76" s="11">
        <v>0.33298772475653854</v>
      </c>
      <c r="BL76" t="str">
        <f>"0"</f>
        <v>0</v>
      </c>
      <c r="BM76" t="str">
        <f xml:space="preserve"> IF($BK$76 &gt;= $G$120, "1","0")</f>
        <v>0</v>
      </c>
      <c r="BN76">
        <f xml:space="preserve"> IF( AND( $BL$76 = "1", $BM$76 = "1" ), 1, IF( AND( $BL$76 = "1", $BM$76 = "0" ), 2, IF( AND( $BL$76 = "0", $BM$76 = "1" ), 3, 4 ) ) )</f>
        <v>4</v>
      </c>
    </row>
    <row r="77" spans="2:66" x14ac:dyDescent="0.55000000000000004">
      <c r="C77" s="18" t="s">
        <v>58</v>
      </c>
      <c r="D77" s="11">
        <v>-6.7004864448434662E-2</v>
      </c>
      <c r="E77" s="11">
        <v>0.12935969412563011</v>
      </c>
      <c r="F77" s="11">
        <v>0.26829631384793701</v>
      </c>
      <c r="G77" s="11">
        <v>0.60447691557195871</v>
      </c>
      <c r="H77" s="11">
        <v>0.93519065213900798</v>
      </c>
      <c r="I77" s="11">
        <v>0.72575324417623721</v>
      </c>
      <c r="J77" s="11">
        <v>1.2050673736097075</v>
      </c>
      <c r="BF77" s="11">
        <v>0.1925881895100075</v>
      </c>
      <c r="BG77" t="str">
        <f>"0"</f>
        <v>0</v>
      </c>
      <c r="BH77" t="str">
        <f xml:space="preserve"> IF($BF$77 &gt;= $G$96, "1","0")</f>
        <v>0</v>
      </c>
      <c r="BI77">
        <f xml:space="preserve"> IF( AND( $BG$77 = "1", $BH$77 = "1" ), 1, IF( AND( $BG$77 = "1", $BH$77 = "0" ), 2, IF( AND( $BG$77 = "0", $BH$77 = "1" ), 3, 4 ) ) )</f>
        <v>4</v>
      </c>
      <c r="BK77" s="11">
        <v>0.8001494916989742</v>
      </c>
      <c r="BL77" t="str">
        <f t="shared" ref="BL77:BL82" si="6">"1"</f>
        <v>1</v>
      </c>
      <c r="BM77" t="str">
        <f xml:space="preserve"> IF($BK$77 &gt;= $G$120, "1","0")</f>
        <v>1</v>
      </c>
      <c r="BN77">
        <f xml:space="preserve"> IF( AND( $BL$77 = "1", $BM$77 = "1" ), 1, IF( AND( $BL$77 = "1", $BM$77 = "0" ), 2, IF( AND( $BL$77 = "0", $BM$77 = "1" ), 3, 4 ) ) )</f>
        <v>1</v>
      </c>
    </row>
    <row r="78" spans="2:66" x14ac:dyDescent="0.55000000000000004">
      <c r="BF78" s="11">
        <v>0.51497140976768796</v>
      </c>
      <c r="BG78" t="str">
        <f>"0"</f>
        <v>0</v>
      </c>
      <c r="BH78" t="str">
        <f xml:space="preserve"> IF($BF$78 &gt;= $G$96, "1","0")</f>
        <v>1</v>
      </c>
      <c r="BI78">
        <f xml:space="preserve"> IF( AND( $BG$78 = "1", $BH$78 = "1" ), 1, IF( AND( $BG$78 = "1", $BH$78 = "0" ), 2, IF( AND( $BG$78 = "0", $BH$78 = "1" ), 3, 4 ) ) )</f>
        <v>3</v>
      </c>
      <c r="BK78" s="11">
        <v>0.76126351697448047</v>
      </c>
      <c r="BL78" t="str">
        <f t="shared" si="6"/>
        <v>1</v>
      </c>
      <c r="BM78" t="str">
        <f xml:space="preserve"> IF($BK$78 &gt;= $G$120, "1","0")</f>
        <v>1</v>
      </c>
      <c r="BN78">
        <f xml:space="preserve"> IF( AND( $BL$78 = "1", $BM$78 = "1" ), 1, IF( AND( $BL$78 = "1", $BM$78 = "0" ), 2, IF( AND( $BL$78 = "0", $BM$78 = "1" ), 3, 4 ) ) )</f>
        <v>1</v>
      </c>
    </row>
    <row r="79" spans="2:66" x14ac:dyDescent="0.55000000000000004">
      <c r="BF79" s="11">
        <v>0.13198342132770652</v>
      </c>
      <c r="BG79" t="str">
        <f>"0"</f>
        <v>0</v>
      </c>
      <c r="BH79" t="str">
        <f xml:space="preserve"> IF($BF$79 &gt;= $G$96, "1","0")</f>
        <v>0</v>
      </c>
      <c r="BI79">
        <f xml:space="preserve"> IF( AND( $BG$79 = "1", $BH$79 = "1" ), 1, IF( AND( $BG$79 = "1", $BH$79 = "0" ), 2, IF( AND( $BG$79 = "0", $BH$79 = "1" ), 3, 4 ) ) )</f>
        <v>4</v>
      </c>
      <c r="BK79" s="11">
        <v>0.27383990728721169</v>
      </c>
      <c r="BL79" t="str">
        <f t="shared" si="6"/>
        <v>1</v>
      </c>
      <c r="BM79" t="str">
        <f xml:space="preserve"> IF($BK$79 &gt;= $G$120, "1","0")</f>
        <v>0</v>
      </c>
      <c r="BN79">
        <f xml:space="preserve"> IF( AND( $BL$79 = "1", $BM$79 = "1" ), 1, IF( AND( $BL$79 = "1", $BM$79 = "0" ), 2, IF( AND( $BL$79 = "0", $BM$79 = "1" ), 3, 4 ) ) )</f>
        <v>2</v>
      </c>
    </row>
    <row r="80" spans="2:66" ht="18.3" x14ac:dyDescent="0.7">
      <c r="B80" s="9" t="s">
        <v>289</v>
      </c>
      <c r="BF80" s="11">
        <v>0.35939557496434887</v>
      </c>
      <c r="BG80" t="str">
        <f>"0"</f>
        <v>0</v>
      </c>
      <c r="BH80" t="str">
        <f xml:space="preserve"> IF($BF$80 &gt;= $G$96, "1","0")</f>
        <v>0</v>
      </c>
      <c r="BI80">
        <f xml:space="preserve"> IF( AND( $BG$80 = "1", $BH$80 = "1" ), 1, IF( AND( $BG$80 = "1", $BH$80 = "0" ), 2, IF( AND( $BG$80 = "0", $BH$80 = "1" ), 3, 4 ) ) )</f>
        <v>4</v>
      </c>
      <c r="BK80" s="11">
        <v>0.89356032610065661</v>
      </c>
      <c r="BL80" t="str">
        <f t="shared" si="6"/>
        <v>1</v>
      </c>
      <c r="BM80" t="str">
        <f xml:space="preserve"> IF($BK$80 &gt;= $G$120, "1","0")</f>
        <v>1</v>
      </c>
      <c r="BN80">
        <f xml:space="preserve"> IF( AND( $BL$80 = "1", $BM$80 = "1" ), 1, IF( AND( $BL$80 = "1", $BM$80 = "0" ), 2, IF( AND( $BL$80 = "0", $BM$80 = "1" ), 3, 4 ) ) )</f>
        <v>1</v>
      </c>
    </row>
    <row r="81" spans="2:66" x14ac:dyDescent="0.55000000000000004">
      <c r="BF81" s="11">
        <v>9.7011866923139914E-2</v>
      </c>
      <c r="BG81" t="str">
        <f>"1"</f>
        <v>1</v>
      </c>
      <c r="BH81" t="str">
        <f xml:space="preserve"> IF($BF$81 &gt;= $G$96, "1","0")</f>
        <v>0</v>
      </c>
      <c r="BI81">
        <f xml:space="preserve"> IF( AND( $BG$81 = "1", $BH$81 = "1" ), 1, IF( AND( $BG$81 = "1", $BH$81 = "0" ), 2, IF( AND( $BG$81 = "0", $BH$81 = "1" ), 3, 4 ) ) )</f>
        <v>2</v>
      </c>
      <c r="BK81" s="11">
        <v>0.94584408919734952</v>
      </c>
      <c r="BL81" t="str">
        <f t="shared" si="6"/>
        <v>1</v>
      </c>
      <c r="BM81" t="str">
        <f xml:space="preserve"> IF($BK$81 &gt;= $G$120, "1","0")</f>
        <v>1</v>
      </c>
      <c r="BN81">
        <f xml:space="preserve"> IF( AND( $BL$81 = "1", $BM$81 = "1" ), 1, IF( AND( $BL$81 = "1", $BM$81 = "0" ), 2, IF( AND( $BL$81 = "0", $BM$81 = "1" ), 3, 4 ) ) )</f>
        <v>1</v>
      </c>
    </row>
    <row r="82" spans="2:66" x14ac:dyDescent="0.55000000000000004">
      <c r="D82" s="12" t="s">
        <v>273</v>
      </c>
      <c r="E82" s="12" t="s">
        <v>0</v>
      </c>
      <c r="F82" s="12" t="s">
        <v>5</v>
      </c>
      <c r="G82" s="12" t="s">
        <v>6</v>
      </c>
      <c r="H82" s="12" t="s">
        <v>48</v>
      </c>
      <c r="I82" s="12" t="s">
        <v>55</v>
      </c>
      <c r="J82" s="12" t="s">
        <v>56</v>
      </c>
      <c r="K82" s="12" t="s">
        <v>57</v>
      </c>
      <c r="L82" s="12" t="s">
        <v>58</v>
      </c>
      <c r="BF82" s="11">
        <v>0.88476564052386242</v>
      </c>
      <c r="BG82" t="str">
        <f>"1"</f>
        <v>1</v>
      </c>
      <c r="BH82" t="str">
        <f xml:space="preserve"> IF($BF$82 &gt;= $G$96, "1","0")</f>
        <v>1</v>
      </c>
      <c r="BI82">
        <f xml:space="preserve"> IF( AND( $BG$82 = "1", $BH$82 = "1" ), 1, IF( AND( $BG$82 = "1", $BH$82 = "0" ), 2, IF( AND( $BG$82 = "0", $BH$82 = "1" ), 3, 4 ) ) )</f>
        <v>1</v>
      </c>
      <c r="BK82" s="11">
        <v>0.76386541147016385</v>
      </c>
      <c r="BL82" t="str">
        <f t="shared" si="6"/>
        <v>1</v>
      </c>
      <c r="BM82" t="str">
        <f xml:space="preserve"> IF($BK$82 &gt;= $G$120, "1","0")</f>
        <v>1</v>
      </c>
      <c r="BN82">
        <f xml:space="preserve"> IF( AND( $BL$82 = "1", $BM$82 = "1" ), 1, IF( AND( $BL$82 = "1", $BM$82 = "0" ), 2, IF( AND( $BL$82 = "0", $BM$82 = "1" ), 3, 4 ) ) )</f>
        <v>1</v>
      </c>
    </row>
    <row r="83" spans="2:66" x14ac:dyDescent="0.55000000000000004">
      <c r="C83" s="12" t="s">
        <v>273</v>
      </c>
      <c r="D83" s="11">
        <v>1.0880353014574931</v>
      </c>
      <c r="E83" s="11">
        <v>-2.9068873593886308E-3</v>
      </c>
      <c r="F83" s="11">
        <v>-1.3314805443793832E-2</v>
      </c>
      <c r="G83" s="11">
        <v>-7.2520855053750499E-2</v>
      </c>
      <c r="H83" s="11">
        <v>-3.3403623885602815E-3</v>
      </c>
      <c r="I83" s="11">
        <v>-5.8982043210074789E-2</v>
      </c>
      <c r="J83" s="11">
        <v>-2.8316982521924727E-2</v>
      </c>
      <c r="K83" s="11">
        <v>-4.2027706339349234E-3</v>
      </c>
      <c r="L83" s="11">
        <v>7.4710171856141282E-3</v>
      </c>
      <c r="BF83" s="11">
        <v>8.899533342028268E-2</v>
      </c>
      <c r="BG83" t="str">
        <f t="shared" ref="BG83:BG95" si="7">"0"</f>
        <v>0</v>
      </c>
      <c r="BH83" t="str">
        <f xml:space="preserve"> IF($BF$83 &gt;= $G$96, "1","0")</f>
        <v>0</v>
      </c>
      <c r="BI83">
        <f xml:space="preserve"> IF( AND( $BG$83 = "1", $BH$83 = "1" ), 1, IF( AND( $BG$83 = "1", $BH$83 = "0" ), 2, IF( AND( $BG$83 = "0", $BH$83 = "1" ), 3, 4 ) ) )</f>
        <v>4</v>
      </c>
      <c r="BK83" s="11">
        <v>3.547679071489343E-2</v>
      </c>
      <c r="BL83" t="str">
        <f>"0"</f>
        <v>0</v>
      </c>
      <c r="BM83" t="str">
        <f xml:space="preserve"> IF($BK$83 &gt;= $G$120, "1","0")</f>
        <v>0</v>
      </c>
      <c r="BN83">
        <f xml:space="preserve"> IF( AND( $BL$83 = "1", $BM$83 = "1" ), 1, IF( AND( $BL$83 = "1", $BM$83 = "0" ), 2, IF( AND( $BL$83 = "0", $BM$83 = "1" ), 3, 4 ) ) )</f>
        <v>4</v>
      </c>
    </row>
    <row r="84" spans="2:66" x14ac:dyDescent="0.55000000000000004">
      <c r="C84" s="12" t="s">
        <v>0</v>
      </c>
      <c r="D84" s="11">
        <v>-2.9068873593886308E-3</v>
      </c>
      <c r="E84" s="11">
        <v>1.7145187283861586E-3</v>
      </c>
      <c r="F84" s="11">
        <v>8.2658711702800935E-5</v>
      </c>
      <c r="G84" s="11">
        <v>1.3586931161844236E-3</v>
      </c>
      <c r="H84" s="11">
        <v>-2.2002329549092572E-4</v>
      </c>
      <c r="I84" s="11">
        <v>4.6276134744823474E-4</v>
      </c>
      <c r="J84" s="11">
        <v>-4.5544344793636892E-4</v>
      </c>
      <c r="K84" s="11">
        <v>1.984595503168801E-4</v>
      </c>
      <c r="L84" s="11">
        <v>-3.1654920724948212E-4</v>
      </c>
      <c r="BF84" s="11">
        <v>4.9003777412156606E-2</v>
      </c>
      <c r="BG84" t="str">
        <f t="shared" si="7"/>
        <v>0</v>
      </c>
      <c r="BH84" t="str">
        <f xml:space="preserve"> IF($BF$84 &gt;= $G$96, "1","0")</f>
        <v>0</v>
      </c>
      <c r="BI84">
        <f xml:space="preserve"> IF( AND( $BG$84 = "1", $BH$84 = "1" ), 1, IF( AND( $BG$84 = "1", $BH$84 = "0" ), 2, IF( AND( $BG$84 = "0", $BH$84 = "1" ), 3, 4 ) ) )</f>
        <v>4</v>
      </c>
      <c r="BK84" s="11">
        <v>0.62547687029647703</v>
      </c>
      <c r="BL84" t="str">
        <f>"1"</f>
        <v>1</v>
      </c>
      <c r="BM84" t="str">
        <f xml:space="preserve"> IF($BK$84 &gt;= $G$120, "1","0")</f>
        <v>1</v>
      </c>
      <c r="BN84">
        <f xml:space="preserve"> IF( AND( $BL$84 = "1", $BM$84 = "1" ), 1, IF( AND( $BL$84 = "1", $BM$84 = "0" ), 2, IF( AND( $BL$84 = "0", $BM$84 = "1" ), 3, 4 ) ) )</f>
        <v>1</v>
      </c>
    </row>
    <row r="85" spans="2:66" x14ac:dyDescent="0.55000000000000004">
      <c r="C85" s="12" t="s">
        <v>5</v>
      </c>
      <c r="D85" s="11">
        <v>-1.3314805443793832E-2</v>
      </c>
      <c r="E85" s="11">
        <v>8.2658711702800935E-5</v>
      </c>
      <c r="F85" s="11">
        <v>4.7312288041259355E-4</v>
      </c>
      <c r="G85" s="11">
        <v>1.43964786712583E-4</v>
      </c>
      <c r="H85" s="11">
        <v>2.3552076412167386E-5</v>
      </c>
      <c r="I85" s="11">
        <v>9.150394337801856E-5</v>
      </c>
      <c r="J85" s="11">
        <v>-3.8900379870663676E-4</v>
      </c>
      <c r="K85" s="11">
        <v>-8.750635951467802E-4</v>
      </c>
      <c r="L85" s="11">
        <v>4.0336612338022134E-6</v>
      </c>
      <c r="BF85" s="11">
        <v>2.3607163178678933E-2</v>
      </c>
      <c r="BG85" t="str">
        <f t="shared" si="7"/>
        <v>0</v>
      </c>
      <c r="BH85" t="str">
        <f xml:space="preserve"> IF($BF$85 &gt;= $G$96, "1","0")</f>
        <v>0</v>
      </c>
      <c r="BI85">
        <f xml:space="preserve"> IF( AND( $BG$85 = "1", $BH$85 = "1" ), 1, IF( AND( $BG$85 = "1", $BH$85 = "0" ), 2, IF( AND( $BG$85 = "0", $BH$85 = "1" ), 3, 4 ) ) )</f>
        <v>4</v>
      </c>
      <c r="BK85" s="11">
        <v>0.60344596941063144</v>
      </c>
      <c r="BL85" t="str">
        <f t="shared" ref="BL85:BL97" si="8">"0"</f>
        <v>0</v>
      </c>
      <c r="BM85" t="str">
        <f xml:space="preserve"> IF($BK$85 &gt;= $G$120, "1","0")</f>
        <v>1</v>
      </c>
      <c r="BN85">
        <f xml:space="preserve"> IF( AND( $BL$85 = "1", $BM$85 = "1" ), 1, IF( AND( $BL$85 = "1", $BM$85 = "0" ), 2, IF( AND( $BL$85 = "0", $BM$85 = "1" ), 3, 4 ) ) )</f>
        <v>3</v>
      </c>
    </row>
    <row r="86" spans="2:66" x14ac:dyDescent="0.55000000000000004">
      <c r="C86" s="12" t="s">
        <v>6</v>
      </c>
      <c r="D86" s="11">
        <v>-7.2520855053750499E-2</v>
      </c>
      <c r="E86" s="11">
        <v>1.3586931161844236E-3</v>
      </c>
      <c r="F86" s="11">
        <v>1.43964786712583E-4</v>
      </c>
      <c r="G86" s="11">
        <v>0.15887154077863019</v>
      </c>
      <c r="H86" s="11">
        <v>-1.5603387484812748E-4</v>
      </c>
      <c r="I86" s="11">
        <v>9.5735532578344792E-5</v>
      </c>
      <c r="J86" s="11">
        <v>1.108179604558748E-3</v>
      </c>
      <c r="K86" s="11">
        <v>-3.0328783913388664E-3</v>
      </c>
      <c r="L86" s="11">
        <v>-3.1024948377467473E-3</v>
      </c>
      <c r="BF86" s="11">
        <v>8.8107197160001802E-2</v>
      </c>
      <c r="BG86" t="str">
        <f t="shared" si="7"/>
        <v>0</v>
      </c>
      <c r="BH86" t="str">
        <f xml:space="preserve"> IF($BF$86 &gt;= $G$96, "1","0")</f>
        <v>0</v>
      </c>
      <c r="BI86">
        <f xml:space="preserve"> IF( AND( $BG$86 = "1", $BH$86 = "1" ), 1, IF( AND( $BG$86 = "1", $BH$86 = "0" ), 2, IF( AND( $BG$86 = "0", $BH$86 = "1" ), 3, 4 ) ) )</f>
        <v>4</v>
      </c>
      <c r="BK86" s="11">
        <v>0.16552396865565538</v>
      </c>
      <c r="BL86" t="str">
        <f t="shared" si="8"/>
        <v>0</v>
      </c>
      <c r="BM86" t="str">
        <f xml:space="preserve"> IF($BK$86 &gt;= $G$120, "1","0")</f>
        <v>0</v>
      </c>
      <c r="BN86">
        <f xml:space="preserve"> IF( AND( $BL$86 = "1", $BM$86 = "1" ), 1, IF( AND( $BL$86 = "1", $BM$86 = "0" ), 2, IF( AND( $BL$86 = "0", $BM$86 = "1" ), 3, 4 ) ) )</f>
        <v>4</v>
      </c>
    </row>
    <row r="87" spans="2:66" x14ac:dyDescent="0.55000000000000004">
      <c r="C87" s="12" t="s">
        <v>48</v>
      </c>
      <c r="D87" s="11">
        <v>-3.3403623885602815E-3</v>
      </c>
      <c r="E87" s="11">
        <v>-2.2002329549092572E-4</v>
      </c>
      <c r="F87" s="11">
        <v>2.3552076412167386E-5</v>
      </c>
      <c r="G87" s="11">
        <v>-1.5603387484812748E-4</v>
      </c>
      <c r="H87" s="11">
        <v>1.363215518673692E-4</v>
      </c>
      <c r="I87" s="11">
        <v>-1.5110529844285131E-4</v>
      </c>
      <c r="J87" s="11">
        <v>-1.8517283899574977E-4</v>
      </c>
      <c r="K87" s="11">
        <v>1.8473597808225896E-4</v>
      </c>
      <c r="L87" s="11">
        <v>7.515406890875726E-5</v>
      </c>
      <c r="BF87" s="11">
        <v>0.40756116652268071</v>
      </c>
      <c r="BG87" t="str">
        <f t="shared" si="7"/>
        <v>0</v>
      </c>
      <c r="BH87" t="str">
        <f xml:space="preserve"> IF($BF$87 &gt;= $G$96, "1","0")</f>
        <v>0</v>
      </c>
      <c r="BI87">
        <f xml:space="preserve"> IF( AND( $BG$87 = "1", $BH$87 = "1" ), 1, IF( AND( $BG$87 = "1", $BH$87 = "0" ), 2, IF( AND( $BG$87 = "0", $BH$87 = "1" ), 3, 4 ) ) )</f>
        <v>4</v>
      </c>
      <c r="BK87" s="11">
        <v>4.811899925808028E-3</v>
      </c>
      <c r="BL87" t="str">
        <f t="shared" si="8"/>
        <v>0</v>
      </c>
      <c r="BM87" t="str">
        <f xml:space="preserve"> IF($BK$87 &gt;= $G$120, "1","0")</f>
        <v>0</v>
      </c>
      <c r="BN87">
        <f xml:space="preserve"> IF( AND( $BL$87 = "1", $BM$87 = "1" ), 1, IF( AND( $BL$87 = "1", $BM$87 = "0" ), 2, IF( AND( $BL$87 = "0", $BM$87 = "1" ), 3, 4 ) ) )</f>
        <v>4</v>
      </c>
    </row>
    <row r="88" spans="2:66" x14ac:dyDescent="0.55000000000000004">
      <c r="C88" s="12" t="s">
        <v>55</v>
      </c>
      <c r="D88" s="11">
        <v>-5.8982043210074789E-2</v>
      </c>
      <c r="E88" s="11">
        <v>4.6276134744823474E-4</v>
      </c>
      <c r="F88" s="11">
        <v>9.150394337801856E-5</v>
      </c>
      <c r="G88" s="11">
        <v>9.5735532578344792E-5</v>
      </c>
      <c r="H88" s="11">
        <v>-1.5110529844285131E-4</v>
      </c>
      <c r="I88" s="11">
        <v>1.3207418245331061E-2</v>
      </c>
      <c r="J88" s="11">
        <v>-1.9833901717772988E-3</v>
      </c>
      <c r="K88" s="11">
        <v>1.5824986171860097E-3</v>
      </c>
      <c r="L88" s="11">
        <v>-5.0266003463983527E-3</v>
      </c>
      <c r="BF88" s="11">
        <v>4.8917160330554675E-2</v>
      </c>
      <c r="BG88" t="str">
        <f t="shared" si="7"/>
        <v>0</v>
      </c>
      <c r="BH88" t="str">
        <f xml:space="preserve"> IF($BF$88 &gt;= $G$96, "1","0")</f>
        <v>0</v>
      </c>
      <c r="BI88">
        <f xml:space="preserve"> IF( AND( $BG$88 = "1", $BH$88 = "1" ), 1, IF( AND( $BG$88 = "1", $BH$88 = "0" ), 2, IF( AND( $BG$88 = "0", $BH$88 = "1" ), 3, 4 ) ) )</f>
        <v>4</v>
      </c>
      <c r="BK88" s="11">
        <v>5.583747658339034E-2</v>
      </c>
      <c r="BL88" t="str">
        <f t="shared" si="8"/>
        <v>0</v>
      </c>
      <c r="BM88" t="str">
        <f xml:space="preserve"> IF($BK$88 &gt;= $G$120, "1","0")</f>
        <v>0</v>
      </c>
      <c r="BN88">
        <f xml:space="preserve"> IF( AND( $BL$88 = "1", $BM$88 = "1" ), 1, IF( AND( $BL$88 = "1", $BM$88 = "0" ), 2, IF( AND( $BL$88 = "0", $BM$88 = "1" ), 3, 4 ) ) )</f>
        <v>4</v>
      </c>
    </row>
    <row r="89" spans="2:66" x14ac:dyDescent="0.55000000000000004">
      <c r="C89" s="12" t="s">
        <v>56</v>
      </c>
      <c r="D89" s="11">
        <v>-2.8316982521924727E-2</v>
      </c>
      <c r="E89" s="11">
        <v>-4.5544344793636892E-4</v>
      </c>
      <c r="F89" s="11">
        <v>-3.8900379870663676E-4</v>
      </c>
      <c r="G89" s="11">
        <v>1.108179604558748E-3</v>
      </c>
      <c r="H89" s="11">
        <v>-1.8517283899574977E-4</v>
      </c>
      <c r="I89" s="11">
        <v>-1.9833901717772988E-3</v>
      </c>
      <c r="J89" s="11">
        <v>1.2187111070674619E-2</v>
      </c>
      <c r="K89" s="11">
        <v>-1.6448240559099169E-3</v>
      </c>
      <c r="L89" s="11">
        <v>1.0821208939068507E-3</v>
      </c>
      <c r="BF89" s="11">
        <v>0.10379184123443572</v>
      </c>
      <c r="BG89" t="str">
        <f t="shared" si="7"/>
        <v>0</v>
      </c>
      <c r="BH89" t="str">
        <f xml:space="preserve"> IF($BF$89 &gt;= $G$96, "1","0")</f>
        <v>0</v>
      </c>
      <c r="BI89">
        <f xml:space="preserve"> IF( AND( $BG$89 = "1", $BH$89 = "1" ), 1, IF( AND( $BG$89 = "1", $BH$89 = "0" ), 2, IF( AND( $BG$89 = "0", $BH$89 = "1" ), 3, 4 ) ) )</f>
        <v>4</v>
      </c>
      <c r="BK89" s="11">
        <v>0.50950885154697179</v>
      </c>
      <c r="BL89" t="str">
        <f t="shared" si="8"/>
        <v>0</v>
      </c>
      <c r="BM89" t="str">
        <f xml:space="preserve"> IF($BK$89 &gt;= $G$120, "1","0")</f>
        <v>1</v>
      </c>
      <c r="BN89">
        <f xml:space="preserve"> IF( AND( $BL$89 = "1", $BM$89 = "1" ), 1, IF( AND( $BL$89 = "1", $BM$89 = "0" ), 2, IF( AND( $BL$89 = "0", $BM$89 = "1" ), 3, 4 ) ) )</f>
        <v>3</v>
      </c>
    </row>
    <row r="90" spans="2:66" x14ac:dyDescent="0.55000000000000004">
      <c r="C90" s="12" t="s">
        <v>57</v>
      </c>
      <c r="D90" s="11">
        <v>-4.2027706339349234E-3</v>
      </c>
      <c r="E90" s="11">
        <v>1.984595503168801E-4</v>
      </c>
      <c r="F90" s="11">
        <v>-8.750635951467802E-4</v>
      </c>
      <c r="G90" s="11">
        <v>-3.0328783913388664E-3</v>
      </c>
      <c r="H90" s="11">
        <v>1.8473597808225896E-4</v>
      </c>
      <c r="I90" s="11">
        <v>1.5824986171860097E-3</v>
      </c>
      <c r="J90" s="11">
        <v>-1.6448240559099169E-3</v>
      </c>
      <c r="K90" s="11">
        <v>1.4474375751536454E-2</v>
      </c>
      <c r="L90" s="11">
        <v>-4.821811673665263E-3</v>
      </c>
      <c r="BF90" s="11">
        <v>0.10105817515148864</v>
      </c>
      <c r="BG90" t="str">
        <f t="shared" si="7"/>
        <v>0</v>
      </c>
      <c r="BH90" t="str">
        <f xml:space="preserve"> IF($BF$90 &gt;= $G$96, "1","0")</f>
        <v>0</v>
      </c>
      <c r="BI90">
        <f xml:space="preserve"> IF( AND( $BG$90 = "1", $BH$90 = "1" ), 1, IF( AND( $BG$90 = "1", $BH$90 = "0" ), 2, IF( AND( $BG$90 = "0", $BH$90 = "1" ), 3, 4 ) ) )</f>
        <v>4</v>
      </c>
      <c r="BK90" s="11">
        <v>0.60272715449666581</v>
      </c>
      <c r="BL90" t="str">
        <f t="shared" si="8"/>
        <v>0</v>
      </c>
      <c r="BM90" t="str">
        <f xml:space="preserve"> IF($BK$90 &gt;= $G$120, "1","0")</f>
        <v>1</v>
      </c>
      <c r="BN90">
        <f xml:space="preserve"> IF( AND( $BL$90 = "1", $BM$90 = "1" ), 1, IF( AND( $BL$90 = "1", $BM$90 = "0" ), 2, IF( AND( $BL$90 = "0", $BM$90 = "1" ), 3, 4 ) ) )</f>
        <v>3</v>
      </c>
    </row>
    <row r="91" spans="2:66" x14ac:dyDescent="0.55000000000000004">
      <c r="C91" s="12" t="s">
        <v>58</v>
      </c>
      <c r="D91" s="11">
        <v>7.4710171856141282E-3</v>
      </c>
      <c r="E91" s="11">
        <v>-3.1654920724948212E-4</v>
      </c>
      <c r="F91" s="11">
        <v>4.0336612338022134E-6</v>
      </c>
      <c r="G91" s="11">
        <v>-3.1024948377467473E-3</v>
      </c>
      <c r="H91" s="11">
        <v>7.515406890875726E-5</v>
      </c>
      <c r="I91" s="11">
        <v>-5.0266003463983527E-3</v>
      </c>
      <c r="J91" s="11">
        <v>1.0821208939068507E-3</v>
      </c>
      <c r="K91" s="11">
        <v>-4.821811673665263E-3</v>
      </c>
      <c r="L91" s="11">
        <v>1.6733930464276583E-2</v>
      </c>
      <c r="BF91" s="11">
        <v>7.8430645642253979E-2</v>
      </c>
      <c r="BG91" t="str">
        <f t="shared" si="7"/>
        <v>0</v>
      </c>
      <c r="BH91" t="str">
        <f xml:space="preserve"> IF($BF$91 &gt;= $G$96, "1","0")</f>
        <v>0</v>
      </c>
      <c r="BI91">
        <f xml:space="preserve"> IF( AND( $BG$91 = "1", $BH$91 = "1" ), 1, IF( AND( $BG$91 = "1", $BH$91 = "0" ), 2, IF( AND( $BG$91 = "0", $BH$91 = "1" ), 3, 4 ) ) )</f>
        <v>4</v>
      </c>
      <c r="BK91" s="11">
        <v>0.1298025283944762</v>
      </c>
      <c r="BL91" t="str">
        <f t="shared" si="8"/>
        <v>0</v>
      </c>
      <c r="BM91" t="str">
        <f xml:space="preserve"> IF($BK$91 &gt;= $G$120, "1","0")</f>
        <v>0</v>
      </c>
      <c r="BN91">
        <f xml:space="preserve"> IF( AND( $BL$91 = "1", $BM$91 = "1" ), 1, IF( AND( $BL$91 = "1", $BM$91 = "0" ), 2, IF( AND( $BL$91 = "0", $BM$91 = "1" ), 3, 4 ) ) )</f>
        <v>4</v>
      </c>
    </row>
    <row r="92" spans="2:66" x14ac:dyDescent="0.55000000000000004">
      <c r="BF92" s="11">
        <v>4.0285070536348118E-2</v>
      </c>
      <c r="BG92" t="str">
        <f t="shared" si="7"/>
        <v>0</v>
      </c>
      <c r="BH92" t="str">
        <f xml:space="preserve"> IF($BF$92 &gt;= $G$96, "1","0")</f>
        <v>0</v>
      </c>
      <c r="BI92">
        <f xml:space="preserve"> IF( AND( $BG$92 = "1", $BH$92 = "1" ), 1, IF( AND( $BG$92 = "1", $BH$92 = "0" ), 2, IF( AND( $BG$92 = "0", $BH$92 = "1" ), 3, 4 ) ) )</f>
        <v>4</v>
      </c>
      <c r="BK92" s="11">
        <v>0.38180194737190404</v>
      </c>
      <c r="BL92" t="str">
        <f t="shared" si="8"/>
        <v>0</v>
      </c>
      <c r="BM92" t="str">
        <f xml:space="preserve"> IF($BK$92 &gt;= $G$120, "1","0")</f>
        <v>0</v>
      </c>
      <c r="BN92">
        <f xml:space="preserve"> IF( AND( $BL$92 = "1", $BM$92 = "1" ), 1, IF( AND( $BL$92 = "1", $BM$92 = "0" ), 2, IF( AND( $BL$92 = "0", $BM$92 = "1" ), 3, 4 ) ) )</f>
        <v>4</v>
      </c>
    </row>
    <row r="93" spans="2:66" x14ac:dyDescent="0.55000000000000004">
      <c r="BF93" s="11">
        <v>0.19991818698744152</v>
      </c>
      <c r="BG93" t="str">
        <f t="shared" si="7"/>
        <v>0</v>
      </c>
      <c r="BH93" t="str">
        <f xml:space="preserve"> IF($BF$93 &gt;= $G$96, "1","0")</f>
        <v>0</v>
      </c>
      <c r="BI93">
        <f xml:space="preserve"> IF( AND( $BG$93 = "1", $BH$93 = "1" ), 1, IF( AND( $BG$93 = "1", $BH$93 = "0" ), 2, IF( AND( $BG$93 = "0", $BH$93 = "1" ), 3, 4 ) ) )</f>
        <v>4</v>
      </c>
      <c r="BK93" s="11">
        <v>2.8955289749995155E-2</v>
      </c>
      <c r="BL93" t="str">
        <f t="shared" si="8"/>
        <v>0</v>
      </c>
      <c r="BM93" t="str">
        <f xml:space="preserve"> IF($BK$93 &gt;= $G$120, "1","0")</f>
        <v>0</v>
      </c>
      <c r="BN93">
        <f xml:space="preserve"> IF( AND( $BL$93 = "1", $BM$93 = "1" ), 1, IF( AND( $BL$93 = "1", $BM$93 = "0" ), 2, IF( AND( $BL$93 = "0", $BM$93 = "1" ), 3, 4 ) ) )</f>
        <v>4</v>
      </c>
    </row>
    <row r="94" spans="2:66" ht="18.3" x14ac:dyDescent="0.7">
      <c r="B94" s="9" t="s">
        <v>240</v>
      </c>
      <c r="BF94" s="11">
        <v>6.1544441266091744E-2</v>
      </c>
      <c r="BG94" t="str">
        <f t="shared" si="7"/>
        <v>0</v>
      </c>
      <c r="BH94" t="str">
        <f xml:space="preserve"> IF($BF$94 &gt;= $G$96, "1","0")</f>
        <v>0</v>
      </c>
      <c r="BI94">
        <f xml:space="preserve"> IF( AND( $BG$94 = "1", $BH$94 = "1" ), 1, IF( AND( $BG$94 = "1", $BH$94 = "0" ), 2, IF( AND( $BG$94 = "0", $BH$94 = "1" ), 3, 4 ) ) )</f>
        <v>4</v>
      </c>
      <c r="BK94" s="11">
        <v>4.7450612599536514E-2</v>
      </c>
      <c r="BL94" t="str">
        <f t="shared" si="8"/>
        <v>0</v>
      </c>
      <c r="BM94" t="str">
        <f xml:space="preserve"> IF($BK$94 &gt;= $G$120, "1","0")</f>
        <v>0</v>
      </c>
      <c r="BN94">
        <f xml:space="preserve"> IF( AND( $BL$94 = "1", $BM$94 = "1" ), 1, IF( AND( $BL$94 = "1", $BM$94 = "0" ), 2, IF( AND( $BL$94 = "0", $BM$94 = "1" ), 3, 4 ) ) )</f>
        <v>4</v>
      </c>
    </row>
    <row r="95" spans="2:66" x14ac:dyDescent="0.55000000000000004">
      <c r="BF95" s="11">
        <v>6.6632204884863766E-2</v>
      </c>
      <c r="BG95" t="str">
        <f t="shared" si="7"/>
        <v>0</v>
      </c>
      <c r="BH95" t="str">
        <f xml:space="preserve"> IF($BF$95 &gt;= $G$96, "1","0")</f>
        <v>0</v>
      </c>
      <c r="BI95">
        <f xml:space="preserve"> IF( AND( $BG$95 = "1", $BH$95 = "1" ), 1, IF( AND( $BG$95 = "1", $BH$95 = "0" ), 2, IF( AND( $BG$95 = "0", $BH$95 = "1" ), 3, 4 ) ) )</f>
        <v>4</v>
      </c>
      <c r="BK95" s="11">
        <v>0.2909799533395459</v>
      </c>
      <c r="BL95" t="str">
        <f t="shared" si="8"/>
        <v>0</v>
      </c>
      <c r="BM95" t="str">
        <f xml:space="preserve"> IF($BK$95 &gt;= $G$120, "1","0")</f>
        <v>0</v>
      </c>
      <c r="BN95">
        <f xml:space="preserve"> IF( AND( $BL$95 = "1", $BM$95 = "1" ), 1, IF( AND( $BL$95 = "1", $BM$95 = "0" ), 2, IF( AND( $BL$95 = "0", $BM$95 = "1" ), 3, 4 ) ) )</f>
        <v>4</v>
      </c>
    </row>
    <row r="96" spans="2:66" x14ac:dyDescent="0.55000000000000004">
      <c r="C96" s="43" t="s">
        <v>154</v>
      </c>
      <c r="D96" s="44"/>
      <c r="E96" s="44"/>
      <c r="F96" s="45"/>
      <c r="G96" s="21">
        <v>0.5</v>
      </c>
      <c r="H96" s="43" t="s">
        <v>192</v>
      </c>
      <c r="I96" s="44"/>
      <c r="J96" s="44"/>
      <c r="K96" s="44"/>
      <c r="L96" s="44"/>
      <c r="M96" s="45"/>
      <c r="BF96" s="11">
        <v>8.9354168091810043E-2</v>
      </c>
      <c r="BG96" t="str">
        <f>"1"</f>
        <v>1</v>
      </c>
      <c r="BH96" t="str">
        <f xml:space="preserve"> IF($BF$96 &gt;= $G$96, "1","0")</f>
        <v>0</v>
      </c>
      <c r="BI96">
        <f xml:space="preserve"> IF( AND( $BG$96 = "1", $BH$96 = "1" ), 1, IF( AND( $BG$96 = "1", $BH$96 = "0" ), 2, IF( AND( $BG$96 = "0", $BH$96 = "1" ), 3, 4 ) ) )</f>
        <v>2</v>
      </c>
      <c r="BK96" s="11">
        <v>5.9432576029599928E-2</v>
      </c>
      <c r="BL96" t="str">
        <f t="shared" si="8"/>
        <v>0</v>
      </c>
      <c r="BM96" t="str">
        <f xml:space="preserve"> IF($BK$96 &gt;= $G$120, "1","0")</f>
        <v>0</v>
      </c>
      <c r="BN96">
        <f xml:space="preserve"> IF( AND( $BL$96 = "1", $BM$96 = "1" ), 1, IF( AND( $BL$96 = "1", $BM$96 = "0" ), 2, IF( AND( $BL$96 = "0", $BM$96 = "1" ), 3, 4 ) ) )</f>
        <v>4</v>
      </c>
    </row>
    <row r="97" spans="3:66" x14ac:dyDescent="0.55000000000000004">
      <c r="BF97" s="11">
        <v>0.51293995608133092</v>
      </c>
      <c r="BG97" t="str">
        <f>"1"</f>
        <v>1</v>
      </c>
      <c r="BH97" t="str">
        <f xml:space="preserve"> IF($BF$97 &gt;= $G$96, "1","0")</f>
        <v>1</v>
      </c>
      <c r="BI97">
        <f xml:space="preserve"> IF( AND( $BG$97 = "1", $BH$97 = "1" ), 1, IF( AND( $BG$97 = "1", $BH$97 = "0" ), 2, IF( AND( $BG$97 = "0", $BH$97 = "1" ), 3, 4 ) ) )</f>
        <v>1</v>
      </c>
      <c r="BK97" s="11">
        <v>0.28082534059298969</v>
      </c>
      <c r="BL97" t="str">
        <f t="shared" si="8"/>
        <v>0</v>
      </c>
      <c r="BM97" t="str">
        <f xml:space="preserve"> IF($BK$97 &gt;= $G$120, "1","0")</f>
        <v>0</v>
      </c>
      <c r="BN97">
        <f xml:space="preserve"> IF( AND( $BL$97 = "1", $BM$97 = "1" ), 1, IF( AND( $BL$97 = "1", $BM$97 = "0" ), 2, IF( AND( $BL$97 = "0", $BM$97 = "1" ), 3, 4 ) ) )</f>
        <v>4</v>
      </c>
    </row>
    <row r="98" spans="3:66" ht="15.6" x14ac:dyDescent="0.6">
      <c r="C98" s="33" t="s">
        <v>193</v>
      </c>
      <c r="D98" s="34"/>
      <c r="E98" s="35"/>
      <c r="BF98" s="11">
        <v>0.5320505565827699</v>
      </c>
      <c r="BG98" t="str">
        <f>"0"</f>
        <v>0</v>
      </c>
      <c r="BH98" t="str">
        <f xml:space="preserve"> IF($BF$98 &gt;= $G$96, "1","0")</f>
        <v>1</v>
      </c>
      <c r="BI98">
        <f xml:space="preserve"> IF( AND( $BG$98 = "1", $BH$98 = "1" ), 1, IF( AND( $BG$98 = "1", $BH$98 = "0" ), 2, IF( AND( $BG$98 = "0", $BH$98 = "1" ), 3, 4 ) ) )</f>
        <v>3</v>
      </c>
      <c r="BK98" s="11">
        <v>0.78361437125106548</v>
      </c>
      <c r="BL98" t="str">
        <f>"1"</f>
        <v>1</v>
      </c>
      <c r="BM98" t="str">
        <f xml:space="preserve"> IF($BK$98 &gt;= $G$120, "1","0")</f>
        <v>1</v>
      </c>
      <c r="BN98">
        <f xml:space="preserve"> IF( AND( $BL$98 = "1", $BM$98 = "1" ), 1, IF( AND( $BL$98 = "1", $BM$98 = "0" ), 2, IF( AND( $BL$98 = "0", $BM$98 = "1" ), 3, 4 ) ) )</f>
        <v>1</v>
      </c>
    </row>
    <row r="99" spans="3:66" x14ac:dyDescent="0.55000000000000004">
      <c r="C99" s="12"/>
      <c r="D99" s="58" t="s">
        <v>194</v>
      </c>
      <c r="E99" s="59"/>
      <c r="BF99" s="11">
        <v>0.55048548747819226</v>
      </c>
      <c r="BG99" t="str">
        <f>"1"</f>
        <v>1</v>
      </c>
      <c r="BH99" t="str">
        <f xml:space="preserve"> IF($BF$99 &gt;= $G$96, "1","0")</f>
        <v>1</v>
      </c>
      <c r="BI99">
        <f xml:space="preserve"> IF( AND( $BG$99 = "1", $BH$99 = "1" ), 1, IF( AND( $BG$99 = "1", $BH$99 = "0" ), 2, IF( AND( $BG$99 = "0", $BH$99 = "1" ), 3, 4 ) ) )</f>
        <v>1</v>
      </c>
      <c r="BK99" s="11">
        <v>0.72712659818875069</v>
      </c>
      <c r="BL99" t="str">
        <f>"0"</f>
        <v>0</v>
      </c>
      <c r="BM99" t="str">
        <f xml:space="preserve"> IF($BK$99 &gt;= $G$120, "1","0")</f>
        <v>1</v>
      </c>
      <c r="BN99">
        <f xml:space="preserve"> IF( AND( $BL$99 = "1", $BM$99 = "1" ), 1, IF( AND( $BL$99 = "1", $BM$99 = "0" ), 2, IF( AND( $BL$99 = "0", $BM$99 = "1" ), 3, 4 ) ) )</f>
        <v>3</v>
      </c>
    </row>
    <row r="100" spans="3:66" x14ac:dyDescent="0.55000000000000004">
      <c r="C100" s="18" t="s">
        <v>195</v>
      </c>
      <c r="D100" s="12">
        <v>1</v>
      </c>
      <c r="E100" s="12">
        <v>0</v>
      </c>
      <c r="BF100" s="11">
        <v>0.7887504390175023</v>
      </c>
      <c r="BG100" t="str">
        <f>"1"</f>
        <v>1</v>
      </c>
      <c r="BH100" t="str">
        <f xml:space="preserve"> IF($BF$100 &gt;= $G$96, "1","0")</f>
        <v>1</v>
      </c>
      <c r="BI100">
        <f xml:space="preserve"> IF( AND( $BG$100 = "1", $BH$100 = "1" ), 1, IF( AND( $BG$100 = "1", $BH$100 = "0" ), 2, IF( AND( $BG$100 = "0", $BH$100 = "1" ), 3, 4 ) ) )</f>
        <v>1</v>
      </c>
      <c r="BK100" s="11">
        <v>0.86647182765664899</v>
      </c>
      <c r="BL100" t="str">
        <f>"0"</f>
        <v>0</v>
      </c>
      <c r="BM100" t="str">
        <f xml:space="preserve"> IF($BK$100 &gt;= $G$120, "1","0")</f>
        <v>1</v>
      </c>
      <c r="BN100">
        <f xml:space="preserve"> IF( AND( $BL$100 = "1", $BM$100 = "1" ), 1, IF( AND( $BL$100 = "1", $BM$100 = "0" ), 2, IF( AND( $BL$100 = "0", $BM$100 = "1" ), 3, 4 ) ) )</f>
        <v>3</v>
      </c>
    </row>
    <row r="101" spans="3:66" x14ac:dyDescent="0.55000000000000004">
      <c r="C101" s="18">
        <v>1</v>
      </c>
      <c r="D101" s="11">
        <f xml:space="preserve"> COUNTIF( $BI$1:$BI$461, 1 )</f>
        <v>98</v>
      </c>
      <c r="E101" s="11">
        <f xml:space="preserve"> COUNTIF( $BI$1:$BI$461, 2 )</f>
        <v>67</v>
      </c>
      <c r="BF101" s="11">
        <v>0.3078447856708128</v>
      </c>
      <c r="BG101" t="str">
        <f>"0"</f>
        <v>0</v>
      </c>
      <c r="BH101" t="str">
        <f xml:space="preserve"> IF($BF$101 &gt;= $G$96, "1","0")</f>
        <v>0</v>
      </c>
      <c r="BI101">
        <f xml:space="preserve"> IF( AND( $BG$101 = "1", $BH$101 = "1" ), 1, IF( AND( $BG$101 = "1", $BH$101 = "0" ), 2, IF( AND( $BG$101 = "0", $BH$101 = "1" ), 3, 4 ) ) )</f>
        <v>4</v>
      </c>
      <c r="BK101" s="11">
        <v>0.46112930726213092</v>
      </c>
      <c r="BL101" t="str">
        <f>"0"</f>
        <v>0</v>
      </c>
      <c r="BM101" t="str">
        <f xml:space="preserve"> IF($BK$101 &gt;= $G$120, "1","0")</f>
        <v>0</v>
      </c>
      <c r="BN101">
        <f xml:space="preserve"> IF( AND( $BL$101 = "1", $BM$101 = "1" ), 1, IF( AND( $BL$101 = "1", $BM$101 = "0" ), 2, IF( AND( $BL$101 = "0", $BM$101 = "1" ), 3, 4 ) ) )</f>
        <v>4</v>
      </c>
    </row>
    <row r="102" spans="3:66" x14ac:dyDescent="0.55000000000000004">
      <c r="C102" s="18">
        <v>0</v>
      </c>
      <c r="D102" s="11">
        <f xml:space="preserve"> COUNTIF( $BI$1:$BI$461, 3 )</f>
        <v>35</v>
      </c>
      <c r="E102" s="11">
        <f xml:space="preserve"> COUNTIF( $BI$1:$BI$461, 4 )</f>
        <v>261</v>
      </c>
      <c r="BF102" s="11">
        <v>2.6139040600451611E-2</v>
      </c>
      <c r="BG102" t="str">
        <f>"0"</f>
        <v>0</v>
      </c>
      <c r="BH102" t="str">
        <f xml:space="preserve"> IF($BF$102 &gt;= $G$96, "1","0")</f>
        <v>0</v>
      </c>
      <c r="BI102">
        <f xml:space="preserve"> IF( AND( $BG$102 = "1", $BH$102 = "1" ), 1, IF( AND( $BG$102 = "1", $BH$102 = "0" ), 2, IF( AND( $BG$102 = "0", $BH$102 = "1" ), 3, 4 ) ) )</f>
        <v>4</v>
      </c>
      <c r="BK102" s="11">
        <v>0.65836837081923971</v>
      </c>
      <c r="BL102" t="str">
        <f>"1"</f>
        <v>1</v>
      </c>
      <c r="BM102" t="str">
        <f xml:space="preserve"> IF($BK$102 &gt;= $G$120, "1","0")</f>
        <v>1</v>
      </c>
      <c r="BN102">
        <f xml:space="preserve"> IF( AND( $BL$102 = "1", $BM$102 = "1" ), 1, IF( AND( $BL$102 = "1", $BM$102 = "0" ), 2, IF( AND( $BL$102 = "0", $BM$102 = "1" ), 3, 4 ) ) )</f>
        <v>1</v>
      </c>
    </row>
    <row r="103" spans="3:66" x14ac:dyDescent="0.55000000000000004">
      <c r="BF103" s="11">
        <v>0.56928158026344367</v>
      </c>
      <c r="BG103" t="str">
        <f>"0"</f>
        <v>0</v>
      </c>
      <c r="BH103" t="str">
        <f xml:space="preserve"> IF($BF$103 &gt;= $G$96, "1","0")</f>
        <v>1</v>
      </c>
      <c r="BI103">
        <f xml:space="preserve"> IF( AND( $BG$103 = "1", $BH$103 = "1" ), 1, IF( AND( $BG$103 = "1", $BH$103 = "0" ), 2, IF( AND( $BG$103 = "0", $BH$103 = "1" ), 3, 4 ) ) )</f>
        <v>3</v>
      </c>
      <c r="BK103" s="11">
        <v>0.86190499836665779</v>
      </c>
      <c r="BL103" t="str">
        <f>"1"</f>
        <v>1</v>
      </c>
      <c r="BM103" t="str">
        <f xml:space="preserve"> IF($BK$103 &gt;= $G$120, "1","0")</f>
        <v>1</v>
      </c>
      <c r="BN103">
        <f xml:space="preserve"> IF( AND( $BL$103 = "1", $BM$103 = "1" ), 1, IF( AND( $BL$103 = "1", $BM$103 = "0" ), 2, IF( AND( $BL$103 = "0", $BM$103 = "1" ), 3, 4 ) ) )</f>
        <v>1</v>
      </c>
    </row>
    <row r="104" spans="3:66" ht="15.6" x14ac:dyDescent="0.6">
      <c r="C104" s="33" t="s">
        <v>196</v>
      </c>
      <c r="D104" s="34"/>
      <c r="E104" s="34"/>
      <c r="F104" s="35"/>
      <c r="BF104" s="11">
        <v>0.63586794154319759</v>
      </c>
      <c r="BG104" t="str">
        <f>"1"</f>
        <v>1</v>
      </c>
      <c r="BH104" t="str">
        <f xml:space="preserve"> IF($BF$104 &gt;= $G$96, "1","0")</f>
        <v>1</v>
      </c>
      <c r="BI104">
        <f xml:space="preserve"> IF( AND( $BG$104 = "1", $BH$104 = "1" ), 1, IF( AND( $BG$104 = "1", $BH$104 = "0" ), 2, IF( AND( $BG$104 = "0", $BH$104 = "1" ), 3, 4 ) ) )</f>
        <v>1</v>
      </c>
      <c r="BK104" s="11">
        <v>1.8783134467320526E-2</v>
      </c>
      <c r="BL104" t="str">
        <f t="shared" ref="BL104:BL109" si="9">"0"</f>
        <v>0</v>
      </c>
      <c r="BM104" t="str">
        <f xml:space="preserve"> IF($BK$104 &gt;= $G$120, "1","0")</f>
        <v>0</v>
      </c>
      <c r="BN104">
        <f xml:space="preserve"> IF( AND( $BL$104 = "1", $BM$104 = "1" ), 1, IF( AND( $BL$104 = "1", $BM$104 = "0" ), 2, IF( AND( $BL$104 = "0", $BM$104 = "1" ), 3, 4 ) ) )</f>
        <v>4</v>
      </c>
    </row>
    <row r="105" spans="3:66" x14ac:dyDescent="0.55000000000000004">
      <c r="C105" s="12" t="s">
        <v>107</v>
      </c>
      <c r="D105" s="12" t="s">
        <v>197</v>
      </c>
      <c r="E105" s="12" t="s">
        <v>198</v>
      </c>
      <c r="F105" s="12" t="s">
        <v>199</v>
      </c>
      <c r="BF105" s="11">
        <v>0.20663150186202256</v>
      </c>
      <c r="BG105" t="str">
        <f>"0"</f>
        <v>0</v>
      </c>
      <c r="BH105" t="str">
        <f xml:space="preserve"> IF($BF$105 &gt;= $G$96, "1","0")</f>
        <v>0</v>
      </c>
      <c r="BI105">
        <f xml:space="preserve"> IF( AND( $BG$105 = "1", $BH$105 = "1" ), 1, IF( AND( $BG$105 = "1", $BH$105 = "0" ), 2, IF( AND( $BG$105 = "0", $BH$105 = "1" ), 3, 4 ) ) )</f>
        <v>4</v>
      </c>
      <c r="BK105" s="11">
        <v>0.42330855044515164</v>
      </c>
      <c r="BL105" t="str">
        <f t="shared" si="9"/>
        <v>0</v>
      </c>
      <c r="BM105" t="str">
        <f xml:space="preserve"> IF($BK$105 &gt;= $G$120, "1","0")</f>
        <v>0</v>
      </c>
      <c r="BN105">
        <f xml:space="preserve"> IF( AND( $BL$105 = "1", $BM$105 = "1" ), 1, IF( AND( $BL$105 = "1", $BM$105 = "0" ), 2, IF( AND( $BL$105 = "0", $BM$105 = "1" ), 3, 4 ) ) )</f>
        <v>4</v>
      </c>
    </row>
    <row r="106" spans="3:66" x14ac:dyDescent="0.55000000000000004">
      <c r="C106" s="18">
        <v>1</v>
      </c>
      <c r="D106" s="11">
        <f>SUM($D$101:$E$101)</f>
        <v>165</v>
      </c>
      <c r="E106" s="11">
        <f>SUM($D$101:$E$101) - $D$101</f>
        <v>67</v>
      </c>
      <c r="F106" s="11">
        <f>IF($D$106=0,"Undefined",(($E$106)*100) / ($D$106))</f>
        <v>40.606060606060609</v>
      </c>
      <c r="BF106" s="11">
        <v>5.1768265215641811E-2</v>
      </c>
      <c r="BG106" t="str">
        <f>"0"</f>
        <v>0</v>
      </c>
      <c r="BH106" t="str">
        <f xml:space="preserve"> IF($BF$106 &gt;= $G$96, "1","0")</f>
        <v>0</v>
      </c>
      <c r="BI106">
        <f xml:space="preserve"> IF( AND( $BG$106 = "1", $BH$106 = "1" ), 1, IF( AND( $BG$106 = "1", $BH$106 = "0" ), 2, IF( AND( $BG$106 = "0", $BH$106 = "1" ), 3, 4 ) ) )</f>
        <v>4</v>
      </c>
      <c r="BK106" s="11">
        <v>3.9332292349732179E-2</v>
      </c>
      <c r="BL106" t="str">
        <f t="shared" si="9"/>
        <v>0</v>
      </c>
      <c r="BM106" t="str">
        <f xml:space="preserve"> IF($BK$106 &gt;= $G$120, "1","0")</f>
        <v>0</v>
      </c>
      <c r="BN106">
        <f xml:space="preserve"> IF( AND( $BL$106 = "1", $BM$106 = "1" ), 1, IF( AND( $BL$106 = "1", $BM$106 = "0" ), 2, IF( AND( $BL$106 = "0", $BM$106 = "1" ), 3, 4 ) ) )</f>
        <v>4</v>
      </c>
    </row>
    <row r="107" spans="3:66" x14ac:dyDescent="0.55000000000000004">
      <c r="C107" s="18">
        <v>0</v>
      </c>
      <c r="D107" s="11">
        <f>SUM($D$102:$E$102)</f>
        <v>296</v>
      </c>
      <c r="E107" s="11">
        <f>SUM($D$102:$E$102) - $E$102</f>
        <v>35</v>
      </c>
      <c r="F107" s="11">
        <f>IF($D$107=0,"Undefined",(($E$107)*100) / ($D$107))</f>
        <v>11.824324324324325</v>
      </c>
      <c r="BF107" s="11">
        <v>0.20802973998066532</v>
      </c>
      <c r="BG107" t="str">
        <f>"0"</f>
        <v>0</v>
      </c>
      <c r="BH107" t="str">
        <f xml:space="preserve"> IF($BF$107 &gt;= $G$96, "1","0")</f>
        <v>0</v>
      </c>
      <c r="BI107">
        <f xml:space="preserve"> IF( AND( $BG$107 = "1", $BH$107 = "1" ), 1, IF( AND( $BG$107 = "1", $BH$107 = "0" ), 2, IF( AND( $BG$107 = "0", $BH$107 = "1" ), 3, 4 ) ) )</f>
        <v>4</v>
      </c>
      <c r="BK107" s="11">
        <v>0.48856665120162834</v>
      </c>
      <c r="BL107" t="str">
        <f t="shared" si="9"/>
        <v>0</v>
      </c>
      <c r="BM107" t="str">
        <f xml:space="preserve"> IF($BK$107 &gt;= $G$120, "1","0")</f>
        <v>0</v>
      </c>
      <c r="BN107">
        <f xml:space="preserve"> IF( AND( $BL$107 = "1", $BM$107 = "1" ), 1, IF( AND( $BL$107 = "1", $BM$107 = "0" ), 2, IF( AND( $BL$107 = "0", $BM$107 = "1" ), 3, 4 ) ) )</f>
        <v>4</v>
      </c>
    </row>
    <row r="108" spans="3:66" x14ac:dyDescent="0.55000000000000004">
      <c r="C108" s="18" t="s">
        <v>200</v>
      </c>
      <c r="D108" s="11">
        <f>SUM($D$106:$D$107)</f>
        <v>461</v>
      </c>
      <c r="E108" s="11">
        <f>SUM($E$106:$E$107)</f>
        <v>102</v>
      </c>
      <c r="F108" s="11">
        <f>IF($D$108=0,"Undefined",(($E$108)*100) / ($D$108))</f>
        <v>22.125813449023862</v>
      </c>
      <c r="BF108" s="11">
        <v>9.9302620476924189E-2</v>
      </c>
      <c r="BG108" t="str">
        <f>"0"</f>
        <v>0</v>
      </c>
      <c r="BH108" t="str">
        <f xml:space="preserve"> IF($BF$108 &gt;= $G$96, "1","0")</f>
        <v>0</v>
      </c>
      <c r="BI108">
        <f xml:space="preserve"> IF( AND( $BG$108 = "1", $BH$108 = "1" ), 1, IF( AND( $BG$108 = "1", $BH$108 = "0" ), 2, IF( AND( $BG$108 = "0", $BH$108 = "1" ), 3, 4 ) ) )</f>
        <v>4</v>
      </c>
      <c r="BK108" s="11">
        <v>0.46839266438776339</v>
      </c>
      <c r="BL108" t="str">
        <f t="shared" si="9"/>
        <v>0</v>
      </c>
      <c r="BM108" t="str">
        <f xml:space="preserve"> IF($BK$108 &gt;= $G$120, "1","0")</f>
        <v>0</v>
      </c>
      <c r="BN108">
        <f xml:space="preserve"> IF( AND( $BL$108 = "1", $BM$108 = "1" ), 1, IF( AND( $BL$108 = "1", $BM$108 = "0" ), 2, IF( AND( $BL$108 = "0", $BM$108 = "1" ), 3, 4 ) ) )</f>
        <v>4</v>
      </c>
    </row>
    <row r="109" spans="3:66" x14ac:dyDescent="0.55000000000000004">
      <c r="BF109" s="11">
        <v>0.11464448253760849</v>
      </c>
      <c r="BG109" t="str">
        <f>"0"</f>
        <v>0</v>
      </c>
      <c r="BH109" t="str">
        <f xml:space="preserve"> IF($BF$109 &gt;= $G$96, "1","0")</f>
        <v>0</v>
      </c>
      <c r="BI109">
        <f xml:space="preserve"> IF( AND( $BG$109 = "1", $BH$109 = "1" ), 1, IF( AND( $BG$109 = "1", $BH$109 = "0" ), 2, IF( AND( $BG$109 = "0", $BH$109 = "1" ), 3, 4 ) ) )</f>
        <v>4</v>
      </c>
      <c r="BK109" s="11">
        <v>4.4754226076882245E-2</v>
      </c>
      <c r="BL109" t="str">
        <f t="shared" si="9"/>
        <v>0</v>
      </c>
      <c r="BM109" t="str">
        <f xml:space="preserve"> IF($BK$109 &gt;= $G$120, "1","0")</f>
        <v>0</v>
      </c>
      <c r="BN109">
        <f xml:space="preserve"> IF( AND( $BL$109 = "1", $BM$109 = "1" ), 1, IF( AND( $BL$109 = "1", $BM$109 = "0" ), 2, IF( AND( $BL$109 = "0", $BM$109 = "1" ), 3, 4 ) ) )</f>
        <v>4</v>
      </c>
    </row>
    <row r="110" spans="3:66" ht="15.6" x14ac:dyDescent="0.6">
      <c r="C110" s="33" t="s">
        <v>201</v>
      </c>
      <c r="D110" s="34"/>
      <c r="E110" s="35"/>
      <c r="BF110" s="11">
        <v>0.52336079366715726</v>
      </c>
      <c r="BG110" t="str">
        <f>"1"</f>
        <v>1</v>
      </c>
      <c r="BH110" t="str">
        <f xml:space="preserve"> IF($BF$110 &gt;= $G$96, "1","0")</f>
        <v>1</v>
      </c>
      <c r="BI110">
        <f xml:space="preserve"> IF( AND( $BG$110 = "1", $BH$110 = "1" ), 1, IF( AND( $BG$110 = "1", $BH$110 = "0" ), 2, IF( AND( $BG$110 = "0", $BH$110 = "1" ), 3, 4 ) ) )</f>
        <v>1</v>
      </c>
      <c r="BK110" s="11">
        <v>0.89260829057075786</v>
      </c>
      <c r="BL110" t="str">
        <f>"1"</f>
        <v>1</v>
      </c>
      <c r="BM110" t="str">
        <f xml:space="preserve"> IF($BK$110 &gt;= $G$120, "1","0")</f>
        <v>1</v>
      </c>
      <c r="BN110">
        <f xml:space="preserve"> IF( AND( $BL$110 = "1", $BM$110 = "1" ), 1, IF( AND( $BL$110 = "1", $BM$110 = "0" ), 2, IF( AND( $BL$110 = "0", $BM$110 = "1" ), 3, 4 ) ) )</f>
        <v>1</v>
      </c>
    </row>
    <row r="111" spans="3:66" x14ac:dyDescent="0.55000000000000004">
      <c r="C111" s="31" t="s">
        <v>121</v>
      </c>
      <c r="D111" s="32"/>
      <c r="E111" s="24">
        <v>1</v>
      </c>
      <c r="BF111" s="11">
        <v>0.3078330843037318</v>
      </c>
      <c r="BG111" t="str">
        <f t="shared" ref="BG111:BG117" si="10">"0"</f>
        <v>0</v>
      </c>
      <c r="BH111" t="str">
        <f xml:space="preserve"> IF($BF$111 &gt;= $G$96, "1","0")</f>
        <v>0</v>
      </c>
      <c r="BI111">
        <f xml:space="preserve"> IF( AND( $BG$111 = "1", $BH$111 = "1" ), 1, IF( AND( $BG$111 = "1", $BH$111 = "0" ), 2, IF( AND( $BG$111 = "0", $BH$111 = "1" ), 3, 4 ) ) )</f>
        <v>4</v>
      </c>
      <c r="BK111" s="11">
        <v>0.53231807613994242</v>
      </c>
      <c r="BL111" t="str">
        <f>"1"</f>
        <v>1</v>
      </c>
      <c r="BM111" t="str">
        <f xml:space="preserve"> IF($BK$111 &gt;= $G$120, "1","0")</f>
        <v>1</v>
      </c>
      <c r="BN111">
        <f xml:space="preserve"> IF( AND( $BL$111 = "1", $BM$111 = "1" ), 1, IF( AND( $BL$111 = "1", $BM$111 = "0" ), 2, IF( AND( $BL$111 = "0", $BM$111 = "1" ), 3, 4 ) ) )</f>
        <v>1</v>
      </c>
    </row>
    <row r="112" spans="3:66" x14ac:dyDescent="0.55000000000000004">
      <c r="C112" s="31" t="s">
        <v>202</v>
      </c>
      <c r="D112" s="32"/>
      <c r="E112" s="24">
        <f>IF(($D$101 + $D$102) = 0,"Undefined",$D$101/($D$101 + $D$102))</f>
        <v>0.73684210526315785</v>
      </c>
      <c r="BF112" s="11">
        <v>0.14236070108266982</v>
      </c>
      <c r="BG112" t="str">
        <f t="shared" si="10"/>
        <v>0</v>
      </c>
      <c r="BH112" t="str">
        <f xml:space="preserve"> IF($BF$112 &gt;= $G$96, "1","0")</f>
        <v>0</v>
      </c>
      <c r="BI112">
        <f xml:space="preserve"> IF( AND( $BG$112 = "1", $BH$112 = "1" ), 1, IF( AND( $BG$112 = "1", $BH$112 = "0" ), 2, IF( AND( $BG$112 = "0", $BH$112 = "1" ), 3, 4 ) ) )</f>
        <v>4</v>
      </c>
      <c r="BK112" s="11">
        <v>6.1206813119895509E-2</v>
      </c>
      <c r="BL112" t="str">
        <f>"0"</f>
        <v>0</v>
      </c>
      <c r="BM112" t="str">
        <f xml:space="preserve"> IF($BK$112 &gt;= $G$120, "1","0")</f>
        <v>0</v>
      </c>
      <c r="BN112">
        <f xml:space="preserve"> IF( AND( $BL$112 = "1", $BM$112 = "1" ), 1, IF( AND( $BL$112 = "1", $BM$112 = "0" ), 2, IF( AND( $BL$112 = "0", $BM$112 = "1" ), 3, 4 ) ) )</f>
        <v>4</v>
      </c>
    </row>
    <row r="113" spans="2:66" x14ac:dyDescent="0.55000000000000004">
      <c r="C113" s="31" t="s">
        <v>203</v>
      </c>
      <c r="D113" s="32"/>
      <c r="E113" s="24">
        <f>IF(($D$101 + $E$101) = 0,"Undefined",$D$101/($D$101 + $E$101))</f>
        <v>0.59393939393939399</v>
      </c>
      <c r="BF113" s="11">
        <v>0.2515699497933786</v>
      </c>
      <c r="BG113" t="str">
        <f t="shared" si="10"/>
        <v>0</v>
      </c>
      <c r="BH113" t="str">
        <f xml:space="preserve"> IF($BF$113 &gt;= $G$96, "1","0")</f>
        <v>0</v>
      </c>
      <c r="BI113">
        <f xml:space="preserve"> IF( AND( $BG$113 = "1", $BH$113 = "1" ), 1, IF( AND( $BG$113 = "1", $BH$113 = "0" ), 2, IF( AND( $BG$113 = "0", $BH$113 = "1" ), 3, 4 ) ) )</f>
        <v>4</v>
      </c>
      <c r="BK113" s="11">
        <v>0.66904818072667194</v>
      </c>
      <c r="BL113" t="str">
        <f>"1"</f>
        <v>1</v>
      </c>
      <c r="BM113" t="str">
        <f xml:space="preserve"> IF($BK$113 &gt;= $G$120, "1","0")</f>
        <v>1</v>
      </c>
      <c r="BN113">
        <f xml:space="preserve"> IF( AND( $BL$113 = "1", $BM$113 = "1" ), 1, IF( AND( $BL$113 = "1", $BM$113 = "0" ), 2, IF( AND( $BL$113 = "0", $BM$113 = "1" ), 3, 4 ) ) )</f>
        <v>1</v>
      </c>
    </row>
    <row r="114" spans="2:66" x14ac:dyDescent="0.55000000000000004">
      <c r="C114" s="31" t="s">
        <v>204</v>
      </c>
      <c r="D114" s="32"/>
      <c r="E114" s="24">
        <f>IF(($D$102 + $E$102) = 0,"Undefined",$E$102/($D$102 + $E$102))</f>
        <v>0.8817567567567568</v>
      </c>
      <c r="BF114" s="11">
        <v>7.7299786606485246E-2</v>
      </c>
      <c r="BG114" t="str">
        <f t="shared" si="10"/>
        <v>0</v>
      </c>
      <c r="BH114" t="str">
        <f xml:space="preserve"> IF($BF$114 &gt;= $G$96, "1","0")</f>
        <v>0</v>
      </c>
      <c r="BI114">
        <f xml:space="preserve"> IF( AND( $BG$114 = "1", $BH$114 = "1" ), 1, IF( AND( $BG$114 = "1", $BH$114 = "0" ), 2, IF( AND( $BG$114 = "0", $BH$114 = "1" ), 3, 4 ) ) )</f>
        <v>4</v>
      </c>
      <c r="BK114" s="11">
        <v>0.91528598834757258</v>
      </c>
      <c r="BL114" t="str">
        <f>"1"</f>
        <v>1</v>
      </c>
      <c r="BM114" t="str">
        <f xml:space="preserve"> IF($BK$114 &gt;= $G$120, "1","0")</f>
        <v>1</v>
      </c>
      <c r="BN114">
        <f xml:space="preserve"> IF( AND( $BL$114 = "1", $BM$114 = "1" ), 1, IF( AND( $BL$114 = "1", $BM$114 = "0" ), 2, IF( AND( $BL$114 = "0", $BM$114 = "1" ), 3, 4 ) ) )</f>
        <v>1</v>
      </c>
    </row>
    <row r="115" spans="2:66" x14ac:dyDescent="0.55000000000000004">
      <c r="C115" s="31" t="s">
        <v>205</v>
      </c>
      <c r="D115" s="32"/>
      <c r="E115" s="24">
        <f>IF(OR($E$112="Undefined",$E$113="Undefined"),"Undefined",IF(($E$112+ $E$113)=0,"Undefined",2*$E$112*$E$113/($E$112+$E$113)))</f>
        <v>0.65771812080536918</v>
      </c>
      <c r="BF115" s="11">
        <v>0.1762047366825937</v>
      </c>
      <c r="BG115" t="str">
        <f t="shared" si="10"/>
        <v>0</v>
      </c>
      <c r="BH115" t="str">
        <f xml:space="preserve"> IF($BF$115 &gt;= $G$96, "1","0")</f>
        <v>0</v>
      </c>
      <c r="BI115">
        <f xml:space="preserve"> IF( AND( $BG$115 = "1", $BH$115 = "1" ), 1, IF( AND( $BG$115 = "1", $BH$115 = "0" ), 2, IF( AND( $BG$115 = "0", $BH$115 = "1" ), 3, 4 ) ) )</f>
        <v>4</v>
      </c>
      <c r="BK115" s="11">
        <v>0.78046143712532201</v>
      </c>
      <c r="BL115" t="str">
        <f>"1"</f>
        <v>1</v>
      </c>
      <c r="BM115" t="str">
        <f xml:space="preserve"> IF($BK$115 &gt;= $G$120, "1","0")</f>
        <v>1</v>
      </c>
      <c r="BN115">
        <f xml:space="preserve"> IF( AND( $BL$115 = "1", $BM$115 = "1" ), 1, IF( AND( $BL$115 = "1", $BM$115 = "0" ), 2, IF( AND( $BL$115 = "0", $BM$115 = "1" ), 3, 4 ) ) )</f>
        <v>1</v>
      </c>
    </row>
    <row r="116" spans="2:66" x14ac:dyDescent="0.55000000000000004">
      <c r="BF116" s="11">
        <v>0.38778561516068866</v>
      </c>
      <c r="BG116" t="str">
        <f t="shared" si="10"/>
        <v>0</v>
      </c>
      <c r="BH116" t="str">
        <f xml:space="preserve"> IF($BF$116 &gt;= $G$96, "1","0")</f>
        <v>0</v>
      </c>
      <c r="BI116">
        <f xml:space="preserve"> IF( AND( $BG$116 = "1", $BH$116 = "1" ), 1, IF( AND( $BG$116 = "1", $BH$116 = "0" ), 2, IF( AND( $BG$116 = "0", $BH$116 = "1" ), 3, 4 ) ) )</f>
        <v>4</v>
      </c>
      <c r="BK116" s="11">
        <v>0.12644289961736455</v>
      </c>
      <c r="BL116" t="str">
        <f>"0"</f>
        <v>0</v>
      </c>
      <c r="BM116" t="str">
        <f xml:space="preserve"> IF($BK$116 &gt;= $G$120, "1","0")</f>
        <v>0</v>
      </c>
      <c r="BN116">
        <f xml:space="preserve"> IF( AND( $BL$116 = "1", $BM$116 = "1" ), 1, IF( AND( $BL$116 = "1", $BM$116 = "0" ), 2, IF( AND( $BL$116 = "0", $BM$116 = "1" ), 3, 4 ) ) )</f>
        <v>4</v>
      </c>
    </row>
    <row r="117" spans="2:66" x14ac:dyDescent="0.55000000000000004">
      <c r="BF117" s="11">
        <v>0.43030260744296672</v>
      </c>
      <c r="BG117" t="str">
        <f t="shared" si="10"/>
        <v>0</v>
      </c>
      <c r="BH117" t="str">
        <f xml:space="preserve"> IF($BF$117 &gt;= $G$96, "1","0")</f>
        <v>0</v>
      </c>
      <c r="BI117">
        <f xml:space="preserve"> IF( AND( $BG$117 = "1", $BH$117 = "1" ), 1, IF( AND( $BG$117 = "1", $BH$117 = "0" ), 2, IF( AND( $BG$117 = "0", $BH$117 = "1" ), 3, 4 ) ) )</f>
        <v>4</v>
      </c>
      <c r="BK117" s="11">
        <v>8.7546012918325755E-2</v>
      </c>
      <c r="BL117" t="str">
        <f>"0"</f>
        <v>0</v>
      </c>
      <c r="BM117" t="str">
        <f xml:space="preserve"> IF($BK$117 &gt;= $G$120, "1","0")</f>
        <v>0</v>
      </c>
      <c r="BN117">
        <f xml:space="preserve"> IF( AND( $BL$117 = "1", $BM$117 = "1" ), 1, IF( AND( $BL$117 = "1", $BM$117 = "0" ), 2, IF( AND( $BL$117 = "0", $BM$117 = "1" ), 3, 4 ) ) )</f>
        <v>4</v>
      </c>
    </row>
    <row r="118" spans="2:66" ht="18.3" x14ac:dyDescent="0.7">
      <c r="B118" s="9" t="s">
        <v>241</v>
      </c>
      <c r="BF118" s="11">
        <v>0.80851387804586861</v>
      </c>
      <c r="BG118" t="str">
        <f>"1"</f>
        <v>1</v>
      </c>
      <c r="BH118" t="str">
        <f xml:space="preserve"> IF($BF$118 &gt;= $G$96, "1","0")</f>
        <v>1</v>
      </c>
      <c r="BI118">
        <f xml:space="preserve"> IF( AND( $BG$118 = "1", $BH$118 = "1" ), 1, IF( AND( $BG$118 = "1", $BH$118 = "0" ), 2, IF( AND( $BG$118 = "0", $BH$118 = "1" ), 3, 4 ) ) )</f>
        <v>1</v>
      </c>
      <c r="BK118" s="11">
        <v>0.10038495445848949</v>
      </c>
      <c r="BL118" t="str">
        <f>"1"</f>
        <v>1</v>
      </c>
      <c r="BM118" t="str">
        <f xml:space="preserve"> IF($BK$118 &gt;= $G$120, "1","0")</f>
        <v>0</v>
      </c>
      <c r="BN118">
        <f xml:space="preserve"> IF( AND( $BL$118 = "1", $BM$118 = "1" ), 1, IF( AND( $BL$118 = "1", $BM$118 = "0" ), 2, IF( AND( $BL$118 = "0", $BM$118 = "1" ), 3, 4 ) ) )</f>
        <v>2</v>
      </c>
    </row>
    <row r="119" spans="2:66" x14ac:dyDescent="0.55000000000000004">
      <c r="BF119" s="11">
        <v>0.96737875165769871</v>
      </c>
      <c r="BG119" t="str">
        <f>"1"</f>
        <v>1</v>
      </c>
      <c r="BH119" t="str">
        <f xml:space="preserve"> IF($BF$119 &gt;= $G$96, "1","0")</f>
        <v>1</v>
      </c>
      <c r="BI119">
        <f xml:space="preserve"> IF( AND( $BG$119 = "1", $BH$119 = "1" ), 1, IF( AND( $BG$119 = "1", $BH$119 = "0" ), 2, IF( AND( $BG$119 = "0", $BH$119 = "1" ), 3, 4 ) ) )</f>
        <v>1</v>
      </c>
      <c r="BK119" s="11">
        <v>0.68779797296753153</v>
      </c>
      <c r="BL119" t="str">
        <f>"1"</f>
        <v>1</v>
      </c>
      <c r="BM119" t="str">
        <f xml:space="preserve"> IF($BK$119 &gt;= $G$120, "1","0")</f>
        <v>1</v>
      </c>
      <c r="BN119">
        <f xml:space="preserve"> IF( AND( $BL$119 = "1", $BM$119 = "1" ), 1, IF( AND( $BL$119 = "1", $BM$119 = "0" ), 2, IF( AND( $BL$119 = "0", $BM$119 = "1" ), 3, 4 ) ) )</f>
        <v>1</v>
      </c>
    </row>
    <row r="120" spans="2:66" x14ac:dyDescent="0.55000000000000004">
      <c r="C120" s="43" t="s">
        <v>154</v>
      </c>
      <c r="D120" s="44"/>
      <c r="E120" s="44"/>
      <c r="F120" s="45"/>
      <c r="G120" s="21">
        <v>0.5</v>
      </c>
      <c r="H120" s="43" t="s">
        <v>192</v>
      </c>
      <c r="I120" s="44"/>
      <c r="J120" s="44"/>
      <c r="K120" s="44"/>
      <c r="L120" s="44"/>
      <c r="M120" s="45"/>
      <c r="BF120" s="11">
        <v>1.9102347104286498E-2</v>
      </c>
      <c r="BG120" t="str">
        <f>"0"</f>
        <v>0</v>
      </c>
      <c r="BH120" t="str">
        <f xml:space="preserve"> IF($BF$120 &gt;= $G$96, "1","0")</f>
        <v>0</v>
      </c>
      <c r="BI120">
        <f xml:space="preserve"> IF( AND( $BG$120 = "1", $BH$120 = "1" ), 1, IF( AND( $BG$120 = "1", $BH$120 = "0" ), 2, IF( AND( $BG$120 = "0", $BH$120 = "1" ), 3, 4 ) ) )</f>
        <v>4</v>
      </c>
      <c r="BK120" s="11">
        <v>7.7008439899437481E-2</v>
      </c>
      <c r="BL120" t="str">
        <f>"0"</f>
        <v>0</v>
      </c>
      <c r="BM120" t="str">
        <f xml:space="preserve"> IF($BK$120 &gt;= $G$120, "1","0")</f>
        <v>0</v>
      </c>
      <c r="BN120">
        <f xml:space="preserve"> IF( AND( $BL$120 = "1", $BM$120 = "1" ), 1, IF( AND( $BL$120 = "1", $BM$120 = "0" ), 2, IF( AND( $BL$120 = "0", $BM$120 = "1" ), 3, 4 ) ) )</f>
        <v>4</v>
      </c>
    </row>
    <row r="121" spans="2:66" x14ac:dyDescent="0.55000000000000004">
      <c r="BF121" s="11">
        <v>9.4398703066774337E-2</v>
      </c>
      <c r="BG121" t="str">
        <f>"0"</f>
        <v>0</v>
      </c>
      <c r="BH121" t="str">
        <f xml:space="preserve"> IF($BF$121 &gt;= $G$96, "1","0")</f>
        <v>0</v>
      </c>
      <c r="BI121">
        <f xml:space="preserve"> IF( AND( $BG$121 = "1", $BH$121 = "1" ), 1, IF( AND( $BG$121 = "1", $BH$121 = "0" ), 2, IF( AND( $BG$121 = "0", $BH$121 = "1" ), 3, 4 ) ) )</f>
        <v>4</v>
      </c>
      <c r="BK121" s="11">
        <v>0.23613964237680843</v>
      </c>
      <c r="BL121" t="str">
        <f>"0"</f>
        <v>0</v>
      </c>
      <c r="BM121" t="str">
        <f xml:space="preserve"> IF($BK$121 &gt;= $G$120, "1","0")</f>
        <v>0</v>
      </c>
      <c r="BN121">
        <f xml:space="preserve"> IF( AND( $BL$121 = "1", $BM$121 = "1" ), 1, IF( AND( $BL$121 = "1", $BM$121 = "0" ), 2, IF( AND( $BL$121 = "0", $BM$121 = "1" ), 3, 4 ) ) )</f>
        <v>4</v>
      </c>
    </row>
    <row r="122" spans="2:66" ht="15.6" x14ac:dyDescent="0.6">
      <c r="C122" s="33" t="s">
        <v>193</v>
      </c>
      <c r="D122" s="34"/>
      <c r="E122" s="35"/>
      <c r="BF122" s="11">
        <v>0.70836261706550885</v>
      </c>
      <c r="BG122" t="str">
        <f>"1"</f>
        <v>1</v>
      </c>
      <c r="BH122" t="str">
        <f xml:space="preserve"> IF($BF$122 &gt;= $G$96, "1","0")</f>
        <v>1</v>
      </c>
      <c r="BI122">
        <f xml:space="preserve"> IF( AND( $BG$122 = "1", $BH$122 = "1" ), 1, IF( AND( $BG$122 = "1", $BH$122 = "0" ), 2, IF( AND( $BG$122 = "0", $BH$122 = "1" ), 3, 4 ) ) )</f>
        <v>1</v>
      </c>
      <c r="BK122" s="11">
        <v>0.2041380826164787</v>
      </c>
      <c r="BL122" t="str">
        <f>"0"</f>
        <v>0</v>
      </c>
      <c r="BM122" t="str">
        <f xml:space="preserve"> IF($BK$122 &gt;= $G$120, "1","0")</f>
        <v>0</v>
      </c>
      <c r="BN122">
        <f xml:space="preserve"> IF( AND( $BL$122 = "1", $BM$122 = "1" ), 1, IF( AND( $BL$122 = "1", $BM$122 = "0" ), 2, IF( AND( $BL$122 = "0", $BM$122 = "1" ), 3, 4 ) ) )</f>
        <v>4</v>
      </c>
    </row>
    <row r="123" spans="2:66" x14ac:dyDescent="0.55000000000000004">
      <c r="C123" s="12"/>
      <c r="D123" s="58" t="s">
        <v>194</v>
      </c>
      <c r="E123" s="59"/>
      <c r="BF123" s="11">
        <v>0.30172535879602808</v>
      </c>
      <c r="BG123" t="str">
        <f>"1"</f>
        <v>1</v>
      </c>
      <c r="BH123" t="str">
        <f xml:space="preserve"> IF($BF$123 &gt;= $G$96, "1","0")</f>
        <v>0</v>
      </c>
      <c r="BI123">
        <f xml:space="preserve"> IF( AND( $BG$123 = "1", $BH$123 = "1" ), 1, IF( AND( $BG$123 = "1", $BH$123 = "0" ), 2, IF( AND( $BG$123 = "0", $BH$123 = "1" ), 3, 4 ) ) )</f>
        <v>2</v>
      </c>
      <c r="BK123" s="11">
        <v>0.45878339130892454</v>
      </c>
      <c r="BL123" t="str">
        <f>"1"</f>
        <v>1</v>
      </c>
      <c r="BM123" t="str">
        <f xml:space="preserve"> IF($BK$123 &gt;= $G$120, "1","0")</f>
        <v>0</v>
      </c>
      <c r="BN123">
        <f xml:space="preserve"> IF( AND( $BL$123 = "1", $BM$123 = "1" ), 1, IF( AND( $BL$123 = "1", $BM$123 = "0" ), 2, IF( AND( $BL$123 = "0", $BM$123 = "1" ), 3, 4 ) ) )</f>
        <v>2</v>
      </c>
    </row>
    <row r="124" spans="2:66" x14ac:dyDescent="0.55000000000000004">
      <c r="C124" s="18" t="s">
        <v>195</v>
      </c>
      <c r="D124" s="12">
        <v>1</v>
      </c>
      <c r="E124" s="12">
        <v>0</v>
      </c>
      <c r="BF124" s="11">
        <v>9.2190191333185831E-2</v>
      </c>
      <c r="BG124" t="str">
        <f>"0"</f>
        <v>0</v>
      </c>
      <c r="BH124" t="str">
        <f xml:space="preserve"> IF($BF$124 &gt;= $G$96, "1","0")</f>
        <v>0</v>
      </c>
      <c r="BI124">
        <f xml:space="preserve"> IF( AND( $BG$124 = "1", $BH$124 = "1" ), 1, IF( AND( $BG$124 = "1", $BH$124 = "0" ), 2, IF( AND( $BG$124 = "0", $BH$124 = "1" ), 3, 4 ) ) )</f>
        <v>4</v>
      </c>
      <c r="BK124" s="11">
        <v>0.13033463425134414</v>
      </c>
      <c r="BL124" t="str">
        <f>"0"</f>
        <v>0</v>
      </c>
      <c r="BM124" t="str">
        <f xml:space="preserve"> IF($BK$124 &gt;= $G$120, "1","0")</f>
        <v>0</v>
      </c>
      <c r="BN124">
        <f xml:space="preserve"> IF( AND( $BL$124 = "1", $BM$124 = "1" ), 1, IF( AND( $BL$124 = "1", $BM$124 = "0" ), 2, IF( AND( $BL$124 = "0", $BM$124 = "1" ), 3, 4 ) ) )</f>
        <v>4</v>
      </c>
    </row>
    <row r="125" spans="2:66" x14ac:dyDescent="0.55000000000000004">
      <c r="C125" s="18">
        <v>1</v>
      </c>
      <c r="D125" s="11">
        <f xml:space="preserve"> COUNTIF( $BN$1:$BN$307, 1 )</f>
        <v>66</v>
      </c>
      <c r="E125" s="11">
        <f xml:space="preserve"> COUNTIF( $BN$1:$BN$307, 2 )</f>
        <v>37</v>
      </c>
      <c r="BF125" s="11">
        <v>0.90875837376071888</v>
      </c>
      <c r="BG125" t="str">
        <f>"1"</f>
        <v>1</v>
      </c>
      <c r="BH125" t="str">
        <f xml:space="preserve"> IF($BF$125 &gt;= $G$96, "1","0")</f>
        <v>1</v>
      </c>
      <c r="BI125">
        <f xml:space="preserve"> IF( AND( $BG$125 = "1", $BH$125 = "1" ), 1, IF( AND( $BG$125 = "1", $BH$125 = "0" ), 2, IF( AND( $BG$125 = "0", $BH$125 = "1" ), 3, 4 ) ) )</f>
        <v>1</v>
      </c>
      <c r="BK125" s="11">
        <v>0.17605603395964048</v>
      </c>
      <c r="BL125" t="str">
        <f>"1"</f>
        <v>1</v>
      </c>
      <c r="BM125" t="str">
        <f xml:space="preserve"> IF($BK$125 &gt;= $G$120, "1","0")</f>
        <v>0</v>
      </c>
      <c r="BN125">
        <f xml:space="preserve"> IF( AND( $BL$125 = "1", $BM$125 = "1" ), 1, IF( AND( $BL$125 = "1", $BM$125 = "0" ), 2, IF( AND( $BL$125 = "0", $BM$125 = "1" ), 3, 4 ) ) )</f>
        <v>2</v>
      </c>
    </row>
    <row r="126" spans="2:66" x14ac:dyDescent="0.55000000000000004">
      <c r="C126" s="18">
        <v>0</v>
      </c>
      <c r="D126" s="11">
        <f xml:space="preserve"> COUNTIF( $BN$1:$BN$307, 3 )</f>
        <v>37</v>
      </c>
      <c r="E126" s="11">
        <f xml:space="preserve"> COUNTIF( $BN$1:$BN$307, 4 )</f>
        <v>167</v>
      </c>
      <c r="BF126" s="11">
        <v>0.25661541633082774</v>
      </c>
      <c r="BG126" t="str">
        <f>"0"</f>
        <v>0</v>
      </c>
      <c r="BH126" t="str">
        <f xml:space="preserve"> IF($BF$126 &gt;= $G$96, "1","0")</f>
        <v>0</v>
      </c>
      <c r="BI126">
        <f xml:space="preserve"> IF( AND( $BG$126 = "1", $BH$126 = "1" ), 1, IF( AND( $BG$126 = "1", $BH$126 = "0" ), 2, IF( AND( $BG$126 = "0", $BH$126 = "1" ), 3, 4 ) ) )</f>
        <v>4</v>
      </c>
      <c r="BK126" s="11">
        <v>0.42935039130937291</v>
      </c>
      <c r="BL126" t="str">
        <f t="shared" ref="BL126:BL137" si="11">"0"</f>
        <v>0</v>
      </c>
      <c r="BM126" t="str">
        <f xml:space="preserve"> IF($BK$126 &gt;= $G$120, "1","0")</f>
        <v>0</v>
      </c>
      <c r="BN126">
        <f xml:space="preserve"> IF( AND( $BL$126 = "1", $BM$126 = "1" ), 1, IF( AND( $BL$126 = "1", $BM$126 = "0" ), 2, IF( AND( $BL$126 = "0", $BM$126 = "1" ), 3, 4 ) ) )</f>
        <v>4</v>
      </c>
    </row>
    <row r="127" spans="2:66" x14ac:dyDescent="0.55000000000000004">
      <c r="BF127" s="11">
        <v>8.7356198008085389E-2</v>
      </c>
      <c r="BG127" t="str">
        <f>"0"</f>
        <v>0</v>
      </c>
      <c r="BH127" t="str">
        <f xml:space="preserve"> IF($BF$127 &gt;= $G$96, "1","0")</f>
        <v>0</v>
      </c>
      <c r="BI127">
        <f xml:space="preserve"> IF( AND( $BG$127 = "1", $BH$127 = "1" ), 1, IF( AND( $BG$127 = "1", $BH$127 = "0" ), 2, IF( AND( $BG$127 = "0", $BH$127 = "1" ), 3, 4 ) ) )</f>
        <v>4</v>
      </c>
      <c r="BK127" s="11">
        <v>0.72408199032017218</v>
      </c>
      <c r="BL127" t="str">
        <f t="shared" si="11"/>
        <v>0</v>
      </c>
      <c r="BM127" t="str">
        <f xml:space="preserve"> IF($BK$127 &gt;= $G$120, "1","0")</f>
        <v>1</v>
      </c>
      <c r="BN127">
        <f xml:space="preserve"> IF( AND( $BL$127 = "1", $BM$127 = "1" ), 1, IF( AND( $BL$127 = "1", $BM$127 = "0" ), 2, IF( AND( $BL$127 = "0", $BM$127 = "1" ), 3, 4 ) ) )</f>
        <v>3</v>
      </c>
    </row>
    <row r="128" spans="2:66" ht="15.6" x14ac:dyDescent="0.6">
      <c r="C128" s="33" t="s">
        <v>196</v>
      </c>
      <c r="D128" s="34"/>
      <c r="E128" s="34"/>
      <c r="F128" s="35"/>
      <c r="BF128" s="11">
        <v>0.52171485908200543</v>
      </c>
      <c r="BG128" t="str">
        <f>"0"</f>
        <v>0</v>
      </c>
      <c r="BH128" t="str">
        <f xml:space="preserve"> IF($BF$128 &gt;= $G$96, "1","0")</f>
        <v>1</v>
      </c>
      <c r="BI128">
        <f xml:space="preserve"> IF( AND( $BG$128 = "1", $BH$128 = "1" ), 1, IF( AND( $BG$128 = "1", $BH$128 = "0" ), 2, IF( AND( $BG$128 = "0", $BH$128 = "1" ), 3, 4 ) ) )</f>
        <v>3</v>
      </c>
      <c r="BK128" s="11">
        <v>0.28244589076397031</v>
      </c>
      <c r="BL128" t="str">
        <f t="shared" si="11"/>
        <v>0</v>
      </c>
      <c r="BM128" t="str">
        <f xml:space="preserve"> IF($BK$128 &gt;= $G$120, "1","0")</f>
        <v>0</v>
      </c>
      <c r="BN128">
        <f xml:space="preserve"> IF( AND( $BL$128 = "1", $BM$128 = "1" ), 1, IF( AND( $BL$128 = "1", $BM$128 = "0" ), 2, IF( AND( $BL$128 = "0", $BM$128 = "1" ), 3, 4 ) ) )</f>
        <v>4</v>
      </c>
    </row>
    <row r="129" spans="3:66" x14ac:dyDescent="0.55000000000000004">
      <c r="C129" s="12" t="s">
        <v>107</v>
      </c>
      <c r="D129" s="12" t="s">
        <v>197</v>
      </c>
      <c r="E129" s="12" t="s">
        <v>198</v>
      </c>
      <c r="F129" s="12" t="s">
        <v>199</v>
      </c>
      <c r="BF129" s="11">
        <v>2.8229960407276714E-2</v>
      </c>
      <c r="BG129" t="str">
        <f>"0"</f>
        <v>0</v>
      </c>
      <c r="BH129" t="str">
        <f xml:space="preserve"> IF($BF$129 &gt;= $G$96, "1","0")</f>
        <v>0</v>
      </c>
      <c r="BI129">
        <f xml:space="preserve"> IF( AND( $BG$129 = "1", $BH$129 = "1" ), 1, IF( AND( $BG$129 = "1", $BH$129 = "0" ), 2, IF( AND( $BG$129 = "0", $BH$129 = "1" ), 3, 4 ) ) )</f>
        <v>4</v>
      </c>
      <c r="BK129" s="11">
        <v>1.1605820291003347E-2</v>
      </c>
      <c r="BL129" t="str">
        <f t="shared" si="11"/>
        <v>0</v>
      </c>
      <c r="BM129" t="str">
        <f xml:space="preserve"> IF($BK$129 &gt;= $G$120, "1","0")</f>
        <v>0</v>
      </c>
      <c r="BN129">
        <f xml:space="preserve"> IF( AND( $BL$129 = "1", $BM$129 = "1" ), 1, IF( AND( $BL$129 = "1", $BM$129 = "0" ), 2, IF( AND( $BL$129 = "0", $BM$129 = "1" ), 3, 4 ) ) )</f>
        <v>4</v>
      </c>
    </row>
    <row r="130" spans="3:66" x14ac:dyDescent="0.55000000000000004">
      <c r="C130" s="18">
        <v>1</v>
      </c>
      <c r="D130" s="11">
        <f>SUM($D$125:$E$125)</f>
        <v>103</v>
      </c>
      <c r="E130" s="11">
        <f>SUM($D$125:$E$125) - $D$125</f>
        <v>37</v>
      </c>
      <c r="F130" s="11">
        <f>IF($D$130=0,"Undefined",(($E$130)*100) / ($D$130))</f>
        <v>35.922330097087375</v>
      </c>
      <c r="BF130" s="11">
        <v>0.76141496040054524</v>
      </c>
      <c r="BG130" t="str">
        <f>"1"</f>
        <v>1</v>
      </c>
      <c r="BH130" t="str">
        <f xml:space="preserve"> IF($BF$130 &gt;= $G$96, "1","0")</f>
        <v>1</v>
      </c>
      <c r="BI130">
        <f xml:space="preserve"> IF( AND( $BG$130 = "1", $BH$130 = "1" ), 1, IF( AND( $BG$130 = "1", $BH$130 = "0" ), 2, IF( AND( $BG$130 = "0", $BH$130 = "1" ), 3, 4 ) ) )</f>
        <v>1</v>
      </c>
      <c r="BK130" s="11">
        <v>7.4817883946284677E-2</v>
      </c>
      <c r="BL130" t="str">
        <f t="shared" si="11"/>
        <v>0</v>
      </c>
      <c r="BM130" t="str">
        <f xml:space="preserve"> IF($BK$130 &gt;= $G$120, "1","0")</f>
        <v>0</v>
      </c>
      <c r="BN130">
        <f xml:space="preserve"> IF( AND( $BL$130 = "1", $BM$130 = "1" ), 1, IF( AND( $BL$130 = "1", $BM$130 = "0" ), 2, IF( AND( $BL$130 = "0", $BM$130 = "1" ), 3, 4 ) ) )</f>
        <v>4</v>
      </c>
    </row>
    <row r="131" spans="3:66" x14ac:dyDescent="0.55000000000000004">
      <c r="C131" s="18">
        <v>0</v>
      </c>
      <c r="D131" s="11">
        <f>SUM($D$126:$E$126)</f>
        <v>204</v>
      </c>
      <c r="E131" s="11">
        <f>SUM($D$126:$E$126) - $E$126</f>
        <v>37</v>
      </c>
      <c r="F131" s="11">
        <f>IF($D$131=0,"Undefined",(($E$131)*100) / ($D$131))</f>
        <v>18.137254901960784</v>
      </c>
      <c r="BF131" s="11">
        <v>4.0330267239502707E-3</v>
      </c>
      <c r="BG131" t="str">
        <f>"0"</f>
        <v>0</v>
      </c>
      <c r="BH131" t="str">
        <f xml:space="preserve"> IF($BF$131 &gt;= $G$96, "1","0")</f>
        <v>0</v>
      </c>
      <c r="BI131">
        <f xml:space="preserve"> IF( AND( $BG$131 = "1", $BH$131 = "1" ), 1, IF( AND( $BG$131 = "1", $BH$131 = "0" ), 2, IF( AND( $BG$131 = "0", $BH$131 = "1" ), 3, 4 ) ) )</f>
        <v>4</v>
      </c>
      <c r="BK131" s="11">
        <v>0.17135869183058211</v>
      </c>
      <c r="BL131" t="str">
        <f t="shared" si="11"/>
        <v>0</v>
      </c>
      <c r="BM131" t="str">
        <f xml:space="preserve"> IF($BK$131 &gt;= $G$120, "1","0")</f>
        <v>0</v>
      </c>
      <c r="BN131">
        <f xml:space="preserve"> IF( AND( $BL$131 = "1", $BM$131 = "1" ), 1, IF( AND( $BL$131 = "1", $BM$131 = "0" ), 2, IF( AND( $BL$131 = "0", $BM$131 = "1" ), 3, 4 ) ) )</f>
        <v>4</v>
      </c>
    </row>
    <row r="132" spans="3:66" x14ac:dyDescent="0.55000000000000004">
      <c r="C132" s="18" t="s">
        <v>200</v>
      </c>
      <c r="D132" s="11">
        <f>SUM($D$130:$D$131)</f>
        <v>307</v>
      </c>
      <c r="E132" s="11">
        <f>SUM($E$130:$E$131)</f>
        <v>74</v>
      </c>
      <c r="F132" s="11">
        <f>IF($D$132=0,"Undefined",(($E$132)*100) / ($D$132))</f>
        <v>24.104234527687296</v>
      </c>
      <c r="BF132" s="11">
        <v>0.99698305304811929</v>
      </c>
      <c r="BG132" t="str">
        <f>"1"</f>
        <v>1</v>
      </c>
      <c r="BH132" t="str">
        <f xml:space="preserve"> IF($BF$132 &gt;= $G$96, "1","0")</f>
        <v>1</v>
      </c>
      <c r="BI132">
        <f xml:space="preserve"> IF( AND( $BG$132 = "1", $BH$132 = "1" ), 1, IF( AND( $BG$132 = "1", $BH$132 = "0" ), 2, IF( AND( $BG$132 = "0", $BH$132 = "1" ), 3, 4 ) ) )</f>
        <v>1</v>
      </c>
      <c r="BK132" s="11">
        <v>3.4336605118075063E-2</v>
      </c>
      <c r="BL132" t="str">
        <f t="shared" si="11"/>
        <v>0</v>
      </c>
      <c r="BM132" t="str">
        <f xml:space="preserve"> IF($BK$132 &gt;= $G$120, "1","0")</f>
        <v>0</v>
      </c>
      <c r="BN132">
        <f xml:space="preserve"> IF( AND( $BL$132 = "1", $BM$132 = "1" ), 1, IF( AND( $BL$132 = "1", $BM$132 = "0" ), 2, IF( AND( $BL$132 = "0", $BM$132 = "1" ), 3, 4 ) ) )</f>
        <v>4</v>
      </c>
    </row>
    <row r="133" spans="3:66" x14ac:dyDescent="0.55000000000000004">
      <c r="BF133" s="11">
        <v>1.6373822400623315E-2</v>
      </c>
      <c r="BG133" t="str">
        <f>"0"</f>
        <v>0</v>
      </c>
      <c r="BH133" t="str">
        <f xml:space="preserve"> IF($BF$133 &gt;= $G$96, "1","0")</f>
        <v>0</v>
      </c>
      <c r="BI133">
        <f xml:space="preserve"> IF( AND( $BG$133 = "1", $BH$133 = "1" ), 1, IF( AND( $BG$133 = "1", $BH$133 = "0" ), 2, IF( AND( $BG$133 = "0", $BH$133 = "1" ), 3, 4 ) ) )</f>
        <v>4</v>
      </c>
      <c r="BK133" s="11">
        <v>0.22798001187890402</v>
      </c>
      <c r="BL133" t="str">
        <f t="shared" si="11"/>
        <v>0</v>
      </c>
      <c r="BM133" t="str">
        <f xml:space="preserve"> IF($BK$133 &gt;= $G$120, "1","0")</f>
        <v>0</v>
      </c>
      <c r="BN133">
        <f xml:space="preserve"> IF( AND( $BL$133 = "1", $BM$133 = "1" ), 1, IF( AND( $BL$133 = "1", $BM$133 = "0" ), 2, IF( AND( $BL$133 = "0", $BM$133 = "1" ), 3, 4 ) ) )</f>
        <v>4</v>
      </c>
    </row>
    <row r="134" spans="3:66" ht="15.6" x14ac:dyDescent="0.6">
      <c r="C134" s="33" t="s">
        <v>201</v>
      </c>
      <c r="D134" s="34"/>
      <c r="E134" s="35"/>
      <c r="BF134" s="11">
        <v>0.11376313900768299</v>
      </c>
      <c r="BG134" t="str">
        <f>"0"</f>
        <v>0</v>
      </c>
      <c r="BH134" t="str">
        <f xml:space="preserve"> IF($BF$134 &gt;= $G$96, "1","0")</f>
        <v>0</v>
      </c>
      <c r="BI134">
        <f xml:space="preserve"> IF( AND( $BG$134 = "1", $BH$134 = "1" ), 1, IF( AND( $BG$134 = "1", $BH$134 = "0" ), 2, IF( AND( $BG$134 = "0", $BH$134 = "1" ), 3, 4 ) ) )</f>
        <v>4</v>
      </c>
      <c r="BK134" s="11">
        <v>0.66146873620035129</v>
      </c>
      <c r="BL134" t="str">
        <f t="shared" si="11"/>
        <v>0</v>
      </c>
      <c r="BM134" t="str">
        <f xml:space="preserve"> IF($BK$134 &gt;= $G$120, "1","0")</f>
        <v>1</v>
      </c>
      <c r="BN134">
        <f xml:space="preserve"> IF( AND( $BL$134 = "1", $BM$134 = "1" ), 1, IF( AND( $BL$134 = "1", $BM$134 = "0" ), 2, IF( AND( $BL$134 = "0", $BM$134 = "1" ), 3, 4 ) ) )</f>
        <v>3</v>
      </c>
    </row>
    <row r="135" spans="3:66" x14ac:dyDescent="0.55000000000000004">
      <c r="C135" s="31" t="s">
        <v>121</v>
      </c>
      <c r="D135" s="32"/>
      <c r="E135" s="24">
        <v>1</v>
      </c>
      <c r="BF135" s="11">
        <v>0.63916344366865996</v>
      </c>
      <c r="BG135" t="str">
        <f>"1"</f>
        <v>1</v>
      </c>
      <c r="BH135" t="str">
        <f xml:space="preserve"> IF($BF$135 &gt;= $G$96, "1","0")</f>
        <v>1</v>
      </c>
      <c r="BI135">
        <f xml:space="preserve"> IF( AND( $BG$135 = "1", $BH$135 = "1" ), 1, IF( AND( $BG$135 = "1", $BH$135 = "0" ), 2, IF( AND( $BG$135 = "0", $BH$135 = "1" ), 3, 4 ) ) )</f>
        <v>1</v>
      </c>
      <c r="BK135" s="11">
        <v>0.18787232261434875</v>
      </c>
      <c r="BL135" t="str">
        <f t="shared" si="11"/>
        <v>0</v>
      </c>
      <c r="BM135" t="str">
        <f xml:space="preserve"> IF($BK$135 &gt;= $G$120, "1","0")</f>
        <v>0</v>
      </c>
      <c r="BN135">
        <f xml:space="preserve"> IF( AND( $BL$135 = "1", $BM$135 = "1" ), 1, IF( AND( $BL$135 = "1", $BM$135 = "0" ), 2, IF( AND( $BL$135 = "0", $BM$135 = "1" ), 3, 4 ) ) )</f>
        <v>4</v>
      </c>
    </row>
    <row r="136" spans="3:66" x14ac:dyDescent="0.55000000000000004">
      <c r="C136" s="31" t="s">
        <v>202</v>
      </c>
      <c r="D136" s="32"/>
      <c r="E136" s="24">
        <f>IF(($D$125 + $D$126) = 0,"Undefined",$D$125/($D$125 + $D$126))</f>
        <v>0.64077669902912626</v>
      </c>
      <c r="BF136" s="11">
        <v>0.10101874763535404</v>
      </c>
      <c r="BG136" t="str">
        <f>"0"</f>
        <v>0</v>
      </c>
      <c r="BH136" t="str">
        <f xml:space="preserve"> IF($BF$136 &gt;= $G$96, "1","0")</f>
        <v>0</v>
      </c>
      <c r="BI136">
        <f xml:space="preserve"> IF( AND( $BG$136 = "1", $BH$136 = "1" ), 1, IF( AND( $BG$136 = "1", $BH$136 = "0" ), 2, IF( AND( $BG$136 = "0", $BH$136 = "1" ), 3, 4 ) ) )</f>
        <v>4</v>
      </c>
      <c r="BK136" s="11">
        <v>7.6994705486470985E-2</v>
      </c>
      <c r="BL136" t="str">
        <f t="shared" si="11"/>
        <v>0</v>
      </c>
      <c r="BM136" t="str">
        <f xml:space="preserve"> IF($BK$136 &gt;= $G$120, "1","0")</f>
        <v>0</v>
      </c>
      <c r="BN136">
        <f xml:space="preserve"> IF( AND( $BL$136 = "1", $BM$136 = "1" ), 1, IF( AND( $BL$136 = "1", $BM$136 = "0" ), 2, IF( AND( $BL$136 = "0", $BM$136 = "1" ), 3, 4 ) ) )</f>
        <v>4</v>
      </c>
    </row>
    <row r="137" spans="3:66" x14ac:dyDescent="0.55000000000000004">
      <c r="C137" s="31" t="s">
        <v>203</v>
      </c>
      <c r="D137" s="32"/>
      <c r="E137" s="24">
        <f>IF(($D$125 + $E$125) = 0,"Undefined",$D$125/($D$125 + $E$125))</f>
        <v>0.64077669902912626</v>
      </c>
      <c r="BF137" s="11">
        <v>0.24875033821207235</v>
      </c>
      <c r="BG137" t="str">
        <f>"1"</f>
        <v>1</v>
      </c>
      <c r="BH137" t="str">
        <f xml:space="preserve"> IF($BF$137 &gt;= $G$96, "1","0")</f>
        <v>0</v>
      </c>
      <c r="BI137">
        <f xml:space="preserve"> IF( AND( $BG$137 = "1", $BH$137 = "1" ), 1, IF( AND( $BG$137 = "1", $BH$137 = "0" ), 2, IF( AND( $BG$137 = "0", $BH$137 = "1" ), 3, 4 ) ) )</f>
        <v>2</v>
      </c>
      <c r="BK137" s="11">
        <v>0.22481493825752749</v>
      </c>
      <c r="BL137" t="str">
        <f t="shared" si="11"/>
        <v>0</v>
      </c>
      <c r="BM137" t="str">
        <f xml:space="preserve"> IF($BK$137 &gt;= $G$120, "1","0")</f>
        <v>0</v>
      </c>
      <c r="BN137">
        <f xml:space="preserve"> IF( AND( $BL$137 = "1", $BM$137 = "1" ), 1, IF( AND( $BL$137 = "1", $BM$137 = "0" ), 2, IF( AND( $BL$137 = "0", $BM$137 = "1" ), 3, 4 ) ) )</f>
        <v>4</v>
      </c>
    </row>
    <row r="138" spans="3:66" x14ac:dyDescent="0.55000000000000004">
      <c r="C138" s="31" t="s">
        <v>204</v>
      </c>
      <c r="D138" s="32"/>
      <c r="E138" s="24">
        <f>IF(($D$126 + $E$126) = 0,"Undefined",$E$126/($D$126 + $E$126))</f>
        <v>0.81862745098039214</v>
      </c>
      <c r="BF138" s="11">
        <v>0.39237428302093724</v>
      </c>
      <c r="BG138" t="str">
        <f>"0"</f>
        <v>0</v>
      </c>
      <c r="BH138" t="str">
        <f xml:space="preserve"> IF($BF$138 &gt;= $G$96, "1","0")</f>
        <v>0</v>
      </c>
      <c r="BI138">
        <f xml:space="preserve"> IF( AND( $BG$138 = "1", $BH$138 = "1" ), 1, IF( AND( $BG$138 = "1", $BH$138 = "0" ), 2, IF( AND( $BG$138 = "0", $BH$138 = "1" ), 3, 4 ) ) )</f>
        <v>4</v>
      </c>
      <c r="BK138" s="11">
        <v>0.62151895424440329</v>
      </c>
      <c r="BL138" t="str">
        <f>"1"</f>
        <v>1</v>
      </c>
      <c r="BM138" t="str">
        <f xml:space="preserve"> IF($BK$138 &gt;= $G$120, "1","0")</f>
        <v>1</v>
      </c>
      <c r="BN138">
        <f xml:space="preserve"> IF( AND( $BL$138 = "1", $BM$138 = "1" ), 1, IF( AND( $BL$138 = "1", $BM$138 = "0" ), 2, IF( AND( $BL$138 = "0", $BM$138 = "1" ), 3, 4 ) ) )</f>
        <v>1</v>
      </c>
    </row>
    <row r="139" spans="3:66" x14ac:dyDescent="0.55000000000000004">
      <c r="C139" s="31" t="s">
        <v>205</v>
      </c>
      <c r="D139" s="32"/>
      <c r="E139" s="24">
        <f>IF(OR($E$136="Undefined",$E$137="Undefined"),"Undefined",IF(($E$136+ $E$137)=0,"Undefined",2*$E$136*$E$137/($E$136+$E$137)))</f>
        <v>0.64077669902912626</v>
      </c>
      <c r="BF139" s="11">
        <v>0.20693878118769357</v>
      </c>
      <c r="BG139" t="str">
        <f>"0"</f>
        <v>0</v>
      </c>
      <c r="BH139" t="str">
        <f xml:space="preserve"> IF($BF$139 &gt;= $G$96, "1","0")</f>
        <v>0</v>
      </c>
      <c r="BI139">
        <f xml:space="preserve"> IF( AND( $BG$139 = "1", $BH$139 = "1" ), 1, IF( AND( $BG$139 = "1", $BH$139 = "0" ), 2, IF( AND( $BG$139 = "0", $BH$139 = "1" ), 3, 4 ) ) )</f>
        <v>4</v>
      </c>
      <c r="BK139" s="11">
        <v>0.26776526532595907</v>
      </c>
      <c r="BL139" t="str">
        <f>"0"</f>
        <v>0</v>
      </c>
      <c r="BM139" t="str">
        <f xml:space="preserve"> IF($BK$139 &gt;= $G$120, "1","0")</f>
        <v>0</v>
      </c>
      <c r="BN139">
        <f xml:space="preserve"> IF( AND( $BL$139 = "1", $BM$139 = "1" ), 1, IF( AND( $BL$139 = "1", $BM$139 = "0" ), 2, IF( AND( $BL$139 = "0", $BM$139 = "1" ), 3, 4 ) ) )</f>
        <v>4</v>
      </c>
    </row>
    <row r="140" spans="3:66" x14ac:dyDescent="0.55000000000000004">
      <c r="BF140" s="11">
        <v>9.0826999172521114E-2</v>
      </c>
      <c r="BG140" t="str">
        <f>"0"</f>
        <v>0</v>
      </c>
      <c r="BH140" t="str">
        <f xml:space="preserve"> IF($BF$140 &gt;= $G$96, "1","0")</f>
        <v>0</v>
      </c>
      <c r="BI140">
        <f xml:space="preserve"> IF( AND( $BG$140 = "1", $BH$140 = "1" ), 1, IF( AND( $BG$140 = "1", $BH$140 = "0" ), 2, IF( AND( $BG$140 = "0", $BH$140 = "1" ), 3, 4 ) ) )</f>
        <v>4</v>
      </c>
      <c r="BK140" s="11">
        <v>2.1368452660757202E-2</v>
      </c>
      <c r="BL140" t="str">
        <f>"0"</f>
        <v>0</v>
      </c>
      <c r="BM140" t="str">
        <f xml:space="preserve"> IF($BK$140 &gt;= $G$120, "1","0")</f>
        <v>0</v>
      </c>
      <c r="BN140">
        <f xml:space="preserve"> IF( AND( $BL$140 = "1", $BM$140 = "1" ), 1, IF( AND( $BL$140 = "1", $BM$140 = "0" ), 2, IF( AND( $BL$140 = "0", $BM$140 = "1" ), 3, 4 ) ) )</f>
        <v>4</v>
      </c>
    </row>
    <row r="141" spans="3:66" x14ac:dyDescent="0.55000000000000004">
      <c r="BF141" s="11">
        <v>0.75290467527447191</v>
      </c>
      <c r="BG141" t="str">
        <f>"0"</f>
        <v>0</v>
      </c>
      <c r="BH141" t="str">
        <f xml:space="preserve"> IF($BF$141 &gt;= $G$96, "1","0")</f>
        <v>1</v>
      </c>
      <c r="BI141">
        <f xml:space="preserve"> IF( AND( $BG$141 = "1", $BH$141 = "1" ), 1, IF( AND( $BG$141 = "1", $BH$141 = "0" ), 2, IF( AND( $BG$141 = "0", $BH$141 = "1" ), 3, 4 ) ) )</f>
        <v>3</v>
      </c>
      <c r="BK141" s="11">
        <v>0.42639669596704505</v>
      </c>
      <c r="BL141" t="str">
        <f>"0"</f>
        <v>0</v>
      </c>
      <c r="BM141" t="str">
        <f xml:space="preserve"> IF($BK$141 &gt;= $G$120, "1","0")</f>
        <v>0</v>
      </c>
      <c r="BN141">
        <f xml:space="preserve"> IF( AND( $BL$141 = "1", $BM$141 = "1" ), 1, IF( AND( $BL$141 = "1", $BM$141 = "0" ), 2, IF( AND( $BL$141 = "0", $BM$141 = "1" ), 3, 4 ) ) )</f>
        <v>4</v>
      </c>
    </row>
    <row r="142" spans="3:66" x14ac:dyDescent="0.55000000000000004">
      <c r="BF142" s="11">
        <v>0.10200053596782017</v>
      </c>
      <c r="BG142" t="str">
        <f>"0"</f>
        <v>0</v>
      </c>
      <c r="BH142" t="str">
        <f xml:space="preserve"> IF($BF$142 &gt;= $G$96, "1","0")</f>
        <v>0</v>
      </c>
      <c r="BI142">
        <f xml:space="preserve"> IF( AND( $BG$142 = "1", $BH$142 = "1" ), 1, IF( AND( $BG$142 = "1", $BH$142 = "0" ), 2, IF( AND( $BG$142 = "0", $BH$142 = "1" ), 3, 4 ) ) )</f>
        <v>4</v>
      </c>
      <c r="BK142" s="11">
        <v>4.8511896774953746E-3</v>
      </c>
      <c r="BL142" t="str">
        <f>"0"</f>
        <v>0</v>
      </c>
      <c r="BM142" t="str">
        <f xml:space="preserve"> IF($BK$142 &gt;= $G$120, "1","0")</f>
        <v>0</v>
      </c>
      <c r="BN142">
        <f xml:space="preserve"> IF( AND( $BL$142 = "1", $BM$142 = "1" ), 1, IF( AND( $BL$142 = "1", $BM$142 = "0" ), 2, IF( AND( $BL$142 = "0", $BM$142 = "1" ), 3, 4 ) ) )</f>
        <v>4</v>
      </c>
    </row>
    <row r="143" spans="3:66" x14ac:dyDescent="0.55000000000000004">
      <c r="BF143" s="11">
        <v>0.73193197525409692</v>
      </c>
      <c r="BG143" t="str">
        <f>"1"</f>
        <v>1</v>
      </c>
      <c r="BH143" t="str">
        <f xml:space="preserve"> IF($BF$143 &gt;= $G$96, "1","0")</f>
        <v>1</v>
      </c>
      <c r="BI143">
        <f xml:space="preserve"> IF( AND( $BG$143 = "1", $BH$143 = "1" ), 1, IF( AND( $BG$143 = "1", $BH$143 = "0" ), 2, IF( AND( $BG$143 = "0", $BH$143 = "1" ), 3, 4 ) ) )</f>
        <v>1</v>
      </c>
      <c r="BK143" s="11">
        <v>0.87845876610177409</v>
      </c>
      <c r="BL143" t="str">
        <f>"1"</f>
        <v>1</v>
      </c>
      <c r="BM143" t="str">
        <f xml:space="preserve"> IF($BK$143 &gt;= $G$120, "1","0")</f>
        <v>1</v>
      </c>
      <c r="BN143">
        <f xml:space="preserve"> IF( AND( $BL$143 = "1", $BM$143 = "1" ), 1, IF( AND( $BL$143 = "1", $BM$143 = "0" ), 2, IF( AND( $BL$143 = "0", $BM$143 = "1" ), 3, 4 ) ) )</f>
        <v>1</v>
      </c>
    </row>
    <row r="144" spans="3:66" x14ac:dyDescent="0.55000000000000004">
      <c r="BF144" s="11">
        <v>0.74286733618085843</v>
      </c>
      <c r="BG144" t="str">
        <f>"1"</f>
        <v>1</v>
      </c>
      <c r="BH144" t="str">
        <f xml:space="preserve"> IF($BF$144 &gt;= $G$96, "1","0")</f>
        <v>1</v>
      </c>
      <c r="BI144">
        <f xml:space="preserve"> IF( AND( $BG$144 = "1", $BH$144 = "1" ), 1, IF( AND( $BG$144 = "1", $BH$144 = "0" ), 2, IF( AND( $BG$144 = "0", $BH$144 = "1" ), 3, 4 ) ) )</f>
        <v>1</v>
      </c>
      <c r="BK144" s="11">
        <v>0.82710792441446346</v>
      </c>
      <c r="BL144" t="str">
        <f>"1"</f>
        <v>1</v>
      </c>
      <c r="BM144" t="str">
        <f xml:space="preserve"> IF($BK$144 &gt;= $G$120, "1","0")</f>
        <v>1</v>
      </c>
      <c r="BN144">
        <f xml:space="preserve"> IF( AND( $BL$144 = "1", $BM$144 = "1" ), 1, IF( AND( $BL$144 = "1", $BM$144 = "0" ), 2, IF( AND( $BL$144 = "0", $BM$144 = "1" ), 3, 4 ) ) )</f>
        <v>1</v>
      </c>
    </row>
    <row r="145" spans="58:66" x14ac:dyDescent="0.55000000000000004">
      <c r="BF145" s="11">
        <v>0.41640439487615405</v>
      </c>
      <c r="BG145" t="str">
        <f>"1"</f>
        <v>1</v>
      </c>
      <c r="BH145" t="str">
        <f xml:space="preserve"> IF($BF$145 &gt;= $G$96, "1","0")</f>
        <v>0</v>
      </c>
      <c r="BI145">
        <f xml:space="preserve"> IF( AND( $BG$145 = "1", $BH$145 = "1" ), 1, IF( AND( $BG$145 = "1", $BH$145 = "0" ), 2, IF( AND( $BG$145 = "0", $BH$145 = "1" ), 3, 4 ) ) )</f>
        <v>2</v>
      </c>
      <c r="BK145" s="11">
        <v>0.94496531805331652</v>
      </c>
      <c r="BL145" t="str">
        <f>"1"</f>
        <v>1</v>
      </c>
      <c r="BM145" t="str">
        <f xml:space="preserve"> IF($BK$145 &gt;= $G$120, "1","0")</f>
        <v>1</v>
      </c>
      <c r="BN145">
        <f xml:space="preserve"> IF( AND( $BL$145 = "1", $BM$145 = "1" ), 1, IF( AND( $BL$145 = "1", $BM$145 = "0" ), 2, IF( AND( $BL$145 = "0", $BM$145 = "1" ), 3, 4 ) ) )</f>
        <v>1</v>
      </c>
    </row>
    <row r="146" spans="58:66" x14ac:dyDescent="0.55000000000000004">
      <c r="BF146" s="11">
        <v>8.9136461696288111E-2</v>
      </c>
      <c r="BG146" t="str">
        <f>"0"</f>
        <v>0</v>
      </c>
      <c r="BH146" t="str">
        <f xml:space="preserve"> IF($BF$146 &gt;= $G$96, "1","0")</f>
        <v>0</v>
      </c>
      <c r="BI146">
        <f xml:space="preserve"> IF( AND( $BG$146 = "1", $BH$146 = "1" ), 1, IF( AND( $BG$146 = "1", $BH$146 = "0" ), 2, IF( AND( $BG$146 = "0", $BH$146 = "1" ), 3, 4 ) ) )</f>
        <v>4</v>
      </c>
      <c r="BK146" s="11">
        <v>9.4168038477989338E-2</v>
      </c>
      <c r="BL146" t="str">
        <f>"0"</f>
        <v>0</v>
      </c>
      <c r="BM146" t="str">
        <f xml:space="preserve"> IF($BK$146 &gt;= $G$120, "1","0")</f>
        <v>0</v>
      </c>
      <c r="BN146">
        <f xml:space="preserve"> IF( AND( $BL$146 = "1", $BM$146 = "1" ), 1, IF( AND( $BL$146 = "1", $BM$146 = "0" ), 2, IF( AND( $BL$146 = "0", $BM$146 = "1" ), 3, 4 ) ) )</f>
        <v>4</v>
      </c>
    </row>
    <row r="147" spans="58:66" x14ac:dyDescent="0.55000000000000004">
      <c r="BF147" s="11">
        <v>0.83481369296643171</v>
      </c>
      <c r="BG147" t="str">
        <f>"1"</f>
        <v>1</v>
      </c>
      <c r="BH147" t="str">
        <f xml:space="preserve"> IF($BF$147 &gt;= $G$96, "1","0")</f>
        <v>1</v>
      </c>
      <c r="BI147">
        <f xml:space="preserve"> IF( AND( $BG$147 = "1", $BH$147 = "1" ), 1, IF( AND( $BG$147 = "1", $BH$147 = "0" ), 2, IF( AND( $BG$147 = "0", $BH$147 = "1" ), 3, 4 ) ) )</f>
        <v>1</v>
      </c>
      <c r="BK147" s="11">
        <v>0.9816564059919306</v>
      </c>
      <c r="BL147" t="str">
        <f>"1"</f>
        <v>1</v>
      </c>
      <c r="BM147" t="str">
        <f xml:space="preserve"> IF($BK$147 &gt;= $G$120, "1","0")</f>
        <v>1</v>
      </c>
      <c r="BN147">
        <f xml:space="preserve"> IF( AND( $BL$147 = "1", $BM$147 = "1" ), 1, IF( AND( $BL$147 = "1", $BM$147 = "0" ), 2, IF( AND( $BL$147 = "0", $BM$147 = "1" ), 3, 4 ) ) )</f>
        <v>1</v>
      </c>
    </row>
    <row r="148" spans="58:66" x14ac:dyDescent="0.55000000000000004">
      <c r="BF148" s="11">
        <v>0.20044292803066571</v>
      </c>
      <c r="BG148" t="str">
        <f t="shared" ref="BG148:BG155" si="12">"0"</f>
        <v>0</v>
      </c>
      <c r="BH148" t="str">
        <f xml:space="preserve"> IF($BF$148 &gt;= $G$96, "1","0")</f>
        <v>0</v>
      </c>
      <c r="BI148">
        <f xml:space="preserve"> IF( AND( $BG$148 = "1", $BH$148 = "1" ), 1, IF( AND( $BG$148 = "1", $BH$148 = "0" ), 2, IF( AND( $BG$148 = "0", $BH$148 = "1" ), 3, 4 ) ) )</f>
        <v>4</v>
      </c>
      <c r="BK148" s="11">
        <v>0.39988595769148771</v>
      </c>
      <c r="BL148" t="str">
        <f>"1"</f>
        <v>1</v>
      </c>
      <c r="BM148" t="str">
        <f xml:space="preserve"> IF($BK$148 &gt;= $G$120, "1","0")</f>
        <v>0</v>
      </c>
      <c r="BN148">
        <f xml:space="preserve"> IF( AND( $BL$148 = "1", $BM$148 = "1" ), 1, IF( AND( $BL$148 = "1", $BM$148 = "0" ), 2, IF( AND( $BL$148 = "0", $BM$148 = "1" ), 3, 4 ) ) )</f>
        <v>2</v>
      </c>
    </row>
    <row r="149" spans="58:66" x14ac:dyDescent="0.55000000000000004">
      <c r="BF149" s="11">
        <v>0.37282477176780127</v>
      </c>
      <c r="BG149" t="str">
        <f t="shared" si="12"/>
        <v>0</v>
      </c>
      <c r="BH149" t="str">
        <f xml:space="preserve"> IF($BF$149 &gt;= $G$96, "1","0")</f>
        <v>0</v>
      </c>
      <c r="BI149">
        <f xml:space="preserve"> IF( AND( $BG$149 = "1", $BH$149 = "1" ), 1, IF( AND( $BG$149 = "1", $BH$149 = "0" ), 2, IF( AND( $BG$149 = "0", $BH$149 = "1" ), 3, 4 ) ) )</f>
        <v>4</v>
      </c>
      <c r="BK149" s="11">
        <v>0.93018646422835993</v>
      </c>
      <c r="BL149" t="str">
        <f>"1"</f>
        <v>1</v>
      </c>
      <c r="BM149" t="str">
        <f xml:space="preserve"> IF($BK$149 &gt;= $G$120, "1","0")</f>
        <v>1</v>
      </c>
      <c r="BN149">
        <f xml:space="preserve"> IF( AND( $BL$149 = "1", $BM$149 = "1" ), 1, IF( AND( $BL$149 = "1", $BM$149 = "0" ), 2, IF( AND( $BL$149 = "0", $BM$149 = "1" ), 3, 4 ) ) )</f>
        <v>1</v>
      </c>
    </row>
    <row r="150" spans="58:66" x14ac:dyDescent="0.55000000000000004">
      <c r="BF150" s="11">
        <v>0.11349291912273969</v>
      </c>
      <c r="BG150" t="str">
        <f t="shared" si="12"/>
        <v>0</v>
      </c>
      <c r="BH150" t="str">
        <f xml:space="preserve"> IF($BF$150 &gt;= $G$96, "1","0")</f>
        <v>0</v>
      </c>
      <c r="BI150">
        <f xml:space="preserve"> IF( AND( $BG$150 = "1", $BH$150 = "1" ), 1, IF( AND( $BG$150 = "1", $BH$150 = "0" ), 2, IF( AND( $BG$150 = "0", $BH$150 = "1" ), 3, 4 ) ) )</f>
        <v>4</v>
      </c>
      <c r="BK150" s="11">
        <v>4.3221386813212838E-2</v>
      </c>
      <c r="BL150" t="str">
        <f>"0"</f>
        <v>0</v>
      </c>
      <c r="BM150" t="str">
        <f xml:space="preserve"> IF($BK$150 &gt;= $G$120, "1","0")</f>
        <v>0</v>
      </c>
      <c r="BN150">
        <f xml:space="preserve"> IF( AND( $BL$150 = "1", $BM$150 = "1" ), 1, IF( AND( $BL$150 = "1", $BM$150 = "0" ), 2, IF( AND( $BL$150 = "0", $BM$150 = "1" ), 3, 4 ) ) )</f>
        <v>4</v>
      </c>
    </row>
    <row r="151" spans="58:66" x14ac:dyDescent="0.55000000000000004">
      <c r="BF151" s="11">
        <v>1.6930233203143435E-2</v>
      </c>
      <c r="BG151" t="str">
        <f t="shared" si="12"/>
        <v>0</v>
      </c>
      <c r="BH151" t="str">
        <f xml:space="preserve"> IF($BF$151 &gt;= $G$96, "1","0")</f>
        <v>0</v>
      </c>
      <c r="BI151">
        <f xml:space="preserve"> IF( AND( $BG$151 = "1", $BH$151 = "1" ), 1, IF( AND( $BG$151 = "1", $BH$151 = "0" ), 2, IF( AND( $BG$151 = "0", $BH$151 = "1" ), 3, 4 ) ) )</f>
        <v>4</v>
      </c>
      <c r="BK151" s="11">
        <v>0.81133159718805459</v>
      </c>
      <c r="BL151" t="str">
        <f>"0"</f>
        <v>0</v>
      </c>
      <c r="BM151" t="str">
        <f xml:space="preserve"> IF($BK$151 &gt;= $G$120, "1","0")</f>
        <v>1</v>
      </c>
      <c r="BN151">
        <f xml:space="preserve"> IF( AND( $BL$151 = "1", $BM$151 = "1" ), 1, IF( AND( $BL$151 = "1", $BM$151 = "0" ), 2, IF( AND( $BL$151 = "0", $BM$151 = "1" ), 3, 4 ) ) )</f>
        <v>3</v>
      </c>
    </row>
    <row r="152" spans="58:66" x14ac:dyDescent="0.55000000000000004">
      <c r="BF152" s="11">
        <v>0.33640383952289288</v>
      </c>
      <c r="BG152" t="str">
        <f t="shared" si="12"/>
        <v>0</v>
      </c>
      <c r="BH152" t="str">
        <f xml:space="preserve"> IF($BF$152 &gt;= $G$96, "1","0")</f>
        <v>0</v>
      </c>
      <c r="BI152">
        <f xml:space="preserve"> IF( AND( $BG$152 = "1", $BH$152 = "1" ), 1, IF( AND( $BG$152 = "1", $BH$152 = "0" ), 2, IF( AND( $BG$152 = "0", $BH$152 = "1" ), 3, 4 ) ) )</f>
        <v>4</v>
      </c>
      <c r="BK152" s="11">
        <v>0.4508762608582334</v>
      </c>
      <c r="BL152" t="str">
        <f>"1"</f>
        <v>1</v>
      </c>
      <c r="BM152" t="str">
        <f xml:space="preserve"> IF($BK$152 &gt;= $G$120, "1","0")</f>
        <v>0</v>
      </c>
      <c r="BN152">
        <f xml:space="preserve"> IF( AND( $BL$152 = "1", $BM$152 = "1" ), 1, IF( AND( $BL$152 = "1", $BM$152 = "0" ), 2, IF( AND( $BL$152 = "0", $BM$152 = "1" ), 3, 4 ) ) )</f>
        <v>2</v>
      </c>
    </row>
    <row r="153" spans="58:66" x14ac:dyDescent="0.55000000000000004">
      <c r="BF153" s="11">
        <v>0.26658962167644001</v>
      </c>
      <c r="BG153" t="str">
        <f t="shared" si="12"/>
        <v>0</v>
      </c>
      <c r="BH153" t="str">
        <f xml:space="preserve"> IF($BF$153 &gt;= $G$96, "1","0")</f>
        <v>0</v>
      </c>
      <c r="BI153">
        <f xml:space="preserve"> IF( AND( $BG$153 = "1", $BH$153 = "1" ), 1, IF( AND( $BG$153 = "1", $BH$153 = "0" ), 2, IF( AND( $BG$153 = "0", $BH$153 = "1" ), 3, 4 ) ) )</f>
        <v>4</v>
      </c>
      <c r="BK153" s="11">
        <v>1.0999200522559144E-2</v>
      </c>
      <c r="BL153" t="str">
        <f>"0"</f>
        <v>0</v>
      </c>
      <c r="BM153" t="str">
        <f xml:space="preserve"> IF($BK$153 &gt;= $G$120, "1","0")</f>
        <v>0</v>
      </c>
      <c r="BN153">
        <f xml:space="preserve"> IF( AND( $BL$153 = "1", $BM$153 = "1" ), 1, IF( AND( $BL$153 = "1", $BM$153 = "0" ), 2, IF( AND( $BL$153 = "0", $BM$153 = "1" ), 3, 4 ) ) )</f>
        <v>4</v>
      </c>
    </row>
    <row r="154" spans="58:66" x14ac:dyDescent="0.55000000000000004">
      <c r="BF154" s="11">
        <v>0.24990728479965155</v>
      </c>
      <c r="BG154" t="str">
        <f t="shared" si="12"/>
        <v>0</v>
      </c>
      <c r="BH154" t="str">
        <f xml:space="preserve"> IF($BF$154 &gt;= $G$96, "1","0")</f>
        <v>0</v>
      </c>
      <c r="BI154">
        <f xml:space="preserve"> IF( AND( $BG$154 = "1", $BH$154 = "1" ), 1, IF( AND( $BG$154 = "1", $BH$154 = "0" ), 2, IF( AND( $BG$154 = "0", $BH$154 = "1" ), 3, 4 ) ) )</f>
        <v>4</v>
      </c>
      <c r="BK154" s="11">
        <v>0.30637977299851715</v>
      </c>
      <c r="BL154" t="str">
        <f>"0"</f>
        <v>0</v>
      </c>
      <c r="BM154" t="str">
        <f xml:space="preserve"> IF($BK$154 &gt;= $G$120, "1","0")</f>
        <v>0</v>
      </c>
      <c r="BN154">
        <f xml:space="preserve"> IF( AND( $BL$154 = "1", $BM$154 = "1" ), 1, IF( AND( $BL$154 = "1", $BM$154 = "0" ), 2, IF( AND( $BL$154 = "0", $BM$154 = "1" ), 3, 4 ) ) )</f>
        <v>4</v>
      </c>
    </row>
    <row r="155" spans="58:66" x14ac:dyDescent="0.55000000000000004">
      <c r="BF155" s="11">
        <v>0.21445279313863275</v>
      </c>
      <c r="BG155" t="str">
        <f t="shared" si="12"/>
        <v>0</v>
      </c>
      <c r="BH155" t="str">
        <f xml:space="preserve"> IF($BF$155 &gt;= $G$96, "1","0")</f>
        <v>0</v>
      </c>
      <c r="BI155">
        <f xml:space="preserve"> IF( AND( $BG$155 = "1", $BH$155 = "1" ), 1, IF( AND( $BG$155 = "1", $BH$155 = "0" ), 2, IF( AND( $BG$155 = "0", $BH$155 = "1" ), 3, 4 ) ) )</f>
        <v>4</v>
      </c>
      <c r="BK155" s="11">
        <v>8.6149864143606314E-2</v>
      </c>
      <c r="BL155" t="str">
        <f>"0"</f>
        <v>0</v>
      </c>
      <c r="BM155" t="str">
        <f xml:space="preserve"> IF($BK$155 &gt;= $G$120, "1","0")</f>
        <v>0</v>
      </c>
      <c r="BN155">
        <f xml:space="preserve"> IF( AND( $BL$155 = "1", $BM$155 = "1" ), 1, IF( AND( $BL$155 = "1", $BM$155 = "0" ), 2, IF( AND( $BL$155 = "0", $BM$155 = "1" ), 3, 4 ) ) )</f>
        <v>4</v>
      </c>
    </row>
    <row r="156" spans="58:66" x14ac:dyDescent="0.55000000000000004">
      <c r="BF156" s="11">
        <v>0.20235443649404755</v>
      </c>
      <c r="BG156" t="str">
        <f>"1"</f>
        <v>1</v>
      </c>
      <c r="BH156" t="str">
        <f xml:space="preserve"> IF($BF$156 &gt;= $G$96, "1","0")</f>
        <v>0</v>
      </c>
      <c r="BI156">
        <f xml:space="preserve"> IF( AND( $BG$156 = "1", $BH$156 = "1" ), 1, IF( AND( $BG$156 = "1", $BH$156 = "0" ), 2, IF( AND( $BG$156 = "0", $BH$156 = "1" ), 3, 4 ) ) )</f>
        <v>2</v>
      </c>
      <c r="BK156" s="11">
        <v>0.20098038025487677</v>
      </c>
      <c r="BL156" t="str">
        <f>"1"</f>
        <v>1</v>
      </c>
      <c r="BM156" t="str">
        <f xml:space="preserve"> IF($BK$156 &gt;= $G$120, "1","0")</f>
        <v>0</v>
      </c>
      <c r="BN156">
        <f xml:space="preserve"> IF( AND( $BL$156 = "1", $BM$156 = "1" ), 1, IF( AND( $BL$156 = "1", $BM$156 = "0" ), 2, IF( AND( $BL$156 = "0", $BM$156 = "1" ), 3, 4 ) ) )</f>
        <v>2</v>
      </c>
    </row>
    <row r="157" spans="58:66" x14ac:dyDescent="0.55000000000000004">
      <c r="BF157" s="11">
        <v>0.22817214935787264</v>
      </c>
      <c r="BG157" t="str">
        <f>"0"</f>
        <v>0</v>
      </c>
      <c r="BH157" t="str">
        <f xml:space="preserve"> IF($BF$157 &gt;= $G$96, "1","0")</f>
        <v>0</v>
      </c>
      <c r="BI157">
        <f xml:space="preserve"> IF( AND( $BG$157 = "1", $BH$157 = "1" ), 1, IF( AND( $BG$157 = "1", $BH$157 = "0" ), 2, IF( AND( $BG$157 = "0", $BH$157 = "1" ), 3, 4 ) ) )</f>
        <v>4</v>
      </c>
      <c r="BK157" s="11">
        <v>0.41983136690159317</v>
      </c>
      <c r="BL157" t="str">
        <f>"0"</f>
        <v>0</v>
      </c>
      <c r="BM157" t="str">
        <f xml:space="preserve"> IF($BK$157 &gt;= $G$120, "1","0")</f>
        <v>0</v>
      </c>
      <c r="BN157">
        <f xml:space="preserve"> IF( AND( $BL$157 = "1", $BM$157 = "1" ), 1, IF( AND( $BL$157 = "1", $BM$157 = "0" ), 2, IF( AND( $BL$157 = "0", $BM$157 = "1" ), 3, 4 ) ) )</f>
        <v>4</v>
      </c>
    </row>
    <row r="158" spans="58:66" x14ac:dyDescent="0.55000000000000004">
      <c r="BF158" s="11">
        <v>0.21813068934713542</v>
      </c>
      <c r="BG158" t="str">
        <f>"0"</f>
        <v>0</v>
      </c>
      <c r="BH158" t="str">
        <f xml:space="preserve"> IF($BF$158 &gt;= $G$96, "1","0")</f>
        <v>0</v>
      </c>
      <c r="BI158">
        <f xml:space="preserve"> IF( AND( $BG$158 = "1", $BH$158 = "1" ), 1, IF( AND( $BG$158 = "1", $BH$158 = "0" ), 2, IF( AND( $BG$158 = "0", $BH$158 = "1" ), 3, 4 ) ) )</f>
        <v>4</v>
      </c>
      <c r="BK158" s="11">
        <v>0.7911155821192335</v>
      </c>
      <c r="BL158" t="str">
        <f>"1"</f>
        <v>1</v>
      </c>
      <c r="BM158" t="str">
        <f xml:space="preserve"> IF($BK$158 &gt;= $G$120, "1","0")</f>
        <v>1</v>
      </c>
      <c r="BN158">
        <f xml:space="preserve"> IF( AND( $BL$158 = "1", $BM$158 = "1" ), 1, IF( AND( $BL$158 = "1", $BM$158 = "0" ), 2, IF( AND( $BL$158 = "0", $BM$158 = "1" ), 3, 4 ) ) )</f>
        <v>1</v>
      </c>
    </row>
    <row r="159" spans="58:66" x14ac:dyDescent="0.55000000000000004">
      <c r="BF159" s="11">
        <v>0.28840684115420845</v>
      </c>
      <c r="BG159" t="str">
        <f>"0"</f>
        <v>0</v>
      </c>
      <c r="BH159" t="str">
        <f xml:space="preserve"> IF($BF$159 &gt;= $G$96, "1","0")</f>
        <v>0</v>
      </c>
      <c r="BI159">
        <f xml:space="preserve"> IF( AND( $BG$159 = "1", $BH$159 = "1" ), 1, IF( AND( $BG$159 = "1", $BH$159 = "0" ), 2, IF( AND( $BG$159 = "0", $BH$159 = "1" ), 3, 4 ) ) )</f>
        <v>4</v>
      </c>
      <c r="BK159" s="11">
        <v>0.74823078201695159</v>
      </c>
      <c r="BL159" t="str">
        <f>"0"</f>
        <v>0</v>
      </c>
      <c r="BM159" t="str">
        <f xml:space="preserve"> IF($BK$159 &gt;= $G$120, "1","0")</f>
        <v>1</v>
      </c>
      <c r="BN159">
        <f xml:space="preserve"> IF( AND( $BL$159 = "1", $BM$159 = "1" ), 1, IF( AND( $BL$159 = "1", $BM$159 = "0" ), 2, IF( AND( $BL$159 = "0", $BM$159 = "1" ), 3, 4 ) ) )</f>
        <v>3</v>
      </c>
    </row>
    <row r="160" spans="58:66" x14ac:dyDescent="0.55000000000000004">
      <c r="BF160" s="11">
        <v>0.11840864674153488</v>
      </c>
      <c r="BG160" t="str">
        <f>"0"</f>
        <v>0</v>
      </c>
      <c r="BH160" t="str">
        <f xml:space="preserve"> IF($BF$160 &gt;= $G$96, "1","0")</f>
        <v>0</v>
      </c>
      <c r="BI160">
        <f xml:space="preserve"> IF( AND( $BG$160 = "1", $BH$160 = "1" ), 1, IF( AND( $BG$160 = "1", $BH$160 = "0" ), 2, IF( AND( $BG$160 = "0", $BH$160 = "1" ), 3, 4 ) ) )</f>
        <v>4</v>
      </c>
      <c r="BK160" s="11">
        <v>0.82948795726687097</v>
      </c>
      <c r="BL160" t="str">
        <f>"0"</f>
        <v>0</v>
      </c>
      <c r="BM160" t="str">
        <f xml:space="preserve"> IF($BK$160 &gt;= $G$120, "1","0")</f>
        <v>1</v>
      </c>
      <c r="BN160">
        <f xml:space="preserve"> IF( AND( $BL$160 = "1", $BM$160 = "1" ), 1, IF( AND( $BL$160 = "1", $BM$160 = "0" ), 2, IF( AND( $BL$160 = "0", $BM$160 = "1" ), 3, 4 ) ) )</f>
        <v>3</v>
      </c>
    </row>
    <row r="161" spans="58:66" x14ac:dyDescent="0.55000000000000004">
      <c r="BF161" s="11">
        <v>0.37745101490783828</v>
      </c>
      <c r="BG161" t="str">
        <f>"1"</f>
        <v>1</v>
      </c>
      <c r="BH161" t="str">
        <f xml:space="preserve"> IF($BF$161 &gt;= $G$96, "1","0")</f>
        <v>0</v>
      </c>
      <c r="BI161">
        <f xml:space="preserve"> IF( AND( $BG$161 = "1", $BH$161 = "1" ), 1, IF( AND( $BG$161 = "1", $BH$161 = "0" ), 2, IF( AND( $BG$161 = "0", $BH$161 = "1" ), 3, 4 ) ) )</f>
        <v>2</v>
      </c>
      <c r="BK161" s="11">
        <v>3.5497565453396385E-2</v>
      </c>
      <c r="BL161" t="str">
        <f>"0"</f>
        <v>0</v>
      </c>
      <c r="BM161" t="str">
        <f xml:space="preserve"> IF($BK$161 &gt;= $G$120, "1","0")</f>
        <v>0</v>
      </c>
      <c r="BN161">
        <f xml:space="preserve"> IF( AND( $BL$161 = "1", $BM$161 = "1" ), 1, IF( AND( $BL$161 = "1", $BM$161 = "0" ), 2, IF( AND( $BL$161 = "0", $BM$161 = "1" ), 3, 4 ) ) )</f>
        <v>4</v>
      </c>
    </row>
    <row r="162" spans="58:66" x14ac:dyDescent="0.55000000000000004">
      <c r="BF162" s="11">
        <v>0.86466960951387106</v>
      </c>
      <c r="BG162" t="str">
        <f>"1"</f>
        <v>1</v>
      </c>
      <c r="BH162" t="str">
        <f xml:space="preserve"> IF($BF$162 &gt;= $G$96, "1","0")</f>
        <v>1</v>
      </c>
      <c r="BI162">
        <f xml:space="preserve"> IF( AND( $BG$162 = "1", $BH$162 = "1" ), 1, IF( AND( $BG$162 = "1", $BH$162 = "0" ), 2, IF( AND( $BG$162 = "0", $BH$162 = "1" ), 3, 4 ) ) )</f>
        <v>1</v>
      </c>
      <c r="BK162" s="11">
        <v>6.3281378363201413E-2</v>
      </c>
      <c r="BL162" t="str">
        <f>"0"</f>
        <v>0</v>
      </c>
      <c r="BM162" t="str">
        <f xml:space="preserve"> IF($BK$162 &gt;= $G$120, "1","0")</f>
        <v>0</v>
      </c>
      <c r="BN162">
        <f xml:space="preserve"> IF( AND( $BL$162 = "1", $BM$162 = "1" ), 1, IF( AND( $BL$162 = "1", $BM$162 = "0" ), 2, IF( AND( $BL$162 = "0", $BM$162 = "1" ), 3, 4 ) ) )</f>
        <v>4</v>
      </c>
    </row>
    <row r="163" spans="58:66" x14ac:dyDescent="0.55000000000000004">
      <c r="BF163" s="11">
        <v>2.1721014413355076E-2</v>
      </c>
      <c r="BG163" t="str">
        <f t="shared" ref="BG163:BG170" si="13">"0"</f>
        <v>0</v>
      </c>
      <c r="BH163" t="str">
        <f xml:space="preserve"> IF($BF$163 &gt;= $G$96, "1","0")</f>
        <v>0</v>
      </c>
      <c r="BI163">
        <f xml:space="preserve"> IF( AND( $BG$163 = "1", $BH$163 = "1" ), 1, IF( AND( $BG$163 = "1", $BH$163 = "0" ), 2, IF( AND( $BG$163 = "0", $BH$163 = "1" ), 3, 4 ) ) )</f>
        <v>4</v>
      </c>
      <c r="BK163" s="11">
        <v>0.41181211814513752</v>
      </c>
      <c r="BL163" t="str">
        <f>"1"</f>
        <v>1</v>
      </c>
      <c r="BM163" t="str">
        <f xml:space="preserve"> IF($BK$163 &gt;= $G$120, "1","0")</f>
        <v>0</v>
      </c>
      <c r="BN163">
        <f xml:space="preserve"> IF( AND( $BL$163 = "1", $BM$163 = "1" ), 1, IF( AND( $BL$163 = "1", $BM$163 = "0" ), 2, IF( AND( $BL$163 = "0", $BM$163 = "1" ), 3, 4 ) ) )</f>
        <v>2</v>
      </c>
    </row>
    <row r="164" spans="58:66" x14ac:dyDescent="0.55000000000000004">
      <c r="BF164" s="11">
        <v>7.1269037375694858E-2</v>
      </c>
      <c r="BG164" t="str">
        <f t="shared" si="13"/>
        <v>0</v>
      </c>
      <c r="BH164" t="str">
        <f xml:space="preserve"> IF($BF$164 &gt;= $G$96, "1","0")</f>
        <v>0</v>
      </c>
      <c r="BI164">
        <f xml:space="preserve"> IF( AND( $BG$164 = "1", $BH$164 = "1" ), 1, IF( AND( $BG$164 = "1", $BH$164 = "0" ), 2, IF( AND( $BG$164 = "0", $BH$164 = "1" ), 3, 4 ) ) )</f>
        <v>4</v>
      </c>
      <c r="BK164" s="11">
        <v>0.93978183855927044</v>
      </c>
      <c r="BL164" t="str">
        <f>"1"</f>
        <v>1</v>
      </c>
      <c r="BM164" t="str">
        <f xml:space="preserve"> IF($BK$164 &gt;= $G$120, "1","0")</f>
        <v>1</v>
      </c>
      <c r="BN164">
        <f xml:space="preserve"> IF( AND( $BL$164 = "1", $BM$164 = "1" ), 1, IF( AND( $BL$164 = "1", $BM$164 = "0" ), 2, IF( AND( $BL$164 = "0", $BM$164 = "1" ), 3, 4 ) ) )</f>
        <v>1</v>
      </c>
    </row>
    <row r="165" spans="58:66" x14ac:dyDescent="0.55000000000000004">
      <c r="BF165" s="11">
        <v>0.14822435661698646</v>
      </c>
      <c r="BG165" t="str">
        <f t="shared" si="13"/>
        <v>0</v>
      </c>
      <c r="BH165" t="str">
        <f xml:space="preserve"> IF($BF$165 &gt;= $G$96, "1","0")</f>
        <v>0</v>
      </c>
      <c r="BI165">
        <f xml:space="preserve"> IF( AND( $BG$165 = "1", $BH$165 = "1" ), 1, IF( AND( $BG$165 = "1", $BH$165 = "0" ), 2, IF( AND( $BG$165 = "0", $BH$165 = "1" ), 3, 4 ) ) )</f>
        <v>4</v>
      </c>
      <c r="BK165" s="11">
        <v>0.10700170582135513</v>
      </c>
      <c r="BL165" t="str">
        <f>"0"</f>
        <v>0</v>
      </c>
      <c r="BM165" t="str">
        <f xml:space="preserve"> IF($BK$165 &gt;= $G$120, "1","0")</f>
        <v>0</v>
      </c>
      <c r="BN165">
        <f xml:space="preserve"> IF( AND( $BL$165 = "1", $BM$165 = "1" ), 1, IF( AND( $BL$165 = "1", $BM$165 = "0" ), 2, IF( AND( $BL$165 = "0", $BM$165 = "1" ), 3, 4 ) ) )</f>
        <v>4</v>
      </c>
    </row>
    <row r="166" spans="58:66" x14ac:dyDescent="0.55000000000000004">
      <c r="BF166" s="11">
        <v>0.63266466096203933</v>
      </c>
      <c r="BG166" t="str">
        <f t="shared" si="13"/>
        <v>0</v>
      </c>
      <c r="BH166" t="str">
        <f xml:space="preserve"> IF($BF$166 &gt;= $G$96, "1","0")</f>
        <v>1</v>
      </c>
      <c r="BI166">
        <f xml:space="preserve"> IF( AND( $BG$166 = "1", $BH$166 = "1" ), 1, IF( AND( $BG$166 = "1", $BH$166 = "0" ), 2, IF( AND( $BG$166 = "0", $BH$166 = "1" ), 3, 4 ) ) )</f>
        <v>3</v>
      </c>
      <c r="BK166" s="11">
        <v>0.15284197019051651</v>
      </c>
      <c r="BL166" t="str">
        <f>"0"</f>
        <v>0</v>
      </c>
      <c r="BM166" t="str">
        <f xml:space="preserve"> IF($BK$166 &gt;= $G$120, "1","0")</f>
        <v>0</v>
      </c>
      <c r="BN166">
        <f xml:space="preserve"> IF( AND( $BL$166 = "1", $BM$166 = "1" ), 1, IF( AND( $BL$166 = "1", $BM$166 = "0" ), 2, IF( AND( $BL$166 = "0", $BM$166 = "1" ), 3, 4 ) ) )</f>
        <v>4</v>
      </c>
    </row>
    <row r="167" spans="58:66" x14ac:dyDescent="0.55000000000000004">
      <c r="BF167" s="11">
        <v>8.6721476056897548E-2</v>
      </c>
      <c r="BG167" t="str">
        <f t="shared" si="13"/>
        <v>0</v>
      </c>
      <c r="BH167" t="str">
        <f xml:space="preserve"> IF($BF$167 &gt;= $G$96, "1","0")</f>
        <v>0</v>
      </c>
      <c r="BI167">
        <f xml:space="preserve"> IF( AND( $BG$167 = "1", $BH$167 = "1" ), 1, IF( AND( $BG$167 = "1", $BH$167 = "0" ), 2, IF( AND( $BG$167 = "0", $BH$167 = "1" ), 3, 4 ) ) )</f>
        <v>4</v>
      </c>
      <c r="BK167" s="11">
        <v>8.2235765741839259E-2</v>
      </c>
      <c r="BL167" t="str">
        <f>"0"</f>
        <v>0</v>
      </c>
      <c r="BM167" t="str">
        <f xml:space="preserve"> IF($BK$167 &gt;= $G$120, "1","0")</f>
        <v>0</v>
      </c>
      <c r="BN167">
        <f xml:space="preserve"> IF( AND( $BL$167 = "1", $BM$167 = "1" ), 1, IF( AND( $BL$167 = "1", $BM$167 = "0" ), 2, IF( AND( $BL$167 = "0", $BM$167 = "1" ), 3, 4 ) ) )</f>
        <v>4</v>
      </c>
    </row>
    <row r="168" spans="58:66" x14ac:dyDescent="0.55000000000000004">
      <c r="BF168" s="11">
        <v>0.12263413311495701</v>
      </c>
      <c r="BG168" t="str">
        <f t="shared" si="13"/>
        <v>0</v>
      </c>
      <c r="BH168" t="str">
        <f xml:space="preserve"> IF($BF$168 &gt;= $G$96, "1","0")</f>
        <v>0</v>
      </c>
      <c r="BI168">
        <f xml:space="preserve"> IF( AND( $BG$168 = "1", $BH$168 = "1" ), 1, IF( AND( $BG$168 = "1", $BH$168 = "0" ), 2, IF( AND( $BG$168 = "0", $BH$168 = "1" ), 3, 4 ) ) )</f>
        <v>4</v>
      </c>
      <c r="BK168" s="11">
        <v>9.2921043433821002E-2</v>
      </c>
      <c r="BL168" t="str">
        <f>"1"</f>
        <v>1</v>
      </c>
      <c r="BM168" t="str">
        <f xml:space="preserve"> IF($BK$168 &gt;= $G$120, "1","0")</f>
        <v>0</v>
      </c>
      <c r="BN168">
        <f xml:space="preserve"> IF( AND( $BL$168 = "1", $BM$168 = "1" ), 1, IF( AND( $BL$168 = "1", $BM$168 = "0" ), 2, IF( AND( $BL$168 = "0", $BM$168 = "1" ), 3, 4 ) ) )</f>
        <v>2</v>
      </c>
    </row>
    <row r="169" spans="58:66" x14ac:dyDescent="0.55000000000000004">
      <c r="BF169" s="11">
        <v>0.17453298704208947</v>
      </c>
      <c r="BG169" t="str">
        <f t="shared" si="13"/>
        <v>0</v>
      </c>
      <c r="BH169" t="str">
        <f xml:space="preserve"> IF($BF$169 &gt;= $G$96, "1","0")</f>
        <v>0</v>
      </c>
      <c r="BI169">
        <f xml:space="preserve"> IF( AND( $BG$169 = "1", $BH$169 = "1" ), 1, IF( AND( $BG$169 = "1", $BH$169 = "0" ), 2, IF( AND( $BG$169 = "0", $BH$169 = "1" ), 3, 4 ) ) )</f>
        <v>4</v>
      </c>
      <c r="BK169" s="11">
        <v>0.97852072876698559</v>
      </c>
      <c r="BL169" t="str">
        <f>"1"</f>
        <v>1</v>
      </c>
      <c r="BM169" t="str">
        <f xml:space="preserve"> IF($BK$169 &gt;= $G$120, "1","0")</f>
        <v>1</v>
      </c>
      <c r="BN169">
        <f xml:space="preserve"> IF( AND( $BL$169 = "1", $BM$169 = "1" ), 1, IF( AND( $BL$169 = "1", $BM$169 = "0" ), 2, IF( AND( $BL$169 = "0", $BM$169 = "1" ), 3, 4 ) ) )</f>
        <v>1</v>
      </c>
    </row>
    <row r="170" spans="58:66" x14ac:dyDescent="0.55000000000000004">
      <c r="BF170" s="11">
        <v>0.13309483349236198</v>
      </c>
      <c r="BG170" t="str">
        <f t="shared" si="13"/>
        <v>0</v>
      </c>
      <c r="BH170" t="str">
        <f xml:space="preserve"> IF($BF$170 &gt;= $G$96, "1","0")</f>
        <v>0</v>
      </c>
      <c r="BI170">
        <f xml:space="preserve"> IF( AND( $BG$170 = "1", $BH$170 = "1" ), 1, IF( AND( $BG$170 = "1", $BH$170 = "0" ), 2, IF( AND( $BG$170 = "0", $BH$170 = "1" ), 3, 4 ) ) )</f>
        <v>4</v>
      </c>
      <c r="BK170" s="11">
        <v>0.60591594322423104</v>
      </c>
      <c r="BL170" t="str">
        <f>"1"</f>
        <v>1</v>
      </c>
      <c r="BM170" t="str">
        <f xml:space="preserve"> IF($BK$170 &gt;= $G$120, "1","0")</f>
        <v>1</v>
      </c>
      <c r="BN170">
        <f xml:space="preserve"> IF( AND( $BL$170 = "1", $BM$170 = "1" ), 1, IF( AND( $BL$170 = "1", $BM$170 = "0" ), 2, IF( AND( $BL$170 = "0", $BM$170 = "1" ), 3, 4 ) ) )</f>
        <v>1</v>
      </c>
    </row>
    <row r="171" spans="58:66" x14ac:dyDescent="0.55000000000000004">
      <c r="BF171" s="11">
        <v>0.35565518377316335</v>
      </c>
      <c r="BG171" t="str">
        <f>"1"</f>
        <v>1</v>
      </c>
      <c r="BH171" t="str">
        <f xml:space="preserve"> IF($BF$171 &gt;= $G$96, "1","0")</f>
        <v>0</v>
      </c>
      <c r="BI171">
        <f xml:space="preserve"> IF( AND( $BG$171 = "1", $BH$171 = "1" ), 1, IF( AND( $BG$171 = "1", $BH$171 = "0" ), 2, IF( AND( $BG$171 = "0", $BH$171 = "1" ), 3, 4 ) ) )</f>
        <v>2</v>
      </c>
      <c r="BK171" s="11">
        <v>0.23263533138850317</v>
      </c>
      <c r="BL171" t="str">
        <f>"0"</f>
        <v>0</v>
      </c>
      <c r="BM171" t="str">
        <f xml:space="preserve"> IF($BK$171 &gt;= $G$120, "1","0")</f>
        <v>0</v>
      </c>
      <c r="BN171">
        <f xml:space="preserve"> IF( AND( $BL$171 = "1", $BM$171 = "1" ), 1, IF( AND( $BL$171 = "1", $BM$171 = "0" ), 2, IF( AND( $BL$171 = "0", $BM$171 = "1" ), 3, 4 ) ) )</f>
        <v>4</v>
      </c>
    </row>
    <row r="172" spans="58:66" x14ac:dyDescent="0.55000000000000004">
      <c r="BF172" s="11">
        <v>0.27544414949084045</v>
      </c>
      <c r="BG172" t="str">
        <f>"0"</f>
        <v>0</v>
      </c>
      <c r="BH172" t="str">
        <f xml:space="preserve"> IF($BF$172 &gt;= $G$96, "1","0")</f>
        <v>0</v>
      </c>
      <c r="BI172">
        <f xml:space="preserve"> IF( AND( $BG$172 = "1", $BH$172 = "1" ), 1, IF( AND( $BG$172 = "1", $BH$172 = "0" ), 2, IF( AND( $BG$172 = "0", $BH$172 = "1" ), 3, 4 ) ) )</f>
        <v>4</v>
      </c>
      <c r="BK172" s="11">
        <v>0.44960218642146815</v>
      </c>
      <c r="BL172" t="str">
        <f>"0"</f>
        <v>0</v>
      </c>
      <c r="BM172" t="str">
        <f xml:space="preserve"> IF($BK$172 &gt;= $G$120, "1","0")</f>
        <v>0</v>
      </c>
      <c r="BN172">
        <f xml:space="preserve"> IF( AND( $BL$172 = "1", $BM$172 = "1" ), 1, IF( AND( $BL$172 = "1", $BM$172 = "0" ), 2, IF( AND( $BL$172 = "0", $BM$172 = "1" ), 3, 4 ) ) )</f>
        <v>4</v>
      </c>
    </row>
    <row r="173" spans="58:66" x14ac:dyDescent="0.55000000000000004">
      <c r="BF173" s="11">
        <v>1.9592171174567487E-2</v>
      </c>
      <c r="BG173" t="str">
        <f>"0"</f>
        <v>0</v>
      </c>
      <c r="BH173" t="str">
        <f xml:space="preserve"> IF($BF$173 &gt;= $G$96, "1","0")</f>
        <v>0</v>
      </c>
      <c r="BI173">
        <f xml:space="preserve"> IF( AND( $BG$173 = "1", $BH$173 = "1" ), 1, IF( AND( $BG$173 = "1", $BH$173 = "0" ), 2, IF( AND( $BG$173 = "0", $BH$173 = "1" ), 3, 4 ) ) )</f>
        <v>4</v>
      </c>
      <c r="BK173" s="11">
        <v>2.9629031658063496E-2</v>
      </c>
      <c r="BL173" t="str">
        <f>"0"</f>
        <v>0</v>
      </c>
      <c r="BM173" t="str">
        <f xml:space="preserve"> IF($BK$173 &gt;= $G$120, "1","0")</f>
        <v>0</v>
      </c>
      <c r="BN173">
        <f xml:space="preserve"> IF( AND( $BL$173 = "1", $BM$173 = "1" ), 1, IF( AND( $BL$173 = "1", $BM$173 = "0" ), 2, IF( AND( $BL$173 = "0", $BM$173 = "1" ), 3, 4 ) ) )</f>
        <v>4</v>
      </c>
    </row>
    <row r="174" spans="58:66" x14ac:dyDescent="0.55000000000000004">
      <c r="BF174" s="11">
        <v>0.27482678105314534</v>
      </c>
      <c r="BG174" t="str">
        <f>"0"</f>
        <v>0</v>
      </c>
      <c r="BH174" t="str">
        <f xml:space="preserve"> IF($BF$174 &gt;= $G$96, "1","0")</f>
        <v>0</v>
      </c>
      <c r="BI174">
        <f xml:space="preserve"> IF( AND( $BG$174 = "1", $BH$174 = "1" ), 1, IF( AND( $BG$174 = "1", $BH$174 = "0" ), 2, IF( AND( $BG$174 = "0", $BH$174 = "1" ), 3, 4 ) ) )</f>
        <v>4</v>
      </c>
      <c r="BK174" s="11">
        <v>0.85132196197046872</v>
      </c>
      <c r="BL174" t="str">
        <f>"1"</f>
        <v>1</v>
      </c>
      <c r="BM174" t="str">
        <f xml:space="preserve"> IF($BK$174 &gt;= $G$120, "1","0")</f>
        <v>1</v>
      </c>
      <c r="BN174">
        <f xml:space="preserve"> IF( AND( $BL$174 = "1", $BM$174 = "1" ), 1, IF( AND( $BL$174 = "1", $BM$174 = "0" ), 2, IF( AND( $BL$174 = "0", $BM$174 = "1" ), 3, 4 ) ) )</f>
        <v>1</v>
      </c>
    </row>
    <row r="175" spans="58:66" x14ac:dyDescent="0.55000000000000004">
      <c r="BF175" s="11">
        <v>0.37251425380452946</v>
      </c>
      <c r="BG175" t="str">
        <f>"1"</f>
        <v>1</v>
      </c>
      <c r="BH175" t="str">
        <f xml:space="preserve"> IF($BF$175 &gt;= $G$96, "1","0")</f>
        <v>0</v>
      </c>
      <c r="BI175">
        <f xml:space="preserve"> IF( AND( $BG$175 = "1", $BH$175 = "1" ), 1, IF( AND( $BG$175 = "1", $BH$175 = "0" ), 2, IF( AND( $BG$175 = "0", $BH$175 = "1" ), 3, 4 ) ) )</f>
        <v>2</v>
      </c>
      <c r="BK175" s="11">
        <v>0.36831753819382351</v>
      </c>
      <c r="BL175" t="str">
        <f>"0"</f>
        <v>0</v>
      </c>
      <c r="BM175" t="str">
        <f xml:space="preserve"> IF($BK$175 &gt;= $G$120, "1","0")</f>
        <v>0</v>
      </c>
      <c r="BN175">
        <f xml:space="preserve"> IF( AND( $BL$175 = "1", $BM$175 = "1" ), 1, IF( AND( $BL$175 = "1", $BM$175 = "0" ), 2, IF( AND( $BL$175 = "0", $BM$175 = "1" ), 3, 4 ) ) )</f>
        <v>4</v>
      </c>
    </row>
    <row r="176" spans="58:66" x14ac:dyDescent="0.55000000000000004">
      <c r="BF176" s="11">
        <v>0.77911055528568951</v>
      </c>
      <c r="BG176" t="str">
        <f>"0"</f>
        <v>0</v>
      </c>
      <c r="BH176" t="str">
        <f xml:space="preserve"> IF($BF$176 &gt;= $G$96, "1","0")</f>
        <v>1</v>
      </c>
      <c r="BI176">
        <f xml:space="preserve"> IF( AND( $BG$176 = "1", $BH$176 = "1" ), 1, IF( AND( $BG$176 = "1", $BH$176 = "0" ), 2, IF( AND( $BG$176 = "0", $BH$176 = "1" ), 3, 4 ) ) )</f>
        <v>3</v>
      </c>
      <c r="BK176" s="11">
        <v>3.3475470594498423E-2</v>
      </c>
      <c r="BL176" t="str">
        <f>"0"</f>
        <v>0</v>
      </c>
      <c r="BM176" t="str">
        <f xml:space="preserve"> IF($BK$176 &gt;= $G$120, "1","0")</f>
        <v>0</v>
      </c>
      <c r="BN176">
        <f xml:space="preserve"> IF( AND( $BL$176 = "1", $BM$176 = "1" ), 1, IF( AND( $BL$176 = "1", $BM$176 = "0" ), 2, IF( AND( $BL$176 = "0", $BM$176 = "1" ), 3, 4 ) ) )</f>
        <v>4</v>
      </c>
    </row>
    <row r="177" spans="58:66" x14ac:dyDescent="0.55000000000000004">
      <c r="BF177" s="11">
        <v>0.29259391397689799</v>
      </c>
      <c r="BG177" t="str">
        <f>"0"</f>
        <v>0</v>
      </c>
      <c r="BH177" t="str">
        <f xml:space="preserve"> IF($BF$177 &gt;= $G$96, "1","0")</f>
        <v>0</v>
      </c>
      <c r="BI177">
        <f xml:space="preserve"> IF( AND( $BG$177 = "1", $BH$177 = "1" ), 1, IF( AND( $BG$177 = "1", $BH$177 = "0" ), 2, IF( AND( $BG$177 = "0", $BH$177 = "1" ), 3, 4 ) ) )</f>
        <v>4</v>
      </c>
      <c r="BK177" s="11">
        <v>0.60595676846001012</v>
      </c>
      <c r="BL177" t="str">
        <f>"1"</f>
        <v>1</v>
      </c>
      <c r="BM177" t="str">
        <f xml:space="preserve"> IF($BK$177 &gt;= $G$120, "1","0")</f>
        <v>1</v>
      </c>
      <c r="BN177">
        <f xml:space="preserve"> IF( AND( $BL$177 = "1", $BM$177 = "1" ), 1, IF( AND( $BL$177 = "1", $BM$177 = "0" ), 2, IF( AND( $BL$177 = "0", $BM$177 = "1" ), 3, 4 ) ) )</f>
        <v>1</v>
      </c>
    </row>
    <row r="178" spans="58:66" x14ac:dyDescent="0.55000000000000004">
      <c r="BF178" s="11">
        <v>0.55048477657769357</v>
      </c>
      <c r="BG178" t="str">
        <f>"1"</f>
        <v>1</v>
      </c>
      <c r="BH178" t="str">
        <f xml:space="preserve"> IF($BF$178 &gt;= $G$96, "1","0")</f>
        <v>1</v>
      </c>
      <c r="BI178">
        <f xml:space="preserve"> IF( AND( $BG$178 = "1", $BH$178 = "1" ), 1, IF( AND( $BG$178 = "1", $BH$178 = "0" ), 2, IF( AND( $BG$178 = "0", $BH$178 = "1" ), 3, 4 ) ) )</f>
        <v>1</v>
      </c>
      <c r="BK178" s="11">
        <v>2.0366448794646313E-2</v>
      </c>
      <c r="BL178" t="str">
        <f>"0"</f>
        <v>0</v>
      </c>
      <c r="BM178" t="str">
        <f xml:space="preserve"> IF($BK$178 &gt;= $G$120, "1","0")</f>
        <v>0</v>
      </c>
      <c r="BN178">
        <f xml:space="preserve"> IF( AND( $BL$178 = "1", $BM$178 = "1" ), 1, IF( AND( $BL$178 = "1", $BM$178 = "0" ), 2, IF( AND( $BL$178 = "0", $BM$178 = "1" ), 3, 4 ) ) )</f>
        <v>4</v>
      </c>
    </row>
    <row r="179" spans="58:66" x14ac:dyDescent="0.55000000000000004">
      <c r="BF179" s="11">
        <v>0.77914444851433584</v>
      </c>
      <c r="BG179" t="str">
        <f>"1"</f>
        <v>1</v>
      </c>
      <c r="BH179" t="str">
        <f xml:space="preserve"> IF($BF$179 &gt;= $G$96, "1","0")</f>
        <v>1</v>
      </c>
      <c r="BI179">
        <f xml:space="preserve"> IF( AND( $BG$179 = "1", $BH$179 = "1" ), 1, IF( AND( $BG$179 = "1", $BH$179 = "0" ), 2, IF( AND( $BG$179 = "0", $BH$179 = "1" ), 3, 4 ) ) )</f>
        <v>1</v>
      </c>
      <c r="BK179" s="11">
        <v>7.7939611504601908E-2</v>
      </c>
      <c r="BL179" t="str">
        <f>"0"</f>
        <v>0</v>
      </c>
      <c r="BM179" t="str">
        <f xml:space="preserve"> IF($BK$179 &gt;= $G$120, "1","0")</f>
        <v>0</v>
      </c>
      <c r="BN179">
        <f xml:space="preserve"> IF( AND( $BL$179 = "1", $BM$179 = "1" ), 1, IF( AND( $BL$179 = "1", $BM$179 = "0" ), 2, IF( AND( $BL$179 = "0", $BM$179 = "1" ), 3, 4 ) ) )</f>
        <v>4</v>
      </c>
    </row>
    <row r="180" spans="58:66" x14ac:dyDescent="0.55000000000000004">
      <c r="BF180" s="11">
        <v>0.19729832890978868</v>
      </c>
      <c r="BG180" t="str">
        <f>"1"</f>
        <v>1</v>
      </c>
      <c r="BH180" t="str">
        <f xml:space="preserve"> IF($BF$180 &gt;= $G$96, "1","0")</f>
        <v>0</v>
      </c>
      <c r="BI180">
        <f xml:space="preserve"> IF( AND( $BG$180 = "1", $BH$180 = "1" ), 1, IF( AND( $BG$180 = "1", $BH$180 = "0" ), 2, IF( AND( $BG$180 = "0", $BH$180 = "1" ), 3, 4 ) ) )</f>
        <v>2</v>
      </c>
      <c r="BK180" s="11">
        <v>0.74544017869737722</v>
      </c>
      <c r="BL180" t="str">
        <f>"1"</f>
        <v>1</v>
      </c>
      <c r="BM180" t="str">
        <f xml:space="preserve"> IF($BK$180 &gt;= $G$120, "1","0")</f>
        <v>1</v>
      </c>
      <c r="BN180">
        <f xml:space="preserve"> IF( AND( $BL$180 = "1", $BM$180 = "1" ), 1, IF( AND( $BL$180 = "1", $BM$180 = "0" ), 2, IF( AND( $BL$180 = "0", $BM$180 = "1" ), 3, 4 ) ) )</f>
        <v>1</v>
      </c>
    </row>
    <row r="181" spans="58:66" x14ac:dyDescent="0.55000000000000004">
      <c r="BF181" s="11">
        <v>0.35338176431283824</v>
      </c>
      <c r="BG181" t="str">
        <f>"0"</f>
        <v>0</v>
      </c>
      <c r="BH181" t="str">
        <f xml:space="preserve"> IF($BF$181 &gt;= $G$96, "1","0")</f>
        <v>0</v>
      </c>
      <c r="BI181">
        <f xml:space="preserve"> IF( AND( $BG$181 = "1", $BH$181 = "1" ), 1, IF( AND( $BG$181 = "1", $BH$181 = "0" ), 2, IF( AND( $BG$181 = "0", $BH$181 = "1" ), 3, 4 ) ) )</f>
        <v>4</v>
      </c>
      <c r="BK181" s="11">
        <v>0.43052871234736229</v>
      </c>
      <c r="BL181" t="str">
        <f>"0"</f>
        <v>0</v>
      </c>
      <c r="BM181" t="str">
        <f xml:space="preserve"> IF($BK$181 &gt;= $G$120, "1","0")</f>
        <v>0</v>
      </c>
      <c r="BN181">
        <f xml:space="preserve"> IF( AND( $BL$181 = "1", $BM$181 = "1" ), 1, IF( AND( $BL$181 = "1", $BM$181 = "0" ), 2, IF( AND( $BL$181 = "0", $BM$181 = "1" ), 3, 4 ) ) )</f>
        <v>4</v>
      </c>
    </row>
    <row r="182" spans="58:66" x14ac:dyDescent="0.55000000000000004">
      <c r="BF182" s="11">
        <v>0.58747564494501969</v>
      </c>
      <c r="BG182" t="str">
        <f>"0"</f>
        <v>0</v>
      </c>
      <c r="BH182" t="str">
        <f xml:space="preserve"> IF($BF$182 &gt;= $G$96, "1","0")</f>
        <v>1</v>
      </c>
      <c r="BI182">
        <f xml:space="preserve"> IF( AND( $BG$182 = "1", $BH$182 = "1" ), 1, IF( AND( $BG$182 = "1", $BH$182 = "0" ), 2, IF( AND( $BG$182 = "0", $BH$182 = "1" ), 3, 4 ) ) )</f>
        <v>3</v>
      </c>
      <c r="BK182" s="11">
        <v>0.19126419840793712</v>
      </c>
      <c r="BL182" t="str">
        <f>"1"</f>
        <v>1</v>
      </c>
      <c r="BM182" t="str">
        <f xml:space="preserve"> IF($BK$182 &gt;= $G$120, "1","0")</f>
        <v>0</v>
      </c>
      <c r="BN182">
        <f xml:space="preserve"> IF( AND( $BL$182 = "1", $BM$182 = "1" ), 1, IF( AND( $BL$182 = "1", $BM$182 = "0" ), 2, IF( AND( $BL$182 = "0", $BM$182 = "1" ), 3, 4 ) ) )</f>
        <v>2</v>
      </c>
    </row>
    <row r="183" spans="58:66" x14ac:dyDescent="0.55000000000000004">
      <c r="BF183" s="11">
        <v>0.50883723878096521</v>
      </c>
      <c r="BG183" t="str">
        <f>"1"</f>
        <v>1</v>
      </c>
      <c r="BH183" t="str">
        <f xml:space="preserve"> IF($BF$183 &gt;= $G$96, "1","0")</f>
        <v>1</v>
      </c>
      <c r="BI183">
        <f xml:space="preserve"> IF( AND( $BG$183 = "1", $BH$183 = "1" ), 1, IF( AND( $BG$183 = "1", $BH$183 = "0" ), 2, IF( AND( $BG$183 = "0", $BH$183 = "1" ), 3, 4 ) ) )</f>
        <v>1</v>
      </c>
      <c r="BK183" s="11">
        <v>0.3689474658591978</v>
      </c>
      <c r="BL183" t="str">
        <f>"0"</f>
        <v>0</v>
      </c>
      <c r="BM183" t="str">
        <f xml:space="preserve"> IF($BK$183 &gt;= $G$120, "1","0")</f>
        <v>0</v>
      </c>
      <c r="BN183">
        <f xml:space="preserve"> IF( AND( $BL$183 = "1", $BM$183 = "1" ), 1, IF( AND( $BL$183 = "1", $BM$183 = "0" ), 2, IF( AND( $BL$183 = "0", $BM$183 = "1" ), 3, 4 ) ) )</f>
        <v>4</v>
      </c>
    </row>
    <row r="184" spans="58:66" x14ac:dyDescent="0.55000000000000004">
      <c r="BF184" s="11">
        <v>0.34302271455265948</v>
      </c>
      <c r="BG184" t="str">
        <f>"0"</f>
        <v>0</v>
      </c>
      <c r="BH184" t="str">
        <f xml:space="preserve"> IF($BF$184 &gt;= $G$96, "1","0")</f>
        <v>0</v>
      </c>
      <c r="BI184">
        <f xml:space="preserve"> IF( AND( $BG$184 = "1", $BH$184 = "1" ), 1, IF( AND( $BG$184 = "1", $BH$184 = "0" ), 2, IF( AND( $BG$184 = "0", $BH$184 = "1" ), 3, 4 ) ) )</f>
        <v>4</v>
      </c>
      <c r="BK184" s="11">
        <v>0.32815089511289125</v>
      </c>
      <c r="BL184" t="str">
        <f>"0"</f>
        <v>0</v>
      </c>
      <c r="BM184" t="str">
        <f xml:space="preserve"> IF($BK$184 &gt;= $G$120, "1","0")</f>
        <v>0</v>
      </c>
      <c r="BN184">
        <f xml:space="preserve"> IF( AND( $BL$184 = "1", $BM$184 = "1" ), 1, IF( AND( $BL$184 = "1", $BM$184 = "0" ), 2, IF( AND( $BL$184 = "0", $BM$184 = "1" ), 3, 4 ) ) )</f>
        <v>4</v>
      </c>
    </row>
    <row r="185" spans="58:66" x14ac:dyDescent="0.55000000000000004">
      <c r="BF185" s="11">
        <v>0.13799724531385393</v>
      </c>
      <c r="BG185" t="str">
        <f>"0"</f>
        <v>0</v>
      </c>
      <c r="BH185" t="str">
        <f xml:space="preserve"> IF($BF$185 &gt;= $G$96, "1","0")</f>
        <v>0</v>
      </c>
      <c r="BI185">
        <f xml:space="preserve"> IF( AND( $BG$185 = "1", $BH$185 = "1" ), 1, IF( AND( $BG$185 = "1", $BH$185 = "0" ), 2, IF( AND( $BG$185 = "0", $BH$185 = "1" ), 3, 4 ) ) )</f>
        <v>4</v>
      </c>
      <c r="BK185" s="11">
        <v>0.21795564190929553</v>
      </c>
      <c r="BL185" t="str">
        <f>"1"</f>
        <v>1</v>
      </c>
      <c r="BM185" t="str">
        <f xml:space="preserve"> IF($BK$185 &gt;= $G$120, "1","0")</f>
        <v>0</v>
      </c>
      <c r="BN185">
        <f xml:space="preserve"> IF( AND( $BL$185 = "1", $BM$185 = "1" ), 1, IF( AND( $BL$185 = "1", $BM$185 = "0" ), 2, IF( AND( $BL$185 = "0", $BM$185 = "1" ), 3, 4 ) ) )</f>
        <v>2</v>
      </c>
    </row>
    <row r="186" spans="58:66" x14ac:dyDescent="0.55000000000000004">
      <c r="BF186" s="11">
        <v>0.28667454113011331</v>
      </c>
      <c r="BG186" t="str">
        <f>"0"</f>
        <v>0</v>
      </c>
      <c r="BH186" t="str">
        <f xml:space="preserve"> IF($BF$186 &gt;= $G$96, "1","0")</f>
        <v>0</v>
      </c>
      <c r="BI186">
        <f xml:space="preserve"> IF( AND( $BG$186 = "1", $BH$186 = "1" ), 1, IF( AND( $BG$186 = "1", $BH$186 = "0" ), 2, IF( AND( $BG$186 = "0", $BH$186 = "1" ), 3, 4 ) ) )</f>
        <v>4</v>
      </c>
      <c r="BK186" s="11">
        <v>0.1662835325374018</v>
      </c>
      <c r="BL186" t="str">
        <f>"0"</f>
        <v>0</v>
      </c>
      <c r="BM186" t="str">
        <f xml:space="preserve"> IF($BK$186 &gt;= $G$120, "1","0")</f>
        <v>0</v>
      </c>
      <c r="BN186">
        <f xml:space="preserve"> IF( AND( $BL$186 = "1", $BM$186 = "1" ), 1, IF( AND( $BL$186 = "1", $BM$186 = "0" ), 2, IF( AND( $BL$186 = "0", $BM$186 = "1" ), 3, 4 ) ) )</f>
        <v>4</v>
      </c>
    </row>
    <row r="187" spans="58:66" x14ac:dyDescent="0.55000000000000004">
      <c r="BF187" s="11">
        <v>0.1836215648715632</v>
      </c>
      <c r="BG187" t="str">
        <f>"0"</f>
        <v>0</v>
      </c>
      <c r="BH187" t="str">
        <f xml:space="preserve"> IF($BF$187 &gt;= $G$96, "1","0")</f>
        <v>0</v>
      </c>
      <c r="BI187">
        <f xml:space="preserve"> IF( AND( $BG$187 = "1", $BH$187 = "1" ), 1, IF( AND( $BG$187 = "1", $BH$187 = "0" ), 2, IF( AND( $BG$187 = "0", $BH$187 = "1" ), 3, 4 ) ) )</f>
        <v>4</v>
      </c>
      <c r="BK187" s="11">
        <v>0.70105373947302696</v>
      </c>
      <c r="BL187" t="str">
        <f>"0"</f>
        <v>0</v>
      </c>
      <c r="BM187" t="str">
        <f xml:space="preserve"> IF($BK$187 &gt;= $G$120, "1","0")</f>
        <v>1</v>
      </c>
      <c r="BN187">
        <f xml:space="preserve"> IF( AND( $BL$187 = "1", $BM$187 = "1" ), 1, IF( AND( $BL$187 = "1", $BM$187 = "0" ), 2, IF( AND( $BL$187 = "0", $BM$187 = "1" ), 3, 4 ) ) )</f>
        <v>3</v>
      </c>
    </row>
    <row r="188" spans="58:66" x14ac:dyDescent="0.55000000000000004">
      <c r="BF188" s="11">
        <v>0.21573768854694247</v>
      </c>
      <c r="BG188" t="str">
        <f>"1"</f>
        <v>1</v>
      </c>
      <c r="BH188" t="str">
        <f xml:space="preserve"> IF($BF$188 &gt;= $G$96, "1","0")</f>
        <v>0</v>
      </c>
      <c r="BI188">
        <f xml:space="preserve"> IF( AND( $BG$188 = "1", $BH$188 = "1" ), 1, IF( AND( $BG$188 = "1", $BH$188 = "0" ), 2, IF( AND( $BG$188 = "0", $BH$188 = "1" ), 3, 4 ) ) )</f>
        <v>2</v>
      </c>
      <c r="BK188" s="11">
        <v>0.47589163201385715</v>
      </c>
      <c r="BL188" t="str">
        <f>"1"</f>
        <v>1</v>
      </c>
      <c r="BM188" t="str">
        <f xml:space="preserve"> IF($BK$188 &gt;= $G$120, "1","0")</f>
        <v>0</v>
      </c>
      <c r="BN188">
        <f xml:space="preserve"> IF( AND( $BL$188 = "1", $BM$188 = "1" ), 1, IF( AND( $BL$188 = "1", $BM$188 = "0" ), 2, IF( AND( $BL$188 = "0", $BM$188 = "1" ), 3, 4 ) ) )</f>
        <v>2</v>
      </c>
    </row>
    <row r="189" spans="58:66" x14ac:dyDescent="0.55000000000000004">
      <c r="BF189" s="11">
        <v>0.27621221727917489</v>
      </c>
      <c r="BG189" t="str">
        <f>"0"</f>
        <v>0</v>
      </c>
      <c r="BH189" t="str">
        <f xml:space="preserve"> IF($BF$189 &gt;= $G$96, "1","0")</f>
        <v>0</v>
      </c>
      <c r="BI189">
        <f xml:space="preserve"> IF( AND( $BG$189 = "1", $BH$189 = "1" ), 1, IF( AND( $BG$189 = "1", $BH$189 = "0" ), 2, IF( AND( $BG$189 = "0", $BH$189 = "1" ), 3, 4 ) ) )</f>
        <v>4</v>
      </c>
      <c r="BK189" s="11">
        <v>0.32514492132077233</v>
      </c>
      <c r="BL189" t="str">
        <f>"0"</f>
        <v>0</v>
      </c>
      <c r="BM189" t="str">
        <f xml:space="preserve"> IF($BK$189 &gt;= $G$120, "1","0")</f>
        <v>0</v>
      </c>
      <c r="BN189">
        <f xml:space="preserve"> IF( AND( $BL$189 = "1", $BM$189 = "1" ), 1, IF( AND( $BL$189 = "1", $BM$189 = "0" ), 2, IF( AND( $BL$189 = "0", $BM$189 = "1" ), 3, 4 ) ) )</f>
        <v>4</v>
      </c>
    </row>
    <row r="190" spans="58:66" x14ac:dyDescent="0.55000000000000004">
      <c r="BF190" s="11">
        <v>0.22719200785845711</v>
      </c>
      <c r="BG190" t="str">
        <f>"0"</f>
        <v>0</v>
      </c>
      <c r="BH190" t="str">
        <f xml:space="preserve"> IF($BF$190 &gt;= $G$96, "1","0")</f>
        <v>0</v>
      </c>
      <c r="BI190">
        <f xml:space="preserve"> IF( AND( $BG$190 = "1", $BH$190 = "1" ), 1, IF( AND( $BG$190 = "1", $BH$190 = "0" ), 2, IF( AND( $BG$190 = "0", $BH$190 = "1" ), 3, 4 ) ) )</f>
        <v>4</v>
      </c>
      <c r="BK190" s="11">
        <v>0.10905873266733415</v>
      </c>
      <c r="BL190" t="str">
        <f>"0"</f>
        <v>0</v>
      </c>
      <c r="BM190" t="str">
        <f xml:space="preserve"> IF($BK$190 &gt;= $G$120, "1","0")</f>
        <v>0</v>
      </c>
      <c r="BN190">
        <f xml:space="preserve"> IF( AND( $BL$190 = "1", $BM$190 = "1" ), 1, IF( AND( $BL$190 = "1", $BM$190 = "0" ), 2, IF( AND( $BL$190 = "0", $BM$190 = "1" ), 3, 4 ) ) )</f>
        <v>4</v>
      </c>
    </row>
    <row r="191" spans="58:66" x14ac:dyDescent="0.55000000000000004">
      <c r="BF191" s="11">
        <v>6.115755538903922E-2</v>
      </c>
      <c r="BG191" t="str">
        <f>"0"</f>
        <v>0</v>
      </c>
      <c r="BH191" t="str">
        <f xml:space="preserve"> IF($BF$191 &gt;= $G$96, "1","0")</f>
        <v>0</v>
      </c>
      <c r="BI191">
        <f xml:space="preserve"> IF( AND( $BG$191 = "1", $BH$191 = "1" ), 1, IF( AND( $BG$191 = "1", $BH$191 = "0" ), 2, IF( AND( $BG$191 = "0", $BH$191 = "1" ), 3, 4 ) ) )</f>
        <v>4</v>
      </c>
      <c r="BK191" s="11">
        <v>0.24837063586996366</v>
      </c>
      <c r="BL191" t="str">
        <f>"0"</f>
        <v>0</v>
      </c>
      <c r="BM191" t="str">
        <f xml:space="preserve"> IF($BK$191 &gt;= $G$120, "1","0")</f>
        <v>0</v>
      </c>
      <c r="BN191">
        <f xml:space="preserve"> IF( AND( $BL$191 = "1", $BM$191 = "1" ), 1, IF( AND( $BL$191 = "1", $BM$191 = "0" ), 2, IF( AND( $BL$191 = "0", $BM$191 = "1" ), 3, 4 ) ) )</f>
        <v>4</v>
      </c>
    </row>
    <row r="192" spans="58:66" x14ac:dyDescent="0.55000000000000004">
      <c r="BF192" s="11">
        <v>0.75678629396893893</v>
      </c>
      <c r="BG192" t="str">
        <f>"1"</f>
        <v>1</v>
      </c>
      <c r="BH192" t="str">
        <f xml:space="preserve"> IF($BF$192 &gt;= $G$96, "1","0")</f>
        <v>1</v>
      </c>
      <c r="BI192">
        <f xml:space="preserve"> IF( AND( $BG$192 = "1", $BH$192 = "1" ), 1, IF( AND( $BG$192 = "1", $BH$192 = "0" ), 2, IF( AND( $BG$192 = "0", $BH$192 = "1" ), 3, 4 ) ) )</f>
        <v>1</v>
      </c>
      <c r="BK192" s="11">
        <v>2.4943136700594379E-2</v>
      </c>
      <c r="BL192" t="str">
        <f>"1"</f>
        <v>1</v>
      </c>
      <c r="BM192" t="str">
        <f xml:space="preserve"> IF($BK$192 &gt;= $G$120, "1","0")</f>
        <v>0</v>
      </c>
      <c r="BN192">
        <f xml:space="preserve"> IF( AND( $BL$192 = "1", $BM$192 = "1" ), 1, IF( AND( $BL$192 = "1", $BM$192 = "0" ), 2, IF( AND( $BL$192 = "0", $BM$192 = "1" ), 3, 4 ) ) )</f>
        <v>2</v>
      </c>
    </row>
    <row r="193" spans="58:66" x14ac:dyDescent="0.55000000000000004">
      <c r="BF193" s="11">
        <v>0.32476269837907479</v>
      </c>
      <c r="BG193" t="str">
        <f>"1"</f>
        <v>1</v>
      </c>
      <c r="BH193" t="str">
        <f xml:space="preserve"> IF($BF$193 &gt;= $G$96, "1","0")</f>
        <v>0</v>
      </c>
      <c r="BI193">
        <f xml:space="preserve"> IF( AND( $BG$193 = "1", $BH$193 = "1" ), 1, IF( AND( $BG$193 = "1", $BH$193 = "0" ), 2, IF( AND( $BG$193 = "0", $BH$193 = "1" ), 3, 4 ) ) )</f>
        <v>2</v>
      </c>
      <c r="BK193" s="11">
        <v>3.337908424101977E-2</v>
      </c>
      <c r="BL193" t="str">
        <f t="shared" ref="BL193:BL206" si="14">"0"</f>
        <v>0</v>
      </c>
      <c r="BM193" t="str">
        <f xml:space="preserve"> IF($BK$193 &gt;= $G$120, "1","0")</f>
        <v>0</v>
      </c>
      <c r="BN193">
        <f xml:space="preserve"> IF( AND( $BL$193 = "1", $BM$193 = "1" ), 1, IF( AND( $BL$193 = "1", $BM$193 = "0" ), 2, IF( AND( $BL$193 = "0", $BM$193 = "1" ), 3, 4 ) ) )</f>
        <v>4</v>
      </c>
    </row>
    <row r="194" spans="58:66" x14ac:dyDescent="0.55000000000000004">
      <c r="BF194" s="11">
        <v>0.27821927359479065</v>
      </c>
      <c r="BG194" t="str">
        <f>"0"</f>
        <v>0</v>
      </c>
      <c r="BH194" t="str">
        <f xml:space="preserve"> IF($BF$194 &gt;= $G$96, "1","0")</f>
        <v>0</v>
      </c>
      <c r="BI194">
        <f xml:space="preserve"> IF( AND( $BG$194 = "1", $BH$194 = "1" ), 1, IF( AND( $BG$194 = "1", $BH$194 = "0" ), 2, IF( AND( $BG$194 = "0", $BH$194 = "1" ), 3, 4 ) ) )</f>
        <v>4</v>
      </c>
      <c r="BK194" s="11">
        <v>5.3267715719317321E-2</v>
      </c>
      <c r="BL194" t="str">
        <f t="shared" si="14"/>
        <v>0</v>
      </c>
      <c r="BM194" t="str">
        <f xml:space="preserve"> IF($BK$194 &gt;= $G$120, "1","0")</f>
        <v>0</v>
      </c>
      <c r="BN194">
        <f xml:space="preserve"> IF( AND( $BL$194 = "1", $BM$194 = "1" ), 1, IF( AND( $BL$194 = "1", $BM$194 = "0" ), 2, IF( AND( $BL$194 = "0", $BM$194 = "1" ), 3, 4 ) ) )</f>
        <v>4</v>
      </c>
    </row>
    <row r="195" spans="58:66" x14ac:dyDescent="0.55000000000000004">
      <c r="BF195" s="11">
        <v>0.53663762166907891</v>
      </c>
      <c r="BG195" t="str">
        <f>"1"</f>
        <v>1</v>
      </c>
      <c r="BH195" t="str">
        <f xml:space="preserve"> IF($BF$195 &gt;= $G$96, "1","0")</f>
        <v>1</v>
      </c>
      <c r="BI195">
        <f xml:space="preserve"> IF( AND( $BG$195 = "1", $BH$195 = "1" ), 1, IF( AND( $BG$195 = "1", $BH$195 = "0" ), 2, IF( AND( $BG$195 = "0", $BH$195 = "1" ), 3, 4 ) ) )</f>
        <v>1</v>
      </c>
      <c r="BK195" s="11">
        <v>0.51564836834090033</v>
      </c>
      <c r="BL195" t="str">
        <f t="shared" si="14"/>
        <v>0</v>
      </c>
      <c r="BM195" t="str">
        <f xml:space="preserve"> IF($BK$195 &gt;= $G$120, "1","0")</f>
        <v>1</v>
      </c>
      <c r="BN195">
        <f xml:space="preserve"> IF( AND( $BL$195 = "1", $BM$195 = "1" ), 1, IF( AND( $BL$195 = "1", $BM$195 = "0" ), 2, IF( AND( $BL$195 = "0", $BM$195 = "1" ), 3, 4 ) ) )</f>
        <v>3</v>
      </c>
    </row>
    <row r="196" spans="58:66" x14ac:dyDescent="0.55000000000000004">
      <c r="BF196" s="11">
        <v>0.22001757220696699</v>
      </c>
      <c r="BG196" t="str">
        <f>"1"</f>
        <v>1</v>
      </c>
      <c r="BH196" t="str">
        <f xml:space="preserve"> IF($BF$196 &gt;= $G$96, "1","0")</f>
        <v>0</v>
      </c>
      <c r="BI196">
        <f xml:space="preserve"> IF( AND( $BG$196 = "1", $BH$196 = "1" ), 1, IF( AND( $BG$196 = "1", $BH$196 = "0" ), 2, IF( AND( $BG$196 = "0", $BH$196 = "1" ), 3, 4 ) ) )</f>
        <v>2</v>
      </c>
      <c r="BK196" s="11">
        <v>0.12377269940505006</v>
      </c>
      <c r="BL196" t="str">
        <f t="shared" si="14"/>
        <v>0</v>
      </c>
      <c r="BM196" t="str">
        <f xml:space="preserve"> IF($BK$196 &gt;= $G$120, "1","0")</f>
        <v>0</v>
      </c>
      <c r="BN196">
        <f xml:space="preserve"> IF( AND( $BL$196 = "1", $BM$196 = "1" ), 1, IF( AND( $BL$196 = "1", $BM$196 = "0" ), 2, IF( AND( $BL$196 = "0", $BM$196 = "1" ), 3, 4 ) ) )</f>
        <v>4</v>
      </c>
    </row>
    <row r="197" spans="58:66" x14ac:dyDescent="0.55000000000000004">
      <c r="BF197" s="11">
        <v>0.21074777154289331</v>
      </c>
      <c r="BG197" t="str">
        <f>"0"</f>
        <v>0</v>
      </c>
      <c r="BH197" t="str">
        <f xml:space="preserve"> IF($BF$197 &gt;= $G$96, "1","0")</f>
        <v>0</v>
      </c>
      <c r="BI197">
        <f xml:space="preserve"> IF( AND( $BG$197 = "1", $BH$197 = "1" ), 1, IF( AND( $BG$197 = "1", $BH$197 = "0" ), 2, IF( AND( $BG$197 = "0", $BH$197 = "1" ), 3, 4 ) ) )</f>
        <v>4</v>
      </c>
      <c r="BK197" s="11">
        <v>0.31640225555494761</v>
      </c>
      <c r="BL197" t="str">
        <f t="shared" si="14"/>
        <v>0</v>
      </c>
      <c r="BM197" t="str">
        <f xml:space="preserve"> IF($BK$197 &gt;= $G$120, "1","0")</f>
        <v>0</v>
      </c>
      <c r="BN197">
        <f xml:space="preserve"> IF( AND( $BL$197 = "1", $BM$197 = "1" ), 1, IF( AND( $BL$197 = "1", $BM$197 = "0" ), 2, IF( AND( $BL$197 = "0", $BM$197 = "1" ), 3, 4 ) ) )</f>
        <v>4</v>
      </c>
    </row>
    <row r="198" spans="58:66" x14ac:dyDescent="0.55000000000000004">
      <c r="BF198" s="11">
        <v>0.77327159097954346</v>
      </c>
      <c r="BG198" t="str">
        <f>"1"</f>
        <v>1</v>
      </c>
      <c r="BH198" t="str">
        <f xml:space="preserve"> IF($BF$198 &gt;= $G$96, "1","0")</f>
        <v>1</v>
      </c>
      <c r="BI198">
        <f xml:space="preserve"> IF( AND( $BG$198 = "1", $BH$198 = "1" ), 1, IF( AND( $BG$198 = "1", $BH$198 = "0" ), 2, IF( AND( $BG$198 = "0", $BH$198 = "1" ), 3, 4 ) ) )</f>
        <v>1</v>
      </c>
      <c r="BK198" s="11">
        <v>7.4588503506666473E-2</v>
      </c>
      <c r="BL198" t="str">
        <f t="shared" si="14"/>
        <v>0</v>
      </c>
      <c r="BM198" t="str">
        <f xml:space="preserve"> IF($BK$198 &gt;= $G$120, "1","0")</f>
        <v>0</v>
      </c>
      <c r="BN198">
        <f xml:space="preserve"> IF( AND( $BL$198 = "1", $BM$198 = "1" ), 1, IF( AND( $BL$198 = "1", $BM$198 = "0" ), 2, IF( AND( $BL$198 = "0", $BM$198 = "1" ), 3, 4 ) ) )</f>
        <v>4</v>
      </c>
    </row>
    <row r="199" spans="58:66" x14ac:dyDescent="0.55000000000000004">
      <c r="BF199" s="11">
        <v>0.1701629645185618</v>
      </c>
      <c r="BG199" t="str">
        <f>"1"</f>
        <v>1</v>
      </c>
      <c r="BH199" t="str">
        <f xml:space="preserve"> IF($BF$199 &gt;= $G$96, "1","0")</f>
        <v>0</v>
      </c>
      <c r="BI199">
        <f xml:space="preserve"> IF( AND( $BG$199 = "1", $BH$199 = "1" ), 1, IF( AND( $BG$199 = "1", $BH$199 = "0" ), 2, IF( AND( $BG$199 = "0", $BH$199 = "1" ), 3, 4 ) ) )</f>
        <v>2</v>
      </c>
      <c r="BK199" s="11">
        <v>4.7348226739731568E-2</v>
      </c>
      <c r="BL199" t="str">
        <f t="shared" si="14"/>
        <v>0</v>
      </c>
      <c r="BM199" t="str">
        <f xml:space="preserve"> IF($BK$199 &gt;= $G$120, "1","0")</f>
        <v>0</v>
      </c>
      <c r="BN199">
        <f xml:space="preserve"> IF( AND( $BL$199 = "1", $BM$199 = "1" ), 1, IF( AND( $BL$199 = "1", $BM$199 = "0" ), 2, IF( AND( $BL$199 = "0", $BM$199 = "1" ), 3, 4 ) ) )</f>
        <v>4</v>
      </c>
    </row>
    <row r="200" spans="58:66" x14ac:dyDescent="0.55000000000000004">
      <c r="BF200" s="11">
        <v>0.24654998649479754</v>
      </c>
      <c r="BG200" t="str">
        <f>"1"</f>
        <v>1</v>
      </c>
      <c r="BH200" t="str">
        <f xml:space="preserve"> IF($BF$200 &gt;= $G$96, "1","0")</f>
        <v>0</v>
      </c>
      <c r="BI200">
        <f xml:space="preserve"> IF( AND( $BG$200 = "1", $BH$200 = "1" ), 1, IF( AND( $BG$200 = "1", $BH$200 = "0" ), 2, IF( AND( $BG$200 = "0", $BH$200 = "1" ), 3, 4 ) ) )</f>
        <v>2</v>
      </c>
      <c r="BK200" s="11">
        <v>0.31747554559279456</v>
      </c>
      <c r="BL200" t="str">
        <f t="shared" si="14"/>
        <v>0</v>
      </c>
      <c r="BM200" t="str">
        <f xml:space="preserve"> IF($BK$200 &gt;= $G$120, "1","0")</f>
        <v>0</v>
      </c>
      <c r="BN200">
        <f xml:space="preserve"> IF( AND( $BL$200 = "1", $BM$200 = "1" ), 1, IF( AND( $BL$200 = "1", $BM$200 = "0" ), 2, IF( AND( $BL$200 = "0", $BM$200 = "1" ), 3, 4 ) ) )</f>
        <v>4</v>
      </c>
    </row>
    <row r="201" spans="58:66" x14ac:dyDescent="0.55000000000000004">
      <c r="BF201" s="11">
        <v>0.15345151663682277</v>
      </c>
      <c r="BG201" t="str">
        <f t="shared" ref="BG201:BG208" si="15">"0"</f>
        <v>0</v>
      </c>
      <c r="BH201" t="str">
        <f xml:space="preserve"> IF($BF$201 &gt;= $G$96, "1","0")</f>
        <v>0</v>
      </c>
      <c r="BI201">
        <f xml:space="preserve"> IF( AND( $BG$201 = "1", $BH$201 = "1" ), 1, IF( AND( $BG$201 = "1", $BH$201 = "0" ), 2, IF( AND( $BG$201 = "0", $BH$201 = "1" ), 3, 4 ) ) )</f>
        <v>4</v>
      </c>
      <c r="BK201" s="11">
        <v>8.3959000047947929E-2</v>
      </c>
      <c r="BL201" t="str">
        <f t="shared" si="14"/>
        <v>0</v>
      </c>
      <c r="BM201" t="str">
        <f xml:space="preserve"> IF($BK$201 &gt;= $G$120, "1","0")</f>
        <v>0</v>
      </c>
      <c r="BN201">
        <f xml:space="preserve"> IF( AND( $BL$201 = "1", $BM$201 = "1" ), 1, IF( AND( $BL$201 = "1", $BM$201 = "0" ), 2, IF( AND( $BL$201 = "0", $BM$201 = "1" ), 3, 4 ) ) )</f>
        <v>4</v>
      </c>
    </row>
    <row r="202" spans="58:66" x14ac:dyDescent="0.55000000000000004">
      <c r="BF202" s="11">
        <v>7.1003370830856172E-2</v>
      </c>
      <c r="BG202" t="str">
        <f t="shared" si="15"/>
        <v>0</v>
      </c>
      <c r="BH202" t="str">
        <f xml:space="preserve"> IF($BF$202 &gt;= $G$96, "1","0")</f>
        <v>0</v>
      </c>
      <c r="BI202">
        <f xml:space="preserve"> IF( AND( $BG$202 = "1", $BH$202 = "1" ), 1, IF( AND( $BG$202 = "1", $BH$202 = "0" ), 2, IF( AND( $BG$202 = "0", $BH$202 = "1" ), 3, 4 ) ) )</f>
        <v>4</v>
      </c>
      <c r="BK202" s="11">
        <v>0.29040161707756074</v>
      </c>
      <c r="BL202" t="str">
        <f t="shared" si="14"/>
        <v>0</v>
      </c>
      <c r="BM202" t="str">
        <f xml:space="preserve"> IF($BK$202 &gt;= $G$120, "1","0")</f>
        <v>0</v>
      </c>
      <c r="BN202">
        <f xml:space="preserve"> IF( AND( $BL$202 = "1", $BM$202 = "1" ), 1, IF( AND( $BL$202 = "1", $BM$202 = "0" ), 2, IF( AND( $BL$202 = "0", $BM$202 = "1" ), 3, 4 ) ) )</f>
        <v>4</v>
      </c>
    </row>
    <row r="203" spans="58:66" x14ac:dyDescent="0.55000000000000004">
      <c r="BF203" s="11">
        <v>0.11961664240394965</v>
      </c>
      <c r="BG203" t="str">
        <f t="shared" si="15"/>
        <v>0</v>
      </c>
      <c r="BH203" t="str">
        <f xml:space="preserve"> IF($BF$203 &gt;= $G$96, "1","0")</f>
        <v>0</v>
      </c>
      <c r="BI203">
        <f xml:space="preserve"> IF( AND( $BG$203 = "1", $BH$203 = "1" ), 1, IF( AND( $BG$203 = "1", $BH$203 = "0" ), 2, IF( AND( $BG$203 = "0", $BH$203 = "1" ), 3, 4 ) ) )</f>
        <v>4</v>
      </c>
      <c r="BK203" s="11">
        <v>0.19923947227913288</v>
      </c>
      <c r="BL203" t="str">
        <f t="shared" si="14"/>
        <v>0</v>
      </c>
      <c r="BM203" t="str">
        <f xml:space="preserve"> IF($BK$203 &gt;= $G$120, "1","0")</f>
        <v>0</v>
      </c>
      <c r="BN203">
        <f xml:space="preserve"> IF( AND( $BL$203 = "1", $BM$203 = "1" ), 1, IF( AND( $BL$203 = "1", $BM$203 = "0" ), 2, IF( AND( $BL$203 = "0", $BM$203 = "1" ), 3, 4 ) ) )</f>
        <v>4</v>
      </c>
    </row>
    <row r="204" spans="58:66" x14ac:dyDescent="0.55000000000000004">
      <c r="BF204" s="11">
        <v>0.11140046182271846</v>
      </c>
      <c r="BG204" t="str">
        <f t="shared" si="15"/>
        <v>0</v>
      </c>
      <c r="BH204" t="str">
        <f xml:space="preserve"> IF($BF$204 &gt;= $G$96, "1","0")</f>
        <v>0</v>
      </c>
      <c r="BI204">
        <f xml:space="preserve"> IF( AND( $BG$204 = "1", $BH$204 = "1" ), 1, IF( AND( $BG$204 = "1", $BH$204 = "0" ), 2, IF( AND( $BG$204 = "0", $BH$204 = "1" ), 3, 4 ) ) )</f>
        <v>4</v>
      </c>
      <c r="BK204" s="11">
        <v>0.10018469338448384</v>
      </c>
      <c r="BL204" t="str">
        <f t="shared" si="14"/>
        <v>0</v>
      </c>
      <c r="BM204" t="str">
        <f xml:space="preserve"> IF($BK$204 &gt;= $G$120, "1","0")</f>
        <v>0</v>
      </c>
      <c r="BN204">
        <f xml:space="preserve"> IF( AND( $BL$204 = "1", $BM$204 = "1" ), 1, IF( AND( $BL$204 = "1", $BM$204 = "0" ), 2, IF( AND( $BL$204 = "0", $BM$204 = "1" ), 3, 4 ) ) )</f>
        <v>4</v>
      </c>
    </row>
    <row r="205" spans="58:66" x14ac:dyDescent="0.55000000000000004">
      <c r="BF205" s="11">
        <v>0.21444231860874574</v>
      </c>
      <c r="BG205" t="str">
        <f t="shared" si="15"/>
        <v>0</v>
      </c>
      <c r="BH205" t="str">
        <f xml:space="preserve"> IF($BF$205 &gt;= $G$96, "1","0")</f>
        <v>0</v>
      </c>
      <c r="BI205">
        <f xml:space="preserve"> IF( AND( $BG$205 = "1", $BH$205 = "1" ), 1, IF( AND( $BG$205 = "1", $BH$205 = "0" ), 2, IF( AND( $BG$205 = "0", $BH$205 = "1" ), 3, 4 ) ) )</f>
        <v>4</v>
      </c>
      <c r="BK205" s="11">
        <v>0.49984337023686248</v>
      </c>
      <c r="BL205" t="str">
        <f t="shared" si="14"/>
        <v>0</v>
      </c>
      <c r="BM205" t="str">
        <f xml:space="preserve"> IF($BK$205 &gt;= $G$120, "1","0")</f>
        <v>0</v>
      </c>
      <c r="BN205">
        <f xml:space="preserve"> IF( AND( $BL$205 = "1", $BM$205 = "1" ), 1, IF( AND( $BL$205 = "1", $BM$205 = "0" ), 2, IF( AND( $BL$205 = "0", $BM$205 = "1" ), 3, 4 ) ) )</f>
        <v>4</v>
      </c>
    </row>
    <row r="206" spans="58:66" x14ac:dyDescent="0.55000000000000004">
      <c r="BF206" s="11">
        <v>5.7426455100249636E-2</v>
      </c>
      <c r="BG206" t="str">
        <f t="shared" si="15"/>
        <v>0</v>
      </c>
      <c r="BH206" t="str">
        <f xml:space="preserve"> IF($BF$206 &gt;= $G$96, "1","0")</f>
        <v>0</v>
      </c>
      <c r="BI206">
        <f xml:space="preserve"> IF( AND( $BG$206 = "1", $BH$206 = "1" ), 1, IF( AND( $BG$206 = "1", $BH$206 = "0" ), 2, IF( AND( $BG$206 = "0", $BH$206 = "1" ), 3, 4 ) ) )</f>
        <v>4</v>
      </c>
      <c r="BK206" s="11">
        <v>4.0987104819278107E-2</v>
      </c>
      <c r="BL206" t="str">
        <f t="shared" si="14"/>
        <v>0</v>
      </c>
      <c r="BM206" t="str">
        <f xml:space="preserve"> IF($BK$206 &gt;= $G$120, "1","0")</f>
        <v>0</v>
      </c>
      <c r="BN206">
        <f xml:space="preserve"> IF( AND( $BL$206 = "1", $BM$206 = "1" ), 1, IF( AND( $BL$206 = "1", $BM$206 = "0" ), 2, IF( AND( $BL$206 = "0", $BM$206 = "1" ), 3, 4 ) ) )</f>
        <v>4</v>
      </c>
    </row>
    <row r="207" spans="58:66" x14ac:dyDescent="0.55000000000000004">
      <c r="BF207" s="11">
        <v>0.49063362308029351</v>
      </c>
      <c r="BG207" t="str">
        <f t="shared" si="15"/>
        <v>0</v>
      </c>
      <c r="BH207" t="str">
        <f xml:space="preserve"> IF($BF$207 &gt;= $G$96, "1","0")</f>
        <v>0</v>
      </c>
      <c r="BI207">
        <f xml:space="preserve"> IF( AND( $BG$207 = "1", $BH$207 = "1" ), 1, IF( AND( $BG$207 = "1", $BH$207 = "0" ), 2, IF( AND( $BG$207 = "0", $BH$207 = "1" ), 3, 4 ) ) )</f>
        <v>4</v>
      </c>
      <c r="BK207" s="11">
        <v>0.5362550273258343</v>
      </c>
      <c r="BL207" t="str">
        <f>"1"</f>
        <v>1</v>
      </c>
      <c r="BM207" t="str">
        <f xml:space="preserve"> IF($BK$207 &gt;= $G$120, "1","0")</f>
        <v>1</v>
      </c>
      <c r="BN207">
        <f xml:space="preserve"> IF( AND( $BL$207 = "1", $BM$207 = "1" ), 1, IF( AND( $BL$207 = "1", $BM$207 = "0" ), 2, IF( AND( $BL$207 = "0", $BM$207 = "1" ), 3, 4 ) ) )</f>
        <v>1</v>
      </c>
    </row>
    <row r="208" spans="58:66" x14ac:dyDescent="0.55000000000000004">
      <c r="BF208" s="11">
        <v>0.26437423632430995</v>
      </c>
      <c r="BG208" t="str">
        <f t="shared" si="15"/>
        <v>0</v>
      </c>
      <c r="BH208" t="str">
        <f xml:space="preserve"> IF($BF$208 &gt;= $G$96, "1","0")</f>
        <v>0</v>
      </c>
      <c r="BI208">
        <f xml:space="preserve"> IF( AND( $BG$208 = "1", $BH$208 = "1" ), 1, IF( AND( $BG$208 = "1", $BH$208 = "0" ), 2, IF( AND( $BG$208 = "0", $BH$208 = "1" ), 3, 4 ) ) )</f>
        <v>4</v>
      </c>
      <c r="BK208" s="11">
        <v>0.71497987527102114</v>
      </c>
      <c r="BL208" t="str">
        <f>"1"</f>
        <v>1</v>
      </c>
      <c r="BM208" t="str">
        <f xml:space="preserve"> IF($BK$208 &gt;= $G$120, "1","0")</f>
        <v>1</v>
      </c>
      <c r="BN208">
        <f xml:space="preserve"> IF( AND( $BL$208 = "1", $BM$208 = "1" ), 1, IF( AND( $BL$208 = "1", $BM$208 = "0" ), 2, IF( AND( $BL$208 = "0", $BM$208 = "1" ), 3, 4 ) ) )</f>
        <v>1</v>
      </c>
    </row>
    <row r="209" spans="58:66" x14ac:dyDescent="0.55000000000000004">
      <c r="BF209" s="11">
        <v>0.30010144130141292</v>
      </c>
      <c r="BG209" t="str">
        <f>"1"</f>
        <v>1</v>
      </c>
      <c r="BH209" t="str">
        <f xml:space="preserve"> IF($BF$209 &gt;= $G$96, "1","0")</f>
        <v>0</v>
      </c>
      <c r="BI209">
        <f xml:space="preserve"> IF( AND( $BG$209 = "1", $BH$209 = "1" ), 1, IF( AND( $BG$209 = "1", $BH$209 = "0" ), 2, IF( AND( $BG$209 = "0", $BH$209 = "1" ), 3, 4 ) ) )</f>
        <v>2</v>
      </c>
      <c r="BK209" s="11">
        <v>0.19661811081641581</v>
      </c>
      <c r="BL209" t="str">
        <f>"0"</f>
        <v>0</v>
      </c>
      <c r="BM209" t="str">
        <f xml:space="preserve"> IF($BK$209 &gt;= $G$120, "1","0")</f>
        <v>0</v>
      </c>
      <c r="BN209">
        <f xml:space="preserve"> IF( AND( $BL$209 = "1", $BM$209 = "1" ), 1, IF( AND( $BL$209 = "1", $BM$209 = "0" ), 2, IF( AND( $BL$209 = "0", $BM$209 = "1" ), 3, 4 ) ) )</f>
        <v>4</v>
      </c>
    </row>
    <row r="210" spans="58:66" x14ac:dyDescent="0.55000000000000004">
      <c r="BF210" s="11">
        <v>0.45753313003477669</v>
      </c>
      <c r="BG210" t="str">
        <f t="shared" ref="BG210:BG215" si="16">"0"</f>
        <v>0</v>
      </c>
      <c r="BH210" t="str">
        <f xml:space="preserve"> IF($BF$210 &gt;= $G$96, "1","0")</f>
        <v>0</v>
      </c>
      <c r="BI210">
        <f xml:space="preserve"> IF( AND( $BG$210 = "1", $BH$210 = "1" ), 1, IF( AND( $BG$210 = "1", $BH$210 = "0" ), 2, IF( AND( $BG$210 = "0", $BH$210 = "1" ), 3, 4 ) ) )</f>
        <v>4</v>
      </c>
      <c r="BK210" s="11">
        <v>0.30192938006892056</v>
      </c>
      <c r="BL210" t="str">
        <f>"0"</f>
        <v>0</v>
      </c>
      <c r="BM210" t="str">
        <f xml:space="preserve"> IF($BK$210 &gt;= $G$120, "1","0")</f>
        <v>0</v>
      </c>
      <c r="BN210">
        <f xml:space="preserve"> IF( AND( $BL$210 = "1", $BM$210 = "1" ), 1, IF( AND( $BL$210 = "1", $BM$210 = "0" ), 2, IF( AND( $BL$210 = "0", $BM$210 = "1" ), 3, 4 ) ) )</f>
        <v>4</v>
      </c>
    </row>
    <row r="211" spans="58:66" x14ac:dyDescent="0.55000000000000004">
      <c r="BF211" s="11">
        <v>0.22068788473491194</v>
      </c>
      <c r="BG211" t="str">
        <f t="shared" si="16"/>
        <v>0</v>
      </c>
      <c r="BH211" t="str">
        <f xml:space="preserve"> IF($BF$211 &gt;= $G$96, "1","0")</f>
        <v>0</v>
      </c>
      <c r="BI211">
        <f xml:space="preserve"> IF( AND( $BG$211 = "1", $BH$211 = "1" ), 1, IF( AND( $BG$211 = "1", $BH$211 = "0" ), 2, IF( AND( $BG$211 = "0", $BH$211 = "1" ), 3, 4 ) ) )</f>
        <v>4</v>
      </c>
      <c r="BK211" s="11">
        <v>0.14875884329516942</v>
      </c>
      <c r="BL211" t="str">
        <f>"0"</f>
        <v>0</v>
      </c>
      <c r="BM211" t="str">
        <f xml:space="preserve"> IF($BK$211 &gt;= $G$120, "1","0")</f>
        <v>0</v>
      </c>
      <c r="BN211">
        <f xml:space="preserve"> IF( AND( $BL$211 = "1", $BM$211 = "1" ), 1, IF( AND( $BL$211 = "1", $BM$211 = "0" ), 2, IF( AND( $BL$211 = "0", $BM$211 = "1" ), 3, 4 ) ) )</f>
        <v>4</v>
      </c>
    </row>
    <row r="212" spans="58:66" x14ac:dyDescent="0.55000000000000004">
      <c r="BF212" s="11">
        <v>0.15157538497654435</v>
      </c>
      <c r="BG212" t="str">
        <f t="shared" si="16"/>
        <v>0</v>
      </c>
      <c r="BH212" t="str">
        <f xml:space="preserve"> IF($BF$212 &gt;= $G$96, "1","0")</f>
        <v>0</v>
      </c>
      <c r="BI212">
        <f xml:space="preserve"> IF( AND( $BG$212 = "1", $BH$212 = "1" ), 1, IF( AND( $BG$212 = "1", $BH$212 = "0" ), 2, IF( AND( $BG$212 = "0", $BH$212 = "1" ), 3, 4 ) ) )</f>
        <v>4</v>
      </c>
      <c r="BK212" s="11">
        <v>9.1134238510620705E-2</v>
      </c>
      <c r="BL212" t="str">
        <f>"0"</f>
        <v>0</v>
      </c>
      <c r="BM212" t="str">
        <f xml:space="preserve"> IF($BK$212 &gt;= $G$120, "1","0")</f>
        <v>0</v>
      </c>
      <c r="BN212">
        <f xml:space="preserve"> IF( AND( $BL$212 = "1", $BM$212 = "1" ), 1, IF( AND( $BL$212 = "1", $BM$212 = "0" ), 2, IF( AND( $BL$212 = "0", $BM$212 = "1" ), 3, 4 ) ) )</f>
        <v>4</v>
      </c>
    </row>
    <row r="213" spans="58:66" x14ac:dyDescent="0.55000000000000004">
      <c r="BF213" s="11">
        <v>9.2923414381290079E-2</v>
      </c>
      <c r="BG213" t="str">
        <f t="shared" si="16"/>
        <v>0</v>
      </c>
      <c r="BH213" t="str">
        <f xml:space="preserve"> IF($BF$213 &gt;= $G$96, "1","0")</f>
        <v>0</v>
      </c>
      <c r="BI213">
        <f xml:space="preserve"> IF( AND( $BG$213 = "1", $BH$213 = "1" ), 1, IF( AND( $BG$213 = "1", $BH$213 = "0" ), 2, IF( AND( $BG$213 = "0", $BH$213 = "1" ), 3, 4 ) ) )</f>
        <v>4</v>
      </c>
      <c r="BK213" s="11">
        <v>0.62712731216025186</v>
      </c>
      <c r="BL213" t="str">
        <f>"1"</f>
        <v>1</v>
      </c>
      <c r="BM213" t="str">
        <f xml:space="preserve"> IF($BK$213 &gt;= $G$120, "1","0")</f>
        <v>1</v>
      </c>
      <c r="BN213">
        <f xml:space="preserve"> IF( AND( $BL$213 = "1", $BM$213 = "1" ), 1, IF( AND( $BL$213 = "1", $BM$213 = "0" ), 2, IF( AND( $BL$213 = "0", $BM$213 = "1" ), 3, 4 ) ) )</f>
        <v>1</v>
      </c>
    </row>
    <row r="214" spans="58:66" x14ac:dyDescent="0.55000000000000004">
      <c r="BF214" s="11">
        <v>0.10836051567574512</v>
      </c>
      <c r="BG214" t="str">
        <f t="shared" si="16"/>
        <v>0</v>
      </c>
      <c r="BH214" t="str">
        <f xml:space="preserve"> IF($BF$214 &gt;= $G$96, "1","0")</f>
        <v>0</v>
      </c>
      <c r="BI214">
        <f xml:space="preserve"> IF( AND( $BG$214 = "1", $BH$214 = "1" ), 1, IF( AND( $BG$214 = "1", $BH$214 = "0" ), 2, IF( AND( $BG$214 = "0", $BH$214 = "1" ), 3, 4 ) ) )</f>
        <v>4</v>
      </c>
      <c r="BK214" s="11">
        <v>6.0592704504654447E-2</v>
      </c>
      <c r="BL214" t="str">
        <f>"0"</f>
        <v>0</v>
      </c>
      <c r="BM214" t="str">
        <f xml:space="preserve"> IF($BK$214 &gt;= $G$120, "1","0")</f>
        <v>0</v>
      </c>
      <c r="BN214">
        <f xml:space="preserve"> IF( AND( $BL$214 = "1", $BM$214 = "1" ), 1, IF( AND( $BL$214 = "1", $BM$214 = "0" ), 2, IF( AND( $BL$214 = "0", $BM$214 = "1" ), 3, 4 ) ) )</f>
        <v>4</v>
      </c>
    </row>
    <row r="215" spans="58:66" x14ac:dyDescent="0.55000000000000004">
      <c r="BF215" s="11">
        <v>0.62329686495935277</v>
      </c>
      <c r="BG215" t="str">
        <f t="shared" si="16"/>
        <v>0</v>
      </c>
      <c r="BH215" t="str">
        <f xml:space="preserve"> IF($BF$215 &gt;= $G$96, "1","0")</f>
        <v>1</v>
      </c>
      <c r="BI215">
        <f xml:space="preserve"> IF( AND( $BG$215 = "1", $BH$215 = "1" ), 1, IF( AND( $BG$215 = "1", $BH$215 = "0" ), 2, IF( AND( $BG$215 = "0", $BH$215 = "1" ), 3, 4 ) ) )</f>
        <v>3</v>
      </c>
      <c r="BK215" s="11">
        <v>0.57513962766247329</v>
      </c>
      <c r="BL215" t="str">
        <f>"0"</f>
        <v>0</v>
      </c>
      <c r="BM215" t="str">
        <f xml:space="preserve"> IF($BK$215 &gt;= $G$120, "1","0")</f>
        <v>1</v>
      </c>
      <c r="BN215">
        <f xml:space="preserve"> IF( AND( $BL$215 = "1", $BM$215 = "1" ), 1, IF( AND( $BL$215 = "1", $BM$215 = "0" ), 2, IF( AND( $BL$215 = "0", $BM$215 = "1" ), 3, 4 ) ) )</f>
        <v>3</v>
      </c>
    </row>
    <row r="216" spans="58:66" x14ac:dyDescent="0.55000000000000004">
      <c r="BF216" s="11">
        <v>3.1605884072648756E-2</v>
      </c>
      <c r="BG216" t="str">
        <f>"1"</f>
        <v>1</v>
      </c>
      <c r="BH216" t="str">
        <f xml:space="preserve"> IF($BF$216 &gt;= $G$96, "1","0")</f>
        <v>0</v>
      </c>
      <c r="BI216">
        <f xml:space="preserve"> IF( AND( $BG$216 = "1", $BH$216 = "1" ), 1, IF( AND( $BG$216 = "1", $BH$216 = "0" ), 2, IF( AND( $BG$216 = "0", $BH$216 = "1" ), 3, 4 ) ) )</f>
        <v>2</v>
      </c>
      <c r="BK216" s="11">
        <v>0.30097938275327468</v>
      </c>
      <c r="BL216" t="str">
        <f>"0"</f>
        <v>0</v>
      </c>
      <c r="BM216" t="str">
        <f xml:space="preserve"> IF($BK$216 &gt;= $G$120, "1","0")</f>
        <v>0</v>
      </c>
      <c r="BN216">
        <f xml:space="preserve"> IF( AND( $BL$216 = "1", $BM$216 = "1" ), 1, IF( AND( $BL$216 = "1", $BM$216 = "0" ), 2, IF( AND( $BL$216 = "0", $BM$216 = "1" ), 3, 4 ) ) )</f>
        <v>4</v>
      </c>
    </row>
    <row r="217" spans="58:66" x14ac:dyDescent="0.55000000000000004">
      <c r="BF217" s="11">
        <v>5.1087858088194923E-2</v>
      </c>
      <c r="BG217" t="str">
        <f>"0"</f>
        <v>0</v>
      </c>
      <c r="BH217" t="str">
        <f xml:space="preserve"> IF($BF$217 &gt;= $G$96, "1","0")</f>
        <v>0</v>
      </c>
      <c r="BI217">
        <f xml:space="preserve"> IF( AND( $BG$217 = "1", $BH$217 = "1" ), 1, IF( AND( $BG$217 = "1", $BH$217 = "0" ), 2, IF( AND( $BG$217 = "0", $BH$217 = "1" ), 3, 4 ) ) )</f>
        <v>4</v>
      </c>
      <c r="BK217" s="11">
        <v>0.32439838167156648</v>
      </c>
      <c r="BL217" t="str">
        <f>"1"</f>
        <v>1</v>
      </c>
      <c r="BM217" t="str">
        <f xml:space="preserve"> IF($BK$217 &gt;= $G$120, "1","0")</f>
        <v>0</v>
      </c>
      <c r="BN217">
        <f xml:space="preserve"> IF( AND( $BL$217 = "1", $BM$217 = "1" ), 1, IF( AND( $BL$217 = "1", $BM$217 = "0" ), 2, IF( AND( $BL$217 = "0", $BM$217 = "1" ), 3, 4 ) ) )</f>
        <v>2</v>
      </c>
    </row>
    <row r="218" spans="58:66" x14ac:dyDescent="0.55000000000000004">
      <c r="BF218" s="11">
        <v>0.21233447500480951</v>
      </c>
      <c r="BG218" t="str">
        <f>"1"</f>
        <v>1</v>
      </c>
      <c r="BH218" t="str">
        <f xml:space="preserve"> IF($BF$218 &gt;= $G$96, "1","0")</f>
        <v>0</v>
      </c>
      <c r="BI218">
        <f xml:space="preserve"> IF( AND( $BG$218 = "1", $BH$218 = "1" ), 1, IF( AND( $BG$218 = "1", $BH$218 = "0" ), 2, IF( AND( $BG$218 = "0", $BH$218 = "1" ), 3, 4 ) ) )</f>
        <v>2</v>
      </c>
      <c r="BK218" s="11">
        <v>8.2073902603710086E-2</v>
      </c>
      <c r="BL218" t="str">
        <f>"0"</f>
        <v>0</v>
      </c>
      <c r="BM218" t="str">
        <f xml:space="preserve"> IF($BK$218 &gt;= $G$120, "1","0")</f>
        <v>0</v>
      </c>
      <c r="BN218">
        <f xml:space="preserve"> IF( AND( $BL$218 = "1", $BM$218 = "1" ), 1, IF( AND( $BL$218 = "1", $BM$218 = "0" ), 2, IF( AND( $BL$218 = "0", $BM$218 = "1" ), 3, 4 ) ) )</f>
        <v>4</v>
      </c>
    </row>
    <row r="219" spans="58:66" x14ac:dyDescent="0.55000000000000004">
      <c r="BF219" s="11">
        <v>0.29489370139625709</v>
      </c>
      <c r="BG219" t="str">
        <f>"1"</f>
        <v>1</v>
      </c>
      <c r="BH219" t="str">
        <f xml:space="preserve"> IF($BF$219 &gt;= $G$96, "1","0")</f>
        <v>0</v>
      </c>
      <c r="BI219">
        <f xml:space="preserve"> IF( AND( $BG$219 = "1", $BH$219 = "1" ), 1, IF( AND( $BG$219 = "1", $BH$219 = "0" ), 2, IF( AND( $BG$219 = "0", $BH$219 = "1" ), 3, 4 ) ) )</f>
        <v>2</v>
      </c>
      <c r="BK219" s="11">
        <v>0.13614870873596996</v>
      </c>
      <c r="BL219" t="str">
        <f>"0"</f>
        <v>0</v>
      </c>
      <c r="BM219" t="str">
        <f xml:space="preserve"> IF($BK$219 &gt;= $G$120, "1","0")</f>
        <v>0</v>
      </c>
      <c r="BN219">
        <f xml:space="preserve"> IF( AND( $BL$219 = "1", $BM$219 = "1" ), 1, IF( AND( $BL$219 = "1", $BM$219 = "0" ), 2, IF( AND( $BL$219 = "0", $BM$219 = "1" ), 3, 4 ) ) )</f>
        <v>4</v>
      </c>
    </row>
    <row r="220" spans="58:66" x14ac:dyDescent="0.55000000000000004">
      <c r="BF220" s="11">
        <v>0.78298832498370807</v>
      </c>
      <c r="BG220" t="str">
        <f>"1"</f>
        <v>1</v>
      </c>
      <c r="BH220" t="str">
        <f xml:space="preserve"> IF($BF$220 &gt;= $G$96, "1","0")</f>
        <v>1</v>
      </c>
      <c r="BI220">
        <f xml:space="preserve"> IF( AND( $BG$220 = "1", $BH$220 = "1" ), 1, IF( AND( $BG$220 = "1", $BH$220 = "0" ), 2, IF( AND( $BG$220 = "0", $BH$220 = "1" ), 3, 4 ) ) )</f>
        <v>1</v>
      </c>
      <c r="BK220" s="11">
        <v>8.0814306009138914E-2</v>
      </c>
      <c r="BL220" t="str">
        <f>"0"</f>
        <v>0</v>
      </c>
      <c r="BM220" t="str">
        <f xml:space="preserve"> IF($BK$220 &gt;= $G$120, "1","0")</f>
        <v>0</v>
      </c>
      <c r="BN220">
        <f xml:space="preserve"> IF( AND( $BL$220 = "1", $BM$220 = "1" ), 1, IF( AND( $BL$220 = "1", $BM$220 = "0" ), 2, IF( AND( $BL$220 = "0", $BM$220 = "1" ), 3, 4 ) ) )</f>
        <v>4</v>
      </c>
    </row>
    <row r="221" spans="58:66" x14ac:dyDescent="0.55000000000000004">
      <c r="BF221" s="11">
        <v>0.65500809361526768</v>
      </c>
      <c r="BG221" t="str">
        <f>"1"</f>
        <v>1</v>
      </c>
      <c r="BH221" t="str">
        <f xml:space="preserve"> IF($BF$221 &gt;= $G$96, "1","0")</f>
        <v>1</v>
      </c>
      <c r="BI221">
        <f xml:space="preserve"> IF( AND( $BG$221 = "1", $BH$221 = "1" ), 1, IF( AND( $BG$221 = "1", $BH$221 = "0" ), 2, IF( AND( $BG$221 = "0", $BH$221 = "1" ), 3, 4 ) ) )</f>
        <v>1</v>
      </c>
      <c r="BK221" s="11">
        <v>0.23267025746777167</v>
      </c>
      <c r="BL221" t="str">
        <f>"1"</f>
        <v>1</v>
      </c>
      <c r="BM221" t="str">
        <f xml:space="preserve"> IF($BK$221 &gt;= $G$120, "1","0")</f>
        <v>0</v>
      </c>
      <c r="BN221">
        <f xml:space="preserve"> IF( AND( $BL$221 = "1", $BM$221 = "1" ), 1, IF( AND( $BL$221 = "1", $BM$221 = "0" ), 2, IF( AND( $BL$221 = "0", $BM$221 = "1" ), 3, 4 ) ) )</f>
        <v>2</v>
      </c>
    </row>
    <row r="222" spans="58:66" x14ac:dyDescent="0.55000000000000004">
      <c r="BF222" s="11">
        <v>0.79981996655632026</v>
      </c>
      <c r="BG222" t="str">
        <f>"1"</f>
        <v>1</v>
      </c>
      <c r="BH222" t="str">
        <f xml:space="preserve"> IF($BF$222 &gt;= $G$96, "1","0")</f>
        <v>1</v>
      </c>
      <c r="BI222">
        <f xml:space="preserve"> IF( AND( $BG$222 = "1", $BH$222 = "1" ), 1, IF( AND( $BG$222 = "1", $BH$222 = "0" ), 2, IF( AND( $BG$222 = "0", $BH$222 = "1" ), 3, 4 ) ) )</f>
        <v>1</v>
      </c>
      <c r="BK222" s="11">
        <v>0.17962902321648744</v>
      </c>
      <c r="BL222" t="str">
        <f>"0"</f>
        <v>0</v>
      </c>
      <c r="BM222" t="str">
        <f xml:space="preserve"> IF($BK$222 &gt;= $G$120, "1","0")</f>
        <v>0</v>
      </c>
      <c r="BN222">
        <f xml:space="preserve"> IF( AND( $BL$222 = "1", $BM$222 = "1" ), 1, IF( AND( $BL$222 = "1", $BM$222 = "0" ), 2, IF( AND( $BL$222 = "0", $BM$222 = "1" ), 3, 4 ) ) )</f>
        <v>4</v>
      </c>
    </row>
    <row r="223" spans="58:66" x14ac:dyDescent="0.55000000000000004">
      <c r="BF223" s="11">
        <v>0.41385691599446095</v>
      </c>
      <c r="BG223" t="str">
        <f>"0"</f>
        <v>0</v>
      </c>
      <c r="BH223" t="str">
        <f xml:space="preserve"> IF($BF$223 &gt;= $G$96, "1","0")</f>
        <v>0</v>
      </c>
      <c r="BI223">
        <f xml:space="preserve"> IF( AND( $BG$223 = "1", $BH$223 = "1" ), 1, IF( AND( $BG$223 = "1", $BH$223 = "0" ), 2, IF( AND( $BG$223 = "0", $BH$223 = "1" ), 3, 4 ) ) )</f>
        <v>4</v>
      </c>
      <c r="BK223" s="11">
        <v>1.4327092376095963E-2</v>
      </c>
      <c r="BL223" t="str">
        <f>"0"</f>
        <v>0</v>
      </c>
      <c r="BM223" t="str">
        <f xml:space="preserve"> IF($BK$223 &gt;= $G$120, "1","0")</f>
        <v>0</v>
      </c>
      <c r="BN223">
        <f xml:space="preserve"> IF( AND( $BL$223 = "1", $BM$223 = "1" ), 1, IF( AND( $BL$223 = "1", $BM$223 = "0" ), 2, IF( AND( $BL$223 = "0", $BM$223 = "1" ), 3, 4 ) ) )</f>
        <v>4</v>
      </c>
    </row>
    <row r="224" spans="58:66" x14ac:dyDescent="0.55000000000000004">
      <c r="BF224" s="11">
        <v>0.14755624620408037</v>
      </c>
      <c r="BG224" t="str">
        <f>"0"</f>
        <v>0</v>
      </c>
      <c r="BH224" t="str">
        <f xml:space="preserve"> IF($BF$224 &gt;= $G$96, "1","0")</f>
        <v>0</v>
      </c>
      <c r="BI224">
        <f xml:space="preserve"> IF( AND( $BG$224 = "1", $BH$224 = "1" ), 1, IF( AND( $BG$224 = "1", $BH$224 = "0" ), 2, IF( AND( $BG$224 = "0", $BH$224 = "1" ), 3, 4 ) ) )</f>
        <v>4</v>
      </c>
      <c r="BK224" s="11">
        <v>0.12243668646081936</v>
      </c>
      <c r="BL224" t="str">
        <f>"0"</f>
        <v>0</v>
      </c>
      <c r="BM224" t="str">
        <f xml:space="preserve"> IF($BK$224 &gt;= $G$120, "1","0")</f>
        <v>0</v>
      </c>
      <c r="BN224">
        <f xml:space="preserve"> IF( AND( $BL$224 = "1", $BM$224 = "1" ), 1, IF( AND( $BL$224 = "1", $BM$224 = "0" ), 2, IF( AND( $BL$224 = "0", $BM$224 = "1" ), 3, 4 ) ) )</f>
        <v>4</v>
      </c>
    </row>
    <row r="225" spans="58:66" x14ac:dyDescent="0.55000000000000004">
      <c r="BF225" s="11">
        <v>0.83390640838832208</v>
      </c>
      <c r="BG225" t="str">
        <f>"1"</f>
        <v>1</v>
      </c>
      <c r="BH225" t="str">
        <f xml:space="preserve"> IF($BF$225 &gt;= $G$96, "1","0")</f>
        <v>1</v>
      </c>
      <c r="BI225">
        <f xml:space="preserve"> IF( AND( $BG$225 = "1", $BH$225 = "1" ), 1, IF( AND( $BG$225 = "1", $BH$225 = "0" ), 2, IF( AND( $BG$225 = "0", $BH$225 = "1" ), 3, 4 ) ) )</f>
        <v>1</v>
      </c>
      <c r="BK225" s="11">
        <v>0.14686369971545324</v>
      </c>
      <c r="BL225" t="str">
        <f>"0"</f>
        <v>0</v>
      </c>
      <c r="BM225" t="str">
        <f xml:space="preserve"> IF($BK$225 &gt;= $G$120, "1","0")</f>
        <v>0</v>
      </c>
      <c r="BN225">
        <f xml:space="preserve"> IF( AND( $BL$225 = "1", $BM$225 = "1" ), 1, IF( AND( $BL$225 = "1", $BM$225 = "0" ), 2, IF( AND( $BL$225 = "0", $BM$225 = "1" ), 3, 4 ) ) )</f>
        <v>4</v>
      </c>
    </row>
    <row r="226" spans="58:66" x14ac:dyDescent="0.55000000000000004">
      <c r="BF226" s="11">
        <v>0.26209494777300035</v>
      </c>
      <c r="BG226" t="str">
        <f>"0"</f>
        <v>0</v>
      </c>
      <c r="BH226" t="str">
        <f xml:space="preserve"> IF($BF$226 &gt;= $G$96, "1","0")</f>
        <v>0</v>
      </c>
      <c r="BI226">
        <f xml:space="preserve"> IF( AND( $BG$226 = "1", $BH$226 = "1" ), 1, IF( AND( $BG$226 = "1", $BH$226 = "0" ), 2, IF( AND( $BG$226 = "0", $BH$226 = "1" ), 3, 4 ) ) )</f>
        <v>4</v>
      </c>
      <c r="BK226" s="11">
        <v>0.86060371127450508</v>
      </c>
      <c r="BL226" t="str">
        <f>"1"</f>
        <v>1</v>
      </c>
      <c r="BM226" t="str">
        <f xml:space="preserve"> IF($BK$226 &gt;= $G$120, "1","0")</f>
        <v>1</v>
      </c>
      <c r="BN226">
        <f xml:space="preserve"> IF( AND( $BL$226 = "1", $BM$226 = "1" ), 1, IF( AND( $BL$226 = "1", $BM$226 = "0" ), 2, IF( AND( $BL$226 = "0", $BM$226 = "1" ), 3, 4 ) ) )</f>
        <v>1</v>
      </c>
    </row>
    <row r="227" spans="58:66" x14ac:dyDescent="0.55000000000000004">
      <c r="BF227" s="11">
        <v>9.4279730363898681E-2</v>
      </c>
      <c r="BG227" t="str">
        <f>"0"</f>
        <v>0</v>
      </c>
      <c r="BH227" t="str">
        <f xml:space="preserve"> IF($BF$227 &gt;= $G$96, "1","0")</f>
        <v>0</v>
      </c>
      <c r="BI227">
        <f xml:space="preserve"> IF( AND( $BG$227 = "1", $BH$227 = "1" ), 1, IF( AND( $BG$227 = "1", $BH$227 = "0" ), 2, IF( AND( $BG$227 = "0", $BH$227 = "1" ), 3, 4 ) ) )</f>
        <v>4</v>
      </c>
      <c r="BK227" s="11">
        <v>0.65040242992848563</v>
      </c>
      <c r="BL227" t="str">
        <f>"1"</f>
        <v>1</v>
      </c>
      <c r="BM227" t="str">
        <f xml:space="preserve"> IF($BK$227 &gt;= $G$120, "1","0")</f>
        <v>1</v>
      </c>
      <c r="BN227">
        <f xml:space="preserve"> IF( AND( $BL$227 = "1", $BM$227 = "1" ), 1, IF( AND( $BL$227 = "1", $BM$227 = "0" ), 2, IF( AND( $BL$227 = "0", $BM$227 = "1" ), 3, 4 ) ) )</f>
        <v>1</v>
      </c>
    </row>
    <row r="228" spans="58:66" x14ac:dyDescent="0.55000000000000004">
      <c r="BF228" s="11">
        <v>0.71377488344671225</v>
      </c>
      <c r="BG228" t="str">
        <f>"1"</f>
        <v>1</v>
      </c>
      <c r="BH228" t="str">
        <f xml:space="preserve"> IF($BF$228 &gt;= $G$96, "1","0")</f>
        <v>1</v>
      </c>
      <c r="BI228">
        <f xml:space="preserve"> IF( AND( $BG$228 = "1", $BH$228 = "1" ), 1, IF( AND( $BG$228 = "1", $BH$228 = "0" ), 2, IF( AND( $BG$228 = "0", $BH$228 = "1" ), 3, 4 ) ) )</f>
        <v>1</v>
      </c>
      <c r="BK228" s="11">
        <v>0.12189752095444691</v>
      </c>
      <c r="BL228" t="str">
        <f>"0"</f>
        <v>0</v>
      </c>
      <c r="BM228" t="str">
        <f xml:space="preserve"> IF($BK$228 &gt;= $G$120, "1","0")</f>
        <v>0</v>
      </c>
      <c r="BN228">
        <f xml:space="preserve"> IF( AND( $BL$228 = "1", $BM$228 = "1" ), 1, IF( AND( $BL$228 = "1", $BM$228 = "0" ), 2, IF( AND( $BL$228 = "0", $BM$228 = "1" ), 3, 4 ) ) )</f>
        <v>4</v>
      </c>
    </row>
    <row r="229" spans="58:66" x14ac:dyDescent="0.55000000000000004">
      <c r="BF229" s="11">
        <v>0.47590635108619678</v>
      </c>
      <c r="BG229" t="str">
        <f>"1"</f>
        <v>1</v>
      </c>
      <c r="BH229" t="str">
        <f xml:space="preserve"> IF($BF$229 &gt;= $G$96, "1","0")</f>
        <v>0</v>
      </c>
      <c r="BI229">
        <f xml:space="preserve"> IF( AND( $BG$229 = "1", $BH$229 = "1" ), 1, IF( AND( $BG$229 = "1", $BH$229 = "0" ), 2, IF( AND( $BG$229 = "0", $BH$229 = "1" ), 3, 4 ) ) )</f>
        <v>2</v>
      </c>
      <c r="BK229" s="11">
        <v>0.39041317059105579</v>
      </c>
      <c r="BL229" t="str">
        <f>"0"</f>
        <v>0</v>
      </c>
      <c r="BM229" t="str">
        <f xml:space="preserve"> IF($BK$229 &gt;= $G$120, "1","0")</f>
        <v>0</v>
      </c>
      <c r="BN229">
        <f xml:space="preserve"> IF( AND( $BL$229 = "1", $BM$229 = "1" ), 1, IF( AND( $BL$229 = "1", $BM$229 = "0" ), 2, IF( AND( $BL$229 = "0", $BM$229 = "1" ), 3, 4 ) ) )</f>
        <v>4</v>
      </c>
    </row>
    <row r="230" spans="58:66" x14ac:dyDescent="0.55000000000000004">
      <c r="BF230" s="11">
        <v>0.26610058601458875</v>
      </c>
      <c r="BG230" t="str">
        <f>"1"</f>
        <v>1</v>
      </c>
      <c r="BH230" t="str">
        <f xml:space="preserve"> IF($BF$230 &gt;= $G$96, "1","0")</f>
        <v>0</v>
      </c>
      <c r="BI230">
        <f xml:space="preserve"> IF( AND( $BG$230 = "1", $BH$230 = "1" ), 1, IF( AND( $BG$230 = "1", $BH$230 = "0" ), 2, IF( AND( $BG$230 = "0", $BH$230 = "1" ), 3, 4 ) ) )</f>
        <v>2</v>
      </c>
      <c r="BK230" s="11">
        <v>9.5289019287188012E-2</v>
      </c>
      <c r="BL230" t="str">
        <f>"0"</f>
        <v>0</v>
      </c>
      <c r="BM230" t="str">
        <f xml:space="preserve"> IF($BK$230 &gt;= $G$120, "1","0")</f>
        <v>0</v>
      </c>
      <c r="BN230">
        <f xml:space="preserve"> IF( AND( $BL$230 = "1", $BM$230 = "1" ), 1, IF( AND( $BL$230 = "1", $BM$230 = "0" ), 2, IF( AND( $BL$230 = "0", $BM$230 = "1" ), 3, 4 ) ) )</f>
        <v>4</v>
      </c>
    </row>
    <row r="231" spans="58:66" x14ac:dyDescent="0.55000000000000004">
      <c r="BF231" s="11">
        <v>9.0088242312651889E-2</v>
      </c>
      <c r="BG231" t="str">
        <f>"0"</f>
        <v>0</v>
      </c>
      <c r="BH231" t="str">
        <f xml:space="preserve"> IF($BF$231 &gt;= $G$96, "1","0")</f>
        <v>0</v>
      </c>
      <c r="BI231">
        <f xml:space="preserve"> IF( AND( $BG$231 = "1", $BH$231 = "1" ), 1, IF( AND( $BG$231 = "1", $BH$231 = "0" ), 2, IF( AND( $BG$231 = "0", $BH$231 = "1" ), 3, 4 ) ) )</f>
        <v>4</v>
      </c>
      <c r="BK231" s="11">
        <v>0.67908365817154392</v>
      </c>
      <c r="BL231" t="str">
        <f>"1"</f>
        <v>1</v>
      </c>
      <c r="BM231" t="str">
        <f xml:space="preserve"> IF($BK$231 &gt;= $G$120, "1","0")</f>
        <v>1</v>
      </c>
      <c r="BN231">
        <f xml:space="preserve"> IF( AND( $BL$231 = "1", $BM$231 = "1" ), 1, IF( AND( $BL$231 = "1", $BM$231 = "0" ), 2, IF( AND( $BL$231 = "0", $BM$231 = "1" ), 3, 4 ) ) )</f>
        <v>1</v>
      </c>
    </row>
    <row r="232" spans="58:66" x14ac:dyDescent="0.55000000000000004">
      <c r="BF232" s="11">
        <v>0.30933379975953457</v>
      </c>
      <c r="BG232" t="str">
        <f>"1"</f>
        <v>1</v>
      </c>
      <c r="BH232" t="str">
        <f xml:space="preserve"> IF($BF$232 &gt;= $G$96, "1","0")</f>
        <v>0</v>
      </c>
      <c r="BI232">
        <f xml:space="preserve"> IF( AND( $BG$232 = "1", $BH$232 = "1" ), 1, IF( AND( $BG$232 = "1", $BH$232 = "0" ), 2, IF( AND( $BG$232 = "0", $BH$232 = "1" ), 3, 4 ) ) )</f>
        <v>2</v>
      </c>
      <c r="BK232" s="11">
        <v>3.3066899491910454E-2</v>
      </c>
      <c r="BL232" t="str">
        <f>"0"</f>
        <v>0</v>
      </c>
      <c r="BM232" t="str">
        <f xml:space="preserve"> IF($BK$232 &gt;= $G$120, "1","0")</f>
        <v>0</v>
      </c>
      <c r="BN232">
        <f xml:space="preserve"> IF( AND( $BL$232 = "1", $BM$232 = "1" ), 1, IF( AND( $BL$232 = "1", $BM$232 = "0" ), 2, IF( AND( $BL$232 = "0", $BM$232 = "1" ), 3, 4 ) ) )</f>
        <v>4</v>
      </c>
    </row>
    <row r="233" spans="58:66" x14ac:dyDescent="0.55000000000000004">
      <c r="BF233" s="11">
        <v>0.14805562363313998</v>
      </c>
      <c r="BG233" t="str">
        <f>"0"</f>
        <v>0</v>
      </c>
      <c r="BH233" t="str">
        <f xml:space="preserve"> IF($BF$233 &gt;= $G$96, "1","0")</f>
        <v>0</v>
      </c>
      <c r="BI233">
        <f xml:space="preserve"> IF( AND( $BG$233 = "1", $BH$233 = "1" ), 1, IF( AND( $BG$233 = "1", $BH$233 = "0" ), 2, IF( AND( $BG$233 = "0", $BH$233 = "1" ), 3, 4 ) ) )</f>
        <v>4</v>
      </c>
      <c r="BK233" s="11">
        <v>0.59964927906326693</v>
      </c>
      <c r="BL233" t="str">
        <f>"0"</f>
        <v>0</v>
      </c>
      <c r="BM233" t="str">
        <f xml:space="preserve"> IF($BK$233 &gt;= $G$120, "1","0")</f>
        <v>1</v>
      </c>
      <c r="BN233">
        <f xml:space="preserve"> IF( AND( $BL$233 = "1", $BM$233 = "1" ), 1, IF( AND( $BL$233 = "1", $BM$233 = "0" ), 2, IF( AND( $BL$233 = "0", $BM$233 = "1" ), 3, 4 ) ) )</f>
        <v>3</v>
      </c>
    </row>
    <row r="234" spans="58:66" x14ac:dyDescent="0.55000000000000004">
      <c r="BF234" s="11">
        <v>0.42712512199351466</v>
      </c>
      <c r="BG234" t="str">
        <f>"0"</f>
        <v>0</v>
      </c>
      <c r="BH234" t="str">
        <f xml:space="preserve"> IF($BF$234 &gt;= $G$96, "1","0")</f>
        <v>0</v>
      </c>
      <c r="BI234">
        <f xml:space="preserve"> IF( AND( $BG$234 = "1", $BH$234 = "1" ), 1, IF( AND( $BG$234 = "1", $BH$234 = "0" ), 2, IF( AND( $BG$234 = "0", $BH$234 = "1" ), 3, 4 ) ) )</f>
        <v>4</v>
      </c>
      <c r="BK234" s="11">
        <v>3.6184923046276248E-2</v>
      </c>
      <c r="BL234" t="str">
        <f>"0"</f>
        <v>0</v>
      </c>
      <c r="BM234" t="str">
        <f xml:space="preserve"> IF($BK$234 &gt;= $G$120, "1","0")</f>
        <v>0</v>
      </c>
      <c r="BN234">
        <f xml:space="preserve"> IF( AND( $BL$234 = "1", $BM$234 = "1" ), 1, IF( AND( $BL$234 = "1", $BM$234 = "0" ), 2, IF( AND( $BL$234 = "0", $BM$234 = "1" ), 3, 4 ) ) )</f>
        <v>4</v>
      </c>
    </row>
    <row r="235" spans="58:66" x14ac:dyDescent="0.55000000000000004">
      <c r="BF235" s="11">
        <v>0.75041360259920853</v>
      </c>
      <c r="BG235" t="str">
        <f>"1"</f>
        <v>1</v>
      </c>
      <c r="BH235" t="str">
        <f xml:space="preserve"> IF($BF$235 &gt;= $G$96, "1","0")</f>
        <v>1</v>
      </c>
      <c r="BI235">
        <f xml:space="preserve"> IF( AND( $BG$235 = "1", $BH$235 = "1" ), 1, IF( AND( $BG$235 = "1", $BH$235 = "0" ), 2, IF( AND( $BG$235 = "0", $BH$235 = "1" ), 3, 4 ) ) )</f>
        <v>1</v>
      </c>
      <c r="BK235" s="11">
        <v>2.0186382159258453E-2</v>
      </c>
      <c r="BL235" t="str">
        <f>"0"</f>
        <v>0</v>
      </c>
      <c r="BM235" t="str">
        <f xml:space="preserve"> IF($BK$235 &gt;= $G$120, "1","0")</f>
        <v>0</v>
      </c>
      <c r="BN235">
        <f xml:space="preserve"> IF( AND( $BL$235 = "1", $BM$235 = "1" ), 1, IF( AND( $BL$235 = "1", $BM$235 = "0" ), 2, IF( AND( $BL$235 = "0", $BM$235 = "1" ), 3, 4 ) ) )</f>
        <v>4</v>
      </c>
    </row>
    <row r="236" spans="58:66" x14ac:dyDescent="0.55000000000000004">
      <c r="BF236" s="11">
        <v>0.88579018526059772</v>
      </c>
      <c r="BG236" t="str">
        <f>"1"</f>
        <v>1</v>
      </c>
      <c r="BH236" t="str">
        <f xml:space="preserve"> IF($BF$236 &gt;= $G$96, "1","0")</f>
        <v>1</v>
      </c>
      <c r="BI236">
        <f xml:space="preserve"> IF( AND( $BG$236 = "1", $BH$236 = "1" ), 1, IF( AND( $BG$236 = "1", $BH$236 = "0" ), 2, IF( AND( $BG$236 = "0", $BH$236 = "1" ), 3, 4 ) ) )</f>
        <v>1</v>
      </c>
      <c r="BK236" s="11">
        <v>0.67861244521257769</v>
      </c>
      <c r="BL236" t="str">
        <f>"1"</f>
        <v>1</v>
      </c>
      <c r="BM236" t="str">
        <f xml:space="preserve"> IF($BK$236 &gt;= $G$120, "1","0")</f>
        <v>1</v>
      </c>
      <c r="BN236">
        <f xml:space="preserve"> IF( AND( $BL$236 = "1", $BM$236 = "1" ), 1, IF( AND( $BL$236 = "1", $BM$236 = "0" ), 2, IF( AND( $BL$236 = "0", $BM$236 = "1" ), 3, 4 ) ) )</f>
        <v>1</v>
      </c>
    </row>
    <row r="237" spans="58:66" x14ac:dyDescent="0.55000000000000004">
      <c r="BF237" s="11">
        <v>0.55265245431872845</v>
      </c>
      <c r="BG237" t="str">
        <f>"1"</f>
        <v>1</v>
      </c>
      <c r="BH237" t="str">
        <f xml:space="preserve"> IF($BF$237 &gt;= $G$96, "1","0")</f>
        <v>1</v>
      </c>
      <c r="BI237">
        <f xml:space="preserve"> IF( AND( $BG$237 = "1", $BH$237 = "1" ), 1, IF( AND( $BG$237 = "1", $BH$237 = "0" ), 2, IF( AND( $BG$237 = "0", $BH$237 = "1" ), 3, 4 ) ) )</f>
        <v>1</v>
      </c>
      <c r="BK237" s="11">
        <v>0.60950937277837236</v>
      </c>
      <c r="BL237" t="str">
        <f>"0"</f>
        <v>0</v>
      </c>
      <c r="BM237" t="str">
        <f xml:space="preserve"> IF($BK$237 &gt;= $G$120, "1","0")</f>
        <v>1</v>
      </c>
      <c r="BN237">
        <f xml:space="preserve"> IF( AND( $BL$237 = "1", $BM$237 = "1" ), 1, IF( AND( $BL$237 = "1", $BM$237 = "0" ), 2, IF( AND( $BL$237 = "0", $BM$237 = "1" ), 3, 4 ) ) )</f>
        <v>3</v>
      </c>
    </row>
    <row r="238" spans="58:66" x14ac:dyDescent="0.55000000000000004">
      <c r="BF238" s="11">
        <v>0.12323338912804917</v>
      </c>
      <c r="BG238" t="str">
        <f>"0"</f>
        <v>0</v>
      </c>
      <c r="BH238" t="str">
        <f xml:space="preserve"> IF($BF$238 &gt;= $G$96, "1","0")</f>
        <v>0</v>
      </c>
      <c r="BI238">
        <f xml:space="preserve"> IF( AND( $BG$238 = "1", $BH$238 = "1" ), 1, IF( AND( $BG$238 = "1", $BH$238 = "0" ), 2, IF( AND( $BG$238 = "0", $BH$238 = "1" ), 3, 4 ) ) )</f>
        <v>4</v>
      </c>
      <c r="BK238" s="11">
        <v>0.21201784192994577</v>
      </c>
      <c r="BL238" t="str">
        <f>"1"</f>
        <v>1</v>
      </c>
      <c r="BM238" t="str">
        <f xml:space="preserve"> IF($BK$238 &gt;= $G$120, "1","0")</f>
        <v>0</v>
      </c>
      <c r="BN238">
        <f xml:space="preserve"> IF( AND( $BL$238 = "1", $BM$238 = "1" ), 1, IF( AND( $BL$238 = "1", $BM$238 = "0" ), 2, IF( AND( $BL$238 = "0", $BM$238 = "1" ), 3, 4 ) ) )</f>
        <v>2</v>
      </c>
    </row>
    <row r="239" spans="58:66" x14ac:dyDescent="0.55000000000000004">
      <c r="BF239" s="11">
        <v>0.49033721955864318</v>
      </c>
      <c r="BG239" t="str">
        <f>"1"</f>
        <v>1</v>
      </c>
      <c r="BH239" t="str">
        <f xml:space="preserve"> IF($BF$239 &gt;= $G$96, "1","0")</f>
        <v>0</v>
      </c>
      <c r="BI239">
        <f xml:space="preserve"> IF( AND( $BG$239 = "1", $BH$239 = "1" ), 1, IF( AND( $BG$239 = "1", $BH$239 = "0" ), 2, IF( AND( $BG$239 = "0", $BH$239 = "1" ), 3, 4 ) ) )</f>
        <v>2</v>
      </c>
      <c r="BK239" s="11">
        <v>0.84446691349025804</v>
      </c>
      <c r="BL239" t="str">
        <f>"1"</f>
        <v>1</v>
      </c>
      <c r="BM239" t="str">
        <f xml:space="preserve"> IF($BK$239 &gt;= $G$120, "1","0")</f>
        <v>1</v>
      </c>
      <c r="BN239">
        <f xml:space="preserve"> IF( AND( $BL$239 = "1", $BM$239 = "1" ), 1, IF( AND( $BL$239 = "1", $BM$239 = "0" ), 2, IF( AND( $BL$239 = "0", $BM$239 = "1" ), 3, 4 ) ) )</f>
        <v>1</v>
      </c>
    </row>
    <row r="240" spans="58:66" x14ac:dyDescent="0.55000000000000004">
      <c r="BF240" s="11">
        <v>0.5221619520226809</v>
      </c>
      <c r="BG240" t="str">
        <f>"1"</f>
        <v>1</v>
      </c>
      <c r="BH240" t="str">
        <f xml:space="preserve"> IF($BF$240 &gt;= $G$96, "1","0")</f>
        <v>1</v>
      </c>
      <c r="BI240">
        <f xml:space="preserve"> IF( AND( $BG$240 = "1", $BH$240 = "1" ), 1, IF( AND( $BG$240 = "1", $BH$240 = "0" ), 2, IF( AND( $BG$240 = "0", $BH$240 = "1" ), 3, 4 ) ) )</f>
        <v>1</v>
      </c>
      <c r="BK240" s="11">
        <v>0.23858084589301104</v>
      </c>
      <c r="BL240" t="str">
        <f>"0"</f>
        <v>0</v>
      </c>
      <c r="BM240" t="str">
        <f xml:space="preserve"> IF($BK$240 &gt;= $G$120, "1","0")</f>
        <v>0</v>
      </c>
      <c r="BN240">
        <f xml:space="preserve"> IF( AND( $BL$240 = "1", $BM$240 = "1" ), 1, IF( AND( $BL$240 = "1", $BM$240 = "0" ), 2, IF( AND( $BL$240 = "0", $BM$240 = "1" ), 3, 4 ) ) )</f>
        <v>4</v>
      </c>
    </row>
    <row r="241" spans="58:66" x14ac:dyDescent="0.55000000000000004">
      <c r="BF241" s="11">
        <v>7.9733326746786376E-2</v>
      </c>
      <c r="BG241" t="str">
        <f>"0"</f>
        <v>0</v>
      </c>
      <c r="BH241" t="str">
        <f xml:space="preserve"> IF($BF$241 &gt;= $G$96, "1","0")</f>
        <v>0</v>
      </c>
      <c r="BI241">
        <f xml:space="preserve"> IF( AND( $BG$241 = "1", $BH$241 = "1" ), 1, IF( AND( $BG$241 = "1", $BH$241 = "0" ), 2, IF( AND( $BG$241 = "0", $BH$241 = "1" ), 3, 4 ) ) )</f>
        <v>4</v>
      </c>
      <c r="BK241" s="11">
        <v>0.22319548626840707</v>
      </c>
      <c r="BL241" t="str">
        <f>"1"</f>
        <v>1</v>
      </c>
      <c r="BM241" t="str">
        <f xml:space="preserve"> IF($BK$241 &gt;= $G$120, "1","0")</f>
        <v>0</v>
      </c>
      <c r="BN241">
        <f xml:space="preserve"> IF( AND( $BL$241 = "1", $BM$241 = "1" ), 1, IF( AND( $BL$241 = "1", $BM$241 = "0" ), 2, IF( AND( $BL$241 = "0", $BM$241 = "1" ), 3, 4 ) ) )</f>
        <v>2</v>
      </c>
    </row>
    <row r="242" spans="58:66" x14ac:dyDescent="0.55000000000000004">
      <c r="BF242" s="11">
        <v>0.48448848360873681</v>
      </c>
      <c r="BG242" t="str">
        <f>"1"</f>
        <v>1</v>
      </c>
      <c r="BH242" t="str">
        <f xml:space="preserve"> IF($BF$242 &gt;= $G$96, "1","0")</f>
        <v>0</v>
      </c>
      <c r="BI242">
        <f xml:space="preserve"> IF( AND( $BG$242 = "1", $BH$242 = "1" ), 1, IF( AND( $BG$242 = "1", $BH$242 = "0" ), 2, IF( AND( $BG$242 = "0", $BH$242 = "1" ), 3, 4 ) ) )</f>
        <v>2</v>
      </c>
      <c r="BK242" s="11">
        <v>0.56585103254950864</v>
      </c>
      <c r="BL242" t="str">
        <f>"1"</f>
        <v>1</v>
      </c>
      <c r="BM242" t="str">
        <f xml:space="preserve"> IF($BK$242 &gt;= $G$120, "1","0")</f>
        <v>1</v>
      </c>
      <c r="BN242">
        <f xml:space="preserve"> IF( AND( $BL$242 = "1", $BM$242 = "1" ), 1, IF( AND( $BL$242 = "1", $BM$242 = "0" ), 2, IF( AND( $BL$242 = "0", $BM$242 = "1" ), 3, 4 ) ) )</f>
        <v>1</v>
      </c>
    </row>
    <row r="243" spans="58:66" x14ac:dyDescent="0.55000000000000004">
      <c r="BF243" s="11">
        <v>0.41651413014163341</v>
      </c>
      <c r="BG243" t="str">
        <f>"1"</f>
        <v>1</v>
      </c>
      <c r="BH243" t="str">
        <f xml:space="preserve"> IF($BF$243 &gt;= $G$96, "1","0")</f>
        <v>0</v>
      </c>
      <c r="BI243">
        <f xml:space="preserve"> IF( AND( $BG$243 = "1", $BH$243 = "1" ), 1, IF( AND( $BG$243 = "1", $BH$243 = "0" ), 2, IF( AND( $BG$243 = "0", $BH$243 = "1" ), 3, 4 ) ) )</f>
        <v>2</v>
      </c>
      <c r="BK243" s="11">
        <v>0.25757980268255382</v>
      </c>
      <c r="BL243" t="str">
        <f>"0"</f>
        <v>0</v>
      </c>
      <c r="BM243" t="str">
        <f xml:space="preserve"> IF($BK$243 &gt;= $G$120, "1","0")</f>
        <v>0</v>
      </c>
      <c r="BN243">
        <f xml:space="preserve"> IF( AND( $BL$243 = "1", $BM$243 = "1" ), 1, IF( AND( $BL$243 = "1", $BM$243 = "0" ), 2, IF( AND( $BL$243 = "0", $BM$243 = "1" ), 3, 4 ) ) )</f>
        <v>4</v>
      </c>
    </row>
    <row r="244" spans="58:66" x14ac:dyDescent="0.55000000000000004">
      <c r="BF244" s="11">
        <v>6.0591484226696385E-2</v>
      </c>
      <c r="BG244" t="str">
        <f>"0"</f>
        <v>0</v>
      </c>
      <c r="BH244" t="str">
        <f xml:space="preserve"> IF($BF$244 &gt;= $G$96, "1","0")</f>
        <v>0</v>
      </c>
      <c r="BI244">
        <f xml:space="preserve"> IF( AND( $BG$244 = "1", $BH$244 = "1" ), 1, IF( AND( $BG$244 = "1", $BH$244 = "0" ), 2, IF( AND( $BG$244 = "0", $BH$244 = "1" ), 3, 4 ) ) )</f>
        <v>4</v>
      </c>
      <c r="BK244" s="11">
        <v>0.70829248235290421</v>
      </c>
      <c r="BL244" t="str">
        <f>"1"</f>
        <v>1</v>
      </c>
      <c r="BM244" t="str">
        <f xml:space="preserve"> IF($BK$244 &gt;= $G$120, "1","0")</f>
        <v>1</v>
      </c>
      <c r="BN244">
        <f xml:space="preserve"> IF( AND( $BL$244 = "1", $BM$244 = "1" ), 1, IF( AND( $BL$244 = "1", $BM$244 = "0" ), 2, IF( AND( $BL$244 = "0", $BM$244 = "1" ), 3, 4 ) ) )</f>
        <v>1</v>
      </c>
    </row>
    <row r="245" spans="58:66" x14ac:dyDescent="0.55000000000000004">
      <c r="BF245" s="11">
        <v>0.87458980416366394</v>
      </c>
      <c r="BG245" t="str">
        <f>"1"</f>
        <v>1</v>
      </c>
      <c r="BH245" t="str">
        <f xml:space="preserve"> IF($BF$245 &gt;= $G$96, "1","0")</f>
        <v>1</v>
      </c>
      <c r="BI245">
        <f xml:space="preserve"> IF( AND( $BG$245 = "1", $BH$245 = "1" ), 1, IF( AND( $BG$245 = "1", $BH$245 = "0" ), 2, IF( AND( $BG$245 = "0", $BH$245 = "1" ), 3, 4 ) ) )</f>
        <v>1</v>
      </c>
      <c r="BK245" s="11">
        <v>0.75773266565405639</v>
      </c>
      <c r="BL245" t="str">
        <f>"1"</f>
        <v>1</v>
      </c>
      <c r="BM245" t="str">
        <f xml:space="preserve"> IF($BK$245 &gt;= $G$120, "1","0")</f>
        <v>1</v>
      </c>
      <c r="BN245">
        <f xml:space="preserve"> IF( AND( $BL$245 = "1", $BM$245 = "1" ), 1, IF( AND( $BL$245 = "1", $BM$245 = "0" ), 2, IF( AND( $BL$245 = "0", $BM$245 = "1" ), 3, 4 ) ) )</f>
        <v>1</v>
      </c>
    </row>
    <row r="246" spans="58:66" x14ac:dyDescent="0.55000000000000004">
      <c r="BF246" s="11">
        <v>0.15901995567064472</v>
      </c>
      <c r="BG246" t="str">
        <f t="shared" ref="BG246:BG251" si="17">"0"</f>
        <v>0</v>
      </c>
      <c r="BH246" t="str">
        <f xml:space="preserve"> IF($BF$246 &gt;= $G$96, "1","0")</f>
        <v>0</v>
      </c>
      <c r="BI246">
        <f xml:space="preserve"> IF( AND( $BG$246 = "1", $BH$246 = "1" ), 1, IF( AND( $BG$246 = "1", $BH$246 = "0" ), 2, IF( AND( $BG$246 = "0", $BH$246 = "1" ), 3, 4 ) ) )</f>
        <v>4</v>
      </c>
      <c r="BK246" s="11">
        <v>0.57708932343675123</v>
      </c>
      <c r="BL246" t="str">
        <f>"0"</f>
        <v>0</v>
      </c>
      <c r="BM246" t="str">
        <f xml:space="preserve"> IF($BK$246 &gt;= $G$120, "1","0")</f>
        <v>1</v>
      </c>
      <c r="BN246">
        <f xml:space="preserve"> IF( AND( $BL$246 = "1", $BM$246 = "1" ), 1, IF( AND( $BL$246 = "1", $BM$246 = "0" ), 2, IF( AND( $BL$246 = "0", $BM$246 = "1" ), 3, 4 ) ) )</f>
        <v>3</v>
      </c>
    </row>
    <row r="247" spans="58:66" x14ac:dyDescent="0.55000000000000004">
      <c r="BF247" s="11">
        <v>0.24688460361342679</v>
      </c>
      <c r="BG247" t="str">
        <f t="shared" si="17"/>
        <v>0</v>
      </c>
      <c r="BH247" t="str">
        <f xml:space="preserve"> IF($BF$247 &gt;= $G$96, "1","0")</f>
        <v>0</v>
      </c>
      <c r="BI247">
        <f xml:space="preserve"> IF( AND( $BG$247 = "1", $BH$247 = "1" ), 1, IF( AND( $BG$247 = "1", $BH$247 = "0" ), 2, IF( AND( $BG$247 = "0", $BH$247 = "1" ), 3, 4 ) ) )</f>
        <v>4</v>
      </c>
      <c r="BK247" s="11">
        <v>0.56596077539183831</v>
      </c>
      <c r="BL247" t="str">
        <f>"1"</f>
        <v>1</v>
      </c>
      <c r="BM247" t="str">
        <f xml:space="preserve"> IF($BK$247 &gt;= $G$120, "1","0")</f>
        <v>1</v>
      </c>
      <c r="BN247">
        <f xml:space="preserve"> IF( AND( $BL$247 = "1", $BM$247 = "1" ), 1, IF( AND( $BL$247 = "1", $BM$247 = "0" ), 2, IF( AND( $BL$247 = "0", $BM$247 = "1" ), 3, 4 ) ) )</f>
        <v>1</v>
      </c>
    </row>
    <row r="248" spans="58:66" x14ac:dyDescent="0.55000000000000004">
      <c r="BF248" s="11">
        <v>0.4015641368091144</v>
      </c>
      <c r="BG248" t="str">
        <f t="shared" si="17"/>
        <v>0</v>
      </c>
      <c r="BH248" t="str">
        <f xml:space="preserve"> IF($BF$248 &gt;= $G$96, "1","0")</f>
        <v>0</v>
      </c>
      <c r="BI248">
        <f xml:space="preserve"> IF( AND( $BG$248 = "1", $BH$248 = "1" ), 1, IF( AND( $BG$248 = "1", $BH$248 = "0" ), 2, IF( AND( $BG$248 = "0", $BH$248 = "1" ), 3, 4 ) ) )</f>
        <v>4</v>
      </c>
      <c r="BK248" s="11">
        <v>0.27823473765863194</v>
      </c>
      <c r="BL248" t="str">
        <f>"1"</f>
        <v>1</v>
      </c>
      <c r="BM248" t="str">
        <f xml:space="preserve"> IF($BK$248 &gt;= $G$120, "1","0")</f>
        <v>0</v>
      </c>
      <c r="BN248">
        <f xml:space="preserve"> IF( AND( $BL$248 = "1", $BM$248 = "1" ), 1, IF( AND( $BL$248 = "1", $BM$248 = "0" ), 2, IF( AND( $BL$248 = "0", $BM$248 = "1" ), 3, 4 ) ) )</f>
        <v>2</v>
      </c>
    </row>
    <row r="249" spans="58:66" x14ac:dyDescent="0.55000000000000004">
      <c r="BF249" s="11">
        <v>0.75816003284591538</v>
      </c>
      <c r="BG249" t="str">
        <f t="shared" si="17"/>
        <v>0</v>
      </c>
      <c r="BH249" t="str">
        <f xml:space="preserve"> IF($BF$249 &gt;= $G$96, "1","0")</f>
        <v>1</v>
      </c>
      <c r="BI249">
        <f xml:space="preserve"> IF( AND( $BG$249 = "1", $BH$249 = "1" ), 1, IF( AND( $BG$249 = "1", $BH$249 = "0" ), 2, IF( AND( $BG$249 = "0", $BH$249 = "1" ), 3, 4 ) ) )</f>
        <v>3</v>
      </c>
      <c r="BK249" s="11">
        <v>0.13951709669041501</v>
      </c>
      <c r="BL249" t="str">
        <f>"0"</f>
        <v>0</v>
      </c>
      <c r="BM249" t="str">
        <f xml:space="preserve"> IF($BK$249 &gt;= $G$120, "1","0")</f>
        <v>0</v>
      </c>
      <c r="BN249">
        <f xml:space="preserve"> IF( AND( $BL$249 = "1", $BM$249 = "1" ), 1, IF( AND( $BL$249 = "1", $BM$249 = "0" ), 2, IF( AND( $BL$249 = "0", $BM$249 = "1" ), 3, 4 ) ) )</f>
        <v>4</v>
      </c>
    </row>
    <row r="250" spans="58:66" x14ac:dyDescent="0.55000000000000004">
      <c r="BF250" s="11">
        <v>0.23561010213150393</v>
      </c>
      <c r="BG250" t="str">
        <f t="shared" si="17"/>
        <v>0</v>
      </c>
      <c r="BH250" t="str">
        <f xml:space="preserve"> IF($BF$250 &gt;= $G$96, "1","0")</f>
        <v>0</v>
      </c>
      <c r="BI250">
        <f xml:space="preserve"> IF( AND( $BG$250 = "1", $BH$250 = "1" ), 1, IF( AND( $BG$250 = "1", $BH$250 = "0" ), 2, IF( AND( $BG$250 = "0", $BH$250 = "1" ), 3, 4 ) ) )</f>
        <v>4</v>
      </c>
      <c r="BK250" s="11">
        <v>0.30665566491352292</v>
      </c>
      <c r="BL250" t="str">
        <f>"0"</f>
        <v>0</v>
      </c>
      <c r="BM250" t="str">
        <f xml:space="preserve"> IF($BK$250 &gt;= $G$120, "1","0")</f>
        <v>0</v>
      </c>
      <c r="BN250">
        <f xml:space="preserve"> IF( AND( $BL$250 = "1", $BM$250 = "1" ), 1, IF( AND( $BL$250 = "1", $BM$250 = "0" ), 2, IF( AND( $BL$250 = "0", $BM$250 = "1" ), 3, 4 ) ) )</f>
        <v>4</v>
      </c>
    </row>
    <row r="251" spans="58:66" x14ac:dyDescent="0.55000000000000004">
      <c r="BF251" s="11">
        <v>0.21614622779860662</v>
      </c>
      <c r="BG251" t="str">
        <f t="shared" si="17"/>
        <v>0</v>
      </c>
      <c r="BH251" t="str">
        <f xml:space="preserve"> IF($BF$251 &gt;= $G$96, "1","0")</f>
        <v>0</v>
      </c>
      <c r="BI251">
        <f xml:space="preserve"> IF( AND( $BG$251 = "1", $BH$251 = "1" ), 1, IF( AND( $BG$251 = "1", $BH$251 = "0" ), 2, IF( AND( $BG$251 = "0", $BH$251 = "1" ), 3, 4 ) ) )</f>
        <v>4</v>
      </c>
      <c r="BK251" s="11">
        <v>0.82004197296099313</v>
      </c>
      <c r="BL251" t="str">
        <f>"1"</f>
        <v>1</v>
      </c>
      <c r="BM251" t="str">
        <f xml:space="preserve"> IF($BK$251 &gt;= $G$120, "1","0")</f>
        <v>1</v>
      </c>
      <c r="BN251">
        <f xml:space="preserve"> IF( AND( $BL$251 = "1", $BM$251 = "1" ), 1, IF( AND( $BL$251 = "1", $BM$251 = "0" ), 2, IF( AND( $BL$251 = "0", $BM$251 = "1" ), 3, 4 ) ) )</f>
        <v>1</v>
      </c>
    </row>
    <row r="252" spans="58:66" x14ac:dyDescent="0.55000000000000004">
      <c r="BF252" s="11">
        <v>0.24191885514589417</v>
      </c>
      <c r="BG252" t="str">
        <f>"1"</f>
        <v>1</v>
      </c>
      <c r="BH252" t="str">
        <f xml:space="preserve"> IF($BF$252 &gt;= $G$96, "1","0")</f>
        <v>0</v>
      </c>
      <c r="BI252">
        <f xml:space="preserve"> IF( AND( $BG$252 = "1", $BH$252 = "1" ), 1, IF( AND( $BG$252 = "1", $BH$252 = "0" ), 2, IF( AND( $BG$252 = "0", $BH$252 = "1" ), 3, 4 ) ) )</f>
        <v>2</v>
      </c>
      <c r="BK252" s="11">
        <v>0.69636981290494604</v>
      </c>
      <c r="BL252" t="str">
        <f>"1"</f>
        <v>1</v>
      </c>
      <c r="BM252" t="str">
        <f xml:space="preserve"> IF($BK$252 &gt;= $G$120, "1","0")</f>
        <v>1</v>
      </c>
      <c r="BN252">
        <f xml:space="preserve"> IF( AND( $BL$252 = "1", $BM$252 = "1" ), 1, IF( AND( $BL$252 = "1", $BM$252 = "0" ), 2, IF( AND( $BL$252 = "0", $BM$252 = "1" ), 3, 4 ) ) )</f>
        <v>1</v>
      </c>
    </row>
    <row r="253" spans="58:66" x14ac:dyDescent="0.55000000000000004">
      <c r="BF253" s="11">
        <v>0.15649621780251655</v>
      </c>
      <c r="BG253" t="str">
        <f>"0"</f>
        <v>0</v>
      </c>
      <c r="BH253" t="str">
        <f xml:space="preserve"> IF($BF$253 &gt;= $G$96, "1","0")</f>
        <v>0</v>
      </c>
      <c r="BI253">
        <f xml:space="preserve"> IF( AND( $BG$253 = "1", $BH$253 = "1" ), 1, IF( AND( $BG$253 = "1", $BH$253 = "0" ), 2, IF( AND( $BG$253 = "0", $BH$253 = "1" ), 3, 4 ) ) )</f>
        <v>4</v>
      </c>
      <c r="BK253" s="11">
        <v>0.92985739996566319</v>
      </c>
      <c r="BL253" t="str">
        <f>"1"</f>
        <v>1</v>
      </c>
      <c r="BM253" t="str">
        <f xml:space="preserve"> IF($BK$253 &gt;= $G$120, "1","0")</f>
        <v>1</v>
      </c>
      <c r="BN253">
        <f xml:space="preserve"> IF( AND( $BL$253 = "1", $BM$253 = "1" ), 1, IF( AND( $BL$253 = "1", $BM$253 = "0" ), 2, IF( AND( $BL$253 = "0", $BM$253 = "1" ), 3, 4 ) ) )</f>
        <v>1</v>
      </c>
    </row>
    <row r="254" spans="58:66" x14ac:dyDescent="0.55000000000000004">
      <c r="BF254" s="11">
        <v>0.48624974280476618</v>
      </c>
      <c r="BG254" t="str">
        <f>"1"</f>
        <v>1</v>
      </c>
      <c r="BH254" t="str">
        <f xml:space="preserve"> IF($BF$254 &gt;= $G$96, "1","0")</f>
        <v>0</v>
      </c>
      <c r="BI254">
        <f xml:space="preserve"> IF( AND( $BG$254 = "1", $BH$254 = "1" ), 1, IF( AND( $BG$254 = "1", $BH$254 = "0" ), 2, IF( AND( $BG$254 = "0", $BH$254 = "1" ), 3, 4 ) ) )</f>
        <v>2</v>
      </c>
      <c r="BK254" s="11">
        <v>0.76672669716641584</v>
      </c>
      <c r="BL254" t="str">
        <f>"0"</f>
        <v>0</v>
      </c>
      <c r="BM254" t="str">
        <f xml:space="preserve"> IF($BK$254 &gt;= $G$120, "1","0")</f>
        <v>1</v>
      </c>
      <c r="BN254">
        <f xml:space="preserve"> IF( AND( $BL$254 = "1", $BM$254 = "1" ), 1, IF( AND( $BL$254 = "1", $BM$254 = "0" ), 2, IF( AND( $BL$254 = "0", $BM$254 = "1" ), 3, 4 ) ) )</f>
        <v>3</v>
      </c>
    </row>
    <row r="255" spans="58:66" x14ac:dyDescent="0.55000000000000004">
      <c r="BF255" s="11">
        <v>0.64245634942236185</v>
      </c>
      <c r="BG255" t="str">
        <f>"1"</f>
        <v>1</v>
      </c>
      <c r="BH255" t="str">
        <f xml:space="preserve"> IF($BF$255 &gt;= $G$96, "1","0")</f>
        <v>1</v>
      </c>
      <c r="BI255">
        <f xml:space="preserve"> IF( AND( $BG$255 = "1", $BH$255 = "1" ), 1, IF( AND( $BG$255 = "1", $BH$255 = "0" ), 2, IF( AND( $BG$255 = "0", $BH$255 = "1" ), 3, 4 ) ) )</f>
        <v>1</v>
      </c>
      <c r="BK255" s="11">
        <v>0.14775358014656231</v>
      </c>
      <c r="BL255" t="str">
        <f>"0"</f>
        <v>0</v>
      </c>
      <c r="BM255" t="str">
        <f xml:space="preserve"> IF($BK$255 &gt;= $G$120, "1","0")</f>
        <v>0</v>
      </c>
      <c r="BN255">
        <f xml:space="preserve"> IF( AND( $BL$255 = "1", $BM$255 = "1" ), 1, IF( AND( $BL$255 = "1", $BM$255 = "0" ), 2, IF( AND( $BL$255 = "0", $BM$255 = "1" ), 3, 4 ) ) )</f>
        <v>4</v>
      </c>
    </row>
    <row r="256" spans="58:66" x14ac:dyDescent="0.55000000000000004">
      <c r="BF256" s="11">
        <v>0.74744664436246067</v>
      </c>
      <c r="BG256" t="str">
        <f>"1"</f>
        <v>1</v>
      </c>
      <c r="BH256" t="str">
        <f xml:space="preserve"> IF($BF$256 &gt;= $G$96, "1","0")</f>
        <v>1</v>
      </c>
      <c r="BI256">
        <f xml:space="preserve"> IF( AND( $BG$256 = "1", $BH$256 = "1" ), 1, IF( AND( $BG$256 = "1", $BH$256 = "0" ), 2, IF( AND( $BG$256 = "0", $BH$256 = "1" ), 3, 4 ) ) )</f>
        <v>1</v>
      </c>
      <c r="BK256" s="11">
        <v>0.88541708274635877</v>
      </c>
      <c r="BL256" t="str">
        <f>"1"</f>
        <v>1</v>
      </c>
      <c r="BM256" t="str">
        <f xml:space="preserve"> IF($BK$256 &gt;= $G$120, "1","0")</f>
        <v>1</v>
      </c>
      <c r="BN256">
        <f xml:space="preserve"> IF( AND( $BL$256 = "1", $BM$256 = "1" ), 1, IF( AND( $BL$256 = "1", $BM$256 = "0" ), 2, IF( AND( $BL$256 = "0", $BM$256 = "1" ), 3, 4 ) ) )</f>
        <v>1</v>
      </c>
    </row>
    <row r="257" spans="58:66" x14ac:dyDescent="0.55000000000000004">
      <c r="BF257" s="11">
        <v>0.28151093843727876</v>
      </c>
      <c r="BG257" t="str">
        <f>"0"</f>
        <v>0</v>
      </c>
      <c r="BH257" t="str">
        <f xml:space="preserve"> IF($BF$257 &gt;= $G$96, "1","0")</f>
        <v>0</v>
      </c>
      <c r="BI257">
        <f xml:space="preserve"> IF( AND( $BG$257 = "1", $BH$257 = "1" ), 1, IF( AND( $BG$257 = "1", $BH$257 = "0" ), 2, IF( AND( $BG$257 = "0", $BH$257 = "1" ), 3, 4 ) ) )</f>
        <v>4</v>
      </c>
      <c r="BK257" s="11">
        <v>0.27084961179478645</v>
      </c>
      <c r="BL257" t="str">
        <f>"1"</f>
        <v>1</v>
      </c>
      <c r="BM257" t="str">
        <f xml:space="preserve"> IF($BK$257 &gt;= $G$120, "1","0")</f>
        <v>0</v>
      </c>
      <c r="BN257">
        <f xml:space="preserve"> IF( AND( $BL$257 = "1", $BM$257 = "1" ), 1, IF( AND( $BL$257 = "1", $BM$257 = "0" ), 2, IF( AND( $BL$257 = "0", $BM$257 = "1" ), 3, 4 ) ) )</f>
        <v>2</v>
      </c>
    </row>
    <row r="258" spans="58:66" x14ac:dyDescent="0.55000000000000004">
      <c r="BF258" s="11">
        <v>0.93969218434902413</v>
      </c>
      <c r="BG258" t="str">
        <f>"1"</f>
        <v>1</v>
      </c>
      <c r="BH258" t="str">
        <f xml:space="preserve"> IF($BF$258 &gt;= $G$96, "1","0")</f>
        <v>1</v>
      </c>
      <c r="BI258">
        <f xml:space="preserve"> IF( AND( $BG$258 = "1", $BH$258 = "1" ), 1, IF( AND( $BG$258 = "1", $BH$258 = "0" ), 2, IF( AND( $BG$258 = "0", $BH$258 = "1" ), 3, 4 ) ) )</f>
        <v>1</v>
      </c>
      <c r="BK258" s="11">
        <v>0.19849273459246228</v>
      </c>
      <c r="BL258" t="str">
        <f>"0"</f>
        <v>0</v>
      </c>
      <c r="BM258" t="str">
        <f xml:space="preserve"> IF($BK$258 &gt;= $G$120, "1","0")</f>
        <v>0</v>
      </c>
      <c r="BN258">
        <f xml:space="preserve"> IF( AND( $BL$258 = "1", $BM$258 = "1" ), 1, IF( AND( $BL$258 = "1", $BM$258 = "0" ), 2, IF( AND( $BL$258 = "0", $BM$258 = "1" ), 3, 4 ) ) )</f>
        <v>4</v>
      </c>
    </row>
    <row r="259" spans="58:66" x14ac:dyDescent="0.55000000000000004">
      <c r="BF259" s="11">
        <v>0.18649176589543087</v>
      </c>
      <c r="BG259" t="str">
        <f>"1"</f>
        <v>1</v>
      </c>
      <c r="BH259" t="str">
        <f xml:space="preserve"> IF($BF$259 &gt;= $G$96, "1","0")</f>
        <v>0</v>
      </c>
      <c r="BI259">
        <f xml:space="preserve"> IF( AND( $BG$259 = "1", $BH$259 = "1" ), 1, IF( AND( $BG$259 = "1", $BH$259 = "0" ), 2, IF( AND( $BG$259 = "0", $BH$259 = "1" ), 3, 4 ) ) )</f>
        <v>2</v>
      </c>
      <c r="BK259" s="11">
        <v>0.10026152446047344</v>
      </c>
      <c r="BL259" t="str">
        <f>"1"</f>
        <v>1</v>
      </c>
      <c r="BM259" t="str">
        <f xml:space="preserve"> IF($BK$259 &gt;= $G$120, "1","0")</f>
        <v>0</v>
      </c>
      <c r="BN259">
        <f xml:space="preserve"> IF( AND( $BL$259 = "1", $BM$259 = "1" ), 1, IF( AND( $BL$259 = "1", $BM$259 = "0" ), 2, IF( AND( $BL$259 = "0", $BM$259 = "1" ), 3, 4 ) ) )</f>
        <v>2</v>
      </c>
    </row>
    <row r="260" spans="58:66" x14ac:dyDescent="0.55000000000000004">
      <c r="BF260" s="11">
        <v>0.90493931641440961</v>
      </c>
      <c r="BG260" t="str">
        <f>"1"</f>
        <v>1</v>
      </c>
      <c r="BH260" t="str">
        <f xml:space="preserve"> IF($BF$260 &gt;= $G$96, "1","0")</f>
        <v>1</v>
      </c>
      <c r="BI260">
        <f xml:space="preserve"> IF( AND( $BG$260 = "1", $BH$260 = "1" ), 1, IF( AND( $BG$260 = "1", $BH$260 = "0" ), 2, IF( AND( $BG$260 = "0", $BH$260 = "1" ), 3, 4 ) ) )</f>
        <v>1</v>
      </c>
      <c r="BK260" s="11">
        <v>0.13857210511881321</v>
      </c>
      <c r="BL260" t="str">
        <f>"0"</f>
        <v>0</v>
      </c>
      <c r="BM260" t="str">
        <f xml:space="preserve"> IF($BK$260 &gt;= $G$120, "1","0")</f>
        <v>0</v>
      </c>
      <c r="BN260">
        <f xml:space="preserve"> IF( AND( $BL$260 = "1", $BM$260 = "1" ), 1, IF( AND( $BL$260 = "1", $BM$260 = "0" ), 2, IF( AND( $BL$260 = "0", $BM$260 = "1" ), 3, 4 ) ) )</f>
        <v>4</v>
      </c>
    </row>
    <row r="261" spans="58:66" x14ac:dyDescent="0.55000000000000004">
      <c r="BF261" s="11">
        <v>8.7792204676873986E-2</v>
      </c>
      <c r="BG261" t="str">
        <f>"0"</f>
        <v>0</v>
      </c>
      <c r="BH261" t="str">
        <f xml:space="preserve"> IF($BF$261 &gt;= $G$96, "1","0")</f>
        <v>0</v>
      </c>
      <c r="BI261">
        <f xml:space="preserve"> IF( AND( $BG$261 = "1", $BH$261 = "1" ), 1, IF( AND( $BG$261 = "1", $BH$261 = "0" ), 2, IF( AND( $BG$261 = "0", $BH$261 = "1" ), 3, 4 ) ) )</f>
        <v>4</v>
      </c>
      <c r="BK261" s="11">
        <v>0.41165241893209292</v>
      </c>
      <c r="BL261" t="str">
        <f>"0"</f>
        <v>0</v>
      </c>
      <c r="BM261" t="str">
        <f xml:space="preserve"> IF($BK$261 &gt;= $G$120, "1","0")</f>
        <v>0</v>
      </c>
      <c r="BN261">
        <f xml:space="preserve"> IF( AND( $BL$261 = "1", $BM$261 = "1" ), 1, IF( AND( $BL$261 = "1", $BM$261 = "0" ), 2, IF( AND( $BL$261 = "0", $BM$261 = "1" ), 3, 4 ) ) )</f>
        <v>4</v>
      </c>
    </row>
    <row r="262" spans="58:66" x14ac:dyDescent="0.55000000000000004">
      <c r="BF262" s="11">
        <v>0.41344462026718315</v>
      </c>
      <c r="BG262" t="str">
        <f>"0"</f>
        <v>0</v>
      </c>
      <c r="BH262" t="str">
        <f xml:space="preserve"> IF($BF$262 &gt;= $G$96, "1","0")</f>
        <v>0</v>
      </c>
      <c r="BI262">
        <f xml:space="preserve"> IF( AND( $BG$262 = "1", $BH$262 = "1" ), 1, IF( AND( $BG$262 = "1", $BH$262 = "0" ), 2, IF( AND( $BG$262 = "0", $BH$262 = "1" ), 3, 4 ) ) )</f>
        <v>4</v>
      </c>
      <c r="BK262" s="11">
        <v>5.9750250081861592E-2</v>
      </c>
      <c r="BL262" t="str">
        <f>"0"</f>
        <v>0</v>
      </c>
      <c r="BM262" t="str">
        <f xml:space="preserve"> IF($BK$262 &gt;= $G$120, "1","0")</f>
        <v>0</v>
      </c>
      <c r="BN262">
        <f xml:space="preserve"> IF( AND( $BL$262 = "1", $BM$262 = "1" ), 1, IF( AND( $BL$262 = "1", $BM$262 = "0" ), 2, IF( AND( $BL$262 = "0", $BM$262 = "1" ), 3, 4 ) ) )</f>
        <v>4</v>
      </c>
    </row>
    <row r="263" spans="58:66" x14ac:dyDescent="0.55000000000000004">
      <c r="BF263" s="11">
        <v>0.83821047277645477</v>
      </c>
      <c r="BG263" t="str">
        <f>"1"</f>
        <v>1</v>
      </c>
      <c r="BH263" t="str">
        <f xml:space="preserve"> IF($BF$263 &gt;= $G$96, "1","0")</f>
        <v>1</v>
      </c>
      <c r="BI263">
        <f xml:space="preserve"> IF( AND( $BG$263 = "1", $BH$263 = "1" ), 1, IF( AND( $BG$263 = "1", $BH$263 = "0" ), 2, IF( AND( $BG$263 = "0", $BH$263 = "1" ), 3, 4 ) ) )</f>
        <v>1</v>
      </c>
      <c r="BK263" s="11">
        <v>0.70575554544174779</v>
      </c>
      <c r="BL263" t="str">
        <f>"1"</f>
        <v>1</v>
      </c>
      <c r="BM263" t="str">
        <f xml:space="preserve"> IF($BK$263 &gt;= $G$120, "1","0")</f>
        <v>1</v>
      </c>
      <c r="BN263">
        <f xml:space="preserve"> IF( AND( $BL$263 = "1", $BM$263 = "1" ), 1, IF( AND( $BL$263 = "1", $BM$263 = "0" ), 2, IF( AND( $BL$263 = "0", $BM$263 = "1" ), 3, 4 ) ) )</f>
        <v>1</v>
      </c>
    </row>
    <row r="264" spans="58:66" x14ac:dyDescent="0.55000000000000004">
      <c r="BF264" s="11">
        <v>9.9647309490548105E-2</v>
      </c>
      <c r="BG264" t="str">
        <f>"0"</f>
        <v>0</v>
      </c>
      <c r="BH264" t="str">
        <f xml:space="preserve"> IF($BF$264 &gt;= $G$96, "1","0")</f>
        <v>0</v>
      </c>
      <c r="BI264">
        <f xml:space="preserve"> IF( AND( $BG$264 = "1", $BH$264 = "1" ), 1, IF( AND( $BG$264 = "1", $BH$264 = "0" ), 2, IF( AND( $BG$264 = "0", $BH$264 = "1" ), 3, 4 ) ) )</f>
        <v>4</v>
      </c>
      <c r="BK264" s="11">
        <v>0.32742176959036651</v>
      </c>
      <c r="BL264" t="str">
        <f>"0"</f>
        <v>0</v>
      </c>
      <c r="BM264" t="str">
        <f xml:space="preserve"> IF($BK$264 &gt;= $G$120, "1","0")</f>
        <v>0</v>
      </c>
      <c r="BN264">
        <f xml:space="preserve"> IF( AND( $BL$264 = "1", $BM$264 = "1" ), 1, IF( AND( $BL$264 = "1", $BM$264 = "0" ), 2, IF( AND( $BL$264 = "0", $BM$264 = "1" ), 3, 4 ) ) )</f>
        <v>4</v>
      </c>
    </row>
    <row r="265" spans="58:66" x14ac:dyDescent="0.55000000000000004">
      <c r="BF265" s="11">
        <v>0.72561138190057917</v>
      </c>
      <c r="BG265" t="str">
        <f>"1"</f>
        <v>1</v>
      </c>
      <c r="BH265" t="str">
        <f xml:space="preserve"> IF($BF$265 &gt;= $G$96, "1","0")</f>
        <v>1</v>
      </c>
      <c r="BI265">
        <f xml:space="preserve"> IF( AND( $BG$265 = "1", $BH$265 = "1" ), 1, IF( AND( $BG$265 = "1", $BH$265 = "0" ), 2, IF( AND( $BG$265 = "0", $BH$265 = "1" ), 3, 4 ) ) )</f>
        <v>1</v>
      </c>
      <c r="BK265" s="11">
        <v>5.8833970669118149E-2</v>
      </c>
      <c r="BL265" t="str">
        <f>"0"</f>
        <v>0</v>
      </c>
      <c r="BM265" t="str">
        <f xml:space="preserve"> IF($BK$265 &gt;= $G$120, "1","0")</f>
        <v>0</v>
      </c>
      <c r="BN265">
        <f xml:space="preserve"> IF( AND( $BL$265 = "1", $BM$265 = "1" ), 1, IF( AND( $BL$265 = "1", $BM$265 = "0" ), 2, IF( AND( $BL$265 = "0", $BM$265 = "1" ), 3, 4 ) ) )</f>
        <v>4</v>
      </c>
    </row>
    <row r="266" spans="58:66" x14ac:dyDescent="0.55000000000000004">
      <c r="BF266" s="11">
        <v>0.30935626911427871</v>
      </c>
      <c r="BG266" t="str">
        <f>"0"</f>
        <v>0</v>
      </c>
      <c r="BH266" t="str">
        <f xml:space="preserve"> IF($BF$266 &gt;= $G$96, "1","0")</f>
        <v>0</v>
      </c>
      <c r="BI266">
        <f xml:space="preserve"> IF( AND( $BG$266 = "1", $BH$266 = "1" ), 1, IF( AND( $BG$266 = "1", $BH$266 = "0" ), 2, IF( AND( $BG$266 = "0", $BH$266 = "1" ), 3, 4 ) ) )</f>
        <v>4</v>
      </c>
      <c r="BK266" s="11">
        <v>0.51407602219407</v>
      </c>
      <c r="BL266" t="str">
        <f>"1"</f>
        <v>1</v>
      </c>
      <c r="BM266" t="str">
        <f xml:space="preserve"> IF($BK$266 &gt;= $G$120, "1","0")</f>
        <v>1</v>
      </c>
      <c r="BN266">
        <f xml:space="preserve"> IF( AND( $BL$266 = "1", $BM$266 = "1" ), 1, IF( AND( $BL$266 = "1", $BM$266 = "0" ), 2, IF( AND( $BL$266 = "0", $BM$266 = "1" ), 3, 4 ) ) )</f>
        <v>1</v>
      </c>
    </row>
    <row r="267" spans="58:66" x14ac:dyDescent="0.55000000000000004">
      <c r="BF267" s="11">
        <v>0.25573507358906011</v>
      </c>
      <c r="BG267" t="str">
        <f>"0"</f>
        <v>0</v>
      </c>
      <c r="BH267" t="str">
        <f xml:space="preserve"> IF($BF$267 &gt;= $G$96, "1","0")</f>
        <v>0</v>
      </c>
      <c r="BI267">
        <f xml:space="preserve"> IF( AND( $BG$267 = "1", $BH$267 = "1" ), 1, IF( AND( $BG$267 = "1", $BH$267 = "0" ), 2, IF( AND( $BG$267 = "0", $BH$267 = "1" ), 3, 4 ) ) )</f>
        <v>4</v>
      </c>
      <c r="BK267" s="11">
        <v>0.93738175431242587</v>
      </c>
      <c r="BL267" t="str">
        <f>"1"</f>
        <v>1</v>
      </c>
      <c r="BM267" t="str">
        <f xml:space="preserve"> IF($BK$267 &gt;= $G$120, "1","0")</f>
        <v>1</v>
      </c>
      <c r="BN267">
        <f xml:space="preserve"> IF( AND( $BL$267 = "1", $BM$267 = "1" ), 1, IF( AND( $BL$267 = "1", $BM$267 = "0" ), 2, IF( AND( $BL$267 = "0", $BM$267 = "1" ), 3, 4 ) ) )</f>
        <v>1</v>
      </c>
    </row>
    <row r="268" spans="58:66" x14ac:dyDescent="0.55000000000000004">
      <c r="BF268" s="11">
        <v>0.23838758816089933</v>
      </c>
      <c r="BG268" t="str">
        <f>"0"</f>
        <v>0</v>
      </c>
      <c r="BH268" t="str">
        <f xml:space="preserve"> IF($BF$268 &gt;= $G$96, "1","0")</f>
        <v>0</v>
      </c>
      <c r="BI268">
        <f xml:space="preserve"> IF( AND( $BG$268 = "1", $BH$268 = "1" ), 1, IF( AND( $BG$268 = "1", $BH$268 = "0" ), 2, IF( AND( $BG$268 = "0", $BH$268 = "1" ), 3, 4 ) ) )</f>
        <v>4</v>
      </c>
      <c r="BK268" s="11">
        <v>0.95537903918281142</v>
      </c>
      <c r="BL268" t="str">
        <f>"1"</f>
        <v>1</v>
      </c>
      <c r="BM268" t="str">
        <f xml:space="preserve"> IF($BK$268 &gt;= $G$120, "1","0")</f>
        <v>1</v>
      </c>
      <c r="BN268">
        <f xml:space="preserve"> IF( AND( $BL$268 = "1", $BM$268 = "1" ), 1, IF( AND( $BL$268 = "1", $BM$268 = "0" ), 2, IF( AND( $BL$268 = "0", $BM$268 = "1" ), 3, 4 ) ) )</f>
        <v>1</v>
      </c>
    </row>
    <row r="269" spans="58:66" x14ac:dyDescent="0.55000000000000004">
      <c r="BF269" s="11">
        <v>3.5991147014361798E-2</v>
      </c>
      <c r="BG269" t="str">
        <f>"1"</f>
        <v>1</v>
      </c>
      <c r="BH269" t="str">
        <f xml:space="preserve"> IF($BF$269 &gt;= $G$96, "1","0")</f>
        <v>0</v>
      </c>
      <c r="BI269">
        <f xml:space="preserve"> IF( AND( $BG$269 = "1", $BH$269 = "1" ), 1, IF( AND( $BG$269 = "1", $BH$269 = "0" ), 2, IF( AND( $BG$269 = "0", $BH$269 = "1" ), 3, 4 ) ) )</f>
        <v>2</v>
      </c>
      <c r="BK269" s="11">
        <v>0.40466372290822389</v>
      </c>
      <c r="BL269" t="str">
        <f>"1"</f>
        <v>1</v>
      </c>
      <c r="BM269" t="str">
        <f xml:space="preserve"> IF($BK$269 &gt;= $G$120, "1","0")</f>
        <v>0</v>
      </c>
      <c r="BN269">
        <f xml:space="preserve"> IF( AND( $BL$269 = "1", $BM$269 = "1" ), 1, IF( AND( $BL$269 = "1", $BM$269 = "0" ), 2, IF( AND( $BL$269 = "0", $BM$269 = "1" ), 3, 4 ) ) )</f>
        <v>2</v>
      </c>
    </row>
    <row r="270" spans="58:66" x14ac:dyDescent="0.55000000000000004">
      <c r="BF270" s="11">
        <v>0.62038643332843468</v>
      </c>
      <c r="BG270" t="str">
        <f>"1"</f>
        <v>1</v>
      </c>
      <c r="BH270" t="str">
        <f xml:space="preserve"> IF($BF$270 &gt;= $G$96, "1","0")</f>
        <v>1</v>
      </c>
      <c r="BI270">
        <f xml:space="preserve"> IF( AND( $BG$270 = "1", $BH$270 = "1" ), 1, IF( AND( $BG$270 = "1", $BH$270 = "0" ), 2, IF( AND( $BG$270 = "0", $BH$270 = "1" ), 3, 4 ) ) )</f>
        <v>1</v>
      </c>
      <c r="BK270" s="11">
        <v>3.8281887035259157E-2</v>
      </c>
      <c r="BL270" t="str">
        <f>"0"</f>
        <v>0</v>
      </c>
      <c r="BM270" t="str">
        <f xml:space="preserve"> IF($BK$270 &gt;= $G$120, "1","0")</f>
        <v>0</v>
      </c>
      <c r="BN270">
        <f xml:space="preserve"> IF( AND( $BL$270 = "1", $BM$270 = "1" ), 1, IF( AND( $BL$270 = "1", $BM$270 = "0" ), 2, IF( AND( $BL$270 = "0", $BM$270 = "1" ), 3, 4 ) ) )</f>
        <v>4</v>
      </c>
    </row>
    <row r="271" spans="58:66" x14ac:dyDescent="0.55000000000000004">
      <c r="BF271" s="11">
        <v>0.65073641068781318</v>
      </c>
      <c r="BG271" t="str">
        <f>"0"</f>
        <v>0</v>
      </c>
      <c r="BH271" t="str">
        <f xml:space="preserve"> IF($BF$271 &gt;= $G$96, "1","0")</f>
        <v>1</v>
      </c>
      <c r="BI271">
        <f xml:space="preserve"> IF( AND( $BG$271 = "1", $BH$271 = "1" ), 1, IF( AND( $BG$271 = "1", $BH$271 = "0" ), 2, IF( AND( $BG$271 = "0", $BH$271 = "1" ), 3, 4 ) ) )</f>
        <v>3</v>
      </c>
      <c r="BK271" s="11">
        <v>0.54584287078889537</v>
      </c>
      <c r="BL271" t="str">
        <f>"1"</f>
        <v>1</v>
      </c>
      <c r="BM271" t="str">
        <f xml:space="preserve"> IF($BK$271 &gt;= $G$120, "1","0")</f>
        <v>1</v>
      </c>
      <c r="BN271">
        <f xml:space="preserve"> IF( AND( $BL$271 = "1", $BM$271 = "1" ), 1, IF( AND( $BL$271 = "1", $BM$271 = "0" ), 2, IF( AND( $BL$271 = "0", $BM$271 = "1" ), 3, 4 ) ) )</f>
        <v>1</v>
      </c>
    </row>
    <row r="272" spans="58:66" x14ac:dyDescent="0.55000000000000004">
      <c r="BF272" s="11">
        <v>0.14953742422729036</v>
      </c>
      <c r="BG272" t="str">
        <f>"0"</f>
        <v>0</v>
      </c>
      <c r="BH272" t="str">
        <f xml:space="preserve"> IF($BF$272 &gt;= $G$96, "1","0")</f>
        <v>0</v>
      </c>
      <c r="BI272">
        <f xml:space="preserve"> IF( AND( $BG$272 = "1", $BH$272 = "1" ), 1, IF( AND( $BG$272 = "1", $BH$272 = "0" ), 2, IF( AND( $BG$272 = "0", $BH$272 = "1" ), 3, 4 ) ) )</f>
        <v>4</v>
      </c>
      <c r="BK272" s="11">
        <v>0.3371884829278855</v>
      </c>
      <c r="BL272" t="str">
        <f>"1"</f>
        <v>1</v>
      </c>
      <c r="BM272" t="str">
        <f xml:space="preserve"> IF($BK$272 &gt;= $G$120, "1","0")</f>
        <v>0</v>
      </c>
      <c r="BN272">
        <f xml:space="preserve"> IF( AND( $BL$272 = "1", $BM$272 = "1" ), 1, IF( AND( $BL$272 = "1", $BM$272 = "0" ), 2, IF( AND( $BL$272 = "0", $BM$272 = "1" ), 3, 4 ) ) )</f>
        <v>2</v>
      </c>
    </row>
    <row r="273" spans="58:66" x14ac:dyDescent="0.55000000000000004">
      <c r="BF273" s="11">
        <v>0.22604601301198859</v>
      </c>
      <c r="BG273" t="str">
        <f>"0"</f>
        <v>0</v>
      </c>
      <c r="BH273" t="str">
        <f xml:space="preserve"> IF($BF$273 &gt;= $G$96, "1","0")</f>
        <v>0</v>
      </c>
      <c r="BI273">
        <f xml:space="preserve"> IF( AND( $BG$273 = "1", $BH$273 = "1" ), 1, IF( AND( $BG$273 = "1", $BH$273 = "0" ), 2, IF( AND( $BG$273 = "0", $BH$273 = "1" ), 3, 4 ) ) )</f>
        <v>4</v>
      </c>
      <c r="BK273" s="11">
        <v>0.59271756977342172</v>
      </c>
      <c r="BL273" t="str">
        <f>"0"</f>
        <v>0</v>
      </c>
      <c r="BM273" t="str">
        <f xml:space="preserve"> IF($BK$273 &gt;= $G$120, "1","0")</f>
        <v>1</v>
      </c>
      <c r="BN273">
        <f xml:space="preserve"> IF( AND( $BL$273 = "1", $BM$273 = "1" ), 1, IF( AND( $BL$273 = "1", $BM$273 = "0" ), 2, IF( AND( $BL$273 = "0", $BM$273 = "1" ), 3, 4 ) ) )</f>
        <v>3</v>
      </c>
    </row>
    <row r="274" spans="58:66" x14ac:dyDescent="0.55000000000000004">
      <c r="BF274" s="11">
        <v>0.24781289961230457</v>
      </c>
      <c r="BG274" t="str">
        <f>"1"</f>
        <v>1</v>
      </c>
      <c r="BH274" t="str">
        <f xml:space="preserve"> IF($BF$274 &gt;= $G$96, "1","0")</f>
        <v>0</v>
      </c>
      <c r="BI274">
        <f xml:space="preserve"> IF( AND( $BG$274 = "1", $BH$274 = "1" ), 1, IF( AND( $BG$274 = "1", $BH$274 = "0" ), 2, IF( AND( $BG$274 = "0", $BH$274 = "1" ), 3, 4 ) ) )</f>
        <v>2</v>
      </c>
      <c r="BK274" s="11">
        <v>0.81801803697424513</v>
      </c>
      <c r="BL274" t="str">
        <f>"0"</f>
        <v>0</v>
      </c>
      <c r="BM274" t="str">
        <f xml:space="preserve"> IF($BK$274 &gt;= $G$120, "1","0")</f>
        <v>1</v>
      </c>
      <c r="BN274">
        <f xml:space="preserve"> IF( AND( $BL$274 = "1", $BM$274 = "1" ), 1, IF( AND( $BL$274 = "1", $BM$274 = "0" ), 2, IF( AND( $BL$274 = "0", $BM$274 = "1" ), 3, 4 ) ) )</f>
        <v>3</v>
      </c>
    </row>
    <row r="275" spans="58:66" x14ac:dyDescent="0.55000000000000004">
      <c r="BF275" s="11">
        <v>0.41938314965701062</v>
      </c>
      <c r="BG275" t="str">
        <f>"0"</f>
        <v>0</v>
      </c>
      <c r="BH275" t="str">
        <f xml:space="preserve"> IF($BF$275 &gt;= $G$96, "1","0")</f>
        <v>0</v>
      </c>
      <c r="BI275">
        <f xml:space="preserve"> IF( AND( $BG$275 = "1", $BH$275 = "1" ), 1, IF( AND( $BG$275 = "1", $BH$275 = "0" ), 2, IF( AND( $BG$275 = "0", $BH$275 = "1" ), 3, 4 ) ) )</f>
        <v>4</v>
      </c>
      <c r="BK275" s="11">
        <v>0.28203388136087337</v>
      </c>
      <c r="BL275" t="str">
        <f>"1"</f>
        <v>1</v>
      </c>
      <c r="BM275" t="str">
        <f xml:space="preserve"> IF($BK$275 &gt;= $G$120, "1","0")</f>
        <v>0</v>
      </c>
      <c r="BN275">
        <f xml:space="preserve"> IF( AND( $BL$275 = "1", $BM$275 = "1" ), 1, IF( AND( $BL$275 = "1", $BM$275 = "0" ), 2, IF( AND( $BL$275 = "0", $BM$275 = "1" ), 3, 4 ) ) )</f>
        <v>2</v>
      </c>
    </row>
    <row r="276" spans="58:66" x14ac:dyDescent="0.55000000000000004">
      <c r="BF276" s="11">
        <v>0.95089007814747817</v>
      </c>
      <c r="BG276" t="str">
        <f>"1"</f>
        <v>1</v>
      </c>
      <c r="BH276" t="str">
        <f xml:space="preserve"> IF($BF$276 &gt;= $G$96, "1","0")</f>
        <v>1</v>
      </c>
      <c r="BI276">
        <f xml:space="preserve"> IF( AND( $BG$276 = "1", $BH$276 = "1" ), 1, IF( AND( $BG$276 = "1", $BH$276 = "0" ), 2, IF( AND( $BG$276 = "0", $BH$276 = "1" ), 3, 4 ) ) )</f>
        <v>1</v>
      </c>
      <c r="BK276" s="11">
        <v>0.44086732243321586</v>
      </c>
      <c r="BL276" t="str">
        <f>"0"</f>
        <v>0</v>
      </c>
      <c r="BM276" t="str">
        <f xml:space="preserve"> IF($BK$276 &gt;= $G$120, "1","0")</f>
        <v>0</v>
      </c>
      <c r="BN276">
        <f xml:space="preserve"> IF( AND( $BL$276 = "1", $BM$276 = "1" ), 1, IF( AND( $BL$276 = "1", $BM$276 = "0" ), 2, IF( AND( $BL$276 = "0", $BM$276 = "1" ), 3, 4 ) ) )</f>
        <v>4</v>
      </c>
    </row>
    <row r="277" spans="58:66" x14ac:dyDescent="0.55000000000000004">
      <c r="BF277" s="11">
        <v>0.20089636559358029</v>
      </c>
      <c r="BG277" t="str">
        <f>"0"</f>
        <v>0</v>
      </c>
      <c r="BH277" t="str">
        <f xml:space="preserve"> IF($BF$277 &gt;= $G$96, "1","0")</f>
        <v>0</v>
      </c>
      <c r="BI277">
        <f xml:space="preserve"> IF( AND( $BG$277 = "1", $BH$277 = "1" ), 1, IF( AND( $BG$277 = "1", $BH$277 = "0" ), 2, IF( AND( $BG$277 = "0", $BH$277 = "1" ), 3, 4 ) ) )</f>
        <v>4</v>
      </c>
      <c r="BK277" s="11">
        <v>0.55443122761304942</v>
      </c>
      <c r="BL277" t="str">
        <f>"1"</f>
        <v>1</v>
      </c>
      <c r="BM277" t="str">
        <f xml:space="preserve"> IF($BK$277 &gt;= $G$120, "1","0")</f>
        <v>1</v>
      </c>
      <c r="BN277">
        <f xml:space="preserve"> IF( AND( $BL$277 = "1", $BM$277 = "1" ), 1, IF( AND( $BL$277 = "1", $BM$277 = "0" ), 2, IF( AND( $BL$277 = "0", $BM$277 = "1" ), 3, 4 ) ) )</f>
        <v>1</v>
      </c>
    </row>
    <row r="278" spans="58:66" x14ac:dyDescent="0.55000000000000004">
      <c r="BF278" s="11">
        <v>0.59568872886625057</v>
      </c>
      <c r="BG278" t="str">
        <f>"1"</f>
        <v>1</v>
      </c>
      <c r="BH278" t="str">
        <f xml:space="preserve"> IF($BF$278 &gt;= $G$96, "1","0")</f>
        <v>1</v>
      </c>
      <c r="BI278">
        <f xml:space="preserve"> IF( AND( $BG$278 = "1", $BH$278 = "1" ), 1, IF( AND( $BG$278 = "1", $BH$278 = "0" ), 2, IF( AND( $BG$278 = "0", $BH$278 = "1" ), 3, 4 ) ) )</f>
        <v>1</v>
      </c>
      <c r="BK278" s="11">
        <v>0.79251324689953329</v>
      </c>
      <c r="BL278" t="str">
        <f>"1"</f>
        <v>1</v>
      </c>
      <c r="BM278" t="str">
        <f xml:space="preserve"> IF($BK$278 &gt;= $G$120, "1","0")</f>
        <v>1</v>
      </c>
      <c r="BN278">
        <f xml:space="preserve"> IF( AND( $BL$278 = "1", $BM$278 = "1" ), 1, IF( AND( $BL$278 = "1", $BM$278 = "0" ), 2, IF( AND( $BL$278 = "0", $BM$278 = "1" ), 3, 4 ) ) )</f>
        <v>1</v>
      </c>
    </row>
    <row r="279" spans="58:66" x14ac:dyDescent="0.55000000000000004">
      <c r="BF279" s="11">
        <v>0.49012268070902598</v>
      </c>
      <c r="BG279" t="str">
        <f>"1"</f>
        <v>1</v>
      </c>
      <c r="BH279" t="str">
        <f xml:space="preserve"> IF($BF$279 &gt;= $G$96, "1","0")</f>
        <v>0</v>
      </c>
      <c r="BI279">
        <f xml:space="preserve"> IF( AND( $BG$279 = "1", $BH$279 = "1" ), 1, IF( AND( $BG$279 = "1", $BH$279 = "0" ), 2, IF( AND( $BG$279 = "0", $BH$279 = "1" ), 3, 4 ) ) )</f>
        <v>2</v>
      </c>
      <c r="BK279" s="11">
        <v>5.9934587822541074E-2</v>
      </c>
      <c r="BL279" t="str">
        <f>"0"</f>
        <v>0</v>
      </c>
      <c r="BM279" t="str">
        <f xml:space="preserve"> IF($BK$279 &gt;= $G$120, "1","0")</f>
        <v>0</v>
      </c>
      <c r="BN279">
        <f xml:space="preserve"> IF( AND( $BL$279 = "1", $BM$279 = "1" ), 1, IF( AND( $BL$279 = "1", $BM$279 = "0" ), 2, IF( AND( $BL$279 = "0", $BM$279 = "1" ), 3, 4 ) ) )</f>
        <v>4</v>
      </c>
    </row>
    <row r="280" spans="58:66" x14ac:dyDescent="0.55000000000000004">
      <c r="BF280" s="11">
        <v>0.39058003572390576</v>
      </c>
      <c r="BG280" t="str">
        <f>"0"</f>
        <v>0</v>
      </c>
      <c r="BH280" t="str">
        <f xml:space="preserve"> IF($BF$280 &gt;= $G$96, "1","0")</f>
        <v>0</v>
      </c>
      <c r="BI280">
        <f xml:space="preserve"> IF( AND( $BG$280 = "1", $BH$280 = "1" ), 1, IF( AND( $BG$280 = "1", $BH$280 = "0" ), 2, IF( AND( $BG$280 = "0", $BH$280 = "1" ), 3, 4 ) ) )</f>
        <v>4</v>
      </c>
      <c r="BK280" s="11">
        <v>0.50512159757867936</v>
      </c>
      <c r="BL280" t="str">
        <f>"0"</f>
        <v>0</v>
      </c>
      <c r="BM280" t="str">
        <f xml:space="preserve"> IF($BK$280 &gt;= $G$120, "1","0")</f>
        <v>1</v>
      </c>
      <c r="BN280">
        <f xml:space="preserve"> IF( AND( $BL$280 = "1", $BM$280 = "1" ), 1, IF( AND( $BL$280 = "1", $BM$280 = "0" ), 2, IF( AND( $BL$280 = "0", $BM$280 = "1" ), 3, 4 ) ) )</f>
        <v>3</v>
      </c>
    </row>
    <row r="281" spans="58:66" x14ac:dyDescent="0.55000000000000004">
      <c r="BF281" s="11">
        <v>0.38341077449913585</v>
      </c>
      <c r="BG281" t="str">
        <f>"0"</f>
        <v>0</v>
      </c>
      <c r="BH281" t="str">
        <f xml:space="preserve"> IF($BF$281 &gt;= $G$96, "1","0")</f>
        <v>0</v>
      </c>
      <c r="BI281">
        <f xml:space="preserve"> IF( AND( $BG$281 = "1", $BH$281 = "1" ), 1, IF( AND( $BG$281 = "1", $BH$281 = "0" ), 2, IF( AND( $BG$281 = "0", $BH$281 = "1" ), 3, 4 ) ) )</f>
        <v>4</v>
      </c>
      <c r="BK281" s="11">
        <v>7.1422421411599005E-2</v>
      </c>
      <c r="BL281" t="str">
        <f>"0"</f>
        <v>0</v>
      </c>
      <c r="BM281" t="str">
        <f xml:space="preserve"> IF($BK$281 &gt;= $G$120, "1","0")</f>
        <v>0</v>
      </c>
      <c r="BN281">
        <f xml:space="preserve"> IF( AND( $BL$281 = "1", $BM$281 = "1" ), 1, IF( AND( $BL$281 = "1", $BM$281 = "0" ), 2, IF( AND( $BL$281 = "0", $BM$281 = "1" ), 3, 4 ) ) )</f>
        <v>4</v>
      </c>
    </row>
    <row r="282" spans="58:66" x14ac:dyDescent="0.55000000000000004">
      <c r="BF282" s="11">
        <v>0.69444053426913599</v>
      </c>
      <c r="BG282" t="str">
        <f>"0"</f>
        <v>0</v>
      </c>
      <c r="BH282" t="str">
        <f xml:space="preserve"> IF($BF$282 &gt;= $G$96, "1","0")</f>
        <v>1</v>
      </c>
      <c r="BI282">
        <f xml:space="preserve"> IF( AND( $BG$282 = "1", $BH$282 = "1" ), 1, IF( AND( $BG$282 = "1", $BH$282 = "0" ), 2, IF( AND( $BG$282 = "0", $BH$282 = "1" ), 3, 4 ) ) )</f>
        <v>3</v>
      </c>
      <c r="BK282" s="11">
        <v>0.90797368808320644</v>
      </c>
      <c r="BL282" t="str">
        <f>"1"</f>
        <v>1</v>
      </c>
      <c r="BM282" t="str">
        <f xml:space="preserve"> IF($BK$282 &gt;= $G$120, "1","0")</f>
        <v>1</v>
      </c>
      <c r="BN282">
        <f xml:space="preserve"> IF( AND( $BL$282 = "1", $BM$282 = "1" ), 1, IF( AND( $BL$282 = "1", $BM$282 = "0" ), 2, IF( AND( $BL$282 = "0", $BM$282 = "1" ), 3, 4 ) ) )</f>
        <v>1</v>
      </c>
    </row>
    <row r="283" spans="58:66" x14ac:dyDescent="0.55000000000000004">
      <c r="BF283" s="11">
        <v>0.87357740515110782</v>
      </c>
      <c r="BG283" t="str">
        <f>"1"</f>
        <v>1</v>
      </c>
      <c r="BH283" t="str">
        <f xml:space="preserve"> IF($BF$283 &gt;= $G$96, "1","0")</f>
        <v>1</v>
      </c>
      <c r="BI283">
        <f xml:space="preserve"> IF( AND( $BG$283 = "1", $BH$283 = "1" ), 1, IF( AND( $BG$283 = "1", $BH$283 = "0" ), 2, IF( AND( $BG$283 = "0", $BH$283 = "1" ), 3, 4 ) ) )</f>
        <v>1</v>
      </c>
      <c r="BK283" s="11">
        <v>0.39109750513759434</v>
      </c>
      <c r="BL283" t="str">
        <f>"1"</f>
        <v>1</v>
      </c>
      <c r="BM283" t="str">
        <f xml:space="preserve"> IF($BK$283 &gt;= $G$120, "1","0")</f>
        <v>0</v>
      </c>
      <c r="BN283">
        <f xml:space="preserve"> IF( AND( $BL$283 = "1", $BM$283 = "1" ), 1, IF( AND( $BL$283 = "1", $BM$283 = "0" ), 2, IF( AND( $BL$283 = "0", $BM$283 = "1" ), 3, 4 ) ) )</f>
        <v>2</v>
      </c>
    </row>
    <row r="284" spans="58:66" x14ac:dyDescent="0.55000000000000004">
      <c r="BF284" s="11">
        <v>0.2159674216436103</v>
      </c>
      <c r="BG284" t="str">
        <f>"0"</f>
        <v>0</v>
      </c>
      <c r="BH284" t="str">
        <f xml:space="preserve"> IF($BF$284 &gt;= $G$96, "1","0")</f>
        <v>0</v>
      </c>
      <c r="BI284">
        <f xml:space="preserve"> IF( AND( $BG$284 = "1", $BH$284 = "1" ), 1, IF( AND( $BG$284 = "1", $BH$284 = "0" ), 2, IF( AND( $BG$284 = "0", $BH$284 = "1" ), 3, 4 ) ) )</f>
        <v>4</v>
      </c>
      <c r="BK284" s="11">
        <v>0.46265923361578942</v>
      </c>
      <c r="BL284" t="str">
        <f>"0"</f>
        <v>0</v>
      </c>
      <c r="BM284" t="str">
        <f xml:space="preserve"> IF($BK$284 &gt;= $G$120, "1","0")</f>
        <v>0</v>
      </c>
      <c r="BN284">
        <f xml:space="preserve"> IF( AND( $BL$284 = "1", $BM$284 = "1" ), 1, IF( AND( $BL$284 = "1", $BM$284 = "0" ), 2, IF( AND( $BL$284 = "0", $BM$284 = "1" ), 3, 4 ) ) )</f>
        <v>4</v>
      </c>
    </row>
    <row r="285" spans="58:66" x14ac:dyDescent="0.55000000000000004">
      <c r="BF285" s="11">
        <v>0.11609073968215455</v>
      </c>
      <c r="BG285" t="str">
        <f>"0"</f>
        <v>0</v>
      </c>
      <c r="BH285" t="str">
        <f xml:space="preserve"> IF($BF$285 &gt;= $G$96, "1","0")</f>
        <v>0</v>
      </c>
      <c r="BI285">
        <f xml:space="preserve"> IF( AND( $BG$285 = "1", $BH$285 = "1" ), 1, IF( AND( $BG$285 = "1", $BH$285 = "0" ), 2, IF( AND( $BG$285 = "0", $BH$285 = "1" ), 3, 4 ) ) )</f>
        <v>4</v>
      </c>
      <c r="BK285" s="11">
        <v>0.21004485771257228</v>
      </c>
      <c r="BL285" t="str">
        <f>"0"</f>
        <v>0</v>
      </c>
      <c r="BM285" t="str">
        <f xml:space="preserve"> IF($BK$285 &gt;= $G$120, "1","0")</f>
        <v>0</v>
      </c>
      <c r="BN285">
        <f xml:space="preserve"> IF( AND( $BL$285 = "1", $BM$285 = "1" ), 1, IF( AND( $BL$285 = "1", $BM$285 = "0" ), 2, IF( AND( $BL$285 = "0", $BM$285 = "1" ), 3, 4 ) ) )</f>
        <v>4</v>
      </c>
    </row>
    <row r="286" spans="58:66" x14ac:dyDescent="0.55000000000000004">
      <c r="BF286" s="11">
        <v>0.51139128586840621</v>
      </c>
      <c r="BG286" t="str">
        <f>"0"</f>
        <v>0</v>
      </c>
      <c r="BH286" t="str">
        <f xml:space="preserve"> IF($BF$286 &gt;= $G$96, "1","0")</f>
        <v>1</v>
      </c>
      <c r="BI286">
        <f xml:space="preserve"> IF( AND( $BG$286 = "1", $BH$286 = "1" ), 1, IF( AND( $BG$286 = "1", $BH$286 = "0" ), 2, IF( AND( $BG$286 = "0", $BH$286 = "1" ), 3, 4 ) ) )</f>
        <v>3</v>
      </c>
      <c r="BK286" s="11">
        <v>6.8824685662886159E-2</v>
      </c>
      <c r="BL286" t="str">
        <f>"0"</f>
        <v>0</v>
      </c>
      <c r="BM286" t="str">
        <f xml:space="preserve"> IF($BK$286 &gt;= $G$120, "1","0")</f>
        <v>0</v>
      </c>
      <c r="BN286">
        <f xml:space="preserve"> IF( AND( $BL$286 = "1", $BM$286 = "1" ), 1, IF( AND( $BL$286 = "1", $BM$286 = "0" ), 2, IF( AND( $BL$286 = "0", $BM$286 = "1" ), 3, 4 ) ) )</f>
        <v>4</v>
      </c>
    </row>
    <row r="287" spans="58:66" x14ac:dyDescent="0.55000000000000004">
      <c r="BF287" s="11">
        <v>0.51480785701880483</v>
      </c>
      <c r="BG287" t="str">
        <f>"0"</f>
        <v>0</v>
      </c>
      <c r="BH287" t="str">
        <f xml:space="preserve"> IF($BF$287 &gt;= $G$96, "1","0")</f>
        <v>1</v>
      </c>
      <c r="BI287">
        <f xml:space="preserve"> IF( AND( $BG$287 = "1", $BH$287 = "1" ), 1, IF( AND( $BG$287 = "1", $BH$287 = "0" ), 2, IF( AND( $BG$287 = "0", $BH$287 = "1" ), 3, 4 ) ) )</f>
        <v>3</v>
      </c>
      <c r="BK287" s="11">
        <v>0.17489474881923073</v>
      </c>
      <c r="BL287" t="str">
        <f>"0"</f>
        <v>0</v>
      </c>
      <c r="BM287" t="str">
        <f xml:space="preserve"> IF($BK$287 &gt;= $G$120, "1","0")</f>
        <v>0</v>
      </c>
      <c r="BN287">
        <f xml:space="preserve"> IF( AND( $BL$287 = "1", $BM$287 = "1" ), 1, IF( AND( $BL$287 = "1", $BM$287 = "0" ), 2, IF( AND( $BL$287 = "0", $BM$287 = "1" ), 3, 4 ) ) )</f>
        <v>4</v>
      </c>
    </row>
    <row r="288" spans="58:66" x14ac:dyDescent="0.55000000000000004">
      <c r="BF288" s="11">
        <v>0.21163918941449777</v>
      </c>
      <c r="BG288" t="str">
        <f>"1"</f>
        <v>1</v>
      </c>
      <c r="BH288" t="str">
        <f xml:space="preserve"> IF($BF$288 &gt;= $G$96, "1","0")</f>
        <v>0</v>
      </c>
      <c r="BI288">
        <f xml:space="preserve"> IF( AND( $BG$288 = "1", $BH$288 = "1" ), 1, IF( AND( $BG$288 = "1", $BH$288 = "0" ), 2, IF( AND( $BG$288 = "0", $BH$288 = "1" ), 3, 4 ) ) )</f>
        <v>2</v>
      </c>
      <c r="BK288" s="11">
        <v>0.90833109185162852</v>
      </c>
      <c r="BL288" t="str">
        <f>"1"</f>
        <v>1</v>
      </c>
      <c r="BM288" t="str">
        <f xml:space="preserve"> IF($BK$288 &gt;= $G$120, "1","0")</f>
        <v>1</v>
      </c>
      <c r="BN288">
        <f xml:space="preserve"> IF( AND( $BL$288 = "1", $BM$288 = "1" ), 1, IF( AND( $BL$288 = "1", $BM$288 = "0" ), 2, IF( AND( $BL$288 = "0", $BM$288 = "1" ), 3, 4 ) ) )</f>
        <v>1</v>
      </c>
    </row>
    <row r="289" spans="58:66" x14ac:dyDescent="0.55000000000000004">
      <c r="BF289" s="11">
        <v>0.85501020908287562</v>
      </c>
      <c r="BG289" t="str">
        <f>"1"</f>
        <v>1</v>
      </c>
      <c r="BH289" t="str">
        <f xml:space="preserve"> IF($BF$289 &gt;= $G$96, "1","0")</f>
        <v>1</v>
      </c>
      <c r="BI289">
        <f xml:space="preserve"> IF( AND( $BG$289 = "1", $BH$289 = "1" ), 1, IF( AND( $BG$289 = "1", $BH$289 = "0" ), 2, IF( AND( $BG$289 = "0", $BH$289 = "1" ), 3, 4 ) ) )</f>
        <v>1</v>
      </c>
      <c r="BK289" s="11">
        <v>0.93429512668911807</v>
      </c>
      <c r="BL289" t="str">
        <f>"1"</f>
        <v>1</v>
      </c>
      <c r="BM289" t="str">
        <f xml:space="preserve"> IF($BK$289 &gt;= $G$120, "1","0")</f>
        <v>1</v>
      </c>
      <c r="BN289">
        <f xml:space="preserve"> IF( AND( $BL$289 = "1", $BM$289 = "1" ), 1, IF( AND( $BL$289 = "1", $BM$289 = "0" ), 2, IF( AND( $BL$289 = "0", $BM$289 = "1" ), 3, 4 ) ) )</f>
        <v>1</v>
      </c>
    </row>
    <row r="290" spans="58:66" x14ac:dyDescent="0.55000000000000004">
      <c r="BF290" s="11">
        <v>0.41448635683717672</v>
      </c>
      <c r="BG290" t="str">
        <f>"1"</f>
        <v>1</v>
      </c>
      <c r="BH290" t="str">
        <f xml:space="preserve"> IF($BF$290 &gt;= $G$96, "1","0")</f>
        <v>0</v>
      </c>
      <c r="BI290">
        <f xml:space="preserve"> IF( AND( $BG$290 = "1", $BH$290 = "1" ), 1, IF( AND( $BG$290 = "1", $BH$290 = "0" ), 2, IF( AND( $BG$290 = "0", $BH$290 = "1" ), 3, 4 ) ) )</f>
        <v>2</v>
      </c>
      <c r="BK290" s="11">
        <v>0.71313381226185701</v>
      </c>
      <c r="BL290" t="str">
        <f>"1"</f>
        <v>1</v>
      </c>
      <c r="BM290" t="str">
        <f xml:space="preserve"> IF($BK$290 &gt;= $G$120, "1","0")</f>
        <v>1</v>
      </c>
      <c r="BN290">
        <f xml:space="preserve"> IF( AND( $BL$290 = "1", $BM$290 = "1" ), 1, IF( AND( $BL$290 = "1", $BM$290 = "0" ), 2, IF( AND( $BL$290 = "0", $BM$290 = "1" ), 3, 4 ) ) )</f>
        <v>1</v>
      </c>
    </row>
    <row r="291" spans="58:66" x14ac:dyDescent="0.55000000000000004">
      <c r="BF291" s="11">
        <v>0.90677660004606908</v>
      </c>
      <c r="BG291" t="str">
        <f>"1"</f>
        <v>1</v>
      </c>
      <c r="BH291" t="str">
        <f xml:space="preserve"> IF($BF$291 &gt;= $G$96, "1","0")</f>
        <v>1</v>
      </c>
      <c r="BI291">
        <f xml:space="preserve"> IF( AND( $BG$291 = "1", $BH$291 = "1" ), 1, IF( AND( $BG$291 = "1", $BH$291 = "0" ), 2, IF( AND( $BG$291 = "0", $BH$291 = "1" ), 3, 4 ) ) )</f>
        <v>1</v>
      </c>
      <c r="BK291" s="11">
        <v>0.26091164235478703</v>
      </c>
      <c r="BL291" t="str">
        <f>"0"</f>
        <v>0</v>
      </c>
      <c r="BM291" t="str">
        <f xml:space="preserve"> IF($BK$291 &gt;= $G$120, "1","0")</f>
        <v>0</v>
      </c>
      <c r="BN291">
        <f xml:space="preserve"> IF( AND( $BL$291 = "1", $BM$291 = "1" ), 1, IF( AND( $BL$291 = "1", $BM$291 = "0" ), 2, IF( AND( $BL$291 = "0", $BM$291 = "1" ), 3, 4 ) ) )</f>
        <v>4</v>
      </c>
    </row>
    <row r="292" spans="58:66" x14ac:dyDescent="0.55000000000000004">
      <c r="BF292" s="11">
        <v>8.3448440905119062E-2</v>
      </c>
      <c r="BG292" t="str">
        <f>"0"</f>
        <v>0</v>
      </c>
      <c r="BH292" t="str">
        <f xml:space="preserve"> IF($BF$292 &gt;= $G$96, "1","0")</f>
        <v>0</v>
      </c>
      <c r="BI292">
        <f xml:space="preserve"> IF( AND( $BG$292 = "1", $BH$292 = "1" ), 1, IF( AND( $BG$292 = "1", $BH$292 = "0" ), 2, IF( AND( $BG$292 = "0", $BH$292 = "1" ), 3, 4 ) ) )</f>
        <v>4</v>
      </c>
      <c r="BK292" s="11">
        <v>0.70274863069391613</v>
      </c>
      <c r="BL292" t="str">
        <f>"0"</f>
        <v>0</v>
      </c>
      <c r="BM292" t="str">
        <f xml:space="preserve"> IF($BK$292 &gt;= $G$120, "1","0")</f>
        <v>1</v>
      </c>
      <c r="BN292">
        <f xml:space="preserve"> IF( AND( $BL$292 = "1", $BM$292 = "1" ), 1, IF( AND( $BL$292 = "1", $BM$292 = "0" ), 2, IF( AND( $BL$292 = "0", $BM$292 = "1" ), 3, 4 ) ) )</f>
        <v>3</v>
      </c>
    </row>
    <row r="293" spans="58:66" x14ac:dyDescent="0.55000000000000004">
      <c r="BF293" s="11">
        <v>0.33848019063102236</v>
      </c>
      <c r="BG293" t="str">
        <f>"1"</f>
        <v>1</v>
      </c>
      <c r="BH293" t="str">
        <f xml:space="preserve"> IF($BF$293 &gt;= $G$96, "1","0")</f>
        <v>0</v>
      </c>
      <c r="BI293">
        <f xml:space="preserve"> IF( AND( $BG$293 = "1", $BH$293 = "1" ), 1, IF( AND( $BG$293 = "1", $BH$293 = "0" ), 2, IF( AND( $BG$293 = "0", $BH$293 = "1" ), 3, 4 ) ) )</f>
        <v>2</v>
      </c>
      <c r="BK293" s="11">
        <v>9.7263511245202189E-2</v>
      </c>
      <c r="BL293" t="str">
        <f>"0"</f>
        <v>0</v>
      </c>
      <c r="BM293" t="str">
        <f xml:space="preserve"> IF($BK$293 &gt;= $G$120, "1","0")</f>
        <v>0</v>
      </c>
      <c r="BN293">
        <f xml:space="preserve"> IF( AND( $BL$293 = "1", $BM$293 = "1" ), 1, IF( AND( $BL$293 = "1", $BM$293 = "0" ), 2, IF( AND( $BL$293 = "0", $BM$293 = "1" ), 3, 4 ) ) )</f>
        <v>4</v>
      </c>
    </row>
    <row r="294" spans="58:66" x14ac:dyDescent="0.55000000000000004">
      <c r="BF294" s="11">
        <v>0.40983636780244204</v>
      </c>
      <c r="BG294" t="str">
        <f>"1"</f>
        <v>1</v>
      </c>
      <c r="BH294" t="str">
        <f xml:space="preserve"> IF($BF$294 &gt;= $G$96, "1","0")</f>
        <v>0</v>
      </c>
      <c r="BI294">
        <f xml:space="preserve"> IF( AND( $BG$294 = "1", $BH$294 = "1" ), 1, IF( AND( $BG$294 = "1", $BH$294 = "0" ), 2, IF( AND( $BG$294 = "0", $BH$294 = "1" ), 3, 4 ) ) )</f>
        <v>2</v>
      </c>
      <c r="BK294" s="11">
        <v>0.14876006029117214</v>
      </c>
      <c r="BL294" t="str">
        <f>"0"</f>
        <v>0</v>
      </c>
      <c r="BM294" t="str">
        <f xml:space="preserve"> IF($BK$294 &gt;= $G$120, "1","0")</f>
        <v>0</v>
      </c>
      <c r="BN294">
        <f xml:space="preserve"> IF( AND( $BL$294 = "1", $BM$294 = "1" ), 1, IF( AND( $BL$294 = "1", $BM$294 = "0" ), 2, IF( AND( $BL$294 = "0", $BM$294 = "1" ), 3, 4 ) ) )</f>
        <v>4</v>
      </c>
    </row>
    <row r="295" spans="58:66" x14ac:dyDescent="0.55000000000000004">
      <c r="BF295" s="11">
        <v>0.37022154878661673</v>
      </c>
      <c r="BG295" t="str">
        <f>"0"</f>
        <v>0</v>
      </c>
      <c r="BH295" t="str">
        <f xml:space="preserve"> IF($BF$295 &gt;= $G$96, "1","0")</f>
        <v>0</v>
      </c>
      <c r="BI295">
        <f xml:space="preserve"> IF( AND( $BG$295 = "1", $BH$295 = "1" ), 1, IF( AND( $BG$295 = "1", $BH$295 = "0" ), 2, IF( AND( $BG$295 = "0", $BH$295 = "1" ), 3, 4 ) ) )</f>
        <v>4</v>
      </c>
      <c r="BK295" s="11">
        <v>0.4274070556159032</v>
      </c>
      <c r="BL295" t="str">
        <f>"0"</f>
        <v>0</v>
      </c>
      <c r="BM295" t="str">
        <f xml:space="preserve"> IF($BK$295 &gt;= $G$120, "1","0")</f>
        <v>0</v>
      </c>
      <c r="BN295">
        <f xml:space="preserve"> IF( AND( $BL$295 = "1", $BM$295 = "1" ), 1, IF( AND( $BL$295 = "1", $BM$295 = "0" ), 2, IF( AND( $BL$295 = "0", $BM$295 = "1" ), 3, 4 ) ) )</f>
        <v>4</v>
      </c>
    </row>
    <row r="296" spans="58:66" x14ac:dyDescent="0.55000000000000004">
      <c r="BF296" s="11">
        <v>0.10167963019317139</v>
      </c>
      <c r="BG296" t="str">
        <f>"0"</f>
        <v>0</v>
      </c>
      <c r="BH296" t="str">
        <f xml:space="preserve"> IF($BF$296 &gt;= $G$96, "1","0")</f>
        <v>0</v>
      </c>
      <c r="BI296">
        <f xml:space="preserve"> IF( AND( $BG$296 = "1", $BH$296 = "1" ), 1, IF( AND( $BG$296 = "1", $BH$296 = "0" ), 2, IF( AND( $BG$296 = "0", $BH$296 = "1" ), 3, 4 ) ) )</f>
        <v>4</v>
      </c>
      <c r="BK296" s="11">
        <v>0.21069664585790068</v>
      </c>
      <c r="BL296" t="str">
        <f>"1"</f>
        <v>1</v>
      </c>
      <c r="BM296" t="str">
        <f xml:space="preserve"> IF($BK$296 &gt;= $G$120, "1","0")</f>
        <v>0</v>
      </c>
      <c r="BN296">
        <f xml:space="preserve"> IF( AND( $BL$296 = "1", $BM$296 = "1" ), 1, IF( AND( $BL$296 = "1", $BM$296 = "0" ), 2, IF( AND( $BL$296 = "0", $BM$296 = "1" ), 3, 4 ) ) )</f>
        <v>2</v>
      </c>
    </row>
    <row r="297" spans="58:66" x14ac:dyDescent="0.55000000000000004">
      <c r="BF297" s="11">
        <v>0.95674582399986818</v>
      </c>
      <c r="BG297" t="str">
        <f>"1"</f>
        <v>1</v>
      </c>
      <c r="BH297" t="str">
        <f xml:space="preserve"> IF($BF$297 &gt;= $G$96, "1","0")</f>
        <v>1</v>
      </c>
      <c r="BI297">
        <f xml:space="preserve"> IF( AND( $BG$297 = "1", $BH$297 = "1" ), 1, IF( AND( $BG$297 = "1", $BH$297 = "0" ), 2, IF( AND( $BG$297 = "0", $BH$297 = "1" ), 3, 4 ) ) )</f>
        <v>1</v>
      </c>
      <c r="BK297" s="11">
        <v>0.67367194514225559</v>
      </c>
      <c r="BL297" t="str">
        <f>"0"</f>
        <v>0</v>
      </c>
      <c r="BM297" t="str">
        <f xml:space="preserve"> IF($BK$297 &gt;= $G$120, "1","0")</f>
        <v>1</v>
      </c>
      <c r="BN297">
        <f xml:space="preserve"> IF( AND( $BL$297 = "1", $BM$297 = "1" ), 1, IF( AND( $BL$297 = "1", $BM$297 = "0" ), 2, IF( AND( $BL$297 = "0", $BM$297 = "1" ), 3, 4 ) ) )</f>
        <v>3</v>
      </c>
    </row>
    <row r="298" spans="58:66" x14ac:dyDescent="0.55000000000000004">
      <c r="BF298" s="11">
        <v>0.63065041270456923</v>
      </c>
      <c r="BG298" t="str">
        <f>"1"</f>
        <v>1</v>
      </c>
      <c r="BH298" t="str">
        <f xml:space="preserve"> IF($BF$298 &gt;= $G$96, "1","0")</f>
        <v>1</v>
      </c>
      <c r="BI298">
        <f xml:space="preserve"> IF( AND( $BG$298 = "1", $BH$298 = "1" ), 1, IF( AND( $BG$298 = "1", $BH$298 = "0" ), 2, IF( AND( $BG$298 = "0", $BH$298 = "1" ), 3, 4 ) ) )</f>
        <v>1</v>
      </c>
      <c r="BK298" s="11">
        <v>0.16295950519081084</v>
      </c>
      <c r="BL298" t="str">
        <f>"1"</f>
        <v>1</v>
      </c>
      <c r="BM298" t="str">
        <f xml:space="preserve"> IF($BK$298 &gt;= $G$120, "1","0")</f>
        <v>0</v>
      </c>
      <c r="BN298">
        <f xml:space="preserve"> IF( AND( $BL$298 = "1", $BM$298 = "1" ), 1, IF( AND( $BL$298 = "1", $BM$298 = "0" ), 2, IF( AND( $BL$298 = "0", $BM$298 = "1" ), 3, 4 ) ) )</f>
        <v>2</v>
      </c>
    </row>
    <row r="299" spans="58:66" x14ac:dyDescent="0.55000000000000004">
      <c r="BF299" s="11">
        <v>0.70718595102084991</v>
      </c>
      <c r="BG299" t="str">
        <f>"1"</f>
        <v>1</v>
      </c>
      <c r="BH299" t="str">
        <f xml:space="preserve"> IF($BF$299 &gt;= $G$96, "1","0")</f>
        <v>1</v>
      </c>
      <c r="BI299">
        <f xml:space="preserve"> IF( AND( $BG$299 = "1", $BH$299 = "1" ), 1, IF( AND( $BG$299 = "1", $BH$299 = "0" ), 2, IF( AND( $BG$299 = "0", $BH$299 = "1" ), 3, 4 ) ) )</f>
        <v>1</v>
      </c>
      <c r="BK299" s="11">
        <v>0.79440525432143316</v>
      </c>
      <c r="BL299" t="str">
        <f>"0"</f>
        <v>0</v>
      </c>
      <c r="BM299" t="str">
        <f xml:space="preserve"> IF($BK$299 &gt;= $G$120, "1","0")</f>
        <v>1</v>
      </c>
      <c r="BN299">
        <f xml:space="preserve"> IF( AND( $BL$299 = "1", $BM$299 = "1" ), 1, IF( AND( $BL$299 = "1", $BM$299 = "0" ), 2, IF( AND( $BL$299 = "0", $BM$299 = "1" ), 3, 4 ) ) )</f>
        <v>3</v>
      </c>
    </row>
    <row r="300" spans="58:66" x14ac:dyDescent="0.55000000000000004">
      <c r="BF300" s="11">
        <v>6.8031576314853376E-2</v>
      </c>
      <c r="BG300" t="str">
        <f>"1"</f>
        <v>1</v>
      </c>
      <c r="BH300" t="str">
        <f xml:space="preserve"> IF($BF$300 &gt;= $G$96, "1","0")</f>
        <v>0</v>
      </c>
      <c r="BI300">
        <f xml:space="preserve"> IF( AND( $BG$300 = "1", $BH$300 = "1" ), 1, IF( AND( $BG$300 = "1", $BH$300 = "0" ), 2, IF( AND( $BG$300 = "0", $BH$300 = "1" ), 3, 4 ) ) )</f>
        <v>2</v>
      </c>
      <c r="BK300" s="11">
        <v>0.17756551194272499</v>
      </c>
      <c r="BL300" t="str">
        <f>"0"</f>
        <v>0</v>
      </c>
      <c r="BM300" t="str">
        <f xml:space="preserve"> IF($BK$300 &gt;= $G$120, "1","0")</f>
        <v>0</v>
      </c>
      <c r="BN300">
        <f xml:space="preserve"> IF( AND( $BL$300 = "1", $BM$300 = "1" ), 1, IF( AND( $BL$300 = "1", $BM$300 = "0" ), 2, IF( AND( $BL$300 = "0", $BM$300 = "1" ), 3, 4 ) ) )</f>
        <v>4</v>
      </c>
    </row>
    <row r="301" spans="58:66" x14ac:dyDescent="0.55000000000000004">
      <c r="BF301" s="11">
        <v>0.34364155945882269</v>
      </c>
      <c r="BG301" t="str">
        <f>"0"</f>
        <v>0</v>
      </c>
      <c r="BH301" t="str">
        <f xml:space="preserve"> IF($BF$301 &gt;= $G$96, "1","0")</f>
        <v>0</v>
      </c>
      <c r="BI301">
        <f xml:space="preserve"> IF( AND( $BG$301 = "1", $BH$301 = "1" ), 1, IF( AND( $BG$301 = "1", $BH$301 = "0" ), 2, IF( AND( $BG$301 = "0", $BH$301 = "1" ), 3, 4 ) ) )</f>
        <v>4</v>
      </c>
      <c r="BK301" s="11">
        <v>0.27869831709618537</v>
      </c>
      <c r="BL301" t="str">
        <f>"0"</f>
        <v>0</v>
      </c>
      <c r="BM301" t="str">
        <f xml:space="preserve"> IF($BK$301 &gt;= $G$120, "1","0")</f>
        <v>0</v>
      </c>
      <c r="BN301">
        <f xml:space="preserve"> IF( AND( $BL$301 = "1", $BM$301 = "1" ), 1, IF( AND( $BL$301 = "1", $BM$301 = "0" ), 2, IF( AND( $BL$301 = "0", $BM$301 = "1" ), 3, 4 ) ) )</f>
        <v>4</v>
      </c>
    </row>
    <row r="302" spans="58:66" x14ac:dyDescent="0.55000000000000004">
      <c r="BF302" s="11">
        <v>0.52901443323561392</v>
      </c>
      <c r="BG302" t="str">
        <f>"0"</f>
        <v>0</v>
      </c>
      <c r="BH302" t="str">
        <f xml:space="preserve"> IF($BF$302 &gt;= $G$96, "1","0")</f>
        <v>1</v>
      </c>
      <c r="BI302">
        <f xml:space="preserve"> IF( AND( $BG$302 = "1", $BH$302 = "1" ), 1, IF( AND( $BG$302 = "1", $BH$302 = "0" ), 2, IF( AND( $BG$302 = "0", $BH$302 = "1" ), 3, 4 ) ) )</f>
        <v>3</v>
      </c>
      <c r="BK302" s="11">
        <v>0.46363746091742192</v>
      </c>
      <c r="BL302" t="str">
        <f>"1"</f>
        <v>1</v>
      </c>
      <c r="BM302" t="str">
        <f xml:space="preserve"> IF($BK$302 &gt;= $G$120, "1","0")</f>
        <v>0</v>
      </c>
      <c r="BN302">
        <f xml:space="preserve"> IF( AND( $BL$302 = "1", $BM$302 = "1" ), 1, IF( AND( $BL$302 = "1", $BM$302 = "0" ), 2, IF( AND( $BL$302 = "0", $BM$302 = "1" ), 3, 4 ) ) )</f>
        <v>2</v>
      </c>
    </row>
    <row r="303" spans="58:66" x14ac:dyDescent="0.55000000000000004">
      <c r="BF303" s="11">
        <v>0.10505643458192369</v>
      </c>
      <c r="BG303" t="str">
        <f>"0"</f>
        <v>0</v>
      </c>
      <c r="BH303" t="str">
        <f xml:space="preserve"> IF($BF$303 &gt;= $G$96, "1","0")</f>
        <v>0</v>
      </c>
      <c r="BI303">
        <f xml:space="preserve"> IF( AND( $BG$303 = "1", $BH$303 = "1" ), 1, IF( AND( $BG$303 = "1", $BH$303 = "0" ), 2, IF( AND( $BG$303 = "0", $BH$303 = "1" ), 3, 4 ) ) )</f>
        <v>4</v>
      </c>
      <c r="BK303" s="11">
        <v>0.64065336340038159</v>
      </c>
      <c r="BL303" t="str">
        <f>"0"</f>
        <v>0</v>
      </c>
      <c r="BM303" t="str">
        <f xml:space="preserve"> IF($BK$303 &gt;= $G$120, "1","0")</f>
        <v>1</v>
      </c>
      <c r="BN303">
        <f xml:space="preserve"> IF( AND( $BL$303 = "1", $BM$303 = "1" ), 1, IF( AND( $BL$303 = "1", $BM$303 = "0" ), 2, IF( AND( $BL$303 = "0", $BM$303 = "1" ), 3, 4 ) ) )</f>
        <v>3</v>
      </c>
    </row>
    <row r="304" spans="58:66" x14ac:dyDescent="0.55000000000000004">
      <c r="BF304" s="11">
        <v>0.43281406913225401</v>
      </c>
      <c r="BG304" t="str">
        <f>"0"</f>
        <v>0</v>
      </c>
      <c r="BH304" t="str">
        <f xml:space="preserve"> IF($BF$304 &gt;= $G$96, "1","0")</f>
        <v>0</v>
      </c>
      <c r="BI304">
        <f xml:space="preserve"> IF( AND( $BG$304 = "1", $BH$304 = "1" ), 1, IF( AND( $BG$304 = "1", $BH$304 = "0" ), 2, IF( AND( $BG$304 = "0", $BH$304 = "1" ), 3, 4 ) ) )</f>
        <v>4</v>
      </c>
      <c r="BK304" s="11">
        <v>0.35915955046625853</v>
      </c>
      <c r="BL304" t="str">
        <f>"0"</f>
        <v>0</v>
      </c>
      <c r="BM304" t="str">
        <f xml:space="preserve"> IF($BK$304 &gt;= $G$120, "1","0")</f>
        <v>0</v>
      </c>
      <c r="BN304">
        <f xml:space="preserve"> IF( AND( $BL$304 = "1", $BM$304 = "1" ), 1, IF( AND( $BL$304 = "1", $BM$304 = "0" ), 2, IF( AND( $BL$304 = "0", $BM$304 = "1" ), 3, 4 ) ) )</f>
        <v>4</v>
      </c>
    </row>
    <row r="305" spans="58:66" x14ac:dyDescent="0.55000000000000004">
      <c r="BF305" s="11">
        <v>0.11474935745269205</v>
      </c>
      <c r="BG305" t="str">
        <f>"0"</f>
        <v>0</v>
      </c>
      <c r="BH305" t="str">
        <f xml:space="preserve"> IF($BF$305 &gt;= $G$96, "1","0")</f>
        <v>0</v>
      </c>
      <c r="BI305">
        <f xml:space="preserve"> IF( AND( $BG$305 = "1", $BH$305 = "1" ), 1, IF( AND( $BG$305 = "1", $BH$305 = "0" ), 2, IF( AND( $BG$305 = "0", $BH$305 = "1" ), 3, 4 ) ) )</f>
        <v>4</v>
      </c>
      <c r="BK305" s="11">
        <v>3.2745817248794572E-2</v>
      </c>
      <c r="BL305" t="str">
        <f>"0"</f>
        <v>0</v>
      </c>
      <c r="BM305" t="str">
        <f xml:space="preserve"> IF($BK$305 &gt;= $G$120, "1","0")</f>
        <v>0</v>
      </c>
      <c r="BN305">
        <f xml:space="preserve"> IF( AND( $BL$305 = "1", $BM$305 = "1" ), 1, IF( AND( $BL$305 = "1", $BM$305 = "0" ), 2, IF( AND( $BL$305 = "0", $BM$305 = "1" ), 3, 4 ) ) )</f>
        <v>4</v>
      </c>
    </row>
    <row r="306" spans="58:66" x14ac:dyDescent="0.55000000000000004">
      <c r="BF306" s="11">
        <v>0.35861473406606714</v>
      </c>
      <c r="BG306" t="str">
        <f>"1"</f>
        <v>1</v>
      </c>
      <c r="BH306" t="str">
        <f xml:space="preserve"> IF($BF$306 &gt;= $G$96, "1","0")</f>
        <v>0</v>
      </c>
      <c r="BI306">
        <f xml:space="preserve"> IF( AND( $BG$306 = "1", $BH$306 = "1" ), 1, IF( AND( $BG$306 = "1", $BH$306 = "0" ), 2, IF( AND( $BG$306 = "0", $BH$306 = "1" ), 3, 4 ) ) )</f>
        <v>2</v>
      </c>
      <c r="BK306" s="11">
        <v>0.28812211765585316</v>
      </c>
      <c r="BL306" t="str">
        <f>"1"</f>
        <v>1</v>
      </c>
      <c r="BM306" t="str">
        <f xml:space="preserve"> IF($BK$306 &gt;= $G$120, "1","0")</f>
        <v>0</v>
      </c>
      <c r="BN306">
        <f xml:space="preserve"> IF( AND( $BL$306 = "1", $BM$306 = "1" ), 1, IF( AND( $BL$306 = "1", $BM$306 = "0" ), 2, IF( AND( $BL$306 = "0", $BM$306 = "1" ), 3, 4 ) ) )</f>
        <v>2</v>
      </c>
    </row>
    <row r="307" spans="58:66" x14ac:dyDescent="0.55000000000000004">
      <c r="BF307" s="11">
        <v>0.3188341337745253</v>
      </c>
      <c r="BG307" t="str">
        <f>"0"</f>
        <v>0</v>
      </c>
      <c r="BH307" t="str">
        <f xml:space="preserve"> IF($BF$307 &gt;= $G$96, "1","0")</f>
        <v>0</v>
      </c>
      <c r="BI307">
        <f xml:space="preserve"> IF( AND( $BG$307 = "1", $BH$307 = "1" ), 1, IF( AND( $BG$307 = "1", $BH$307 = "0" ), 2, IF( AND( $BG$307 = "0", $BH$307 = "1" ), 3, 4 ) ) )</f>
        <v>4</v>
      </c>
      <c r="BK307" s="11">
        <v>2.2197191052190642E-2</v>
      </c>
      <c r="BL307" t="str">
        <f>"0"</f>
        <v>0</v>
      </c>
      <c r="BM307" t="str">
        <f xml:space="preserve"> IF($BK$307 &gt;= $G$120, "1","0")</f>
        <v>0</v>
      </c>
      <c r="BN307">
        <f xml:space="preserve"> IF( AND( $BL$307 = "1", $BM$307 = "1" ), 1, IF( AND( $BL$307 = "1", $BM$307 = "0" ), 2, IF( AND( $BL$307 = "0", $BM$307 = "1" ), 3, 4 ) ) )</f>
        <v>4</v>
      </c>
    </row>
    <row r="308" spans="58:66" x14ac:dyDescent="0.55000000000000004">
      <c r="BF308" s="11">
        <v>0.10969287663534506</v>
      </c>
      <c r="BG308" t="str">
        <f>"1"</f>
        <v>1</v>
      </c>
      <c r="BH308" t="str">
        <f xml:space="preserve"> IF($BF$308 &gt;= $G$96, "1","0")</f>
        <v>0</v>
      </c>
      <c r="BI308">
        <f xml:space="preserve"> IF( AND( $BG$308 = "1", $BH$308 = "1" ), 1, IF( AND( $BG$308 = "1", $BH$308 = "0" ), 2, IF( AND( $BG$308 = "0", $BH$308 = "1" ), 3, 4 ) ) )</f>
        <v>2</v>
      </c>
    </row>
    <row r="309" spans="58:66" x14ac:dyDescent="0.55000000000000004">
      <c r="BF309" s="11">
        <v>0.66325638952192079</v>
      </c>
      <c r="BG309" t="str">
        <f>"1"</f>
        <v>1</v>
      </c>
      <c r="BH309" t="str">
        <f xml:space="preserve"> IF($BF$309 &gt;= $G$96, "1","0")</f>
        <v>1</v>
      </c>
      <c r="BI309">
        <f xml:space="preserve"> IF( AND( $BG$309 = "1", $BH$309 = "1" ), 1, IF( AND( $BG$309 = "1", $BH$309 = "0" ), 2, IF( AND( $BG$309 = "0", $BH$309 = "1" ), 3, 4 ) ) )</f>
        <v>1</v>
      </c>
    </row>
    <row r="310" spans="58:66" x14ac:dyDescent="0.55000000000000004">
      <c r="BF310" s="11">
        <v>0.27567167810320081</v>
      </c>
      <c r="BG310" t="str">
        <f>"0"</f>
        <v>0</v>
      </c>
      <c r="BH310" t="str">
        <f xml:space="preserve"> IF($BF$310 &gt;= $G$96, "1","0")</f>
        <v>0</v>
      </c>
      <c r="BI310">
        <f xml:space="preserve"> IF( AND( $BG$310 = "1", $BH$310 = "1" ), 1, IF( AND( $BG$310 = "1", $BH$310 = "0" ), 2, IF( AND( $BG$310 = "0", $BH$310 = "1" ), 3, 4 ) ) )</f>
        <v>4</v>
      </c>
    </row>
    <row r="311" spans="58:66" x14ac:dyDescent="0.55000000000000004">
      <c r="BF311" s="11">
        <v>0.33189190950093711</v>
      </c>
      <c r="BG311" t="str">
        <f>"1"</f>
        <v>1</v>
      </c>
      <c r="BH311" t="str">
        <f xml:space="preserve"> IF($BF$311 &gt;= $G$96, "1","0")</f>
        <v>0</v>
      </c>
      <c r="BI311">
        <f xml:space="preserve"> IF( AND( $BG$311 = "1", $BH$311 = "1" ), 1, IF( AND( $BG$311 = "1", $BH$311 = "0" ), 2, IF( AND( $BG$311 = "0", $BH$311 = "1" ), 3, 4 ) ) )</f>
        <v>2</v>
      </c>
    </row>
    <row r="312" spans="58:66" x14ac:dyDescent="0.55000000000000004">
      <c r="BF312" s="11">
        <v>0.82849937900445847</v>
      </c>
      <c r="BG312" t="str">
        <f>"0"</f>
        <v>0</v>
      </c>
      <c r="BH312" t="str">
        <f xml:space="preserve"> IF($BF$312 &gt;= $G$96, "1","0")</f>
        <v>1</v>
      </c>
      <c r="BI312">
        <f xml:space="preserve"> IF( AND( $BG$312 = "1", $BH$312 = "1" ), 1, IF( AND( $BG$312 = "1", $BH$312 = "0" ), 2, IF( AND( $BG$312 = "0", $BH$312 = "1" ), 3, 4 ) ) )</f>
        <v>3</v>
      </c>
    </row>
    <row r="313" spans="58:66" x14ac:dyDescent="0.55000000000000004">
      <c r="BF313" s="11">
        <v>0.296296121890331</v>
      </c>
      <c r="BG313" t="str">
        <f>"1"</f>
        <v>1</v>
      </c>
      <c r="BH313" t="str">
        <f xml:space="preserve"> IF($BF$313 &gt;= $G$96, "1","0")</f>
        <v>0</v>
      </c>
      <c r="BI313">
        <f xml:space="preserve"> IF( AND( $BG$313 = "1", $BH$313 = "1" ), 1, IF( AND( $BG$313 = "1", $BH$313 = "0" ), 2, IF( AND( $BG$313 = "0", $BH$313 = "1" ), 3, 4 ) ) )</f>
        <v>2</v>
      </c>
    </row>
    <row r="314" spans="58:66" x14ac:dyDescent="0.55000000000000004">
      <c r="BF314" s="11">
        <v>0.95342414066232062</v>
      </c>
      <c r="BG314" t="str">
        <f>"1"</f>
        <v>1</v>
      </c>
      <c r="BH314" t="str">
        <f xml:space="preserve"> IF($BF$314 &gt;= $G$96, "1","0")</f>
        <v>1</v>
      </c>
      <c r="BI314">
        <f xml:space="preserve"> IF( AND( $BG$314 = "1", $BH$314 = "1" ), 1, IF( AND( $BG$314 = "1", $BH$314 = "0" ), 2, IF( AND( $BG$314 = "0", $BH$314 = "1" ), 3, 4 ) ) )</f>
        <v>1</v>
      </c>
    </row>
    <row r="315" spans="58:66" x14ac:dyDescent="0.55000000000000004">
      <c r="BF315" s="11">
        <v>0.88625722549974262</v>
      </c>
      <c r="BG315" t="str">
        <f>"1"</f>
        <v>1</v>
      </c>
      <c r="BH315" t="str">
        <f xml:space="preserve"> IF($BF$315 &gt;= $G$96, "1","0")</f>
        <v>1</v>
      </c>
      <c r="BI315">
        <f xml:space="preserve"> IF( AND( $BG$315 = "1", $BH$315 = "1" ), 1, IF( AND( $BG$315 = "1", $BH$315 = "0" ), 2, IF( AND( $BG$315 = "0", $BH$315 = "1" ), 3, 4 ) ) )</f>
        <v>1</v>
      </c>
    </row>
    <row r="316" spans="58:66" x14ac:dyDescent="0.55000000000000004">
      <c r="BF316" s="11">
        <v>0.33558415744818676</v>
      </c>
      <c r="BG316" t="str">
        <f>"0"</f>
        <v>0</v>
      </c>
      <c r="BH316" t="str">
        <f xml:space="preserve"> IF($BF$316 &gt;= $G$96, "1","0")</f>
        <v>0</v>
      </c>
      <c r="BI316">
        <f xml:space="preserve"> IF( AND( $BG$316 = "1", $BH$316 = "1" ), 1, IF( AND( $BG$316 = "1", $BH$316 = "0" ), 2, IF( AND( $BG$316 = "0", $BH$316 = "1" ), 3, 4 ) ) )</f>
        <v>4</v>
      </c>
    </row>
    <row r="317" spans="58:66" x14ac:dyDescent="0.55000000000000004">
      <c r="BF317" s="11">
        <v>0.66511257260917089</v>
      </c>
      <c r="BG317" t="str">
        <f>"0"</f>
        <v>0</v>
      </c>
      <c r="BH317" t="str">
        <f xml:space="preserve"> IF($BF$317 &gt;= $G$96, "1","0")</f>
        <v>1</v>
      </c>
      <c r="BI317">
        <f xml:space="preserve"> IF( AND( $BG$317 = "1", $BH$317 = "1" ), 1, IF( AND( $BG$317 = "1", $BH$317 = "0" ), 2, IF( AND( $BG$317 = "0", $BH$317 = "1" ), 3, 4 ) ) )</f>
        <v>3</v>
      </c>
    </row>
    <row r="318" spans="58:66" x14ac:dyDescent="0.55000000000000004">
      <c r="BF318" s="11">
        <v>0.58676749857394084</v>
      </c>
      <c r="BG318" t="str">
        <f>"1"</f>
        <v>1</v>
      </c>
      <c r="BH318" t="str">
        <f xml:space="preserve"> IF($BF$318 &gt;= $G$96, "1","0")</f>
        <v>1</v>
      </c>
      <c r="BI318">
        <f xml:space="preserve"> IF( AND( $BG$318 = "1", $BH$318 = "1" ), 1, IF( AND( $BG$318 = "1", $BH$318 = "0" ), 2, IF( AND( $BG$318 = "0", $BH$318 = "1" ), 3, 4 ) ) )</f>
        <v>1</v>
      </c>
    </row>
    <row r="319" spans="58:66" x14ac:dyDescent="0.55000000000000004">
      <c r="BF319" s="11">
        <v>0.57731551195839226</v>
      </c>
      <c r="BG319" t="str">
        <f>"1"</f>
        <v>1</v>
      </c>
      <c r="BH319" t="str">
        <f xml:space="preserve"> IF($BF$319 &gt;= $G$96, "1","0")</f>
        <v>1</v>
      </c>
      <c r="BI319">
        <f xml:space="preserve"> IF( AND( $BG$319 = "1", $BH$319 = "1" ), 1, IF( AND( $BG$319 = "1", $BH$319 = "0" ), 2, IF( AND( $BG$319 = "0", $BH$319 = "1" ), 3, 4 ) ) )</f>
        <v>1</v>
      </c>
    </row>
    <row r="320" spans="58:66" x14ac:dyDescent="0.55000000000000004">
      <c r="BF320" s="11">
        <v>0.72927363823537106</v>
      </c>
      <c r="BG320" t="str">
        <f>"1"</f>
        <v>1</v>
      </c>
      <c r="BH320" t="str">
        <f xml:space="preserve"> IF($BF$320 &gt;= $G$96, "1","0")</f>
        <v>1</v>
      </c>
      <c r="BI320">
        <f xml:space="preserve"> IF( AND( $BG$320 = "1", $BH$320 = "1" ), 1, IF( AND( $BG$320 = "1", $BH$320 = "0" ), 2, IF( AND( $BG$320 = "0", $BH$320 = "1" ), 3, 4 ) ) )</f>
        <v>1</v>
      </c>
    </row>
    <row r="321" spans="58:61" x14ac:dyDescent="0.55000000000000004">
      <c r="BF321" s="11">
        <v>0.89051500759541891</v>
      </c>
      <c r="BG321" t="str">
        <f>"1"</f>
        <v>1</v>
      </c>
      <c r="BH321" t="str">
        <f xml:space="preserve"> IF($BF$321 &gt;= $G$96, "1","0")</f>
        <v>1</v>
      </c>
      <c r="BI321">
        <f xml:space="preserve"> IF( AND( $BG$321 = "1", $BH$321 = "1" ), 1, IF( AND( $BG$321 = "1", $BH$321 = "0" ), 2, IF( AND( $BG$321 = "0", $BH$321 = "1" ), 3, 4 ) ) )</f>
        <v>1</v>
      </c>
    </row>
    <row r="322" spans="58:61" x14ac:dyDescent="0.55000000000000004">
      <c r="BF322" s="11">
        <v>0.96642961865078003</v>
      </c>
      <c r="BG322" t="str">
        <f>"0"</f>
        <v>0</v>
      </c>
      <c r="BH322" t="str">
        <f xml:space="preserve"> IF($BF$322 &gt;= $G$96, "1","0")</f>
        <v>1</v>
      </c>
      <c r="BI322">
        <f xml:space="preserve"> IF( AND( $BG$322 = "1", $BH$322 = "1" ), 1, IF( AND( $BG$322 = "1", $BH$322 = "0" ), 2, IF( AND( $BG$322 = "0", $BH$322 = "1" ), 3, 4 ) ) )</f>
        <v>3</v>
      </c>
    </row>
    <row r="323" spans="58:61" x14ac:dyDescent="0.55000000000000004">
      <c r="BF323" s="11">
        <v>0.4539939876671284</v>
      </c>
      <c r="BG323" t="str">
        <f>"0"</f>
        <v>0</v>
      </c>
      <c r="BH323" t="str">
        <f xml:space="preserve"> IF($BF$323 &gt;= $G$96, "1","0")</f>
        <v>0</v>
      </c>
      <c r="BI323">
        <f xml:space="preserve"> IF( AND( $BG$323 = "1", $BH$323 = "1" ), 1, IF( AND( $BG$323 = "1", $BH$323 = "0" ), 2, IF( AND( $BG$323 = "0", $BH$323 = "1" ), 3, 4 ) ) )</f>
        <v>4</v>
      </c>
    </row>
    <row r="324" spans="58:61" x14ac:dyDescent="0.55000000000000004">
      <c r="BF324" s="11">
        <v>0.68944444762998536</v>
      </c>
      <c r="BG324" t="str">
        <f>"0"</f>
        <v>0</v>
      </c>
      <c r="BH324" t="str">
        <f xml:space="preserve"> IF($BF$324 &gt;= $G$96, "1","0")</f>
        <v>1</v>
      </c>
      <c r="BI324">
        <f xml:space="preserve"> IF( AND( $BG$324 = "1", $BH$324 = "1" ), 1, IF( AND( $BG$324 = "1", $BH$324 = "0" ), 2, IF( AND( $BG$324 = "0", $BH$324 = "1" ), 3, 4 ) ) )</f>
        <v>3</v>
      </c>
    </row>
    <row r="325" spans="58:61" x14ac:dyDescent="0.55000000000000004">
      <c r="BF325" s="11">
        <v>0.70583189923082368</v>
      </c>
      <c r="BG325" t="str">
        <f>"1"</f>
        <v>1</v>
      </c>
      <c r="BH325" t="str">
        <f xml:space="preserve"> IF($BF$325 &gt;= $G$96, "1","0")</f>
        <v>1</v>
      </c>
      <c r="BI325">
        <f xml:space="preserve"> IF( AND( $BG$325 = "1", $BH$325 = "1" ), 1, IF( AND( $BG$325 = "1", $BH$325 = "0" ), 2, IF( AND( $BG$325 = "0", $BH$325 = "1" ), 3, 4 ) ) )</f>
        <v>1</v>
      </c>
    </row>
    <row r="326" spans="58:61" x14ac:dyDescent="0.55000000000000004">
      <c r="BF326" s="11">
        <v>0.61143112099303198</v>
      </c>
      <c r="BG326" t="str">
        <f>"1"</f>
        <v>1</v>
      </c>
      <c r="BH326" t="str">
        <f xml:space="preserve"> IF($BF$326 &gt;= $G$96, "1","0")</f>
        <v>1</v>
      </c>
      <c r="BI326">
        <f xml:space="preserve"> IF( AND( $BG$326 = "1", $BH$326 = "1" ), 1, IF( AND( $BG$326 = "1", $BH$326 = "0" ), 2, IF( AND( $BG$326 = "0", $BH$326 = "1" ), 3, 4 ) ) )</f>
        <v>1</v>
      </c>
    </row>
    <row r="327" spans="58:61" x14ac:dyDescent="0.55000000000000004">
      <c r="BF327" s="11">
        <v>0.55228828780475281</v>
      </c>
      <c r="BG327" t="str">
        <f>"1"</f>
        <v>1</v>
      </c>
      <c r="BH327" t="str">
        <f xml:space="preserve"> IF($BF$327 &gt;= $G$96, "1","0")</f>
        <v>1</v>
      </c>
      <c r="BI327">
        <f xml:space="preserve"> IF( AND( $BG$327 = "1", $BH$327 = "1" ), 1, IF( AND( $BG$327 = "1", $BH$327 = "0" ), 2, IF( AND( $BG$327 = "0", $BH$327 = "1" ), 3, 4 ) ) )</f>
        <v>1</v>
      </c>
    </row>
    <row r="328" spans="58:61" x14ac:dyDescent="0.55000000000000004">
      <c r="BF328" s="11">
        <v>0.80346804364807389</v>
      </c>
      <c r="BG328" t="str">
        <f>"1"</f>
        <v>1</v>
      </c>
      <c r="BH328" t="str">
        <f xml:space="preserve"> IF($BF$328 &gt;= $G$96, "1","0")</f>
        <v>1</v>
      </c>
      <c r="BI328">
        <f xml:space="preserve"> IF( AND( $BG$328 = "1", $BH$328 = "1" ), 1, IF( AND( $BG$328 = "1", $BH$328 = "0" ), 2, IF( AND( $BG$328 = "0", $BH$328 = "1" ), 3, 4 ) ) )</f>
        <v>1</v>
      </c>
    </row>
    <row r="329" spans="58:61" x14ac:dyDescent="0.55000000000000004">
      <c r="BF329" s="11">
        <v>7.1077381160232794E-2</v>
      </c>
      <c r="BG329" t="str">
        <f>"0"</f>
        <v>0</v>
      </c>
      <c r="BH329" t="str">
        <f xml:space="preserve"> IF($BF$329 &gt;= $G$96, "1","0")</f>
        <v>0</v>
      </c>
      <c r="BI329">
        <f xml:space="preserve"> IF( AND( $BG$329 = "1", $BH$329 = "1" ), 1, IF( AND( $BG$329 = "1", $BH$329 = "0" ), 2, IF( AND( $BG$329 = "0", $BH$329 = "1" ), 3, 4 ) ) )</f>
        <v>4</v>
      </c>
    </row>
    <row r="330" spans="58:61" x14ac:dyDescent="0.55000000000000004">
      <c r="BF330" s="11">
        <v>0.27352575960803149</v>
      </c>
      <c r="BG330" t="str">
        <f>"1"</f>
        <v>1</v>
      </c>
      <c r="BH330" t="str">
        <f xml:space="preserve"> IF($BF$330 &gt;= $G$96, "1","0")</f>
        <v>0</v>
      </c>
      <c r="BI330">
        <f xml:space="preserve"> IF( AND( $BG$330 = "1", $BH$330 = "1" ), 1, IF( AND( $BG$330 = "1", $BH$330 = "0" ), 2, IF( AND( $BG$330 = "0", $BH$330 = "1" ), 3, 4 ) ) )</f>
        <v>2</v>
      </c>
    </row>
    <row r="331" spans="58:61" x14ac:dyDescent="0.55000000000000004">
      <c r="BF331" s="11">
        <v>0.114349221887214</v>
      </c>
      <c r="BG331" t="str">
        <f>"0"</f>
        <v>0</v>
      </c>
      <c r="BH331" t="str">
        <f xml:space="preserve"> IF($BF$331 &gt;= $G$96, "1","0")</f>
        <v>0</v>
      </c>
      <c r="BI331">
        <f xml:space="preserve"> IF( AND( $BG$331 = "1", $BH$331 = "1" ), 1, IF( AND( $BG$331 = "1", $BH$331 = "0" ), 2, IF( AND( $BG$331 = "0", $BH$331 = "1" ), 3, 4 ) ) )</f>
        <v>4</v>
      </c>
    </row>
    <row r="332" spans="58:61" x14ac:dyDescent="0.55000000000000004">
      <c r="BF332" s="11">
        <v>0.16358756765740587</v>
      </c>
      <c r="BG332" t="str">
        <f>"0"</f>
        <v>0</v>
      </c>
      <c r="BH332" t="str">
        <f xml:space="preserve"> IF($BF$332 &gt;= $G$96, "1","0")</f>
        <v>0</v>
      </c>
      <c r="BI332">
        <f xml:space="preserve"> IF( AND( $BG$332 = "1", $BH$332 = "1" ), 1, IF( AND( $BG$332 = "1", $BH$332 = "0" ), 2, IF( AND( $BG$332 = "0", $BH$332 = "1" ), 3, 4 ) ) )</f>
        <v>4</v>
      </c>
    </row>
    <row r="333" spans="58:61" x14ac:dyDescent="0.55000000000000004">
      <c r="BF333" s="11">
        <v>0.72851854177984154</v>
      </c>
      <c r="BG333" t="str">
        <f>"1"</f>
        <v>1</v>
      </c>
      <c r="BH333" t="str">
        <f xml:space="preserve"> IF($BF$333 &gt;= $G$96, "1","0")</f>
        <v>1</v>
      </c>
      <c r="BI333">
        <f xml:space="preserve"> IF( AND( $BG$333 = "1", $BH$333 = "1" ), 1, IF( AND( $BG$333 = "1", $BH$333 = "0" ), 2, IF( AND( $BG$333 = "0", $BH$333 = "1" ), 3, 4 ) ) )</f>
        <v>1</v>
      </c>
    </row>
    <row r="334" spans="58:61" x14ac:dyDescent="0.55000000000000004">
      <c r="BF334" s="11">
        <v>0.45549869512490571</v>
      </c>
      <c r="BG334" t="str">
        <f>"0"</f>
        <v>0</v>
      </c>
      <c r="BH334" t="str">
        <f xml:space="preserve"> IF($BF$334 &gt;= $G$96, "1","0")</f>
        <v>0</v>
      </c>
      <c r="BI334">
        <f xml:space="preserve"> IF( AND( $BG$334 = "1", $BH$334 = "1" ), 1, IF( AND( $BG$334 = "1", $BH$334 = "0" ), 2, IF( AND( $BG$334 = "0", $BH$334 = "1" ), 3, 4 ) ) )</f>
        <v>4</v>
      </c>
    </row>
    <row r="335" spans="58:61" x14ac:dyDescent="0.55000000000000004">
      <c r="BF335" s="11">
        <v>0.3903115958966033</v>
      </c>
      <c r="BG335" t="str">
        <f>"1"</f>
        <v>1</v>
      </c>
      <c r="BH335" t="str">
        <f xml:space="preserve"> IF($BF$335 &gt;= $G$96, "1","0")</f>
        <v>0</v>
      </c>
      <c r="BI335">
        <f xml:space="preserve"> IF( AND( $BG$335 = "1", $BH$335 = "1" ), 1, IF( AND( $BG$335 = "1", $BH$335 = "0" ), 2, IF( AND( $BG$335 = "0", $BH$335 = "1" ), 3, 4 ) ) )</f>
        <v>2</v>
      </c>
    </row>
    <row r="336" spans="58:61" x14ac:dyDescent="0.55000000000000004">
      <c r="BF336" s="11">
        <v>0.1101773400366616</v>
      </c>
      <c r="BG336" t="str">
        <f>"0"</f>
        <v>0</v>
      </c>
      <c r="BH336" t="str">
        <f xml:space="preserve"> IF($BF$336 &gt;= $G$96, "1","0")</f>
        <v>0</v>
      </c>
      <c r="BI336">
        <f xml:space="preserve"> IF( AND( $BG$336 = "1", $BH$336 = "1" ), 1, IF( AND( $BG$336 = "1", $BH$336 = "0" ), 2, IF( AND( $BG$336 = "0", $BH$336 = "1" ), 3, 4 ) ) )</f>
        <v>4</v>
      </c>
    </row>
    <row r="337" spans="58:61" x14ac:dyDescent="0.55000000000000004">
      <c r="BF337" s="11">
        <v>0.24964184537432946</v>
      </c>
      <c r="BG337" t="str">
        <f>"0"</f>
        <v>0</v>
      </c>
      <c r="BH337" t="str">
        <f xml:space="preserve"> IF($BF$337 &gt;= $G$96, "1","0")</f>
        <v>0</v>
      </c>
      <c r="BI337">
        <f xml:space="preserve"> IF( AND( $BG$337 = "1", $BH$337 = "1" ), 1, IF( AND( $BG$337 = "1", $BH$337 = "0" ), 2, IF( AND( $BG$337 = "0", $BH$337 = "1" ), 3, 4 ) ) )</f>
        <v>4</v>
      </c>
    </row>
    <row r="338" spans="58:61" x14ac:dyDescent="0.55000000000000004">
      <c r="BF338" s="11">
        <v>0.93180422150330922</v>
      </c>
      <c r="BG338" t="str">
        <f>"1"</f>
        <v>1</v>
      </c>
      <c r="BH338" t="str">
        <f xml:space="preserve"> IF($BF$338 &gt;= $G$96, "1","0")</f>
        <v>1</v>
      </c>
      <c r="BI338">
        <f xml:space="preserve"> IF( AND( $BG$338 = "1", $BH$338 = "1" ), 1, IF( AND( $BG$338 = "1", $BH$338 = "0" ), 2, IF( AND( $BG$338 = "0", $BH$338 = "1" ), 3, 4 ) ) )</f>
        <v>1</v>
      </c>
    </row>
    <row r="339" spans="58:61" x14ac:dyDescent="0.55000000000000004">
      <c r="BF339" s="11">
        <v>0.72537533903505302</v>
      </c>
      <c r="BG339" t="str">
        <f>"0"</f>
        <v>0</v>
      </c>
      <c r="BH339" t="str">
        <f xml:space="preserve"> IF($BF$339 &gt;= $G$96, "1","0")</f>
        <v>1</v>
      </c>
      <c r="BI339">
        <f xml:space="preserve"> IF( AND( $BG$339 = "1", $BH$339 = "1" ), 1, IF( AND( $BG$339 = "1", $BH$339 = "0" ), 2, IF( AND( $BG$339 = "0", $BH$339 = "1" ), 3, 4 ) ) )</f>
        <v>3</v>
      </c>
    </row>
    <row r="340" spans="58:61" x14ac:dyDescent="0.55000000000000004">
      <c r="BF340" s="11">
        <v>0.70291079362215203</v>
      </c>
      <c r="BG340" t="str">
        <f>"1"</f>
        <v>1</v>
      </c>
      <c r="BH340" t="str">
        <f xml:space="preserve"> IF($BF$340 &gt;= $G$96, "1","0")</f>
        <v>1</v>
      </c>
      <c r="BI340">
        <f xml:space="preserve"> IF( AND( $BG$340 = "1", $BH$340 = "1" ), 1, IF( AND( $BG$340 = "1", $BH$340 = "0" ), 2, IF( AND( $BG$340 = "0", $BH$340 = "1" ), 3, 4 ) ) )</f>
        <v>1</v>
      </c>
    </row>
    <row r="341" spans="58:61" x14ac:dyDescent="0.55000000000000004">
      <c r="BF341" s="11">
        <v>0.81684349769400011</v>
      </c>
      <c r="BG341" t="str">
        <f>"0"</f>
        <v>0</v>
      </c>
      <c r="BH341" t="str">
        <f xml:space="preserve"> IF($BF$341 &gt;= $G$96, "1","0")</f>
        <v>1</v>
      </c>
      <c r="BI341">
        <f xml:space="preserve"> IF( AND( $BG$341 = "1", $BH$341 = "1" ), 1, IF( AND( $BG$341 = "1", $BH$341 = "0" ), 2, IF( AND( $BG$341 = "0", $BH$341 = "1" ), 3, 4 ) ) )</f>
        <v>3</v>
      </c>
    </row>
    <row r="342" spans="58:61" x14ac:dyDescent="0.55000000000000004">
      <c r="BF342" s="11">
        <v>0.44903844668822662</v>
      </c>
      <c r="BG342" t="str">
        <f>"1"</f>
        <v>1</v>
      </c>
      <c r="BH342" t="str">
        <f xml:space="preserve"> IF($BF$342 &gt;= $G$96, "1","0")</f>
        <v>0</v>
      </c>
      <c r="BI342">
        <f xml:space="preserve"> IF( AND( $BG$342 = "1", $BH$342 = "1" ), 1, IF( AND( $BG$342 = "1", $BH$342 = "0" ), 2, IF( AND( $BG$342 = "0", $BH$342 = "1" ), 3, 4 ) ) )</f>
        <v>2</v>
      </c>
    </row>
    <row r="343" spans="58:61" x14ac:dyDescent="0.55000000000000004">
      <c r="BF343" s="11">
        <v>0.2781850267123972</v>
      </c>
      <c r="BG343" t="str">
        <f>"0"</f>
        <v>0</v>
      </c>
      <c r="BH343" t="str">
        <f xml:space="preserve"> IF($BF$343 &gt;= $G$96, "1","0")</f>
        <v>0</v>
      </c>
      <c r="BI343">
        <f xml:space="preserve"> IF( AND( $BG$343 = "1", $BH$343 = "1" ), 1, IF( AND( $BG$343 = "1", $BH$343 = "0" ), 2, IF( AND( $BG$343 = "0", $BH$343 = "1" ), 3, 4 ) ) )</f>
        <v>4</v>
      </c>
    </row>
    <row r="344" spans="58:61" x14ac:dyDescent="0.55000000000000004">
      <c r="BF344" s="11">
        <v>0.38044951863802662</v>
      </c>
      <c r="BG344" t="str">
        <f>"1"</f>
        <v>1</v>
      </c>
      <c r="BH344" t="str">
        <f xml:space="preserve"> IF($BF$344 &gt;= $G$96, "1","0")</f>
        <v>0</v>
      </c>
      <c r="BI344">
        <f xml:space="preserve"> IF( AND( $BG$344 = "1", $BH$344 = "1" ), 1, IF( AND( $BG$344 = "1", $BH$344 = "0" ), 2, IF( AND( $BG$344 = "0", $BH$344 = "1" ), 3, 4 ) ) )</f>
        <v>2</v>
      </c>
    </row>
    <row r="345" spans="58:61" x14ac:dyDescent="0.55000000000000004">
      <c r="BF345" s="11">
        <v>0.60786924578404411</v>
      </c>
      <c r="BG345" t="str">
        <f>"1"</f>
        <v>1</v>
      </c>
      <c r="BH345" t="str">
        <f xml:space="preserve"> IF($BF$345 &gt;= $G$96, "1","0")</f>
        <v>1</v>
      </c>
      <c r="BI345">
        <f xml:space="preserve"> IF( AND( $BG$345 = "1", $BH$345 = "1" ), 1, IF( AND( $BG$345 = "1", $BH$345 = "0" ), 2, IF( AND( $BG$345 = "0", $BH$345 = "1" ), 3, 4 ) ) )</f>
        <v>1</v>
      </c>
    </row>
    <row r="346" spans="58:61" x14ac:dyDescent="0.55000000000000004">
      <c r="BF346" s="11">
        <v>0.50613241484668692</v>
      </c>
      <c r="BG346" t="str">
        <f>"0"</f>
        <v>0</v>
      </c>
      <c r="BH346" t="str">
        <f xml:space="preserve"> IF($BF$346 &gt;= $G$96, "1","0")</f>
        <v>1</v>
      </c>
      <c r="BI346">
        <f xml:space="preserve"> IF( AND( $BG$346 = "1", $BH$346 = "1" ), 1, IF( AND( $BG$346 = "1", $BH$346 = "0" ), 2, IF( AND( $BG$346 = "0", $BH$346 = "1" ), 3, 4 ) ) )</f>
        <v>3</v>
      </c>
    </row>
    <row r="347" spans="58:61" x14ac:dyDescent="0.55000000000000004">
      <c r="BF347" s="11">
        <v>0.8608089467627541</v>
      </c>
      <c r="BG347" t="str">
        <f>"1"</f>
        <v>1</v>
      </c>
      <c r="BH347" t="str">
        <f xml:space="preserve"> IF($BF$347 &gt;= $G$96, "1","0")</f>
        <v>1</v>
      </c>
      <c r="BI347">
        <f xml:space="preserve"> IF( AND( $BG$347 = "1", $BH$347 = "1" ), 1, IF( AND( $BG$347 = "1", $BH$347 = "0" ), 2, IF( AND( $BG$347 = "0", $BH$347 = "1" ), 3, 4 ) ) )</f>
        <v>1</v>
      </c>
    </row>
    <row r="348" spans="58:61" x14ac:dyDescent="0.55000000000000004">
      <c r="BF348" s="11">
        <v>0.72741189341776658</v>
      </c>
      <c r="BG348" t="str">
        <f>"0"</f>
        <v>0</v>
      </c>
      <c r="BH348" t="str">
        <f xml:space="preserve"> IF($BF$348 &gt;= $G$96, "1","0")</f>
        <v>1</v>
      </c>
      <c r="BI348">
        <f xml:space="preserve"> IF( AND( $BG$348 = "1", $BH$348 = "1" ), 1, IF( AND( $BG$348 = "1", $BH$348 = "0" ), 2, IF( AND( $BG$348 = "0", $BH$348 = "1" ), 3, 4 ) ) )</f>
        <v>3</v>
      </c>
    </row>
    <row r="349" spans="58:61" x14ac:dyDescent="0.55000000000000004">
      <c r="BF349" s="11">
        <v>0.13044911140992607</v>
      </c>
      <c r="BG349" t="str">
        <f>"1"</f>
        <v>1</v>
      </c>
      <c r="BH349" t="str">
        <f xml:space="preserve"> IF($BF$349 &gt;= $G$96, "1","0")</f>
        <v>0</v>
      </c>
      <c r="BI349">
        <f xml:space="preserve"> IF( AND( $BG$349 = "1", $BH$349 = "1" ), 1, IF( AND( $BG$349 = "1", $BH$349 = "0" ), 2, IF( AND( $BG$349 = "0", $BH$349 = "1" ), 3, 4 ) ) )</f>
        <v>2</v>
      </c>
    </row>
    <row r="350" spans="58:61" x14ac:dyDescent="0.55000000000000004">
      <c r="BF350" s="11">
        <v>0.70451801185981966</v>
      </c>
      <c r="BG350" t="str">
        <f>"1"</f>
        <v>1</v>
      </c>
      <c r="BH350" t="str">
        <f xml:space="preserve"> IF($BF$350 &gt;= $G$96, "1","0")</f>
        <v>1</v>
      </c>
      <c r="BI350">
        <f xml:space="preserve"> IF( AND( $BG$350 = "1", $BH$350 = "1" ), 1, IF( AND( $BG$350 = "1", $BH$350 = "0" ), 2, IF( AND( $BG$350 = "0", $BH$350 = "1" ), 3, 4 ) ) )</f>
        <v>1</v>
      </c>
    </row>
    <row r="351" spans="58:61" x14ac:dyDescent="0.55000000000000004">
      <c r="BF351" s="11">
        <v>0.66724561624232781</v>
      </c>
      <c r="BG351" t="str">
        <f>"1"</f>
        <v>1</v>
      </c>
      <c r="BH351" t="str">
        <f xml:space="preserve"> IF($BF$351 &gt;= $G$96, "1","0")</f>
        <v>1</v>
      </c>
      <c r="BI351">
        <f xml:space="preserve"> IF( AND( $BG$351 = "1", $BH$351 = "1" ), 1, IF( AND( $BG$351 = "1", $BH$351 = "0" ), 2, IF( AND( $BG$351 = "0", $BH$351 = "1" ), 3, 4 ) ) )</f>
        <v>1</v>
      </c>
    </row>
    <row r="352" spans="58:61" x14ac:dyDescent="0.55000000000000004">
      <c r="BF352" s="11">
        <v>0.56563717544202452</v>
      </c>
      <c r="BG352" t="str">
        <f>"1"</f>
        <v>1</v>
      </c>
      <c r="BH352" t="str">
        <f xml:space="preserve"> IF($BF$352 &gt;= $G$96, "1","0")</f>
        <v>1</v>
      </c>
      <c r="BI352">
        <f xml:space="preserve"> IF( AND( $BG$352 = "1", $BH$352 = "1" ), 1, IF( AND( $BG$352 = "1", $BH$352 = "0" ), 2, IF( AND( $BG$352 = "0", $BH$352 = "1" ), 3, 4 ) ) )</f>
        <v>1</v>
      </c>
    </row>
    <row r="353" spans="58:61" x14ac:dyDescent="0.55000000000000004">
      <c r="BF353" s="11">
        <v>0.17180200331555606</v>
      </c>
      <c r="BG353" t="str">
        <f>"0"</f>
        <v>0</v>
      </c>
      <c r="BH353" t="str">
        <f xml:space="preserve"> IF($BF$353 &gt;= $G$96, "1","0")</f>
        <v>0</v>
      </c>
      <c r="BI353">
        <f xml:space="preserve"> IF( AND( $BG$353 = "1", $BH$353 = "1" ), 1, IF( AND( $BG$353 = "1", $BH$353 = "0" ), 2, IF( AND( $BG$353 = "0", $BH$353 = "1" ), 3, 4 ) ) )</f>
        <v>4</v>
      </c>
    </row>
    <row r="354" spans="58:61" x14ac:dyDescent="0.55000000000000004">
      <c r="BF354" s="11">
        <v>0.317144558041901</v>
      </c>
      <c r="BG354" t="str">
        <f>"0"</f>
        <v>0</v>
      </c>
      <c r="BH354" t="str">
        <f xml:space="preserve"> IF($BF$354 &gt;= $G$96, "1","0")</f>
        <v>0</v>
      </c>
      <c r="BI354">
        <f xml:space="preserve"> IF( AND( $BG$354 = "1", $BH$354 = "1" ), 1, IF( AND( $BG$354 = "1", $BH$354 = "0" ), 2, IF( AND( $BG$354 = "0", $BH$354 = "1" ), 3, 4 ) ) )</f>
        <v>4</v>
      </c>
    </row>
    <row r="355" spans="58:61" x14ac:dyDescent="0.55000000000000004">
      <c r="BF355" s="11">
        <v>0.74879892234336809</v>
      </c>
      <c r="BG355" t="str">
        <f>"1"</f>
        <v>1</v>
      </c>
      <c r="BH355" t="str">
        <f xml:space="preserve"> IF($BF$355 &gt;= $G$96, "1","0")</f>
        <v>1</v>
      </c>
      <c r="BI355">
        <f xml:space="preserve"> IF( AND( $BG$355 = "1", $BH$355 = "1" ), 1, IF( AND( $BG$355 = "1", $BH$355 = "0" ), 2, IF( AND( $BG$355 = "0", $BH$355 = "1" ), 3, 4 ) ) )</f>
        <v>1</v>
      </c>
    </row>
    <row r="356" spans="58:61" x14ac:dyDescent="0.55000000000000004">
      <c r="BF356" s="11">
        <v>0.48609931242245497</v>
      </c>
      <c r="BG356" t="str">
        <f>"1"</f>
        <v>1</v>
      </c>
      <c r="BH356" t="str">
        <f xml:space="preserve"> IF($BF$356 &gt;= $G$96, "1","0")</f>
        <v>0</v>
      </c>
      <c r="BI356">
        <f xml:space="preserve"> IF( AND( $BG$356 = "1", $BH$356 = "1" ), 1, IF( AND( $BG$356 = "1", $BH$356 = "0" ), 2, IF( AND( $BG$356 = "0", $BH$356 = "1" ), 3, 4 ) ) )</f>
        <v>2</v>
      </c>
    </row>
    <row r="357" spans="58:61" x14ac:dyDescent="0.55000000000000004">
      <c r="BF357" s="11">
        <v>0.43461575694836424</v>
      </c>
      <c r="BG357" t="str">
        <f>"0"</f>
        <v>0</v>
      </c>
      <c r="BH357" t="str">
        <f xml:space="preserve"> IF($BF$357 &gt;= $G$96, "1","0")</f>
        <v>0</v>
      </c>
      <c r="BI357">
        <f xml:space="preserve"> IF( AND( $BG$357 = "1", $BH$357 = "1" ), 1, IF( AND( $BG$357 = "1", $BH$357 = "0" ), 2, IF( AND( $BG$357 = "0", $BH$357 = "1" ), 3, 4 ) ) )</f>
        <v>4</v>
      </c>
    </row>
    <row r="358" spans="58:61" x14ac:dyDescent="0.55000000000000004">
      <c r="BF358" s="11">
        <v>0.4263353976977069</v>
      </c>
      <c r="BG358" t="str">
        <f>"0"</f>
        <v>0</v>
      </c>
      <c r="BH358" t="str">
        <f xml:space="preserve"> IF($BF$358 &gt;= $G$96, "1","0")</f>
        <v>0</v>
      </c>
      <c r="BI358">
        <f xml:space="preserve"> IF( AND( $BG$358 = "1", $BH$358 = "1" ), 1, IF( AND( $BG$358 = "1", $BH$358 = "0" ), 2, IF( AND( $BG$358 = "0", $BH$358 = "1" ), 3, 4 ) ) )</f>
        <v>4</v>
      </c>
    </row>
    <row r="359" spans="58:61" x14ac:dyDescent="0.55000000000000004">
      <c r="BF359" s="11">
        <v>0.35313486816963013</v>
      </c>
      <c r="BG359" t="str">
        <f>"0"</f>
        <v>0</v>
      </c>
      <c r="BH359" t="str">
        <f xml:space="preserve"> IF($BF$359 &gt;= $G$96, "1","0")</f>
        <v>0</v>
      </c>
      <c r="BI359">
        <f xml:space="preserve"> IF( AND( $BG$359 = "1", $BH$359 = "1" ), 1, IF( AND( $BG$359 = "1", $BH$359 = "0" ), 2, IF( AND( $BG$359 = "0", $BH$359 = "1" ), 3, 4 ) ) )</f>
        <v>4</v>
      </c>
    </row>
    <row r="360" spans="58:61" x14ac:dyDescent="0.55000000000000004">
      <c r="BF360" s="11">
        <v>0.13264877289600993</v>
      </c>
      <c r="BG360" t="str">
        <f>"0"</f>
        <v>0</v>
      </c>
      <c r="BH360" t="str">
        <f xml:space="preserve"> IF($BF$360 &gt;= $G$96, "1","0")</f>
        <v>0</v>
      </c>
      <c r="BI360">
        <f xml:space="preserve"> IF( AND( $BG$360 = "1", $BH$360 = "1" ), 1, IF( AND( $BG$360 = "1", $BH$360 = "0" ), 2, IF( AND( $BG$360 = "0", $BH$360 = "1" ), 3, 4 ) ) )</f>
        <v>4</v>
      </c>
    </row>
    <row r="361" spans="58:61" x14ac:dyDescent="0.55000000000000004">
      <c r="BF361" s="11">
        <v>0.57747792557182553</v>
      </c>
      <c r="BG361" t="str">
        <f>"0"</f>
        <v>0</v>
      </c>
      <c r="BH361" t="str">
        <f xml:space="preserve"> IF($BF$361 &gt;= $G$96, "1","0")</f>
        <v>1</v>
      </c>
      <c r="BI361">
        <f xml:space="preserve"> IF( AND( $BG$361 = "1", $BH$361 = "1" ), 1, IF( AND( $BG$361 = "1", $BH$361 = "0" ), 2, IF( AND( $BG$361 = "0", $BH$361 = "1" ), 3, 4 ) ) )</f>
        <v>3</v>
      </c>
    </row>
    <row r="362" spans="58:61" x14ac:dyDescent="0.55000000000000004">
      <c r="BF362" s="11">
        <v>0.89807304085104944</v>
      </c>
      <c r="BG362" t="str">
        <f>"1"</f>
        <v>1</v>
      </c>
      <c r="BH362" t="str">
        <f xml:space="preserve"> IF($BF$362 &gt;= $G$96, "1","0")</f>
        <v>1</v>
      </c>
      <c r="BI362">
        <f xml:space="preserve"> IF( AND( $BG$362 = "1", $BH$362 = "1" ), 1, IF( AND( $BG$362 = "1", $BH$362 = "0" ), 2, IF( AND( $BG$362 = "0", $BH$362 = "1" ), 3, 4 ) ) )</f>
        <v>1</v>
      </c>
    </row>
    <row r="363" spans="58:61" x14ac:dyDescent="0.55000000000000004">
      <c r="BF363" s="11">
        <v>0.24132673695594553</v>
      </c>
      <c r="BG363" t="str">
        <f>"0"</f>
        <v>0</v>
      </c>
      <c r="BH363" t="str">
        <f xml:space="preserve"> IF($BF$363 &gt;= $G$96, "1","0")</f>
        <v>0</v>
      </c>
      <c r="BI363">
        <f xml:space="preserve"> IF( AND( $BG$363 = "1", $BH$363 = "1" ), 1, IF( AND( $BG$363 = "1", $BH$363 = "0" ), 2, IF( AND( $BG$363 = "0", $BH$363 = "1" ), 3, 4 ) ) )</f>
        <v>4</v>
      </c>
    </row>
    <row r="364" spans="58:61" x14ac:dyDescent="0.55000000000000004">
      <c r="BF364" s="11">
        <v>0.47213683574929688</v>
      </c>
      <c r="BG364" t="str">
        <f>"1"</f>
        <v>1</v>
      </c>
      <c r="BH364" t="str">
        <f xml:space="preserve"> IF($BF$364 &gt;= $G$96, "1","0")</f>
        <v>0</v>
      </c>
      <c r="BI364">
        <f xml:space="preserve"> IF( AND( $BG$364 = "1", $BH$364 = "1" ), 1, IF( AND( $BG$364 = "1", $BH$364 = "0" ), 2, IF( AND( $BG$364 = "0", $BH$364 = "1" ), 3, 4 ) ) )</f>
        <v>2</v>
      </c>
    </row>
    <row r="365" spans="58:61" x14ac:dyDescent="0.55000000000000004">
      <c r="BF365" s="11">
        <v>0.70135448553534629</v>
      </c>
      <c r="BG365" t="str">
        <f>"0"</f>
        <v>0</v>
      </c>
      <c r="BH365" t="str">
        <f xml:space="preserve"> IF($BF$365 &gt;= $G$96, "1","0")</f>
        <v>1</v>
      </c>
      <c r="BI365">
        <f xml:space="preserve"> IF( AND( $BG$365 = "1", $BH$365 = "1" ), 1, IF( AND( $BG$365 = "1", $BH$365 = "0" ), 2, IF( AND( $BG$365 = "0", $BH$365 = "1" ), 3, 4 ) ) )</f>
        <v>3</v>
      </c>
    </row>
    <row r="366" spans="58:61" x14ac:dyDescent="0.55000000000000004">
      <c r="BF366" s="11">
        <v>0.21690827126134646</v>
      </c>
      <c r="BG366" t="str">
        <f>"1"</f>
        <v>1</v>
      </c>
      <c r="BH366" t="str">
        <f xml:space="preserve"> IF($BF$366 &gt;= $G$96, "1","0")</f>
        <v>0</v>
      </c>
      <c r="BI366">
        <f xml:space="preserve"> IF( AND( $BG$366 = "1", $BH$366 = "1" ), 1, IF( AND( $BG$366 = "1", $BH$366 = "0" ), 2, IF( AND( $BG$366 = "0", $BH$366 = "1" ), 3, 4 ) ) )</f>
        <v>2</v>
      </c>
    </row>
    <row r="367" spans="58:61" x14ac:dyDescent="0.55000000000000004">
      <c r="BF367" s="11">
        <v>0.47166816457730565</v>
      </c>
      <c r="BG367" t="str">
        <f>"0"</f>
        <v>0</v>
      </c>
      <c r="BH367" t="str">
        <f xml:space="preserve"> IF($BF$367 &gt;= $G$96, "1","0")</f>
        <v>0</v>
      </c>
      <c r="BI367">
        <f xml:space="preserve"> IF( AND( $BG$367 = "1", $BH$367 = "1" ), 1, IF( AND( $BG$367 = "1", $BH$367 = "0" ), 2, IF( AND( $BG$367 = "0", $BH$367 = "1" ), 3, 4 ) ) )</f>
        <v>4</v>
      </c>
    </row>
    <row r="368" spans="58:61" x14ac:dyDescent="0.55000000000000004">
      <c r="BF368" s="11">
        <v>0.68918820475247411</v>
      </c>
      <c r="BG368" t="str">
        <f>"0"</f>
        <v>0</v>
      </c>
      <c r="BH368" t="str">
        <f xml:space="preserve"> IF($BF$368 &gt;= $G$96, "1","0")</f>
        <v>1</v>
      </c>
      <c r="BI368">
        <f xml:space="preserve"> IF( AND( $BG$368 = "1", $BH$368 = "1" ), 1, IF( AND( $BG$368 = "1", $BH$368 = "0" ), 2, IF( AND( $BG$368 = "0", $BH$368 = "1" ), 3, 4 ) ) )</f>
        <v>3</v>
      </c>
    </row>
    <row r="369" spans="58:61" x14ac:dyDescent="0.55000000000000004">
      <c r="BF369" s="11">
        <v>0.55535898351919233</v>
      </c>
      <c r="BG369" t="str">
        <f>"0"</f>
        <v>0</v>
      </c>
      <c r="BH369" t="str">
        <f xml:space="preserve"> IF($BF$369 &gt;= $G$96, "1","0")</f>
        <v>1</v>
      </c>
      <c r="BI369">
        <f xml:space="preserve"> IF( AND( $BG$369 = "1", $BH$369 = "1" ), 1, IF( AND( $BG$369 = "1", $BH$369 = "0" ), 2, IF( AND( $BG$369 = "0", $BH$369 = "1" ), 3, 4 ) ) )</f>
        <v>3</v>
      </c>
    </row>
    <row r="370" spans="58:61" x14ac:dyDescent="0.55000000000000004">
      <c r="BF370" s="11">
        <v>0.56930075487883702</v>
      </c>
      <c r="BG370" t="str">
        <f>"0"</f>
        <v>0</v>
      </c>
      <c r="BH370" t="str">
        <f xml:space="preserve"> IF($BF$370 &gt;= $G$96, "1","0")</f>
        <v>1</v>
      </c>
      <c r="BI370">
        <f xml:space="preserve"> IF( AND( $BG$370 = "1", $BH$370 = "1" ), 1, IF( AND( $BG$370 = "1", $BH$370 = "0" ), 2, IF( AND( $BG$370 = "0", $BH$370 = "1" ), 3, 4 ) ) )</f>
        <v>3</v>
      </c>
    </row>
    <row r="371" spans="58:61" x14ac:dyDescent="0.55000000000000004">
      <c r="BF371" s="11">
        <v>0.46681659460263975</v>
      </c>
      <c r="BG371" t="str">
        <f>"0"</f>
        <v>0</v>
      </c>
      <c r="BH371" t="str">
        <f xml:space="preserve"> IF($BF$371 &gt;= $G$96, "1","0")</f>
        <v>0</v>
      </c>
      <c r="BI371">
        <f xml:space="preserve"> IF( AND( $BG$371 = "1", $BH$371 = "1" ), 1, IF( AND( $BG$371 = "1", $BH$371 = "0" ), 2, IF( AND( $BG$371 = "0", $BH$371 = "1" ), 3, 4 ) ) )</f>
        <v>4</v>
      </c>
    </row>
    <row r="372" spans="58:61" x14ac:dyDescent="0.55000000000000004">
      <c r="BF372" s="11">
        <v>0.74421902303742404</v>
      </c>
      <c r="BG372" t="str">
        <f>"1"</f>
        <v>1</v>
      </c>
      <c r="BH372" t="str">
        <f xml:space="preserve"> IF($BF$372 &gt;= $G$96, "1","0")</f>
        <v>1</v>
      </c>
      <c r="BI372">
        <f xml:space="preserve"> IF( AND( $BG$372 = "1", $BH$372 = "1" ), 1, IF( AND( $BG$372 = "1", $BH$372 = "0" ), 2, IF( AND( $BG$372 = "0", $BH$372 = "1" ), 3, 4 ) ) )</f>
        <v>1</v>
      </c>
    </row>
    <row r="373" spans="58:61" x14ac:dyDescent="0.55000000000000004">
      <c r="BF373" s="11">
        <v>0.39233947155594512</v>
      </c>
      <c r="BG373" t="str">
        <f>"0"</f>
        <v>0</v>
      </c>
      <c r="BH373" t="str">
        <f xml:space="preserve"> IF($BF$373 &gt;= $G$96, "1","0")</f>
        <v>0</v>
      </c>
      <c r="BI373">
        <f xml:space="preserve"> IF( AND( $BG$373 = "1", $BH$373 = "1" ), 1, IF( AND( $BG$373 = "1", $BH$373 = "0" ), 2, IF( AND( $BG$373 = "0", $BH$373 = "1" ), 3, 4 ) ) )</f>
        <v>4</v>
      </c>
    </row>
    <row r="374" spans="58:61" x14ac:dyDescent="0.55000000000000004">
      <c r="BF374" s="11">
        <v>0.55641818360488415</v>
      </c>
      <c r="BG374" t="str">
        <f>"1"</f>
        <v>1</v>
      </c>
      <c r="BH374" t="str">
        <f xml:space="preserve"> IF($BF$374 &gt;= $G$96, "1","0")</f>
        <v>1</v>
      </c>
      <c r="BI374">
        <f xml:space="preserve"> IF( AND( $BG$374 = "1", $BH$374 = "1" ), 1, IF( AND( $BG$374 = "1", $BH$374 = "0" ), 2, IF( AND( $BG$374 = "0", $BH$374 = "1" ), 3, 4 ) ) )</f>
        <v>1</v>
      </c>
    </row>
    <row r="375" spans="58:61" x14ac:dyDescent="0.55000000000000004">
      <c r="BF375" s="11">
        <v>0.37317981405270867</v>
      </c>
      <c r="BG375" t="str">
        <f>"0"</f>
        <v>0</v>
      </c>
      <c r="BH375" t="str">
        <f xml:space="preserve"> IF($BF$375 &gt;= $G$96, "1","0")</f>
        <v>0</v>
      </c>
      <c r="BI375">
        <f xml:space="preserve"> IF( AND( $BG$375 = "1", $BH$375 = "1" ), 1, IF( AND( $BG$375 = "1", $BH$375 = "0" ), 2, IF( AND( $BG$375 = "0", $BH$375 = "1" ), 3, 4 ) ) )</f>
        <v>4</v>
      </c>
    </row>
    <row r="376" spans="58:61" x14ac:dyDescent="0.55000000000000004">
      <c r="BF376" s="11">
        <v>7.3688167798739324E-2</v>
      </c>
      <c r="BG376" t="str">
        <f>"0"</f>
        <v>0</v>
      </c>
      <c r="BH376" t="str">
        <f xml:space="preserve"> IF($BF$376 &gt;= $G$96, "1","0")</f>
        <v>0</v>
      </c>
      <c r="BI376">
        <f xml:space="preserve"> IF( AND( $BG$376 = "1", $BH$376 = "1" ), 1, IF( AND( $BG$376 = "1", $BH$376 = "0" ), 2, IF( AND( $BG$376 = "0", $BH$376 = "1" ), 3, 4 ) ) )</f>
        <v>4</v>
      </c>
    </row>
    <row r="377" spans="58:61" x14ac:dyDescent="0.55000000000000004">
      <c r="BF377" s="11">
        <v>0.27403285556995821</v>
      </c>
      <c r="BG377" t="str">
        <f>"0"</f>
        <v>0</v>
      </c>
      <c r="BH377" t="str">
        <f xml:space="preserve"> IF($BF$377 &gt;= $G$96, "1","0")</f>
        <v>0</v>
      </c>
      <c r="BI377">
        <f xml:space="preserve"> IF( AND( $BG$377 = "1", $BH$377 = "1" ), 1, IF( AND( $BG$377 = "1", $BH$377 = "0" ), 2, IF( AND( $BG$377 = "0", $BH$377 = "1" ), 3, 4 ) ) )</f>
        <v>4</v>
      </c>
    </row>
    <row r="378" spans="58:61" x14ac:dyDescent="0.55000000000000004">
      <c r="BF378" s="11">
        <v>0.23497018997980793</v>
      </c>
      <c r="BG378" t="str">
        <f>"0"</f>
        <v>0</v>
      </c>
      <c r="BH378" t="str">
        <f xml:space="preserve"> IF($BF$378 &gt;= $G$96, "1","0")</f>
        <v>0</v>
      </c>
      <c r="BI378">
        <f xml:space="preserve"> IF( AND( $BG$378 = "1", $BH$378 = "1" ), 1, IF( AND( $BG$378 = "1", $BH$378 = "0" ), 2, IF( AND( $BG$378 = "0", $BH$378 = "1" ), 3, 4 ) ) )</f>
        <v>4</v>
      </c>
    </row>
    <row r="379" spans="58:61" x14ac:dyDescent="0.55000000000000004">
      <c r="BF379" s="11">
        <v>0.82747206078853996</v>
      </c>
      <c r="BG379" t="str">
        <f>"1"</f>
        <v>1</v>
      </c>
      <c r="BH379" t="str">
        <f xml:space="preserve"> IF($BF$379 &gt;= $G$96, "1","0")</f>
        <v>1</v>
      </c>
      <c r="BI379">
        <f xml:space="preserve"> IF( AND( $BG$379 = "1", $BH$379 = "1" ), 1, IF( AND( $BG$379 = "1", $BH$379 = "0" ), 2, IF( AND( $BG$379 = "0", $BH$379 = "1" ), 3, 4 ) ) )</f>
        <v>1</v>
      </c>
    </row>
    <row r="380" spans="58:61" x14ac:dyDescent="0.55000000000000004">
      <c r="BF380" s="11">
        <v>9.3452015388213835E-2</v>
      </c>
      <c r="BG380" t="str">
        <f>"0"</f>
        <v>0</v>
      </c>
      <c r="BH380" t="str">
        <f xml:space="preserve"> IF($BF$380 &gt;= $G$96, "1","0")</f>
        <v>0</v>
      </c>
      <c r="BI380">
        <f xml:space="preserve"> IF( AND( $BG$380 = "1", $BH$380 = "1" ), 1, IF( AND( $BG$380 = "1", $BH$380 = "0" ), 2, IF( AND( $BG$380 = "0", $BH$380 = "1" ), 3, 4 ) ) )</f>
        <v>4</v>
      </c>
    </row>
    <row r="381" spans="58:61" x14ac:dyDescent="0.55000000000000004">
      <c r="BF381" s="11">
        <v>0.35406090778365906</v>
      </c>
      <c r="BG381" t="str">
        <f>"1"</f>
        <v>1</v>
      </c>
      <c r="BH381" t="str">
        <f xml:space="preserve"> IF($BF$381 &gt;= $G$96, "1","0")</f>
        <v>0</v>
      </c>
      <c r="BI381">
        <f xml:space="preserve"> IF( AND( $BG$381 = "1", $BH$381 = "1" ), 1, IF( AND( $BG$381 = "1", $BH$381 = "0" ), 2, IF( AND( $BG$381 = "0", $BH$381 = "1" ), 3, 4 ) ) )</f>
        <v>2</v>
      </c>
    </row>
    <row r="382" spans="58:61" x14ac:dyDescent="0.55000000000000004">
      <c r="BF382" s="11">
        <v>0.13424627293528604</v>
      </c>
      <c r="BG382" t="str">
        <f>"0"</f>
        <v>0</v>
      </c>
      <c r="BH382" t="str">
        <f xml:space="preserve"> IF($BF$382 &gt;= $G$96, "1","0")</f>
        <v>0</v>
      </c>
      <c r="BI382">
        <f xml:space="preserve"> IF( AND( $BG$382 = "1", $BH$382 = "1" ), 1, IF( AND( $BG$382 = "1", $BH$382 = "0" ), 2, IF( AND( $BG$382 = "0", $BH$382 = "1" ), 3, 4 ) ) )</f>
        <v>4</v>
      </c>
    </row>
    <row r="383" spans="58:61" x14ac:dyDescent="0.55000000000000004">
      <c r="BF383" s="11">
        <v>0.10467516562449311</v>
      </c>
      <c r="BG383" t="str">
        <f>"0"</f>
        <v>0</v>
      </c>
      <c r="BH383" t="str">
        <f xml:space="preserve"> IF($BF$383 &gt;= $G$96, "1","0")</f>
        <v>0</v>
      </c>
      <c r="BI383">
        <f xml:space="preserve"> IF( AND( $BG$383 = "1", $BH$383 = "1" ), 1, IF( AND( $BG$383 = "1", $BH$383 = "0" ), 2, IF( AND( $BG$383 = "0", $BH$383 = "1" ), 3, 4 ) ) )</f>
        <v>4</v>
      </c>
    </row>
    <row r="384" spans="58:61" x14ac:dyDescent="0.55000000000000004">
      <c r="BF384" s="11">
        <v>0.92914418491828243</v>
      </c>
      <c r="BG384" t="str">
        <f>"1"</f>
        <v>1</v>
      </c>
      <c r="BH384" t="str">
        <f xml:space="preserve"> IF($BF$384 &gt;= $G$96, "1","0")</f>
        <v>1</v>
      </c>
      <c r="BI384">
        <f xml:space="preserve"> IF( AND( $BG$384 = "1", $BH$384 = "1" ), 1, IF( AND( $BG$384 = "1", $BH$384 = "0" ), 2, IF( AND( $BG$384 = "0", $BH$384 = "1" ), 3, 4 ) ) )</f>
        <v>1</v>
      </c>
    </row>
    <row r="385" spans="58:61" x14ac:dyDescent="0.55000000000000004">
      <c r="BF385" s="11">
        <v>0.14109592013907149</v>
      </c>
      <c r="BG385" t="str">
        <f>"0"</f>
        <v>0</v>
      </c>
      <c r="BH385" t="str">
        <f xml:space="preserve"> IF($BF$385 &gt;= $G$96, "1","0")</f>
        <v>0</v>
      </c>
      <c r="BI385">
        <f xml:space="preserve"> IF( AND( $BG$385 = "1", $BH$385 = "1" ), 1, IF( AND( $BG$385 = "1", $BH$385 = "0" ), 2, IF( AND( $BG$385 = "0", $BH$385 = "1" ), 3, 4 ) ) )</f>
        <v>4</v>
      </c>
    </row>
    <row r="386" spans="58:61" x14ac:dyDescent="0.55000000000000004">
      <c r="BF386" s="11">
        <v>0.76825535880123164</v>
      </c>
      <c r="BG386" t="str">
        <f>"1"</f>
        <v>1</v>
      </c>
      <c r="BH386" t="str">
        <f xml:space="preserve"> IF($BF$386 &gt;= $G$96, "1","0")</f>
        <v>1</v>
      </c>
      <c r="BI386">
        <f xml:space="preserve"> IF( AND( $BG$386 = "1", $BH$386 = "1" ), 1, IF( AND( $BG$386 = "1", $BH$386 = "0" ), 2, IF( AND( $BG$386 = "0", $BH$386 = "1" ), 3, 4 ) ) )</f>
        <v>1</v>
      </c>
    </row>
    <row r="387" spans="58:61" x14ac:dyDescent="0.55000000000000004">
      <c r="BF387" s="11">
        <v>0.26764971416898614</v>
      </c>
      <c r="BG387" t="str">
        <f>"0"</f>
        <v>0</v>
      </c>
      <c r="BH387" t="str">
        <f xml:space="preserve"> IF($BF$387 &gt;= $G$96, "1","0")</f>
        <v>0</v>
      </c>
      <c r="BI387">
        <f xml:space="preserve"> IF( AND( $BG$387 = "1", $BH$387 = "1" ), 1, IF( AND( $BG$387 = "1", $BH$387 = "0" ), 2, IF( AND( $BG$387 = "0", $BH$387 = "1" ), 3, 4 ) ) )</f>
        <v>4</v>
      </c>
    </row>
    <row r="388" spans="58:61" x14ac:dyDescent="0.55000000000000004">
      <c r="BF388" s="11">
        <v>8.8999321133112291E-2</v>
      </c>
      <c r="BG388" t="str">
        <f>"0"</f>
        <v>0</v>
      </c>
      <c r="BH388" t="str">
        <f xml:space="preserve"> IF($BF$388 &gt;= $G$96, "1","0")</f>
        <v>0</v>
      </c>
      <c r="BI388">
        <f xml:space="preserve"> IF( AND( $BG$388 = "1", $BH$388 = "1" ), 1, IF( AND( $BG$388 = "1", $BH$388 = "0" ), 2, IF( AND( $BG$388 = "0", $BH$388 = "1" ), 3, 4 ) ) )</f>
        <v>4</v>
      </c>
    </row>
    <row r="389" spans="58:61" x14ac:dyDescent="0.55000000000000004">
      <c r="BF389" s="11">
        <v>0.74861013976033086</v>
      </c>
      <c r="BG389" t="str">
        <f>"1"</f>
        <v>1</v>
      </c>
      <c r="BH389" t="str">
        <f xml:space="preserve"> IF($BF$389 &gt;= $G$96, "1","0")</f>
        <v>1</v>
      </c>
      <c r="BI389">
        <f xml:space="preserve"> IF( AND( $BG$389 = "1", $BH$389 = "1" ), 1, IF( AND( $BG$389 = "1", $BH$389 = "0" ), 2, IF( AND( $BG$389 = "0", $BH$389 = "1" ), 3, 4 ) ) )</f>
        <v>1</v>
      </c>
    </row>
    <row r="390" spans="58:61" x14ac:dyDescent="0.55000000000000004">
      <c r="BF390" s="11">
        <v>0.25397846971601101</v>
      </c>
      <c r="BG390" t="str">
        <f>"1"</f>
        <v>1</v>
      </c>
      <c r="BH390" t="str">
        <f xml:space="preserve"> IF($BF$390 &gt;= $G$96, "1","0")</f>
        <v>0</v>
      </c>
      <c r="BI390">
        <f xml:space="preserve"> IF( AND( $BG$390 = "1", $BH$390 = "1" ), 1, IF( AND( $BG$390 = "1", $BH$390 = "0" ), 2, IF( AND( $BG$390 = "0", $BH$390 = "1" ), 3, 4 ) ) )</f>
        <v>2</v>
      </c>
    </row>
    <row r="391" spans="58:61" x14ac:dyDescent="0.55000000000000004">
      <c r="BF391" s="11">
        <v>0.75080663424031147</v>
      </c>
      <c r="BG391" t="str">
        <f>"1"</f>
        <v>1</v>
      </c>
      <c r="BH391" t="str">
        <f xml:space="preserve"> IF($BF$391 &gt;= $G$96, "1","0")</f>
        <v>1</v>
      </c>
      <c r="BI391">
        <f xml:space="preserve"> IF( AND( $BG$391 = "1", $BH$391 = "1" ), 1, IF( AND( $BG$391 = "1", $BH$391 = "0" ), 2, IF( AND( $BG$391 = "0", $BH$391 = "1" ), 3, 4 ) ) )</f>
        <v>1</v>
      </c>
    </row>
    <row r="392" spans="58:61" x14ac:dyDescent="0.55000000000000004">
      <c r="BF392" s="11">
        <v>0.12181027029903362</v>
      </c>
      <c r="BG392" t="str">
        <f>"0"</f>
        <v>0</v>
      </c>
      <c r="BH392" t="str">
        <f xml:space="preserve"> IF($BF$392 &gt;= $G$96, "1","0")</f>
        <v>0</v>
      </c>
      <c r="BI392">
        <f xml:space="preserve"> IF( AND( $BG$392 = "1", $BH$392 = "1" ), 1, IF( AND( $BG$392 = "1", $BH$392 = "0" ), 2, IF( AND( $BG$392 = "0", $BH$392 = "1" ), 3, 4 ) ) )</f>
        <v>4</v>
      </c>
    </row>
    <row r="393" spans="58:61" x14ac:dyDescent="0.55000000000000004">
      <c r="BF393" s="11">
        <v>0.33009464693461682</v>
      </c>
      <c r="BG393" t="str">
        <f>"0"</f>
        <v>0</v>
      </c>
      <c r="BH393" t="str">
        <f xml:space="preserve"> IF($BF$393 &gt;= $G$96, "1","0")</f>
        <v>0</v>
      </c>
      <c r="BI393">
        <f xml:space="preserve"> IF( AND( $BG$393 = "1", $BH$393 = "1" ), 1, IF( AND( $BG$393 = "1", $BH$393 = "0" ), 2, IF( AND( $BG$393 = "0", $BH$393 = "1" ), 3, 4 ) ) )</f>
        <v>4</v>
      </c>
    </row>
    <row r="394" spans="58:61" x14ac:dyDescent="0.55000000000000004">
      <c r="BF394" s="11">
        <v>1.9948665950394153E-2</v>
      </c>
      <c r="BG394" t="str">
        <f>"0"</f>
        <v>0</v>
      </c>
      <c r="BH394" t="str">
        <f xml:space="preserve"> IF($BF$394 &gt;= $G$96, "1","0")</f>
        <v>0</v>
      </c>
      <c r="BI394">
        <f xml:space="preserve"> IF( AND( $BG$394 = "1", $BH$394 = "1" ), 1, IF( AND( $BG$394 = "1", $BH$394 = "0" ), 2, IF( AND( $BG$394 = "0", $BH$394 = "1" ), 3, 4 ) ) )</f>
        <v>4</v>
      </c>
    </row>
    <row r="395" spans="58:61" x14ac:dyDescent="0.55000000000000004">
      <c r="BF395" s="11">
        <v>0.20439156194624836</v>
      </c>
      <c r="BG395" t="str">
        <f>"0"</f>
        <v>0</v>
      </c>
      <c r="BH395" t="str">
        <f xml:space="preserve"> IF($BF$395 &gt;= $G$96, "1","0")</f>
        <v>0</v>
      </c>
      <c r="BI395">
        <f xml:space="preserve"> IF( AND( $BG$395 = "1", $BH$395 = "1" ), 1, IF( AND( $BG$395 = "1", $BH$395 = "0" ), 2, IF( AND( $BG$395 = "0", $BH$395 = "1" ), 3, 4 ) ) )</f>
        <v>4</v>
      </c>
    </row>
    <row r="396" spans="58:61" x14ac:dyDescent="0.55000000000000004">
      <c r="BF396" s="11">
        <v>0.5622546960737741</v>
      </c>
      <c r="BG396" t="str">
        <f>"1"</f>
        <v>1</v>
      </c>
      <c r="BH396" t="str">
        <f xml:space="preserve"> IF($BF$396 &gt;= $G$96, "1","0")</f>
        <v>1</v>
      </c>
      <c r="BI396">
        <f xml:space="preserve"> IF( AND( $BG$396 = "1", $BH$396 = "1" ), 1, IF( AND( $BG$396 = "1", $BH$396 = "0" ), 2, IF( AND( $BG$396 = "0", $BH$396 = "1" ), 3, 4 ) ) )</f>
        <v>1</v>
      </c>
    </row>
    <row r="397" spans="58:61" x14ac:dyDescent="0.55000000000000004">
      <c r="BF397" s="11">
        <v>0.57754733438396166</v>
      </c>
      <c r="BG397" t="str">
        <f>"1"</f>
        <v>1</v>
      </c>
      <c r="BH397" t="str">
        <f xml:space="preserve"> IF($BF$397 &gt;= $G$96, "1","0")</f>
        <v>1</v>
      </c>
      <c r="BI397">
        <f xml:space="preserve"> IF( AND( $BG$397 = "1", $BH$397 = "1" ), 1, IF( AND( $BG$397 = "1", $BH$397 = "0" ), 2, IF( AND( $BG$397 = "0", $BH$397 = "1" ), 3, 4 ) ) )</f>
        <v>1</v>
      </c>
    </row>
    <row r="398" spans="58:61" x14ac:dyDescent="0.55000000000000004">
      <c r="BF398" s="11">
        <v>0.41372145748076156</v>
      </c>
      <c r="BG398" t="str">
        <f>"0"</f>
        <v>0</v>
      </c>
      <c r="BH398" t="str">
        <f xml:space="preserve"> IF($BF$398 &gt;= $G$96, "1","0")</f>
        <v>0</v>
      </c>
      <c r="BI398">
        <f xml:space="preserve"> IF( AND( $BG$398 = "1", $BH$398 = "1" ), 1, IF( AND( $BG$398 = "1", $BH$398 = "0" ), 2, IF( AND( $BG$398 = "0", $BH$398 = "1" ), 3, 4 ) ) )</f>
        <v>4</v>
      </c>
    </row>
    <row r="399" spans="58:61" x14ac:dyDescent="0.55000000000000004">
      <c r="BF399" s="11">
        <v>0.978325802657115</v>
      </c>
      <c r="BG399" t="str">
        <f>"1"</f>
        <v>1</v>
      </c>
      <c r="BH399" t="str">
        <f xml:space="preserve"> IF($BF$399 &gt;= $G$96, "1","0")</f>
        <v>1</v>
      </c>
      <c r="BI399">
        <f xml:space="preserve"> IF( AND( $BG$399 = "1", $BH$399 = "1" ), 1, IF( AND( $BG$399 = "1", $BH$399 = "0" ), 2, IF( AND( $BG$399 = "0", $BH$399 = "1" ), 3, 4 ) ) )</f>
        <v>1</v>
      </c>
    </row>
    <row r="400" spans="58:61" x14ac:dyDescent="0.55000000000000004">
      <c r="BF400" s="11">
        <v>3.4786794997252707E-2</v>
      </c>
      <c r="BG400" t="str">
        <f>"0"</f>
        <v>0</v>
      </c>
      <c r="BH400" t="str">
        <f xml:space="preserve"> IF($BF$400 &gt;= $G$96, "1","0")</f>
        <v>0</v>
      </c>
      <c r="BI400">
        <f xml:space="preserve"> IF( AND( $BG$400 = "1", $BH$400 = "1" ), 1, IF( AND( $BG$400 = "1", $BH$400 = "0" ), 2, IF( AND( $BG$400 = "0", $BH$400 = "1" ), 3, 4 ) ) )</f>
        <v>4</v>
      </c>
    </row>
    <row r="401" spans="58:61" x14ac:dyDescent="0.55000000000000004">
      <c r="BF401" s="11">
        <v>0.25117148119844163</v>
      </c>
      <c r="BG401" t="str">
        <f>"0"</f>
        <v>0</v>
      </c>
      <c r="BH401" t="str">
        <f xml:space="preserve"> IF($BF$401 &gt;= $G$96, "1","0")</f>
        <v>0</v>
      </c>
      <c r="BI401">
        <f xml:space="preserve"> IF( AND( $BG$401 = "1", $BH$401 = "1" ), 1, IF( AND( $BG$401 = "1", $BH$401 = "0" ), 2, IF( AND( $BG$401 = "0", $BH$401 = "1" ), 3, 4 ) ) )</f>
        <v>4</v>
      </c>
    </row>
    <row r="402" spans="58:61" x14ac:dyDescent="0.55000000000000004">
      <c r="BF402" s="11">
        <v>0.15527525404847167</v>
      </c>
      <c r="BG402" t="str">
        <f>"0"</f>
        <v>0</v>
      </c>
      <c r="BH402" t="str">
        <f xml:space="preserve"> IF($BF$402 &gt;= $G$96, "1","0")</f>
        <v>0</v>
      </c>
      <c r="BI402">
        <f xml:space="preserve"> IF( AND( $BG$402 = "1", $BH$402 = "1" ), 1, IF( AND( $BG$402 = "1", $BH$402 = "0" ), 2, IF( AND( $BG$402 = "0", $BH$402 = "1" ), 3, 4 ) ) )</f>
        <v>4</v>
      </c>
    </row>
    <row r="403" spans="58:61" x14ac:dyDescent="0.55000000000000004">
      <c r="BF403" s="11">
        <v>0.77760944263693954</v>
      </c>
      <c r="BG403" t="str">
        <f>"1"</f>
        <v>1</v>
      </c>
      <c r="BH403" t="str">
        <f xml:space="preserve"> IF($BF$403 &gt;= $G$96, "1","0")</f>
        <v>1</v>
      </c>
      <c r="BI403">
        <f xml:space="preserve"> IF( AND( $BG$403 = "1", $BH$403 = "1" ), 1, IF( AND( $BG$403 = "1", $BH$403 = "0" ), 2, IF( AND( $BG$403 = "0", $BH$403 = "1" ), 3, 4 ) ) )</f>
        <v>1</v>
      </c>
    </row>
    <row r="404" spans="58:61" x14ac:dyDescent="0.55000000000000004">
      <c r="BF404" s="11">
        <v>3.0569581082940871E-3</v>
      </c>
      <c r="BG404" t="str">
        <f>"0"</f>
        <v>0</v>
      </c>
      <c r="BH404" t="str">
        <f xml:space="preserve"> IF($BF$404 &gt;= $G$96, "1","0")</f>
        <v>0</v>
      </c>
      <c r="BI404">
        <f xml:space="preserve"> IF( AND( $BG$404 = "1", $BH$404 = "1" ), 1, IF( AND( $BG$404 = "1", $BH$404 = "0" ), 2, IF( AND( $BG$404 = "0", $BH$404 = "1" ), 3, 4 ) ) )</f>
        <v>4</v>
      </c>
    </row>
    <row r="405" spans="58:61" x14ac:dyDescent="0.55000000000000004">
      <c r="BF405" s="11">
        <v>1.8438747228296012E-2</v>
      </c>
      <c r="BG405" t="str">
        <f>"0"</f>
        <v>0</v>
      </c>
      <c r="BH405" t="str">
        <f xml:space="preserve"> IF($BF$405 &gt;= $G$96, "1","0")</f>
        <v>0</v>
      </c>
      <c r="BI405">
        <f xml:space="preserve"> IF( AND( $BG$405 = "1", $BH$405 = "1" ), 1, IF( AND( $BG$405 = "1", $BH$405 = "0" ), 2, IF( AND( $BG$405 = "0", $BH$405 = "1" ), 3, 4 ) ) )</f>
        <v>4</v>
      </c>
    </row>
    <row r="406" spans="58:61" x14ac:dyDescent="0.55000000000000004">
      <c r="BF406" s="11">
        <v>0.86220967262879511</v>
      </c>
      <c r="BG406" t="str">
        <f>"1"</f>
        <v>1</v>
      </c>
      <c r="BH406" t="str">
        <f xml:space="preserve"> IF($BF$406 &gt;= $G$96, "1","0")</f>
        <v>1</v>
      </c>
      <c r="BI406">
        <f xml:space="preserve"> IF( AND( $BG$406 = "1", $BH$406 = "1" ), 1, IF( AND( $BG$406 = "1", $BH$406 = "0" ), 2, IF( AND( $BG$406 = "0", $BH$406 = "1" ), 3, 4 ) ) )</f>
        <v>1</v>
      </c>
    </row>
    <row r="407" spans="58:61" x14ac:dyDescent="0.55000000000000004">
      <c r="BF407" s="11">
        <v>0.8184891676960675</v>
      </c>
      <c r="BG407" t="str">
        <f>"1"</f>
        <v>1</v>
      </c>
      <c r="BH407" t="str">
        <f xml:space="preserve"> IF($BF$407 &gt;= $G$96, "1","0")</f>
        <v>1</v>
      </c>
      <c r="BI407">
        <f xml:space="preserve"> IF( AND( $BG$407 = "1", $BH$407 = "1" ), 1, IF( AND( $BG$407 = "1", $BH$407 = "0" ), 2, IF( AND( $BG$407 = "0", $BH$407 = "1" ), 3, 4 ) ) )</f>
        <v>1</v>
      </c>
    </row>
    <row r="408" spans="58:61" x14ac:dyDescent="0.55000000000000004">
      <c r="BF408" s="11">
        <v>0.89377024294535323</v>
      </c>
      <c r="BG408" t="str">
        <f>"0"</f>
        <v>0</v>
      </c>
      <c r="BH408" t="str">
        <f xml:space="preserve"> IF($BF$408 &gt;= $G$96, "1","0")</f>
        <v>1</v>
      </c>
      <c r="BI408">
        <f xml:space="preserve"> IF( AND( $BG$408 = "1", $BH$408 = "1" ), 1, IF( AND( $BG$408 = "1", $BH$408 = "0" ), 2, IF( AND( $BG$408 = "0", $BH$408 = "1" ), 3, 4 ) ) )</f>
        <v>3</v>
      </c>
    </row>
    <row r="409" spans="58:61" x14ac:dyDescent="0.55000000000000004">
      <c r="BF409" s="11">
        <v>0.56833198532300511</v>
      </c>
      <c r="BG409" t="str">
        <f>"0"</f>
        <v>0</v>
      </c>
      <c r="BH409" t="str">
        <f xml:space="preserve"> IF($BF$409 &gt;= $G$96, "1","0")</f>
        <v>1</v>
      </c>
      <c r="BI409">
        <f xml:space="preserve"> IF( AND( $BG$409 = "1", $BH$409 = "1" ), 1, IF( AND( $BG$409 = "1", $BH$409 = "0" ), 2, IF( AND( $BG$409 = "0", $BH$409 = "1" ), 3, 4 ) ) )</f>
        <v>3</v>
      </c>
    </row>
    <row r="410" spans="58:61" x14ac:dyDescent="0.55000000000000004">
      <c r="BF410" s="11">
        <v>0.20140135256945185</v>
      </c>
      <c r="BG410" t="str">
        <f>"0"</f>
        <v>0</v>
      </c>
      <c r="BH410" t="str">
        <f xml:space="preserve"> IF($BF$410 &gt;= $G$96, "1","0")</f>
        <v>0</v>
      </c>
      <c r="BI410">
        <f xml:space="preserve"> IF( AND( $BG$410 = "1", $BH$410 = "1" ), 1, IF( AND( $BG$410 = "1", $BH$410 = "0" ), 2, IF( AND( $BG$410 = "0", $BH$410 = "1" ), 3, 4 ) ) )</f>
        <v>4</v>
      </c>
    </row>
    <row r="411" spans="58:61" x14ac:dyDescent="0.55000000000000004">
      <c r="BF411" s="11">
        <v>0.60746907516619997</v>
      </c>
      <c r="BG411" t="str">
        <f>"1"</f>
        <v>1</v>
      </c>
      <c r="BH411" t="str">
        <f xml:space="preserve"> IF($BF$411 &gt;= $G$96, "1","0")</f>
        <v>1</v>
      </c>
      <c r="BI411">
        <f xml:space="preserve"> IF( AND( $BG$411 = "1", $BH$411 = "1" ), 1, IF( AND( $BG$411 = "1", $BH$411 = "0" ), 2, IF( AND( $BG$411 = "0", $BH$411 = "1" ), 3, 4 ) ) )</f>
        <v>1</v>
      </c>
    </row>
    <row r="412" spans="58:61" x14ac:dyDescent="0.55000000000000004">
      <c r="BF412" s="11">
        <v>0.35471358855708862</v>
      </c>
      <c r="BG412" t="str">
        <f>"0"</f>
        <v>0</v>
      </c>
      <c r="BH412" t="str">
        <f xml:space="preserve"> IF($BF$412 &gt;= $G$96, "1","0")</f>
        <v>0</v>
      </c>
      <c r="BI412">
        <f xml:space="preserve"> IF( AND( $BG$412 = "1", $BH$412 = "1" ), 1, IF( AND( $BG$412 = "1", $BH$412 = "0" ), 2, IF( AND( $BG$412 = "0", $BH$412 = "1" ), 3, 4 ) ) )</f>
        <v>4</v>
      </c>
    </row>
    <row r="413" spans="58:61" x14ac:dyDescent="0.55000000000000004">
      <c r="BF413" s="11">
        <v>0.40034809962517709</v>
      </c>
      <c r="BG413" t="str">
        <f>"1"</f>
        <v>1</v>
      </c>
      <c r="BH413" t="str">
        <f xml:space="preserve"> IF($BF$413 &gt;= $G$96, "1","0")</f>
        <v>0</v>
      </c>
      <c r="BI413">
        <f xml:space="preserve"> IF( AND( $BG$413 = "1", $BH$413 = "1" ), 1, IF( AND( $BG$413 = "1", $BH$413 = "0" ), 2, IF( AND( $BG$413 = "0", $BH$413 = "1" ), 3, 4 ) ) )</f>
        <v>2</v>
      </c>
    </row>
    <row r="414" spans="58:61" x14ac:dyDescent="0.55000000000000004">
      <c r="BF414" s="11">
        <v>0.21007990278881097</v>
      </c>
      <c r="BG414" t="str">
        <f>"0"</f>
        <v>0</v>
      </c>
      <c r="BH414" t="str">
        <f xml:space="preserve"> IF($BF$414 &gt;= $G$96, "1","0")</f>
        <v>0</v>
      </c>
      <c r="BI414">
        <f xml:space="preserve"> IF( AND( $BG$414 = "1", $BH$414 = "1" ), 1, IF( AND( $BG$414 = "1", $BH$414 = "0" ), 2, IF( AND( $BG$414 = "0", $BH$414 = "1" ), 3, 4 ) ) )</f>
        <v>4</v>
      </c>
    </row>
    <row r="415" spans="58:61" x14ac:dyDescent="0.55000000000000004">
      <c r="BF415" s="11">
        <v>0.14529176960017348</v>
      </c>
      <c r="BG415" t="str">
        <f>"0"</f>
        <v>0</v>
      </c>
      <c r="BH415" t="str">
        <f xml:space="preserve"> IF($BF$415 &gt;= $G$96, "1","0")</f>
        <v>0</v>
      </c>
      <c r="BI415">
        <f xml:space="preserve"> IF( AND( $BG$415 = "1", $BH$415 = "1" ), 1, IF( AND( $BG$415 = "1", $BH$415 = "0" ), 2, IF( AND( $BG$415 = "0", $BH$415 = "1" ), 3, 4 ) ) )</f>
        <v>4</v>
      </c>
    </row>
    <row r="416" spans="58:61" x14ac:dyDescent="0.55000000000000004">
      <c r="BF416" s="11">
        <v>0.44869207522784982</v>
      </c>
      <c r="BG416" t="str">
        <f>"0"</f>
        <v>0</v>
      </c>
      <c r="BH416" t="str">
        <f xml:space="preserve"> IF($BF$416 &gt;= $G$96, "1","0")</f>
        <v>0</v>
      </c>
      <c r="BI416">
        <f xml:space="preserve"> IF( AND( $BG$416 = "1", $BH$416 = "1" ), 1, IF( AND( $BG$416 = "1", $BH$416 = "0" ), 2, IF( AND( $BG$416 = "0", $BH$416 = "1" ), 3, 4 ) ) )</f>
        <v>4</v>
      </c>
    </row>
    <row r="417" spans="58:61" x14ac:dyDescent="0.55000000000000004">
      <c r="BF417" s="11">
        <v>0.89906194871537604</v>
      </c>
      <c r="BG417" t="str">
        <f>"1"</f>
        <v>1</v>
      </c>
      <c r="BH417" t="str">
        <f xml:space="preserve"> IF($BF$417 &gt;= $G$96, "1","0")</f>
        <v>1</v>
      </c>
      <c r="BI417">
        <f xml:space="preserve"> IF( AND( $BG$417 = "1", $BH$417 = "1" ), 1, IF( AND( $BG$417 = "1", $BH$417 = "0" ), 2, IF( AND( $BG$417 = "0", $BH$417 = "1" ), 3, 4 ) ) )</f>
        <v>1</v>
      </c>
    </row>
    <row r="418" spans="58:61" x14ac:dyDescent="0.55000000000000004">
      <c r="BF418" s="11">
        <v>0.30333858679602194</v>
      </c>
      <c r="BG418" t="str">
        <f>"1"</f>
        <v>1</v>
      </c>
      <c r="BH418" t="str">
        <f xml:space="preserve"> IF($BF$418 &gt;= $G$96, "1","0")</f>
        <v>0</v>
      </c>
      <c r="BI418">
        <f xml:space="preserve"> IF( AND( $BG$418 = "1", $BH$418 = "1" ), 1, IF( AND( $BG$418 = "1", $BH$418 = "0" ), 2, IF( AND( $BG$418 = "0", $BH$418 = "1" ), 3, 4 ) ) )</f>
        <v>2</v>
      </c>
    </row>
    <row r="419" spans="58:61" x14ac:dyDescent="0.55000000000000004">
      <c r="BF419" s="11">
        <v>0.4857103498335269</v>
      </c>
      <c r="BG419" t="str">
        <f>"1"</f>
        <v>1</v>
      </c>
      <c r="BH419" t="str">
        <f xml:space="preserve"> IF($BF$419 &gt;= $G$96, "1","0")</f>
        <v>0</v>
      </c>
      <c r="BI419">
        <f xml:space="preserve"> IF( AND( $BG$419 = "1", $BH$419 = "1" ), 1, IF( AND( $BG$419 = "1", $BH$419 = "0" ), 2, IF( AND( $BG$419 = "0", $BH$419 = "1" ), 3, 4 ) ) )</f>
        <v>2</v>
      </c>
    </row>
    <row r="420" spans="58:61" x14ac:dyDescent="0.55000000000000004">
      <c r="BF420" s="11">
        <v>0.10884759841765426</v>
      </c>
      <c r="BG420" t="str">
        <f>"0"</f>
        <v>0</v>
      </c>
      <c r="BH420" t="str">
        <f xml:space="preserve"> IF($BF$420 &gt;= $G$96, "1","0")</f>
        <v>0</v>
      </c>
      <c r="BI420">
        <f xml:space="preserve"> IF( AND( $BG$420 = "1", $BH$420 = "1" ), 1, IF( AND( $BG$420 = "1", $BH$420 = "0" ), 2, IF( AND( $BG$420 = "0", $BH$420 = "1" ), 3, 4 ) ) )</f>
        <v>4</v>
      </c>
    </row>
    <row r="421" spans="58:61" x14ac:dyDescent="0.55000000000000004">
      <c r="BF421" s="11">
        <v>0.30389200774848213</v>
      </c>
      <c r="BG421" t="str">
        <f>"0"</f>
        <v>0</v>
      </c>
      <c r="BH421" t="str">
        <f xml:space="preserve"> IF($BF$421 &gt;= $G$96, "1","0")</f>
        <v>0</v>
      </c>
      <c r="BI421">
        <f xml:space="preserve"> IF( AND( $BG$421 = "1", $BH$421 = "1" ), 1, IF( AND( $BG$421 = "1", $BH$421 = "0" ), 2, IF( AND( $BG$421 = "0", $BH$421 = "1" ), 3, 4 ) ) )</f>
        <v>4</v>
      </c>
    </row>
    <row r="422" spans="58:61" x14ac:dyDescent="0.55000000000000004">
      <c r="BF422" s="11">
        <v>0.64274890961787123</v>
      </c>
      <c r="BG422" t="str">
        <f>"1"</f>
        <v>1</v>
      </c>
      <c r="BH422" t="str">
        <f xml:space="preserve"> IF($BF$422 &gt;= $G$96, "1","0")</f>
        <v>1</v>
      </c>
      <c r="BI422">
        <f xml:space="preserve"> IF( AND( $BG$422 = "1", $BH$422 = "1" ), 1, IF( AND( $BG$422 = "1", $BH$422 = "0" ), 2, IF( AND( $BG$422 = "0", $BH$422 = "1" ), 3, 4 ) ) )</f>
        <v>1</v>
      </c>
    </row>
    <row r="423" spans="58:61" x14ac:dyDescent="0.55000000000000004">
      <c r="BF423" s="11">
        <v>2.3295213475048381E-2</v>
      </c>
      <c r="BG423" t="str">
        <f>"0"</f>
        <v>0</v>
      </c>
      <c r="BH423" t="str">
        <f xml:space="preserve"> IF($BF$423 &gt;= $G$96, "1","0")</f>
        <v>0</v>
      </c>
      <c r="BI423">
        <f xml:space="preserve"> IF( AND( $BG$423 = "1", $BH$423 = "1" ), 1, IF( AND( $BG$423 = "1", $BH$423 = "0" ), 2, IF( AND( $BG$423 = "0", $BH$423 = "1" ), 3, 4 ) ) )</f>
        <v>4</v>
      </c>
    </row>
    <row r="424" spans="58:61" x14ac:dyDescent="0.55000000000000004">
      <c r="BF424" s="11">
        <v>0.28687658192271309</v>
      </c>
      <c r="BG424" t="str">
        <f>"1"</f>
        <v>1</v>
      </c>
      <c r="BH424" t="str">
        <f xml:space="preserve"> IF($BF$424 &gt;= $G$96, "1","0")</f>
        <v>0</v>
      </c>
      <c r="BI424">
        <f xml:space="preserve"> IF( AND( $BG$424 = "1", $BH$424 = "1" ), 1, IF( AND( $BG$424 = "1", $BH$424 = "0" ), 2, IF( AND( $BG$424 = "0", $BH$424 = "1" ), 3, 4 ) ) )</f>
        <v>2</v>
      </c>
    </row>
    <row r="425" spans="58:61" x14ac:dyDescent="0.55000000000000004">
      <c r="BF425" s="11">
        <v>0.85219225480341709</v>
      </c>
      <c r="BG425" t="str">
        <f>"1"</f>
        <v>1</v>
      </c>
      <c r="BH425" t="str">
        <f xml:space="preserve"> IF($BF$425 &gt;= $G$96, "1","0")</f>
        <v>1</v>
      </c>
      <c r="BI425">
        <f xml:space="preserve"> IF( AND( $BG$425 = "1", $BH$425 = "1" ), 1, IF( AND( $BG$425 = "1", $BH$425 = "0" ), 2, IF( AND( $BG$425 = "0", $BH$425 = "1" ), 3, 4 ) ) )</f>
        <v>1</v>
      </c>
    </row>
    <row r="426" spans="58:61" x14ac:dyDescent="0.55000000000000004">
      <c r="BF426" s="11">
        <v>0.65157798627091601</v>
      </c>
      <c r="BG426" t="str">
        <f>"0"</f>
        <v>0</v>
      </c>
      <c r="BH426" t="str">
        <f xml:space="preserve"> IF($BF$426 &gt;= $G$96, "1","0")</f>
        <v>1</v>
      </c>
      <c r="BI426">
        <f xml:space="preserve"> IF( AND( $BG$426 = "1", $BH$426 = "1" ), 1, IF( AND( $BG$426 = "1", $BH$426 = "0" ), 2, IF( AND( $BG$426 = "0", $BH$426 = "1" ), 3, 4 ) ) )</f>
        <v>3</v>
      </c>
    </row>
    <row r="427" spans="58:61" x14ac:dyDescent="0.55000000000000004">
      <c r="BF427" s="11">
        <v>0.35248463248154549</v>
      </c>
      <c r="BG427" t="str">
        <f t="shared" ref="BG427:BG432" si="18">"1"</f>
        <v>1</v>
      </c>
      <c r="BH427" t="str">
        <f xml:space="preserve"> IF($BF$427 &gt;= $G$96, "1","0")</f>
        <v>0</v>
      </c>
      <c r="BI427">
        <f xml:space="preserve"> IF( AND( $BG$427 = "1", $BH$427 = "1" ), 1, IF( AND( $BG$427 = "1", $BH$427 = "0" ), 2, IF( AND( $BG$427 = "0", $BH$427 = "1" ), 3, 4 ) ) )</f>
        <v>2</v>
      </c>
    </row>
    <row r="428" spans="58:61" x14ac:dyDescent="0.55000000000000004">
      <c r="BF428" s="11">
        <v>0.74806369409807683</v>
      </c>
      <c r="BG428" t="str">
        <f t="shared" si="18"/>
        <v>1</v>
      </c>
      <c r="BH428" t="str">
        <f xml:space="preserve"> IF($BF$428 &gt;= $G$96, "1","0")</f>
        <v>1</v>
      </c>
      <c r="BI428">
        <f xml:space="preserve"> IF( AND( $BG$428 = "1", $BH$428 = "1" ), 1, IF( AND( $BG$428 = "1", $BH$428 = "0" ), 2, IF( AND( $BG$428 = "0", $BH$428 = "1" ), 3, 4 ) ) )</f>
        <v>1</v>
      </c>
    </row>
    <row r="429" spans="58:61" x14ac:dyDescent="0.55000000000000004">
      <c r="BF429" s="11">
        <v>0.56184610613051711</v>
      </c>
      <c r="BG429" t="str">
        <f t="shared" si="18"/>
        <v>1</v>
      </c>
      <c r="BH429" t="str">
        <f xml:space="preserve"> IF($BF$429 &gt;= $G$96, "1","0")</f>
        <v>1</v>
      </c>
      <c r="BI429">
        <f xml:space="preserve"> IF( AND( $BG$429 = "1", $BH$429 = "1" ), 1, IF( AND( $BG$429 = "1", $BH$429 = "0" ), 2, IF( AND( $BG$429 = "0", $BH$429 = "1" ), 3, 4 ) ) )</f>
        <v>1</v>
      </c>
    </row>
    <row r="430" spans="58:61" x14ac:dyDescent="0.55000000000000004">
      <c r="BF430" s="11">
        <v>0.71683128300903731</v>
      </c>
      <c r="BG430" t="str">
        <f t="shared" si="18"/>
        <v>1</v>
      </c>
      <c r="BH430" t="str">
        <f xml:space="preserve"> IF($BF$430 &gt;= $G$96, "1","0")</f>
        <v>1</v>
      </c>
      <c r="BI430">
        <f xml:space="preserve"> IF( AND( $BG$430 = "1", $BH$430 = "1" ), 1, IF( AND( $BG$430 = "1", $BH$430 = "0" ), 2, IF( AND( $BG$430 = "0", $BH$430 = "1" ), 3, 4 ) ) )</f>
        <v>1</v>
      </c>
    </row>
    <row r="431" spans="58:61" x14ac:dyDescent="0.55000000000000004">
      <c r="BF431" s="11">
        <v>0.29002650704086547</v>
      </c>
      <c r="BG431" t="str">
        <f t="shared" si="18"/>
        <v>1</v>
      </c>
      <c r="BH431" t="str">
        <f xml:space="preserve"> IF($BF$431 &gt;= $G$96, "1","0")</f>
        <v>0</v>
      </c>
      <c r="BI431">
        <f xml:space="preserve"> IF( AND( $BG$431 = "1", $BH$431 = "1" ), 1, IF( AND( $BG$431 = "1", $BH$431 = "0" ), 2, IF( AND( $BG$431 = "0", $BH$431 = "1" ), 3, 4 ) ) )</f>
        <v>2</v>
      </c>
    </row>
    <row r="432" spans="58:61" x14ac:dyDescent="0.55000000000000004">
      <c r="BF432" s="11">
        <v>0.49463313985692364</v>
      </c>
      <c r="BG432" t="str">
        <f t="shared" si="18"/>
        <v>1</v>
      </c>
      <c r="BH432" t="str">
        <f xml:space="preserve"> IF($BF$432 &gt;= $G$96, "1","0")</f>
        <v>0</v>
      </c>
      <c r="BI432">
        <f xml:space="preserve"> IF( AND( $BG$432 = "1", $BH$432 = "1" ), 1, IF( AND( $BG$432 = "1", $BH$432 = "0" ), 2, IF( AND( $BG$432 = "0", $BH$432 = "1" ), 3, 4 ) ) )</f>
        <v>2</v>
      </c>
    </row>
    <row r="433" spans="58:61" x14ac:dyDescent="0.55000000000000004">
      <c r="BF433" s="11">
        <v>6.8739148548317544E-2</v>
      </c>
      <c r="BG433" t="str">
        <f>"0"</f>
        <v>0</v>
      </c>
      <c r="BH433" t="str">
        <f xml:space="preserve"> IF($BF$433 &gt;= $G$96, "1","0")</f>
        <v>0</v>
      </c>
      <c r="BI433">
        <f xml:space="preserve"> IF( AND( $BG$433 = "1", $BH$433 = "1" ), 1, IF( AND( $BG$433 = "1", $BH$433 = "0" ), 2, IF( AND( $BG$433 = "0", $BH$433 = "1" ), 3, 4 ) ) )</f>
        <v>4</v>
      </c>
    </row>
    <row r="434" spans="58:61" x14ac:dyDescent="0.55000000000000004">
      <c r="BF434" s="11">
        <v>0.2816117921966706</v>
      </c>
      <c r="BG434" t="str">
        <f>"0"</f>
        <v>0</v>
      </c>
      <c r="BH434" t="str">
        <f xml:space="preserve"> IF($BF$434 &gt;= $G$96, "1","0")</f>
        <v>0</v>
      </c>
      <c r="BI434">
        <f xml:space="preserve"> IF( AND( $BG$434 = "1", $BH$434 = "1" ), 1, IF( AND( $BG$434 = "1", $BH$434 = "0" ), 2, IF( AND( $BG$434 = "0", $BH$434 = "1" ), 3, 4 ) ) )</f>
        <v>4</v>
      </c>
    </row>
    <row r="435" spans="58:61" x14ac:dyDescent="0.55000000000000004">
      <c r="BF435" s="11">
        <v>0.2413930553765902</v>
      </c>
      <c r="BG435" t="str">
        <f>"0"</f>
        <v>0</v>
      </c>
      <c r="BH435" t="str">
        <f xml:space="preserve"> IF($BF$435 &gt;= $G$96, "1","0")</f>
        <v>0</v>
      </c>
      <c r="BI435">
        <f xml:space="preserve"> IF( AND( $BG$435 = "1", $BH$435 = "1" ), 1, IF( AND( $BG$435 = "1", $BH$435 = "0" ), 2, IF( AND( $BG$435 = "0", $BH$435 = "1" ), 3, 4 ) ) )</f>
        <v>4</v>
      </c>
    </row>
    <row r="436" spans="58:61" x14ac:dyDescent="0.55000000000000004">
      <c r="BF436" s="11">
        <v>0.91135346543517914</v>
      </c>
      <c r="BG436" t="str">
        <f>"1"</f>
        <v>1</v>
      </c>
      <c r="BH436" t="str">
        <f xml:space="preserve"> IF($BF$436 &gt;= $G$96, "1","0")</f>
        <v>1</v>
      </c>
      <c r="BI436">
        <f xml:space="preserve"> IF( AND( $BG$436 = "1", $BH$436 = "1" ), 1, IF( AND( $BG$436 = "1", $BH$436 = "0" ), 2, IF( AND( $BG$436 = "0", $BH$436 = "1" ), 3, 4 ) ) )</f>
        <v>1</v>
      </c>
    </row>
    <row r="437" spans="58:61" x14ac:dyDescent="0.55000000000000004">
      <c r="BF437" s="11">
        <v>0.31951200125944662</v>
      </c>
      <c r="BG437" t="str">
        <f t="shared" ref="BG437:BG442" si="19">"0"</f>
        <v>0</v>
      </c>
      <c r="BH437" t="str">
        <f xml:space="preserve"> IF($BF$437 &gt;= $G$96, "1","0")</f>
        <v>0</v>
      </c>
      <c r="BI437">
        <f xml:space="preserve"> IF( AND( $BG$437 = "1", $BH$437 = "1" ), 1, IF( AND( $BG$437 = "1", $BH$437 = "0" ), 2, IF( AND( $BG$437 = "0", $BH$437 = "1" ), 3, 4 ) ) )</f>
        <v>4</v>
      </c>
    </row>
    <row r="438" spans="58:61" x14ac:dyDescent="0.55000000000000004">
      <c r="BF438" s="11">
        <v>0.85177625429374904</v>
      </c>
      <c r="BG438" t="str">
        <f t="shared" si="19"/>
        <v>0</v>
      </c>
      <c r="BH438" t="str">
        <f xml:space="preserve"> IF($BF$438 &gt;= $G$96, "1","0")</f>
        <v>1</v>
      </c>
      <c r="BI438">
        <f xml:space="preserve"> IF( AND( $BG$438 = "1", $BH$438 = "1" ), 1, IF( AND( $BG$438 = "1", $BH$438 = "0" ), 2, IF( AND( $BG$438 = "0", $BH$438 = "1" ), 3, 4 ) ) )</f>
        <v>3</v>
      </c>
    </row>
    <row r="439" spans="58:61" x14ac:dyDescent="0.55000000000000004">
      <c r="BF439" s="11">
        <v>0.47284533954084301</v>
      </c>
      <c r="BG439" t="str">
        <f t="shared" si="19"/>
        <v>0</v>
      </c>
      <c r="BH439" t="str">
        <f xml:space="preserve"> IF($BF$439 &gt;= $G$96, "1","0")</f>
        <v>0</v>
      </c>
      <c r="BI439">
        <f xml:space="preserve"> IF( AND( $BG$439 = "1", $BH$439 = "1" ), 1, IF( AND( $BG$439 = "1", $BH$439 = "0" ), 2, IF( AND( $BG$439 = "0", $BH$439 = "1" ), 3, 4 ) ) )</f>
        <v>4</v>
      </c>
    </row>
    <row r="440" spans="58:61" x14ac:dyDescent="0.55000000000000004">
      <c r="BF440" s="11">
        <v>0.20538544031729611</v>
      </c>
      <c r="BG440" t="str">
        <f t="shared" si="19"/>
        <v>0</v>
      </c>
      <c r="BH440" t="str">
        <f xml:space="preserve"> IF($BF$440 &gt;= $G$96, "1","0")</f>
        <v>0</v>
      </c>
      <c r="BI440">
        <f xml:space="preserve"> IF( AND( $BG$440 = "1", $BH$440 = "1" ), 1, IF( AND( $BG$440 = "1", $BH$440 = "0" ), 2, IF( AND( $BG$440 = "0", $BH$440 = "1" ), 3, 4 ) ) )</f>
        <v>4</v>
      </c>
    </row>
    <row r="441" spans="58:61" x14ac:dyDescent="0.55000000000000004">
      <c r="BF441" s="11">
        <v>0.23623015430908945</v>
      </c>
      <c r="BG441" t="str">
        <f t="shared" si="19"/>
        <v>0</v>
      </c>
      <c r="BH441" t="str">
        <f xml:space="preserve"> IF($BF$441 &gt;= $G$96, "1","0")</f>
        <v>0</v>
      </c>
      <c r="BI441">
        <f xml:space="preserve"> IF( AND( $BG$441 = "1", $BH$441 = "1" ), 1, IF( AND( $BG$441 = "1", $BH$441 = "0" ), 2, IF( AND( $BG$441 = "0", $BH$441 = "1" ), 3, 4 ) ) )</f>
        <v>4</v>
      </c>
    </row>
    <row r="442" spans="58:61" x14ac:dyDescent="0.55000000000000004">
      <c r="BF442" s="11">
        <v>0.12565173213356814</v>
      </c>
      <c r="BG442" t="str">
        <f t="shared" si="19"/>
        <v>0</v>
      </c>
      <c r="BH442" t="str">
        <f xml:space="preserve"> IF($BF$442 &gt;= $G$96, "1","0")</f>
        <v>0</v>
      </c>
      <c r="BI442">
        <f xml:space="preserve"> IF( AND( $BG$442 = "1", $BH$442 = "1" ), 1, IF( AND( $BG$442 = "1", $BH$442 = "0" ), 2, IF( AND( $BG$442 = "0", $BH$442 = "1" ), 3, 4 ) ) )</f>
        <v>4</v>
      </c>
    </row>
    <row r="443" spans="58:61" x14ac:dyDescent="0.55000000000000004">
      <c r="BF443" s="11">
        <v>0.35552694078305647</v>
      </c>
      <c r="BG443" t="str">
        <f>"1"</f>
        <v>1</v>
      </c>
      <c r="BH443" t="str">
        <f xml:space="preserve"> IF($BF$443 &gt;= $G$96, "1","0")</f>
        <v>0</v>
      </c>
      <c r="BI443">
        <f xml:space="preserve"> IF( AND( $BG$443 = "1", $BH$443 = "1" ), 1, IF( AND( $BG$443 = "1", $BH$443 = "0" ), 2, IF( AND( $BG$443 = "0", $BH$443 = "1" ), 3, 4 ) ) )</f>
        <v>2</v>
      </c>
    </row>
    <row r="444" spans="58:61" x14ac:dyDescent="0.55000000000000004">
      <c r="BF444" s="11">
        <v>0.41163711802062497</v>
      </c>
      <c r="BG444" t="str">
        <f>"0"</f>
        <v>0</v>
      </c>
      <c r="BH444" t="str">
        <f xml:space="preserve"> IF($BF$444 &gt;= $G$96, "1","0")</f>
        <v>0</v>
      </c>
      <c r="BI444">
        <f xml:space="preserve"> IF( AND( $BG$444 = "1", $BH$444 = "1" ), 1, IF( AND( $BG$444 = "1", $BH$444 = "0" ), 2, IF( AND( $BG$444 = "0", $BH$444 = "1" ), 3, 4 ) ) )</f>
        <v>4</v>
      </c>
    </row>
    <row r="445" spans="58:61" x14ac:dyDescent="0.55000000000000004">
      <c r="BF445" s="11">
        <v>0.14773203747795474</v>
      </c>
      <c r="BG445" t="str">
        <f>"0"</f>
        <v>0</v>
      </c>
      <c r="BH445" t="str">
        <f xml:space="preserve"> IF($BF$445 &gt;= $G$96, "1","0")</f>
        <v>0</v>
      </c>
      <c r="BI445">
        <f xml:space="preserve"> IF( AND( $BG$445 = "1", $BH$445 = "1" ), 1, IF( AND( $BG$445 = "1", $BH$445 = "0" ), 2, IF( AND( $BG$445 = "0", $BH$445 = "1" ), 3, 4 ) ) )</f>
        <v>4</v>
      </c>
    </row>
    <row r="446" spans="58:61" x14ac:dyDescent="0.55000000000000004">
      <c r="BF446" s="11">
        <v>0.39681852865685213</v>
      </c>
      <c r="BG446" t="str">
        <f>"0"</f>
        <v>0</v>
      </c>
      <c r="BH446" t="str">
        <f xml:space="preserve"> IF($BF$446 &gt;= $G$96, "1","0")</f>
        <v>0</v>
      </c>
      <c r="BI446">
        <f xml:space="preserve"> IF( AND( $BG$446 = "1", $BH$446 = "1" ), 1, IF( AND( $BG$446 = "1", $BH$446 = "0" ), 2, IF( AND( $BG$446 = "0", $BH$446 = "1" ), 3, 4 ) ) )</f>
        <v>4</v>
      </c>
    </row>
    <row r="447" spans="58:61" x14ac:dyDescent="0.55000000000000004">
      <c r="BF447" s="11">
        <v>0.96728942937750362</v>
      </c>
      <c r="BG447" t="str">
        <f>"0"</f>
        <v>0</v>
      </c>
      <c r="BH447" t="str">
        <f xml:space="preserve"> IF($BF$447 &gt;= $G$96, "1","0")</f>
        <v>1</v>
      </c>
      <c r="BI447">
        <f xml:space="preserve"> IF( AND( $BG$447 = "1", $BH$447 = "1" ), 1, IF( AND( $BG$447 = "1", $BH$447 = "0" ), 2, IF( AND( $BG$447 = "0", $BH$447 = "1" ), 3, 4 ) ) )</f>
        <v>3</v>
      </c>
    </row>
    <row r="448" spans="58:61" x14ac:dyDescent="0.55000000000000004">
      <c r="BF448" s="11">
        <v>0.17563250590014057</v>
      </c>
      <c r="BG448" t="str">
        <f>"1"</f>
        <v>1</v>
      </c>
      <c r="BH448" t="str">
        <f xml:space="preserve"> IF($BF$448 &gt;= $G$96, "1","0")</f>
        <v>0</v>
      </c>
      <c r="BI448">
        <f xml:space="preserve"> IF( AND( $BG$448 = "1", $BH$448 = "1" ), 1, IF( AND( $BG$448 = "1", $BH$448 = "0" ), 2, IF( AND( $BG$448 = "0", $BH$448 = "1" ), 3, 4 ) ) )</f>
        <v>2</v>
      </c>
    </row>
    <row r="449" spans="58:61" x14ac:dyDescent="0.55000000000000004">
      <c r="BF449" s="11">
        <v>1.2527010168931471E-2</v>
      </c>
      <c r="BG449" t="str">
        <f>"0"</f>
        <v>0</v>
      </c>
      <c r="BH449" t="str">
        <f xml:space="preserve"> IF($BF$449 &gt;= $G$96, "1","0")</f>
        <v>0</v>
      </c>
      <c r="BI449">
        <f xml:space="preserve"> IF( AND( $BG$449 = "1", $BH$449 = "1" ), 1, IF( AND( $BG$449 = "1", $BH$449 = "0" ), 2, IF( AND( $BG$449 = "0", $BH$449 = "1" ), 3, 4 ) ) )</f>
        <v>4</v>
      </c>
    </row>
    <row r="450" spans="58:61" x14ac:dyDescent="0.55000000000000004">
      <c r="BF450" s="11">
        <v>0.83625015486318488</v>
      </c>
      <c r="BG450" t="str">
        <f>"1"</f>
        <v>1</v>
      </c>
      <c r="BH450" t="str">
        <f xml:space="preserve"> IF($BF$450 &gt;= $G$96, "1","0")</f>
        <v>1</v>
      </c>
      <c r="BI450">
        <f xml:space="preserve"> IF( AND( $BG$450 = "1", $BH$450 = "1" ), 1, IF( AND( $BG$450 = "1", $BH$450 = "0" ), 2, IF( AND( $BG$450 = "0", $BH$450 = "1" ), 3, 4 ) ) )</f>
        <v>1</v>
      </c>
    </row>
    <row r="451" spans="58:61" x14ac:dyDescent="0.55000000000000004">
      <c r="BF451" s="11">
        <v>0.45469523452608418</v>
      </c>
      <c r="BG451" t="str">
        <f>"0"</f>
        <v>0</v>
      </c>
      <c r="BH451" t="str">
        <f xml:space="preserve"> IF($BF$451 &gt;= $G$96, "1","0")</f>
        <v>0</v>
      </c>
      <c r="BI451">
        <f xml:space="preserve"> IF( AND( $BG$451 = "1", $BH$451 = "1" ), 1, IF( AND( $BG$451 = "1", $BH$451 = "0" ), 2, IF( AND( $BG$451 = "0", $BH$451 = "1" ), 3, 4 ) ) )</f>
        <v>4</v>
      </c>
    </row>
    <row r="452" spans="58:61" x14ac:dyDescent="0.55000000000000004">
      <c r="BF452" s="11">
        <v>0.44866597747123177</v>
      </c>
      <c r="BG452" t="str">
        <f>"1"</f>
        <v>1</v>
      </c>
      <c r="BH452" t="str">
        <f xml:space="preserve"> IF($BF$452 &gt;= $G$96, "1","0")</f>
        <v>0</v>
      </c>
      <c r="BI452">
        <f xml:space="preserve"> IF( AND( $BG$452 = "1", $BH$452 = "1" ), 1, IF( AND( $BG$452 = "1", $BH$452 = "0" ), 2, IF( AND( $BG$452 = "0", $BH$452 = "1" ), 3, 4 ) ) )</f>
        <v>2</v>
      </c>
    </row>
    <row r="453" spans="58:61" x14ac:dyDescent="0.55000000000000004">
      <c r="BF453" s="11">
        <v>0.14823890404519127</v>
      </c>
      <c r="BG453" t="str">
        <f>"0"</f>
        <v>0</v>
      </c>
      <c r="BH453" t="str">
        <f xml:space="preserve"> IF($BF$453 &gt;= $G$96, "1","0")</f>
        <v>0</v>
      </c>
      <c r="BI453">
        <f xml:space="preserve"> IF( AND( $BG$453 = "1", $BH$453 = "1" ), 1, IF( AND( $BG$453 = "1", $BH$453 = "0" ), 2, IF( AND( $BG$453 = "0", $BH$453 = "1" ), 3, 4 ) ) )</f>
        <v>4</v>
      </c>
    </row>
    <row r="454" spans="58:61" x14ac:dyDescent="0.55000000000000004">
      <c r="BF454" s="11">
        <v>0.74276986662200695</v>
      </c>
      <c r="BG454" t="str">
        <f>"0"</f>
        <v>0</v>
      </c>
      <c r="BH454" t="str">
        <f xml:space="preserve"> IF($BF$454 &gt;= $G$96, "1","0")</f>
        <v>1</v>
      </c>
      <c r="BI454">
        <f xml:space="preserve"> IF( AND( $BG$454 = "1", $BH$454 = "1" ), 1, IF( AND( $BG$454 = "1", $BH$454 = "0" ), 2, IF( AND( $BG$454 = "0", $BH$454 = "1" ), 3, 4 ) ) )</f>
        <v>3</v>
      </c>
    </row>
    <row r="455" spans="58:61" x14ac:dyDescent="0.55000000000000004">
      <c r="BF455" s="11">
        <v>0.91426216065532429</v>
      </c>
      <c r="BG455" t="str">
        <f>"1"</f>
        <v>1</v>
      </c>
      <c r="BH455" t="str">
        <f xml:space="preserve"> IF($BF$455 &gt;= $G$96, "1","0")</f>
        <v>1</v>
      </c>
      <c r="BI455">
        <f xml:space="preserve"> IF( AND( $BG$455 = "1", $BH$455 = "1" ), 1, IF( AND( $BG$455 = "1", $BH$455 = "0" ), 2, IF( AND( $BG$455 = "0", $BH$455 = "1" ), 3, 4 ) ) )</f>
        <v>1</v>
      </c>
    </row>
    <row r="456" spans="58:61" x14ac:dyDescent="0.55000000000000004">
      <c r="BF456" s="11">
        <v>0.19202515525346547</v>
      </c>
      <c r="BG456" t="str">
        <f>"0"</f>
        <v>0</v>
      </c>
      <c r="BH456" t="str">
        <f xml:space="preserve"> IF($BF$456 &gt;= $G$96, "1","0")</f>
        <v>0</v>
      </c>
      <c r="BI456">
        <f xml:space="preserve"> IF( AND( $BG$456 = "1", $BH$456 = "1" ), 1, IF( AND( $BG$456 = "1", $BH$456 = "0" ), 2, IF( AND( $BG$456 = "0", $BH$456 = "1" ), 3, 4 ) ) )</f>
        <v>4</v>
      </c>
    </row>
    <row r="457" spans="58:61" x14ac:dyDescent="0.55000000000000004">
      <c r="BF457" s="11">
        <v>0.75355553242592355</v>
      </c>
      <c r="BG457" t="str">
        <f>"1"</f>
        <v>1</v>
      </c>
      <c r="BH457" t="str">
        <f xml:space="preserve"> IF($BF$457 &gt;= $G$96, "1","0")</f>
        <v>1</v>
      </c>
      <c r="BI457">
        <f xml:space="preserve"> IF( AND( $BG$457 = "1", $BH$457 = "1" ), 1, IF( AND( $BG$457 = "1", $BH$457 = "0" ), 2, IF( AND( $BG$457 = "0", $BH$457 = "1" ), 3, 4 ) ) )</f>
        <v>1</v>
      </c>
    </row>
    <row r="458" spans="58:61" x14ac:dyDescent="0.55000000000000004">
      <c r="BF458" s="11">
        <v>0.35318247200662489</v>
      </c>
      <c r="BG458" t="str">
        <f>"1"</f>
        <v>1</v>
      </c>
      <c r="BH458" t="str">
        <f xml:space="preserve"> IF($BF$458 &gt;= $G$96, "1","0")</f>
        <v>0</v>
      </c>
      <c r="BI458">
        <f xml:space="preserve"> IF( AND( $BG$458 = "1", $BH$458 = "1" ), 1, IF( AND( $BG$458 = "1", $BH$458 = "0" ), 2, IF( AND( $BG$458 = "0", $BH$458 = "1" ), 3, 4 ) ) )</f>
        <v>2</v>
      </c>
    </row>
    <row r="459" spans="58:61" x14ac:dyDescent="0.55000000000000004">
      <c r="BF459" s="11">
        <v>0.18117588929379194</v>
      </c>
      <c r="BG459" t="str">
        <f>"1"</f>
        <v>1</v>
      </c>
      <c r="BH459" t="str">
        <f xml:space="preserve"> IF($BF$459 &gt;= $G$96, "1","0")</f>
        <v>0</v>
      </c>
      <c r="BI459">
        <f xml:space="preserve"> IF( AND( $BG$459 = "1", $BH$459 = "1" ), 1, IF( AND( $BG$459 = "1", $BH$459 = "0" ), 2, IF( AND( $BG$459 = "0", $BH$459 = "1" ), 3, 4 ) ) )</f>
        <v>2</v>
      </c>
    </row>
    <row r="460" spans="58:61" x14ac:dyDescent="0.55000000000000004">
      <c r="BF460" s="11">
        <v>0.1539665525247709</v>
      </c>
      <c r="BG460" t="str">
        <f>"0"</f>
        <v>0</v>
      </c>
      <c r="BH460" t="str">
        <f xml:space="preserve"> IF($BF$460 &gt;= $G$96, "1","0")</f>
        <v>0</v>
      </c>
      <c r="BI460">
        <f xml:space="preserve"> IF( AND( $BG$460 = "1", $BH$460 = "1" ), 1, IF( AND( $BG$460 = "1", $BH$460 = "0" ), 2, IF( AND( $BG$460 = "0", $BH$460 = "1" ), 3, 4 ) ) )</f>
        <v>4</v>
      </c>
    </row>
    <row r="461" spans="58:61" x14ac:dyDescent="0.55000000000000004">
      <c r="BF461" s="11">
        <v>0.92008873889949727</v>
      </c>
      <c r="BG461" t="str">
        <f>"1"</f>
        <v>1</v>
      </c>
      <c r="BH461" t="str">
        <f xml:space="preserve"> IF($BF$461 &gt;= $G$96, "1","0")</f>
        <v>1</v>
      </c>
      <c r="BI461">
        <f xml:space="preserve"> IF( AND( $BG$461 = "1", $BH$461 = "1" ), 1, IF( AND( $BG$461 = "1", $BH$461 = "0" ), 2, IF( AND( $BG$461 = "0", $BH$461 = "1" ), 3, 4 ) ) )</f>
        <v>1</v>
      </c>
    </row>
  </sheetData>
  <mergeCells count="75">
    <mergeCell ref="J5:K5"/>
    <mergeCell ref="B3:K3"/>
    <mergeCell ref="N3:Q3"/>
    <mergeCell ref="C139:D139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128:F128"/>
    <mergeCell ref="C134:E134"/>
    <mergeCell ref="C135:D135"/>
    <mergeCell ref="C136:D136"/>
    <mergeCell ref="C137:D137"/>
    <mergeCell ref="C138:D138"/>
    <mergeCell ref="C114:D114"/>
    <mergeCell ref="C115:D115"/>
    <mergeCell ref="C120:F120"/>
    <mergeCell ref="H96:M96"/>
    <mergeCell ref="H120:M120"/>
    <mergeCell ref="C122:E122"/>
    <mergeCell ref="D123:E123"/>
    <mergeCell ref="D99:E99"/>
    <mergeCell ref="C104:F104"/>
    <mergeCell ref="C110:E110"/>
    <mergeCell ref="C111:D111"/>
    <mergeCell ref="C112:D112"/>
    <mergeCell ref="C113:D113"/>
    <mergeCell ref="C98:E98"/>
    <mergeCell ref="C33:G33"/>
    <mergeCell ref="C34:G34"/>
    <mergeCell ref="C35:G35"/>
    <mergeCell ref="C36:G36"/>
    <mergeCell ref="C37:G37"/>
    <mergeCell ref="C42:G42"/>
    <mergeCell ref="C51:E51"/>
    <mergeCell ref="C53:D53"/>
    <mergeCell ref="E53:F53"/>
    <mergeCell ref="C96:F96"/>
    <mergeCell ref="C31:F31"/>
    <mergeCell ref="G26:J26"/>
    <mergeCell ref="G27:J27"/>
    <mergeCell ref="G28:J28"/>
    <mergeCell ref="G29:J29"/>
    <mergeCell ref="G30:J30"/>
    <mergeCell ref="G31:J31"/>
    <mergeCell ref="C30:F30"/>
    <mergeCell ref="C25:J25"/>
    <mergeCell ref="C26:F26"/>
    <mergeCell ref="C27:F27"/>
    <mergeCell ref="C28:F28"/>
    <mergeCell ref="C29:F29"/>
    <mergeCell ref="C20:L20"/>
    <mergeCell ref="C21:D21"/>
    <mergeCell ref="C22:D22"/>
    <mergeCell ref="C23:D23"/>
    <mergeCell ref="E21:L21"/>
    <mergeCell ref="E23:L23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LR_Output'!$B$10:$B$10" display="Inputs"/>
    <hyperlink ref="D4" location="'LR_Output'!$B$40:$B$40" display="Prior Class Prob."/>
    <hyperlink ref="F4" location="'LR_Output'!$B$49:$B$49" display="Predictors"/>
    <hyperlink ref="H4" location="'LR_Output'!$B$66:$B$66" display="Regress. Model"/>
    <hyperlink ref="J4" location="'LR_Output'!$B$80:$B$80" display="Var. Covar. Matrix"/>
    <hyperlink ref="B5" location="'LR_Output'!$B$94:$B$94" display="Train. Score Summary"/>
    <hyperlink ref="D5" location="'LR_Output'!$B$118:$B$118" display="Valid. Score Summary"/>
    <hyperlink ref="F5" location="'LR_TrainingLiftChart'!$B$10:$B$10" display="Training Lift Chart"/>
    <hyperlink ref="H5" location="'LR_ValidationLiftChart'!$B$10:$B$10" display="Validation Lift Chart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64"/>
  <sheetViews>
    <sheetView showGridLines="0" topLeftCell="A28" workbookViewId="0"/>
  </sheetViews>
  <sheetFormatPr defaultRowHeight="14.4" x14ac:dyDescent="0.55000000000000004"/>
  <cols>
    <col min="14" max="14" width="12.05078125" bestFit="1" customWidth="1"/>
    <col min="52" max="52" width="7.47265625" customWidth="1"/>
    <col min="53" max="53" width="11.683593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ht="18.3" x14ac:dyDescent="0.7">
      <c r="B1" s="10" t="s">
        <v>259</v>
      </c>
      <c r="N1" t="s">
        <v>286</v>
      </c>
      <c r="BZ1" s="12" t="s">
        <v>134</v>
      </c>
      <c r="CA1" s="12" t="s">
        <v>135</v>
      </c>
      <c r="CB1" s="12" t="s">
        <v>136</v>
      </c>
    </row>
    <row r="2" spans="2:80" x14ac:dyDescent="0.55000000000000004">
      <c r="BZ2">
        <v>0</v>
      </c>
      <c r="CA2">
        <v>0</v>
      </c>
      <c r="CB2">
        <v>0</v>
      </c>
    </row>
    <row r="3" spans="2:80" ht="15.6" x14ac:dyDescent="0.6">
      <c r="B3" s="33" t="s">
        <v>35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36</v>
      </c>
      <c r="O3" s="34"/>
      <c r="P3" s="34"/>
      <c r="Q3" s="35"/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0</v>
      </c>
      <c r="CA3">
        <v>6.0606060606060606E-3</v>
      </c>
      <c r="CB3">
        <v>0</v>
      </c>
    </row>
    <row r="4" spans="2:80" x14ac:dyDescent="0.55000000000000004">
      <c r="B4" s="39" t="s">
        <v>39</v>
      </c>
      <c r="C4" s="38"/>
      <c r="D4" s="39" t="s">
        <v>142</v>
      </c>
      <c r="E4" s="38"/>
      <c r="F4" s="39" t="s">
        <v>255</v>
      </c>
      <c r="G4" s="38"/>
      <c r="H4" s="39" t="s">
        <v>256</v>
      </c>
      <c r="I4" s="38"/>
      <c r="J4" s="39" t="s">
        <v>287</v>
      </c>
      <c r="K4" s="38"/>
      <c r="N4" s="12" t="s">
        <v>253</v>
      </c>
      <c r="O4" s="12" t="s">
        <v>254</v>
      </c>
      <c r="P4" s="12" t="s">
        <v>37</v>
      </c>
      <c r="Q4" s="12" t="s">
        <v>38</v>
      </c>
      <c r="AZ4" s="19">
        <v>1</v>
      </c>
      <c r="BA4" s="19">
        <v>0.99698305304811929</v>
      </c>
      <c r="BB4" s="19">
        <v>1</v>
      </c>
      <c r="BC4" s="19">
        <v>1</v>
      </c>
      <c r="BD4" s="19">
        <v>0.35791757049891543</v>
      </c>
      <c r="BE4">
        <v>1</v>
      </c>
      <c r="BF4">
        <v>2.4295125164690377</v>
      </c>
      <c r="BZ4">
        <v>0</v>
      </c>
      <c r="CA4">
        <v>1.2121212121212121E-2</v>
      </c>
      <c r="CB4">
        <v>0</v>
      </c>
    </row>
    <row r="5" spans="2:80" x14ac:dyDescent="0.55000000000000004">
      <c r="B5" s="39" t="s">
        <v>257</v>
      </c>
      <c r="C5" s="38"/>
      <c r="D5" s="39" t="s">
        <v>258</v>
      </c>
      <c r="E5" s="38"/>
      <c r="F5" s="39" t="s">
        <v>146</v>
      </c>
      <c r="G5" s="38"/>
      <c r="H5" s="39" t="s">
        <v>148</v>
      </c>
      <c r="I5" s="38"/>
      <c r="J5" s="36"/>
      <c r="K5" s="38"/>
      <c r="N5" s="11">
        <v>1</v>
      </c>
      <c r="O5" s="11">
        <v>1</v>
      </c>
      <c r="P5" s="11">
        <v>3</v>
      </c>
      <c r="Q5" s="11">
        <v>5</v>
      </c>
      <c r="AZ5" s="19">
        <v>2</v>
      </c>
      <c r="BA5" s="19">
        <v>0.978325802657115</v>
      </c>
      <c r="BB5" s="19">
        <v>1</v>
      </c>
      <c r="BC5" s="19">
        <v>2</v>
      </c>
      <c r="BD5" s="19">
        <v>0.71583514099783085</v>
      </c>
      <c r="BE5">
        <v>2</v>
      </c>
      <c r="BF5">
        <v>1.9436100131752303</v>
      </c>
      <c r="BZ5">
        <v>0</v>
      </c>
      <c r="CA5">
        <v>1.8181818181818181E-2</v>
      </c>
      <c r="CB5">
        <v>0</v>
      </c>
    </row>
    <row r="6" spans="2:80" x14ac:dyDescent="0.55000000000000004">
      <c r="AZ6" s="19">
        <v>3</v>
      </c>
      <c r="BA6" s="19">
        <v>0.96737875165769871</v>
      </c>
      <c r="BB6" s="19">
        <v>1</v>
      </c>
      <c r="BC6" s="19">
        <v>3</v>
      </c>
      <c r="BD6" s="19">
        <v>1.0737527114967462</v>
      </c>
      <c r="BE6">
        <v>3</v>
      </c>
      <c r="BF6">
        <v>1.8221343873517784</v>
      </c>
      <c r="BZ6">
        <v>3.3783783783783786E-3</v>
      </c>
      <c r="CA6">
        <v>1.8181818181818181E-2</v>
      </c>
      <c r="CB6">
        <v>3.3783783783783786E-3</v>
      </c>
    </row>
    <row r="7" spans="2:80" x14ac:dyDescent="0.55000000000000004">
      <c r="AZ7" s="19">
        <v>4</v>
      </c>
      <c r="BA7" s="19">
        <v>0.96728942937750362</v>
      </c>
      <c r="BB7" s="19">
        <v>0</v>
      </c>
      <c r="BC7" s="19">
        <v>3</v>
      </c>
      <c r="BD7" s="19">
        <v>1.4316702819956617</v>
      </c>
      <c r="BE7">
        <v>4</v>
      </c>
      <c r="BF7">
        <v>1.0325428194993411</v>
      </c>
      <c r="BZ7">
        <v>6.7567567567567571E-3</v>
      </c>
      <c r="CA7">
        <v>1.8181818181818181E-2</v>
      </c>
      <c r="CB7">
        <v>6.7567567567567571E-3</v>
      </c>
    </row>
    <row r="8" spans="2:80" x14ac:dyDescent="0.55000000000000004">
      <c r="AZ8" s="19">
        <v>5</v>
      </c>
      <c r="BA8" s="19">
        <v>0.96642961865078003</v>
      </c>
      <c r="BB8" s="19">
        <v>0</v>
      </c>
      <c r="BC8" s="19">
        <v>3</v>
      </c>
      <c r="BD8" s="19">
        <v>1.7895878524945772</v>
      </c>
      <c r="BE8">
        <v>5</v>
      </c>
      <c r="BF8">
        <v>1.0932806324110671</v>
      </c>
      <c r="BZ8">
        <v>6.7567567567567571E-3</v>
      </c>
      <c r="CA8">
        <v>2.4242424242424242E-2</v>
      </c>
      <c r="CB8">
        <v>6.7567567567567571E-3</v>
      </c>
    </row>
    <row r="9" spans="2:80" x14ac:dyDescent="0.55000000000000004">
      <c r="AZ9" s="19">
        <v>6</v>
      </c>
      <c r="BA9" s="19">
        <v>0.95674582399986818</v>
      </c>
      <c r="BB9" s="19">
        <v>1</v>
      </c>
      <c r="BC9" s="19">
        <v>4</v>
      </c>
      <c r="BD9" s="19">
        <v>2.1475054229934925</v>
      </c>
      <c r="BE9">
        <v>6</v>
      </c>
      <c r="BF9">
        <v>0.66811594202898539</v>
      </c>
      <c r="BZ9">
        <v>6.7567567567567571E-3</v>
      </c>
      <c r="CA9">
        <v>3.0303030303030304E-2</v>
      </c>
      <c r="CB9">
        <v>6.7567567567567571E-3</v>
      </c>
    </row>
    <row r="10" spans="2:80" x14ac:dyDescent="0.55000000000000004">
      <c r="AZ10" s="19">
        <v>7</v>
      </c>
      <c r="BA10" s="19">
        <v>0.95342414066232062</v>
      </c>
      <c r="BB10" s="19">
        <v>1</v>
      </c>
      <c r="BC10" s="19">
        <v>5</v>
      </c>
      <c r="BD10" s="19">
        <v>2.5054229934924082</v>
      </c>
      <c r="BE10">
        <v>7</v>
      </c>
      <c r="BF10">
        <v>0.48590250329380757</v>
      </c>
      <c r="BZ10">
        <v>6.7567567567567571E-3</v>
      </c>
      <c r="CA10">
        <v>3.6363636363636362E-2</v>
      </c>
      <c r="CB10">
        <v>6.7567567567567571E-3</v>
      </c>
    </row>
    <row r="11" spans="2:80" x14ac:dyDescent="0.55000000000000004">
      <c r="AZ11" s="19">
        <v>8</v>
      </c>
      <c r="BA11" s="19">
        <v>0.95332685318375165</v>
      </c>
      <c r="BB11" s="19">
        <v>1</v>
      </c>
      <c r="BC11" s="19">
        <v>6</v>
      </c>
      <c r="BD11" s="19">
        <v>2.8633405639913234</v>
      </c>
      <c r="BE11">
        <v>8</v>
      </c>
      <c r="BF11">
        <v>0.24295125164690379</v>
      </c>
      <c r="BZ11">
        <v>6.7567567567567571E-3</v>
      </c>
      <c r="CA11">
        <v>4.2424242424242427E-2</v>
      </c>
      <c r="CB11">
        <v>6.7567567567567571E-3</v>
      </c>
    </row>
    <row r="12" spans="2:80" x14ac:dyDescent="0.55000000000000004">
      <c r="AZ12" s="19">
        <v>9</v>
      </c>
      <c r="BA12" s="19">
        <v>0.95089007814747817</v>
      </c>
      <c r="BB12" s="19">
        <v>1</v>
      </c>
      <c r="BC12" s="19">
        <v>7</v>
      </c>
      <c r="BD12" s="19">
        <v>3.2212581344902387</v>
      </c>
      <c r="BE12">
        <v>9</v>
      </c>
      <c r="BF12">
        <v>0.18221343873517784</v>
      </c>
      <c r="BZ12">
        <v>6.7567567567567571E-3</v>
      </c>
      <c r="CA12">
        <v>4.8484848484848485E-2</v>
      </c>
      <c r="CB12">
        <v>6.7567567567567571E-3</v>
      </c>
    </row>
    <row r="13" spans="2:80" x14ac:dyDescent="0.55000000000000004">
      <c r="AZ13" s="19">
        <v>10</v>
      </c>
      <c r="BA13" s="19">
        <v>0.93969218434902413</v>
      </c>
      <c r="BB13" s="19">
        <v>1</v>
      </c>
      <c r="BC13" s="19">
        <v>8</v>
      </c>
      <c r="BD13" s="19">
        <v>3.5791757049891544</v>
      </c>
      <c r="BE13">
        <v>10</v>
      </c>
      <c r="BF13">
        <v>0.12147562582345189</v>
      </c>
      <c r="BZ13">
        <v>6.7567567567567571E-3</v>
      </c>
      <c r="CA13">
        <v>5.4545454545454543E-2</v>
      </c>
      <c r="CB13">
        <v>6.7567567567567571E-3</v>
      </c>
    </row>
    <row r="14" spans="2:80" x14ac:dyDescent="0.55000000000000004">
      <c r="AZ14" s="19">
        <v>11</v>
      </c>
      <c r="BA14" s="19">
        <v>0.93180422150330922</v>
      </c>
      <c r="BB14" s="19">
        <v>1</v>
      </c>
      <c r="BC14" s="19">
        <v>9</v>
      </c>
      <c r="BD14" s="19">
        <v>3.9370932754880696</v>
      </c>
      <c r="BZ14">
        <v>6.7567567567567571E-3</v>
      </c>
      <c r="CA14">
        <v>6.0606060606060608E-2</v>
      </c>
      <c r="CB14">
        <v>6.7567567567567571E-3</v>
      </c>
    </row>
    <row r="15" spans="2:80" x14ac:dyDescent="0.55000000000000004">
      <c r="AZ15" s="19">
        <v>12</v>
      </c>
      <c r="BA15" s="19">
        <v>0.92914418491828243</v>
      </c>
      <c r="BB15" s="19">
        <v>1</v>
      </c>
      <c r="BC15" s="19">
        <v>10</v>
      </c>
      <c r="BD15" s="19">
        <v>4.2950108459869849</v>
      </c>
      <c r="BZ15">
        <v>6.7567567567567571E-3</v>
      </c>
      <c r="CA15">
        <v>6.6666666666666666E-2</v>
      </c>
      <c r="CB15">
        <v>6.7567567567567571E-3</v>
      </c>
    </row>
    <row r="16" spans="2:80" x14ac:dyDescent="0.55000000000000004">
      <c r="AZ16" s="19">
        <v>13</v>
      </c>
      <c r="BA16" s="19">
        <v>0.92008873889949727</v>
      </c>
      <c r="BB16" s="19">
        <v>1</v>
      </c>
      <c r="BC16" s="19">
        <v>11</v>
      </c>
      <c r="BD16" s="19">
        <v>4.6529284164859002</v>
      </c>
      <c r="BZ16">
        <v>6.7567567567567571E-3</v>
      </c>
      <c r="CA16">
        <v>7.2727272727272724E-2</v>
      </c>
      <c r="CB16">
        <v>6.7567567567567571E-3</v>
      </c>
    </row>
    <row r="17" spans="52:80" x14ac:dyDescent="0.55000000000000004">
      <c r="AZ17" s="19">
        <v>14</v>
      </c>
      <c r="BA17" s="19">
        <v>0.91426216065532429</v>
      </c>
      <c r="BB17" s="19">
        <v>1</v>
      </c>
      <c r="BC17" s="19">
        <v>12</v>
      </c>
      <c r="BD17" s="19">
        <v>5.0108459869848163</v>
      </c>
      <c r="BZ17">
        <v>6.7567567567567571E-3</v>
      </c>
      <c r="CA17">
        <v>7.8787878787878782E-2</v>
      </c>
      <c r="CB17">
        <v>6.7567567567567571E-3</v>
      </c>
    </row>
    <row r="18" spans="52:80" x14ac:dyDescent="0.55000000000000004">
      <c r="AZ18" s="19">
        <v>15</v>
      </c>
      <c r="BA18" s="19">
        <v>0.91135346543517914</v>
      </c>
      <c r="BB18" s="19">
        <v>1</v>
      </c>
      <c r="BC18" s="19">
        <v>13</v>
      </c>
      <c r="BD18" s="19">
        <v>5.3687635574837316</v>
      </c>
      <c r="BZ18">
        <v>6.7567567567567571E-3</v>
      </c>
      <c r="CA18">
        <v>8.4848484848484854E-2</v>
      </c>
      <c r="CB18">
        <v>6.7567567567567571E-3</v>
      </c>
    </row>
    <row r="19" spans="52:80" x14ac:dyDescent="0.55000000000000004">
      <c r="AZ19" s="19">
        <v>16</v>
      </c>
      <c r="BA19" s="19">
        <v>0.90875837376071888</v>
      </c>
      <c r="BB19" s="19">
        <v>1</v>
      </c>
      <c r="BC19" s="19">
        <v>14</v>
      </c>
      <c r="BD19" s="19">
        <v>5.7266811279826468</v>
      </c>
      <c r="BZ19">
        <v>6.7567567567567571E-3</v>
      </c>
      <c r="CA19">
        <v>9.0909090909090912E-2</v>
      </c>
      <c r="CB19">
        <v>6.7567567567567571E-3</v>
      </c>
    </row>
    <row r="20" spans="52:80" x14ac:dyDescent="0.55000000000000004">
      <c r="AZ20" s="19">
        <v>17</v>
      </c>
      <c r="BA20" s="19">
        <v>0.90677660004606908</v>
      </c>
      <c r="BB20" s="19">
        <v>1</v>
      </c>
      <c r="BC20" s="19">
        <v>15</v>
      </c>
      <c r="BD20" s="19">
        <v>6.0845986984815621</v>
      </c>
      <c r="BZ20">
        <v>6.7567567567567571E-3</v>
      </c>
      <c r="CA20">
        <v>9.696969696969697E-2</v>
      </c>
      <c r="CB20">
        <v>6.7567567567567571E-3</v>
      </c>
    </row>
    <row r="21" spans="52:80" x14ac:dyDescent="0.55000000000000004">
      <c r="AZ21" s="19">
        <v>18</v>
      </c>
      <c r="BA21" s="19">
        <v>0.90493931641440961</v>
      </c>
      <c r="BB21" s="19">
        <v>1</v>
      </c>
      <c r="BC21" s="19">
        <v>16</v>
      </c>
      <c r="BD21" s="19">
        <v>6.4425162689804774</v>
      </c>
      <c r="BZ21">
        <v>6.7567567567567571E-3</v>
      </c>
      <c r="CA21">
        <v>0.10303030303030303</v>
      </c>
      <c r="CB21">
        <v>6.7567567567567571E-3</v>
      </c>
    </row>
    <row r="22" spans="52:80" x14ac:dyDescent="0.55000000000000004">
      <c r="AZ22" s="19">
        <v>19</v>
      </c>
      <c r="BA22" s="19">
        <v>0.89906194871537604</v>
      </c>
      <c r="BB22" s="19">
        <v>1</v>
      </c>
      <c r="BC22" s="19">
        <v>17</v>
      </c>
      <c r="BD22" s="19">
        <v>6.8004338394793935</v>
      </c>
      <c r="BZ22">
        <v>6.7567567567567571E-3</v>
      </c>
      <c r="CA22">
        <v>0.10909090909090909</v>
      </c>
      <c r="CB22">
        <v>6.7567567567567571E-3</v>
      </c>
    </row>
    <row r="23" spans="52:80" x14ac:dyDescent="0.55000000000000004">
      <c r="AZ23" s="19">
        <v>20</v>
      </c>
      <c r="BA23" s="19">
        <v>0.89807304085104944</v>
      </c>
      <c r="BB23" s="19">
        <v>1</v>
      </c>
      <c r="BC23" s="19">
        <v>18</v>
      </c>
      <c r="BD23" s="19">
        <v>7.1583514099783088</v>
      </c>
      <c r="BZ23">
        <v>1.0135135135135136E-2</v>
      </c>
      <c r="CA23">
        <v>0.10909090909090909</v>
      </c>
      <c r="CB23">
        <v>1.0135135135135136E-2</v>
      </c>
    </row>
    <row r="24" spans="52:80" x14ac:dyDescent="0.55000000000000004">
      <c r="AZ24" s="19">
        <v>21</v>
      </c>
      <c r="BA24" s="19">
        <v>0.89377024294535323</v>
      </c>
      <c r="BB24" s="19">
        <v>0</v>
      </c>
      <c r="BC24" s="19">
        <v>18</v>
      </c>
      <c r="BD24" s="19">
        <v>7.516268980477224</v>
      </c>
      <c r="BZ24">
        <v>1.0135135135135136E-2</v>
      </c>
      <c r="CA24">
        <v>0.11515151515151516</v>
      </c>
      <c r="CB24">
        <v>1.0135135135135136E-2</v>
      </c>
    </row>
    <row r="25" spans="52:80" x14ac:dyDescent="0.55000000000000004">
      <c r="AZ25" s="19">
        <v>22</v>
      </c>
      <c r="BA25" s="19">
        <v>0.89051500759541891</v>
      </c>
      <c r="BB25" s="19">
        <v>1</v>
      </c>
      <c r="BC25" s="19">
        <v>19</v>
      </c>
      <c r="BD25" s="19">
        <v>7.8741865509761393</v>
      </c>
      <c r="BZ25">
        <v>1.0135135135135136E-2</v>
      </c>
      <c r="CA25">
        <v>0.12121212121212122</v>
      </c>
      <c r="CB25">
        <v>1.0135135135135136E-2</v>
      </c>
    </row>
    <row r="26" spans="52:80" x14ac:dyDescent="0.55000000000000004">
      <c r="AZ26" s="19">
        <v>23</v>
      </c>
      <c r="BA26" s="19">
        <v>0.88625722549974262</v>
      </c>
      <c r="BB26" s="19">
        <v>1</v>
      </c>
      <c r="BC26" s="19">
        <v>20</v>
      </c>
      <c r="BD26" s="19">
        <v>8.2321041214750554</v>
      </c>
      <c r="BZ26">
        <v>1.0135135135135136E-2</v>
      </c>
      <c r="CA26">
        <v>0.12727272727272726</v>
      </c>
      <c r="CB26">
        <v>1.0135135135135136E-2</v>
      </c>
    </row>
    <row r="27" spans="52:80" x14ac:dyDescent="0.55000000000000004">
      <c r="AZ27" s="19">
        <v>24</v>
      </c>
      <c r="BA27" s="19">
        <v>0.88579018526059772</v>
      </c>
      <c r="BB27" s="19">
        <v>1</v>
      </c>
      <c r="BC27" s="19">
        <v>21</v>
      </c>
      <c r="BD27" s="19">
        <v>8.5900216919739698</v>
      </c>
      <c r="BZ27">
        <v>1.0135135135135136E-2</v>
      </c>
      <c r="CA27">
        <v>0.13333333333333333</v>
      </c>
      <c r="CB27">
        <v>1.0135135135135136E-2</v>
      </c>
    </row>
    <row r="28" spans="52:80" x14ac:dyDescent="0.55000000000000004">
      <c r="AZ28" s="19">
        <v>25</v>
      </c>
      <c r="BA28" s="19">
        <v>0.88476564052386242</v>
      </c>
      <c r="BB28" s="19">
        <v>1</v>
      </c>
      <c r="BC28" s="19">
        <v>22</v>
      </c>
      <c r="BD28" s="19">
        <v>8.947939262472886</v>
      </c>
      <c r="BZ28">
        <v>1.0135135135135136E-2</v>
      </c>
      <c r="CA28">
        <v>0.1393939393939394</v>
      </c>
      <c r="CB28">
        <v>1.0135135135135136E-2</v>
      </c>
    </row>
    <row r="29" spans="52:80" x14ac:dyDescent="0.55000000000000004">
      <c r="AZ29" s="19">
        <v>26</v>
      </c>
      <c r="BA29" s="19">
        <v>0.87458980416366394</v>
      </c>
      <c r="BB29" s="19">
        <v>1</v>
      </c>
      <c r="BC29" s="19">
        <v>23</v>
      </c>
      <c r="BD29" s="19">
        <v>9.3058568329718003</v>
      </c>
      <c r="BZ29">
        <v>1.0135135135135136E-2</v>
      </c>
      <c r="CA29">
        <v>0.14545454545454545</v>
      </c>
      <c r="CB29">
        <v>1.0135135135135136E-2</v>
      </c>
    </row>
    <row r="30" spans="52:80" x14ac:dyDescent="0.55000000000000004">
      <c r="AZ30" s="19">
        <v>27</v>
      </c>
      <c r="BA30" s="19">
        <v>0.87357740515110782</v>
      </c>
      <c r="BB30" s="19">
        <v>1</v>
      </c>
      <c r="BC30" s="19">
        <v>24</v>
      </c>
      <c r="BD30" s="19">
        <v>9.6637744034707165</v>
      </c>
      <c r="BZ30">
        <v>1.0135135135135136E-2</v>
      </c>
      <c r="CA30">
        <v>0.15151515151515152</v>
      </c>
      <c r="CB30">
        <v>1.0135135135135136E-2</v>
      </c>
    </row>
    <row r="31" spans="52:80" x14ac:dyDescent="0.55000000000000004">
      <c r="AZ31" s="19">
        <v>28</v>
      </c>
      <c r="BA31" s="19">
        <v>0.86466960951387106</v>
      </c>
      <c r="BB31" s="19">
        <v>1</v>
      </c>
      <c r="BC31" s="19">
        <v>25</v>
      </c>
      <c r="BD31" s="19">
        <v>10.021691973969633</v>
      </c>
      <c r="BZ31">
        <v>1.0135135135135136E-2</v>
      </c>
      <c r="CA31">
        <v>0.15757575757575756</v>
      </c>
      <c r="CB31">
        <v>1.0135135135135136E-2</v>
      </c>
    </row>
    <row r="32" spans="52:80" x14ac:dyDescent="0.55000000000000004">
      <c r="AZ32" s="19">
        <v>29</v>
      </c>
      <c r="BA32" s="19">
        <v>0.86220967262879511</v>
      </c>
      <c r="BB32" s="19">
        <v>1</v>
      </c>
      <c r="BC32" s="19">
        <v>26</v>
      </c>
      <c r="BD32" s="19">
        <v>10.379609544468547</v>
      </c>
      <c r="BZ32">
        <v>1.0135135135135136E-2</v>
      </c>
      <c r="CA32">
        <v>0.16363636363636364</v>
      </c>
      <c r="CB32">
        <v>1.0135135135135136E-2</v>
      </c>
    </row>
    <row r="33" spans="9:80" x14ac:dyDescent="0.55000000000000004">
      <c r="AZ33" s="19">
        <v>30</v>
      </c>
      <c r="BA33" s="19">
        <v>0.8608089467627541</v>
      </c>
      <c r="BB33" s="19">
        <v>1</v>
      </c>
      <c r="BC33" s="19">
        <v>27</v>
      </c>
      <c r="BD33" s="19">
        <v>10.737527114967463</v>
      </c>
      <c r="BZ33">
        <v>1.0135135135135136E-2</v>
      </c>
      <c r="CA33">
        <v>0.16969696969696971</v>
      </c>
      <c r="CB33">
        <v>1.0135135135135136E-2</v>
      </c>
    </row>
    <row r="34" spans="9:80" x14ac:dyDescent="0.55000000000000004">
      <c r="AZ34" s="19">
        <v>31</v>
      </c>
      <c r="BA34" s="19">
        <v>0.85501020908287562</v>
      </c>
      <c r="BB34" s="19">
        <v>1</v>
      </c>
      <c r="BC34" s="19">
        <v>28</v>
      </c>
      <c r="BD34" s="19">
        <v>11.095444685466378</v>
      </c>
      <c r="BZ34">
        <v>1.0135135135135136E-2</v>
      </c>
      <c r="CA34">
        <v>0.17575757575757575</v>
      </c>
      <c r="CB34">
        <v>1.0135135135135136E-2</v>
      </c>
    </row>
    <row r="35" spans="9:80" x14ac:dyDescent="0.55000000000000004">
      <c r="AZ35" s="19">
        <v>32</v>
      </c>
      <c r="BA35" s="19">
        <v>0.85219225480341709</v>
      </c>
      <c r="BB35" s="19">
        <v>1</v>
      </c>
      <c r="BC35" s="19">
        <v>29</v>
      </c>
      <c r="BD35" s="19">
        <v>11.453362255965294</v>
      </c>
      <c r="BZ35">
        <v>1.3513513513513514E-2</v>
      </c>
      <c r="CA35">
        <v>0.17575757575757575</v>
      </c>
      <c r="CB35">
        <v>1.3513513513513514E-2</v>
      </c>
    </row>
    <row r="36" spans="9:80" x14ac:dyDescent="0.55000000000000004">
      <c r="AZ36" s="19">
        <v>33</v>
      </c>
      <c r="BA36" s="19">
        <v>0.85177625429374904</v>
      </c>
      <c r="BB36" s="19">
        <v>0</v>
      </c>
      <c r="BC36" s="19">
        <v>29</v>
      </c>
      <c r="BD36" s="19">
        <v>11.81127982646421</v>
      </c>
      <c r="BZ36">
        <v>1.3513513513513514E-2</v>
      </c>
      <c r="CA36">
        <v>0.18181818181818182</v>
      </c>
      <c r="CB36">
        <v>1.3513513513513514E-2</v>
      </c>
    </row>
    <row r="37" spans="9:80" x14ac:dyDescent="0.55000000000000004">
      <c r="AZ37" s="19">
        <v>34</v>
      </c>
      <c r="BA37" s="19">
        <v>0.83821047277645477</v>
      </c>
      <c r="BB37" s="19">
        <v>1</v>
      </c>
      <c r="BC37" s="19">
        <v>30</v>
      </c>
      <c r="BD37" s="19">
        <v>12.169197396963124</v>
      </c>
      <c r="BZ37">
        <v>1.3513513513513514E-2</v>
      </c>
      <c r="CA37">
        <v>0.18787878787878787</v>
      </c>
      <c r="CB37">
        <v>1.3513513513513514E-2</v>
      </c>
    </row>
    <row r="38" spans="9:80" x14ac:dyDescent="0.55000000000000004">
      <c r="I38" s="12" t="s">
        <v>137</v>
      </c>
      <c r="J38" s="12" t="s">
        <v>138</v>
      </c>
      <c r="K38" s="12" t="s">
        <v>139</v>
      </c>
      <c r="L38" s="12" t="s">
        <v>140</v>
      </c>
      <c r="M38" s="12" t="s">
        <v>141</v>
      </c>
      <c r="AZ38" s="19">
        <v>35</v>
      </c>
      <c r="BA38" s="19">
        <v>0.83625015486318488</v>
      </c>
      <c r="BB38" s="19">
        <v>1</v>
      </c>
      <c r="BC38" s="19">
        <v>31</v>
      </c>
      <c r="BD38" s="19">
        <v>12.52711496746204</v>
      </c>
      <c r="BZ38">
        <v>1.3513513513513514E-2</v>
      </c>
      <c r="CA38">
        <v>0.19393939393939394</v>
      </c>
      <c r="CB38">
        <v>1.3513513513513514E-2</v>
      </c>
    </row>
    <row r="39" spans="9:80" x14ac:dyDescent="0.55000000000000004">
      <c r="I39" s="18">
        <v>1</v>
      </c>
      <c r="J39" s="11">
        <v>0.86956521739130432</v>
      </c>
      <c r="K39" s="11">
        <v>0.34050261230349949</v>
      </c>
      <c r="L39" s="11">
        <v>0</v>
      </c>
      <c r="M39" s="11">
        <v>1</v>
      </c>
      <c r="AZ39" s="19">
        <v>36</v>
      </c>
      <c r="BA39" s="19">
        <v>0.83481369296643171</v>
      </c>
      <c r="BB39" s="19">
        <v>1</v>
      </c>
      <c r="BC39" s="19">
        <v>32</v>
      </c>
      <c r="BD39" s="19">
        <v>12.885032537960955</v>
      </c>
      <c r="BZ39">
        <v>1.3513513513513514E-2</v>
      </c>
      <c r="CA39">
        <v>0.2</v>
      </c>
      <c r="CB39">
        <v>1.3513513513513514E-2</v>
      </c>
    </row>
    <row r="40" spans="9:80" x14ac:dyDescent="0.55000000000000004">
      <c r="I40" s="18">
        <v>2</v>
      </c>
      <c r="J40" s="11">
        <v>0.69565217391304346</v>
      </c>
      <c r="K40" s="11">
        <v>0.46521513386061181</v>
      </c>
      <c r="L40" s="11">
        <v>0</v>
      </c>
      <c r="M40" s="11">
        <v>1</v>
      </c>
      <c r="AZ40" s="19">
        <v>37</v>
      </c>
      <c r="BA40" s="19">
        <v>0.83390640838832208</v>
      </c>
      <c r="BB40" s="19">
        <v>1</v>
      </c>
      <c r="BC40" s="19">
        <v>33</v>
      </c>
      <c r="BD40" s="19">
        <v>13.242950108459871</v>
      </c>
      <c r="BZ40">
        <v>1.6891891891891893E-2</v>
      </c>
      <c r="CA40">
        <v>0.2</v>
      </c>
      <c r="CB40">
        <v>1.6891891891891893E-2</v>
      </c>
    </row>
    <row r="41" spans="9:80" x14ac:dyDescent="0.55000000000000004">
      <c r="I41" s="18">
        <v>3</v>
      </c>
      <c r="J41" s="11">
        <v>0.65217391304347827</v>
      </c>
      <c r="K41" s="11">
        <v>0.48154341234307674</v>
      </c>
      <c r="L41" s="11">
        <v>0</v>
      </c>
      <c r="M41" s="11">
        <v>1</v>
      </c>
      <c r="AZ41" s="19">
        <v>38</v>
      </c>
      <c r="BA41" s="19">
        <v>0.82849937900445847</v>
      </c>
      <c r="BB41" s="19">
        <v>0</v>
      </c>
      <c r="BC41" s="19">
        <v>33</v>
      </c>
      <c r="BD41" s="19">
        <v>13.600867678958787</v>
      </c>
      <c r="BZ41">
        <v>1.6891891891891893E-2</v>
      </c>
      <c r="CA41">
        <v>0.20606060606060606</v>
      </c>
      <c r="CB41">
        <v>1.6891891891891893E-2</v>
      </c>
    </row>
    <row r="42" spans="9:80" x14ac:dyDescent="0.55000000000000004">
      <c r="I42" s="18">
        <v>4</v>
      </c>
      <c r="J42" s="11">
        <v>0.36956521739130432</v>
      </c>
      <c r="K42" s="11">
        <v>0.4880207487471504</v>
      </c>
      <c r="L42" s="11">
        <v>0</v>
      </c>
      <c r="M42" s="11">
        <v>1</v>
      </c>
      <c r="AZ42" s="19">
        <v>39</v>
      </c>
      <c r="BA42" s="19">
        <v>0.82747206078853996</v>
      </c>
      <c r="BB42" s="19">
        <v>1</v>
      </c>
      <c r="BC42" s="19">
        <v>34</v>
      </c>
      <c r="BD42" s="19">
        <v>13.958785249457701</v>
      </c>
      <c r="BZ42">
        <v>1.6891891891891893E-2</v>
      </c>
      <c r="CA42">
        <v>0.21212121212121213</v>
      </c>
      <c r="CB42">
        <v>1.6891891891891893E-2</v>
      </c>
    </row>
    <row r="43" spans="9:80" x14ac:dyDescent="0.55000000000000004">
      <c r="I43" s="18">
        <v>5</v>
      </c>
      <c r="J43" s="11">
        <v>0.39130434782608697</v>
      </c>
      <c r="K43" s="11">
        <v>0.49343516379516916</v>
      </c>
      <c r="L43" s="11">
        <v>0</v>
      </c>
      <c r="M43" s="11">
        <v>1</v>
      </c>
      <c r="AZ43" s="19">
        <v>40</v>
      </c>
      <c r="BA43" s="19">
        <v>0.8184891676960675</v>
      </c>
      <c r="BB43" s="19">
        <v>1</v>
      </c>
      <c r="BC43" s="19">
        <v>35</v>
      </c>
      <c r="BD43" s="19">
        <v>14.316702819956618</v>
      </c>
      <c r="BZ43">
        <v>1.6891891891891893E-2</v>
      </c>
      <c r="CA43">
        <v>0.21818181818181817</v>
      </c>
      <c r="CB43">
        <v>1.6891891891891893E-2</v>
      </c>
    </row>
    <row r="44" spans="9:80" x14ac:dyDescent="0.55000000000000004">
      <c r="I44" s="18">
        <v>6</v>
      </c>
      <c r="J44" s="11">
        <v>0.2391304347826087</v>
      </c>
      <c r="K44" s="11">
        <v>0.43126597148888451</v>
      </c>
      <c r="L44" s="11">
        <v>0</v>
      </c>
      <c r="M44" s="11">
        <v>1</v>
      </c>
      <c r="AZ44" s="19">
        <v>41</v>
      </c>
      <c r="BA44" s="19">
        <v>0.81757192853485172</v>
      </c>
      <c r="BB44" s="19">
        <v>1</v>
      </c>
      <c r="BC44" s="19">
        <v>36</v>
      </c>
      <c r="BD44" s="19">
        <v>14.674620390455532</v>
      </c>
      <c r="BZ44">
        <v>2.0270270270270271E-2</v>
      </c>
      <c r="CA44">
        <v>0.21818181818181817</v>
      </c>
      <c r="CB44">
        <v>2.0270270270270271E-2</v>
      </c>
    </row>
    <row r="45" spans="9:80" x14ac:dyDescent="0.55000000000000004">
      <c r="I45" s="18">
        <v>7</v>
      </c>
      <c r="J45" s="11">
        <v>0.17391304347826086</v>
      </c>
      <c r="K45" s="11">
        <v>0.38322304651683281</v>
      </c>
      <c r="L45" s="11">
        <v>0</v>
      </c>
      <c r="M45" s="11">
        <v>1</v>
      </c>
      <c r="AZ45" s="19">
        <v>42</v>
      </c>
      <c r="BA45" s="19">
        <v>0.81684349769400011</v>
      </c>
      <c r="BB45" s="19">
        <v>0</v>
      </c>
      <c r="BC45" s="19">
        <v>36</v>
      </c>
      <c r="BD45" s="19">
        <v>15.032537960954448</v>
      </c>
      <c r="BZ45">
        <v>2.0270270270270271E-2</v>
      </c>
      <c r="CA45">
        <v>0.22424242424242424</v>
      </c>
      <c r="CB45">
        <v>2.0270270270270271E-2</v>
      </c>
    </row>
    <row r="46" spans="9:80" x14ac:dyDescent="0.55000000000000004">
      <c r="I46" s="18">
        <v>8</v>
      </c>
      <c r="J46" s="11">
        <v>8.6956521739130432E-2</v>
      </c>
      <c r="K46" s="11">
        <v>0.28488492464476795</v>
      </c>
      <c r="L46" s="11">
        <v>0</v>
      </c>
      <c r="M46" s="11">
        <v>1</v>
      </c>
      <c r="AZ46" s="19">
        <v>43</v>
      </c>
      <c r="BA46" s="19">
        <v>0.80953279543520573</v>
      </c>
      <c r="BB46" s="19">
        <v>1</v>
      </c>
      <c r="BC46" s="19">
        <v>37</v>
      </c>
      <c r="BD46" s="19">
        <v>15.390455531453364</v>
      </c>
      <c r="BZ46">
        <v>2.0270270270270271E-2</v>
      </c>
      <c r="CA46">
        <v>0.23030303030303031</v>
      </c>
      <c r="CB46">
        <v>2.0270270270270271E-2</v>
      </c>
    </row>
    <row r="47" spans="9:80" x14ac:dyDescent="0.55000000000000004">
      <c r="I47" s="18">
        <v>9</v>
      </c>
      <c r="J47" s="11">
        <v>6.5217391304347824E-2</v>
      </c>
      <c r="K47" s="11">
        <v>0.24963741822833807</v>
      </c>
      <c r="L47" s="11">
        <v>0</v>
      </c>
      <c r="M47" s="11">
        <v>1</v>
      </c>
      <c r="AZ47" s="19">
        <v>44</v>
      </c>
      <c r="BA47" s="19">
        <v>0.80851387804586861</v>
      </c>
      <c r="BB47" s="19">
        <v>1</v>
      </c>
      <c r="BC47" s="19">
        <v>38</v>
      </c>
      <c r="BD47" s="19">
        <v>15.748373101952279</v>
      </c>
      <c r="BZ47">
        <v>2.0270270270270271E-2</v>
      </c>
      <c r="CA47">
        <v>0.23636363636363636</v>
      </c>
      <c r="CB47">
        <v>2.0270270270270271E-2</v>
      </c>
    </row>
    <row r="48" spans="9:80" x14ac:dyDescent="0.55000000000000004">
      <c r="I48" s="18">
        <v>10</v>
      </c>
      <c r="J48" s="11">
        <v>4.3478260869565216E-2</v>
      </c>
      <c r="K48" s="11">
        <v>0.20618457094236223</v>
      </c>
      <c r="L48" s="11">
        <v>0</v>
      </c>
      <c r="M48" s="11">
        <v>1</v>
      </c>
      <c r="AZ48" s="19">
        <v>45</v>
      </c>
      <c r="BA48" s="19">
        <v>0.80346804364807389</v>
      </c>
      <c r="BB48" s="19">
        <v>1</v>
      </c>
      <c r="BC48" s="19">
        <v>39</v>
      </c>
      <c r="BD48" s="19">
        <v>16.106290672451195</v>
      </c>
      <c r="BZ48">
        <v>2.0270270270270271E-2</v>
      </c>
      <c r="CA48">
        <v>0.24242424242424243</v>
      </c>
      <c r="CB48">
        <v>2.0270270270270271E-2</v>
      </c>
    </row>
    <row r="49" spans="52:80" x14ac:dyDescent="0.55000000000000004">
      <c r="AZ49" s="19">
        <v>46</v>
      </c>
      <c r="BA49" s="19">
        <v>0.79981996655632026</v>
      </c>
      <c r="BB49" s="19">
        <v>1</v>
      </c>
      <c r="BC49" s="19">
        <v>40</v>
      </c>
      <c r="BD49" s="19">
        <v>16.464208242950111</v>
      </c>
      <c r="BZ49">
        <v>2.364864864864865E-2</v>
      </c>
      <c r="CA49">
        <v>0.24242424242424243</v>
      </c>
      <c r="CB49">
        <v>2.364864864864865E-2</v>
      </c>
    </row>
    <row r="50" spans="52:80" x14ac:dyDescent="0.55000000000000004">
      <c r="AZ50" s="20">
        <v>47</v>
      </c>
      <c r="BA50" s="20">
        <v>0.78941220108453525</v>
      </c>
      <c r="BB50" s="20">
        <v>0</v>
      </c>
      <c r="BC50" s="20">
        <v>40</v>
      </c>
      <c r="BD50" s="20">
        <v>16.822125813449023</v>
      </c>
      <c r="BZ50">
        <v>2.364864864864865E-2</v>
      </c>
      <c r="CA50">
        <v>0.24848484848484848</v>
      </c>
      <c r="CB50">
        <v>2.364864864864865E-2</v>
      </c>
    </row>
    <row r="51" spans="52:80" x14ac:dyDescent="0.55000000000000004">
      <c r="AZ51" s="20">
        <v>48</v>
      </c>
      <c r="BA51" s="20">
        <v>0.7887504390175023</v>
      </c>
      <c r="BB51" s="20">
        <v>1</v>
      </c>
      <c r="BC51" s="20">
        <v>41</v>
      </c>
      <c r="BD51" s="20">
        <v>17.18004338394794</v>
      </c>
      <c r="BZ51">
        <v>2.364864864864865E-2</v>
      </c>
      <c r="CA51">
        <v>0.25454545454545452</v>
      </c>
      <c r="CB51">
        <v>2.364864864864865E-2</v>
      </c>
    </row>
    <row r="52" spans="52:80" x14ac:dyDescent="0.55000000000000004">
      <c r="AZ52" s="20">
        <v>49</v>
      </c>
      <c r="BA52" s="20">
        <v>0.78298832498370807</v>
      </c>
      <c r="BB52" s="20">
        <v>1</v>
      </c>
      <c r="BC52" s="20">
        <v>42</v>
      </c>
      <c r="BD52" s="20">
        <v>17.537960954446856</v>
      </c>
      <c r="BZ52">
        <v>2.364864864864865E-2</v>
      </c>
      <c r="CA52">
        <v>0.26060606060606062</v>
      </c>
      <c r="CB52">
        <v>2.364864864864865E-2</v>
      </c>
    </row>
    <row r="53" spans="52:80" x14ac:dyDescent="0.55000000000000004">
      <c r="AZ53" s="20">
        <v>50</v>
      </c>
      <c r="BA53" s="20">
        <v>0.77914444851433584</v>
      </c>
      <c r="BB53" s="20">
        <v>1</v>
      </c>
      <c r="BC53" s="20">
        <v>43</v>
      </c>
      <c r="BD53" s="20">
        <v>17.895878524945772</v>
      </c>
      <c r="BZ53">
        <v>2.7027027027027029E-2</v>
      </c>
      <c r="CA53">
        <v>0.26060606060606062</v>
      </c>
      <c r="CB53">
        <v>2.7027027027027029E-2</v>
      </c>
    </row>
    <row r="54" spans="52:80" x14ac:dyDescent="0.55000000000000004">
      <c r="AZ54" s="20">
        <v>51</v>
      </c>
      <c r="BA54" s="20">
        <v>0.77911055528568951</v>
      </c>
      <c r="BB54" s="20">
        <v>0</v>
      </c>
      <c r="BC54" s="20">
        <v>43</v>
      </c>
      <c r="BD54" s="20">
        <v>18.253796095444688</v>
      </c>
      <c r="BZ54">
        <v>2.7027027027027029E-2</v>
      </c>
      <c r="CA54">
        <v>0.26666666666666666</v>
      </c>
      <c r="CB54">
        <v>2.7027027027027029E-2</v>
      </c>
    </row>
    <row r="55" spans="52:80" x14ac:dyDescent="0.55000000000000004">
      <c r="AZ55" s="20">
        <v>52</v>
      </c>
      <c r="BA55" s="20">
        <v>0.77760944263693954</v>
      </c>
      <c r="BB55" s="20">
        <v>1</v>
      </c>
      <c r="BC55" s="20">
        <v>44</v>
      </c>
      <c r="BD55" s="20">
        <v>18.611713665943601</v>
      </c>
      <c r="BZ55">
        <v>2.7027027027027029E-2</v>
      </c>
      <c r="CA55">
        <v>0.27272727272727271</v>
      </c>
      <c r="CB55">
        <v>2.7027027027027029E-2</v>
      </c>
    </row>
    <row r="56" spans="52:80" x14ac:dyDescent="0.55000000000000004">
      <c r="AZ56" s="20">
        <v>53</v>
      </c>
      <c r="BA56" s="20">
        <v>0.77327159097954346</v>
      </c>
      <c r="BB56" s="20">
        <v>1</v>
      </c>
      <c r="BC56" s="20">
        <v>45</v>
      </c>
      <c r="BD56" s="20">
        <v>18.969631236442517</v>
      </c>
      <c r="BZ56">
        <v>2.7027027027027029E-2</v>
      </c>
      <c r="CA56">
        <v>0.27878787878787881</v>
      </c>
      <c r="CB56">
        <v>2.7027027027027029E-2</v>
      </c>
    </row>
    <row r="57" spans="52:80" x14ac:dyDescent="0.55000000000000004">
      <c r="AZ57" s="20">
        <v>54</v>
      </c>
      <c r="BA57" s="20">
        <v>0.76825535880123164</v>
      </c>
      <c r="BB57" s="20">
        <v>1</v>
      </c>
      <c r="BC57" s="20">
        <v>46</v>
      </c>
      <c r="BD57" s="20">
        <v>19.327548806941433</v>
      </c>
      <c r="BZ57">
        <v>2.7027027027027029E-2</v>
      </c>
      <c r="CA57">
        <v>0.28484848484848485</v>
      </c>
      <c r="CB57">
        <v>2.7027027027027029E-2</v>
      </c>
    </row>
    <row r="58" spans="52:80" x14ac:dyDescent="0.55000000000000004">
      <c r="AZ58" s="20">
        <v>55</v>
      </c>
      <c r="BA58" s="20">
        <v>0.76141496040054524</v>
      </c>
      <c r="BB58" s="20">
        <v>1</v>
      </c>
      <c r="BC58" s="20">
        <v>47</v>
      </c>
      <c r="BD58" s="20">
        <v>19.685466377440349</v>
      </c>
      <c r="BZ58">
        <v>3.0405405405405407E-2</v>
      </c>
      <c r="CA58">
        <v>0.28484848484848485</v>
      </c>
      <c r="CB58">
        <v>3.0405405405405407E-2</v>
      </c>
    </row>
    <row r="59" spans="52:80" x14ac:dyDescent="0.55000000000000004">
      <c r="AZ59" s="20">
        <v>56</v>
      </c>
      <c r="BA59" s="20">
        <v>0.75816003284591538</v>
      </c>
      <c r="BB59" s="20">
        <v>0</v>
      </c>
      <c r="BC59" s="20">
        <v>47</v>
      </c>
      <c r="BD59" s="20">
        <v>20.043383947939265</v>
      </c>
      <c r="BZ59">
        <v>3.0405405405405407E-2</v>
      </c>
      <c r="CA59">
        <v>0.29090909090909089</v>
      </c>
      <c r="CB59">
        <v>3.0405405405405407E-2</v>
      </c>
    </row>
    <row r="60" spans="52:80" x14ac:dyDescent="0.55000000000000004">
      <c r="AZ60" s="20">
        <v>57</v>
      </c>
      <c r="BA60" s="20">
        <v>0.75678629396893893</v>
      </c>
      <c r="BB60" s="20">
        <v>1</v>
      </c>
      <c r="BC60" s="20">
        <v>48</v>
      </c>
      <c r="BD60" s="20">
        <v>20.401301518438178</v>
      </c>
      <c r="BZ60">
        <v>3.0405405405405407E-2</v>
      </c>
      <c r="CA60">
        <v>0.29696969696969699</v>
      </c>
      <c r="CB60">
        <v>3.0405405405405407E-2</v>
      </c>
    </row>
    <row r="61" spans="52:80" x14ac:dyDescent="0.55000000000000004">
      <c r="AZ61" s="20">
        <v>58</v>
      </c>
      <c r="BA61" s="20">
        <v>0.75355553242592355</v>
      </c>
      <c r="BB61" s="20">
        <v>1</v>
      </c>
      <c r="BC61" s="20">
        <v>49</v>
      </c>
      <c r="BD61" s="20">
        <v>20.759219088937094</v>
      </c>
      <c r="BZ61">
        <v>3.3783783783783786E-2</v>
      </c>
      <c r="CA61">
        <v>0.29696969696969699</v>
      </c>
      <c r="CB61">
        <v>3.3783783783783786E-2</v>
      </c>
    </row>
    <row r="62" spans="52:80" x14ac:dyDescent="0.55000000000000004">
      <c r="AZ62" s="20">
        <v>59</v>
      </c>
      <c r="BA62" s="20">
        <v>0.75290467527447191</v>
      </c>
      <c r="BB62" s="20">
        <v>0</v>
      </c>
      <c r="BC62" s="20">
        <v>49</v>
      </c>
      <c r="BD62" s="20">
        <v>21.11713665943601</v>
      </c>
      <c r="BZ62">
        <v>3.3783783783783786E-2</v>
      </c>
      <c r="CA62">
        <v>0.30303030303030304</v>
      </c>
      <c r="CB62">
        <v>3.3783783783783786E-2</v>
      </c>
    </row>
    <row r="63" spans="52:80" x14ac:dyDescent="0.55000000000000004">
      <c r="AZ63" s="20">
        <v>60</v>
      </c>
      <c r="BA63" s="20">
        <v>0.75080663424031147</v>
      </c>
      <c r="BB63" s="20">
        <v>1</v>
      </c>
      <c r="BC63" s="20">
        <v>50</v>
      </c>
      <c r="BD63" s="20">
        <v>21.475054229934926</v>
      </c>
      <c r="BZ63">
        <v>3.3783783783783786E-2</v>
      </c>
      <c r="CA63">
        <v>0.30909090909090908</v>
      </c>
      <c r="CB63">
        <v>3.3783783783783786E-2</v>
      </c>
    </row>
    <row r="64" spans="52:80" x14ac:dyDescent="0.55000000000000004">
      <c r="AZ64" s="20">
        <v>61</v>
      </c>
      <c r="BA64" s="20">
        <v>0.75041360259920853</v>
      </c>
      <c r="BB64" s="20">
        <v>1</v>
      </c>
      <c r="BC64" s="20">
        <v>51</v>
      </c>
      <c r="BD64" s="20">
        <v>21.832971800433842</v>
      </c>
      <c r="BZ64">
        <v>3.3783783783783786E-2</v>
      </c>
      <c r="CA64">
        <v>0.31515151515151513</v>
      </c>
      <c r="CB64">
        <v>3.3783783783783786E-2</v>
      </c>
    </row>
    <row r="65" spans="52:80" x14ac:dyDescent="0.55000000000000004">
      <c r="AZ65" s="20">
        <v>62</v>
      </c>
      <c r="BA65" s="20">
        <v>0.74879892234336809</v>
      </c>
      <c r="BB65" s="20">
        <v>1</v>
      </c>
      <c r="BC65" s="20">
        <v>52</v>
      </c>
      <c r="BD65" s="20">
        <v>22.190889370932755</v>
      </c>
      <c r="BZ65">
        <v>3.3783783783783786E-2</v>
      </c>
      <c r="CA65">
        <v>0.32121212121212123</v>
      </c>
      <c r="CB65">
        <v>3.3783783783783786E-2</v>
      </c>
    </row>
    <row r="66" spans="52:80" x14ac:dyDescent="0.55000000000000004">
      <c r="AZ66" s="20">
        <v>63</v>
      </c>
      <c r="BA66" s="20">
        <v>0.74861013976033086</v>
      </c>
      <c r="BB66" s="20">
        <v>1</v>
      </c>
      <c r="BC66" s="20">
        <v>53</v>
      </c>
      <c r="BD66" s="20">
        <v>22.548806941431671</v>
      </c>
      <c r="BZ66">
        <v>3.3783783783783786E-2</v>
      </c>
      <c r="CA66">
        <v>0.32727272727272727</v>
      </c>
      <c r="CB66">
        <v>3.3783783783783786E-2</v>
      </c>
    </row>
    <row r="67" spans="52:80" x14ac:dyDescent="0.55000000000000004">
      <c r="AZ67" s="20">
        <v>64</v>
      </c>
      <c r="BA67" s="20">
        <v>0.74806369409807683</v>
      </c>
      <c r="BB67" s="20">
        <v>1</v>
      </c>
      <c r="BC67" s="20">
        <v>54</v>
      </c>
      <c r="BD67" s="20">
        <v>22.906724511930587</v>
      </c>
      <c r="BZ67">
        <v>3.3783783783783786E-2</v>
      </c>
      <c r="CA67">
        <v>0.33333333333333331</v>
      </c>
      <c r="CB67">
        <v>3.3783783783783786E-2</v>
      </c>
    </row>
    <row r="68" spans="52:80" x14ac:dyDescent="0.55000000000000004">
      <c r="AZ68" s="20">
        <v>65</v>
      </c>
      <c r="BA68" s="20">
        <v>0.74744664436246067</v>
      </c>
      <c r="BB68" s="20">
        <v>1</v>
      </c>
      <c r="BC68" s="20">
        <v>55</v>
      </c>
      <c r="BD68" s="20">
        <v>23.264642082429503</v>
      </c>
      <c r="BZ68">
        <v>3.3783783783783786E-2</v>
      </c>
      <c r="CA68">
        <v>0.33939393939393941</v>
      </c>
      <c r="CB68">
        <v>3.3783783783783786E-2</v>
      </c>
    </row>
    <row r="69" spans="52:80" x14ac:dyDescent="0.55000000000000004">
      <c r="AZ69" s="20">
        <v>66</v>
      </c>
      <c r="BA69" s="20">
        <v>0.74421902303742404</v>
      </c>
      <c r="BB69" s="20">
        <v>1</v>
      </c>
      <c r="BC69" s="20">
        <v>56</v>
      </c>
      <c r="BD69" s="20">
        <v>23.62255965292842</v>
      </c>
      <c r="BZ69">
        <v>3.3783783783783786E-2</v>
      </c>
      <c r="CA69">
        <v>0.34545454545454546</v>
      </c>
      <c r="CB69">
        <v>3.3783783783783786E-2</v>
      </c>
    </row>
    <row r="70" spans="52:80" x14ac:dyDescent="0.55000000000000004">
      <c r="AZ70" s="20">
        <v>67</v>
      </c>
      <c r="BA70" s="20">
        <v>0.74286733618085843</v>
      </c>
      <c r="BB70" s="20">
        <v>1</v>
      </c>
      <c r="BC70" s="20">
        <v>57</v>
      </c>
      <c r="BD70" s="20">
        <v>23.980477223427332</v>
      </c>
      <c r="BZ70">
        <v>3.7162162162162164E-2</v>
      </c>
      <c r="CA70">
        <v>0.34545454545454546</v>
      </c>
      <c r="CB70">
        <v>3.7162162162162164E-2</v>
      </c>
    </row>
    <row r="71" spans="52:80" x14ac:dyDescent="0.55000000000000004">
      <c r="AZ71" s="20">
        <v>68</v>
      </c>
      <c r="BA71" s="20">
        <v>0.74276986662200695</v>
      </c>
      <c r="BB71" s="20">
        <v>0</v>
      </c>
      <c r="BC71" s="20">
        <v>57</v>
      </c>
      <c r="BD71" s="20">
        <v>24.338394793926248</v>
      </c>
      <c r="BZ71">
        <v>3.7162162162162164E-2</v>
      </c>
      <c r="CA71">
        <v>0.3515151515151515</v>
      </c>
      <c r="CB71">
        <v>3.7162162162162164E-2</v>
      </c>
    </row>
    <row r="72" spans="52:80" x14ac:dyDescent="0.55000000000000004">
      <c r="AZ72" s="20">
        <v>69</v>
      </c>
      <c r="BA72" s="20">
        <v>0.73193197525409692</v>
      </c>
      <c r="BB72" s="20">
        <v>1</v>
      </c>
      <c r="BC72" s="20">
        <v>58</v>
      </c>
      <c r="BD72" s="20">
        <v>24.696312364425165</v>
      </c>
      <c r="BZ72">
        <v>3.7162162162162164E-2</v>
      </c>
      <c r="CA72">
        <v>0.3575757575757576</v>
      </c>
      <c r="CB72">
        <v>3.7162162162162164E-2</v>
      </c>
    </row>
    <row r="73" spans="52:80" x14ac:dyDescent="0.55000000000000004">
      <c r="AZ73" s="20">
        <v>70</v>
      </c>
      <c r="BA73" s="20">
        <v>0.72927363823537106</v>
      </c>
      <c r="BB73" s="20">
        <v>1</v>
      </c>
      <c r="BC73" s="20">
        <v>59</v>
      </c>
      <c r="BD73" s="20">
        <v>25.054229934924081</v>
      </c>
      <c r="BZ73">
        <v>3.7162162162162164E-2</v>
      </c>
      <c r="CA73">
        <v>0.36363636363636365</v>
      </c>
      <c r="CB73">
        <v>3.7162162162162164E-2</v>
      </c>
    </row>
    <row r="74" spans="52:80" x14ac:dyDescent="0.55000000000000004">
      <c r="AZ74" s="20">
        <v>71</v>
      </c>
      <c r="BA74" s="20">
        <v>0.72851854177984154</v>
      </c>
      <c r="BB74" s="20">
        <v>1</v>
      </c>
      <c r="BC74" s="20">
        <v>60</v>
      </c>
      <c r="BD74" s="20">
        <v>25.412147505422997</v>
      </c>
      <c r="BZ74">
        <v>4.0540540540540543E-2</v>
      </c>
      <c r="CA74">
        <v>0.36363636363636365</v>
      </c>
      <c r="CB74">
        <v>4.0540540540540543E-2</v>
      </c>
    </row>
    <row r="75" spans="52:80" x14ac:dyDescent="0.55000000000000004">
      <c r="AZ75" s="20">
        <v>72</v>
      </c>
      <c r="BA75" s="20">
        <v>0.72741189341776658</v>
      </c>
      <c r="BB75" s="20">
        <v>0</v>
      </c>
      <c r="BC75" s="20">
        <v>60</v>
      </c>
      <c r="BD75" s="20">
        <v>25.770065075921909</v>
      </c>
      <c r="BZ75">
        <v>4.0540540540540543E-2</v>
      </c>
      <c r="CA75">
        <v>0.36969696969696969</v>
      </c>
      <c r="CB75">
        <v>4.0540540540540543E-2</v>
      </c>
    </row>
    <row r="76" spans="52:80" x14ac:dyDescent="0.55000000000000004">
      <c r="AZ76" s="20">
        <v>73</v>
      </c>
      <c r="BA76" s="20">
        <v>0.72561138190057917</v>
      </c>
      <c r="BB76" s="20">
        <v>1</v>
      </c>
      <c r="BC76" s="20">
        <v>61</v>
      </c>
      <c r="BD76" s="20">
        <v>26.127982646420826</v>
      </c>
      <c r="BZ76">
        <v>4.3918918918918921E-2</v>
      </c>
      <c r="CA76">
        <v>0.36969696969696969</v>
      </c>
      <c r="CB76">
        <v>4.3918918918918921E-2</v>
      </c>
    </row>
    <row r="77" spans="52:80" x14ac:dyDescent="0.55000000000000004">
      <c r="AZ77" s="20">
        <v>74</v>
      </c>
      <c r="BA77" s="20">
        <v>0.72537533903505302</v>
      </c>
      <c r="BB77" s="20">
        <v>0</v>
      </c>
      <c r="BC77" s="20">
        <v>61</v>
      </c>
      <c r="BD77" s="20">
        <v>26.485900216919742</v>
      </c>
      <c r="BZ77">
        <v>4.3918918918918921E-2</v>
      </c>
      <c r="CA77">
        <v>0.37575757575757573</v>
      </c>
      <c r="CB77">
        <v>4.3918918918918921E-2</v>
      </c>
    </row>
    <row r="78" spans="52:80" x14ac:dyDescent="0.55000000000000004">
      <c r="AZ78" s="20">
        <v>75</v>
      </c>
      <c r="BA78" s="20">
        <v>0.71683128300903731</v>
      </c>
      <c r="BB78" s="20">
        <v>1</v>
      </c>
      <c r="BC78" s="20">
        <v>62</v>
      </c>
      <c r="BD78" s="20">
        <v>26.843817787418658</v>
      </c>
      <c r="BZ78">
        <v>4.3918918918918921E-2</v>
      </c>
      <c r="CA78">
        <v>0.38181818181818183</v>
      </c>
      <c r="CB78">
        <v>4.3918918918918921E-2</v>
      </c>
    </row>
    <row r="79" spans="52:80" x14ac:dyDescent="0.55000000000000004">
      <c r="AZ79" s="20">
        <v>76</v>
      </c>
      <c r="BA79" s="20">
        <v>0.71377488344671225</v>
      </c>
      <c r="BB79" s="20">
        <v>1</v>
      </c>
      <c r="BC79" s="20">
        <v>63</v>
      </c>
      <c r="BD79" s="20">
        <v>27.201735357917574</v>
      </c>
      <c r="BZ79">
        <v>4.3918918918918921E-2</v>
      </c>
      <c r="CA79">
        <v>0.38787878787878788</v>
      </c>
      <c r="CB79">
        <v>4.3918918918918921E-2</v>
      </c>
    </row>
    <row r="80" spans="52:80" x14ac:dyDescent="0.55000000000000004">
      <c r="AZ80" s="20">
        <v>77</v>
      </c>
      <c r="BA80" s="20">
        <v>0.70836261706550885</v>
      </c>
      <c r="BB80" s="20">
        <v>1</v>
      </c>
      <c r="BC80" s="20">
        <v>64</v>
      </c>
      <c r="BD80" s="20">
        <v>27.559652928416487</v>
      </c>
      <c r="BZ80">
        <v>4.3918918918918921E-2</v>
      </c>
      <c r="CA80">
        <v>0.39393939393939392</v>
      </c>
      <c r="CB80">
        <v>4.3918918918918921E-2</v>
      </c>
    </row>
    <row r="81" spans="52:80" x14ac:dyDescent="0.55000000000000004">
      <c r="AZ81" s="20">
        <v>78</v>
      </c>
      <c r="BA81" s="20">
        <v>0.70718595102084991</v>
      </c>
      <c r="BB81" s="20">
        <v>1</v>
      </c>
      <c r="BC81" s="20">
        <v>65</v>
      </c>
      <c r="BD81" s="20">
        <v>27.917570498915403</v>
      </c>
      <c r="BZ81">
        <v>4.3918918918918921E-2</v>
      </c>
      <c r="CA81">
        <v>0.4</v>
      </c>
      <c r="CB81">
        <v>4.3918918918918921E-2</v>
      </c>
    </row>
    <row r="82" spans="52:80" x14ac:dyDescent="0.55000000000000004">
      <c r="AZ82" s="20">
        <v>79</v>
      </c>
      <c r="BA82" s="20">
        <v>0.70583189923082368</v>
      </c>
      <c r="BB82" s="20">
        <v>1</v>
      </c>
      <c r="BC82" s="20">
        <v>66</v>
      </c>
      <c r="BD82" s="20">
        <v>28.275488069414319</v>
      </c>
      <c r="BZ82">
        <v>4.3918918918918921E-2</v>
      </c>
      <c r="CA82">
        <v>0.40606060606060607</v>
      </c>
      <c r="CB82">
        <v>4.3918918918918921E-2</v>
      </c>
    </row>
    <row r="83" spans="52:80" x14ac:dyDescent="0.55000000000000004">
      <c r="AZ83" s="20">
        <v>80</v>
      </c>
      <c r="BA83" s="20">
        <v>0.70451801185981966</v>
      </c>
      <c r="BB83" s="20">
        <v>1</v>
      </c>
      <c r="BC83" s="20">
        <v>67</v>
      </c>
      <c r="BD83" s="20">
        <v>28.633405639913235</v>
      </c>
      <c r="BZ83">
        <v>4.3918918918918921E-2</v>
      </c>
      <c r="CA83">
        <v>0.41212121212121211</v>
      </c>
      <c r="CB83">
        <v>4.3918918918918921E-2</v>
      </c>
    </row>
    <row r="84" spans="52:80" x14ac:dyDescent="0.55000000000000004">
      <c r="AZ84" s="20">
        <v>81</v>
      </c>
      <c r="BA84" s="20">
        <v>0.70291079362215203</v>
      </c>
      <c r="BB84" s="20">
        <v>1</v>
      </c>
      <c r="BC84" s="20">
        <v>68</v>
      </c>
      <c r="BD84" s="20">
        <v>28.991323210412151</v>
      </c>
      <c r="BZ84">
        <v>4.72972972972973E-2</v>
      </c>
      <c r="CA84">
        <v>0.41212121212121211</v>
      </c>
      <c r="CB84">
        <v>4.72972972972973E-2</v>
      </c>
    </row>
    <row r="85" spans="52:80" x14ac:dyDescent="0.55000000000000004">
      <c r="AZ85" s="20">
        <v>82</v>
      </c>
      <c r="BA85" s="20">
        <v>0.70135448553534629</v>
      </c>
      <c r="BB85" s="20">
        <v>0</v>
      </c>
      <c r="BC85" s="20">
        <v>68</v>
      </c>
      <c r="BD85" s="20">
        <v>29.349240780911064</v>
      </c>
      <c r="BZ85">
        <v>5.0675675675675678E-2</v>
      </c>
      <c r="CA85">
        <v>0.41212121212121211</v>
      </c>
      <c r="CB85">
        <v>5.0675675675675678E-2</v>
      </c>
    </row>
    <row r="86" spans="52:80" x14ac:dyDescent="0.55000000000000004">
      <c r="AZ86" s="20">
        <v>83</v>
      </c>
      <c r="BA86" s="20">
        <v>0.69444053426913599</v>
      </c>
      <c r="BB86" s="20">
        <v>0</v>
      </c>
      <c r="BC86" s="20">
        <v>68</v>
      </c>
      <c r="BD86" s="20">
        <v>29.70715835140998</v>
      </c>
      <c r="BZ86">
        <v>5.4054054054054057E-2</v>
      </c>
      <c r="CA86">
        <v>0.41212121212121211</v>
      </c>
      <c r="CB86">
        <v>5.4054054054054057E-2</v>
      </c>
    </row>
    <row r="87" spans="52:80" x14ac:dyDescent="0.55000000000000004">
      <c r="AZ87" s="20">
        <v>84</v>
      </c>
      <c r="BA87" s="20">
        <v>0.68944444762998536</v>
      </c>
      <c r="BB87" s="20">
        <v>0</v>
      </c>
      <c r="BC87" s="20">
        <v>68</v>
      </c>
      <c r="BD87" s="20">
        <v>30.065075921908896</v>
      </c>
      <c r="BZ87">
        <v>5.7432432432432436E-2</v>
      </c>
      <c r="CA87">
        <v>0.41212121212121211</v>
      </c>
      <c r="CB87">
        <v>5.7432432432432436E-2</v>
      </c>
    </row>
    <row r="88" spans="52:80" x14ac:dyDescent="0.55000000000000004">
      <c r="AZ88" s="20">
        <v>85</v>
      </c>
      <c r="BA88" s="20">
        <v>0.68918820475247411</v>
      </c>
      <c r="BB88" s="20">
        <v>0</v>
      </c>
      <c r="BC88" s="20">
        <v>68</v>
      </c>
      <c r="BD88" s="20">
        <v>30.422993492407812</v>
      </c>
      <c r="BZ88">
        <v>5.7432432432432436E-2</v>
      </c>
      <c r="CA88">
        <v>0.41818181818181815</v>
      </c>
      <c r="CB88">
        <v>5.7432432432432436E-2</v>
      </c>
    </row>
    <row r="89" spans="52:80" x14ac:dyDescent="0.55000000000000004">
      <c r="AZ89" s="20">
        <v>86</v>
      </c>
      <c r="BA89" s="20">
        <v>0.67283273078534733</v>
      </c>
      <c r="BB89" s="20">
        <v>1</v>
      </c>
      <c r="BC89" s="20">
        <v>69</v>
      </c>
      <c r="BD89" s="20">
        <v>30.780911062906728</v>
      </c>
      <c r="BZ89">
        <v>5.7432432432432436E-2</v>
      </c>
      <c r="CA89">
        <v>0.42424242424242425</v>
      </c>
      <c r="CB89">
        <v>5.7432432432432436E-2</v>
      </c>
    </row>
    <row r="90" spans="52:80" x14ac:dyDescent="0.55000000000000004">
      <c r="AZ90" s="20">
        <v>87</v>
      </c>
      <c r="BA90" s="20">
        <v>0.66724561624232781</v>
      </c>
      <c r="BB90" s="20">
        <v>1</v>
      </c>
      <c r="BC90" s="20">
        <v>70</v>
      </c>
      <c r="BD90" s="20">
        <v>31.138828633405641</v>
      </c>
      <c r="BZ90">
        <v>6.0810810810810814E-2</v>
      </c>
      <c r="CA90">
        <v>0.42424242424242425</v>
      </c>
      <c r="CB90">
        <v>6.0810810810810814E-2</v>
      </c>
    </row>
    <row r="91" spans="52:80" x14ac:dyDescent="0.55000000000000004">
      <c r="AZ91" s="20">
        <v>88</v>
      </c>
      <c r="BA91" s="20">
        <v>0.66511257260917089</v>
      </c>
      <c r="BB91" s="20">
        <v>0</v>
      </c>
      <c r="BC91" s="20">
        <v>70</v>
      </c>
      <c r="BD91" s="20">
        <v>31.496746203904557</v>
      </c>
      <c r="BZ91">
        <v>6.0810810810810814E-2</v>
      </c>
      <c r="CA91">
        <v>0.4303030303030303</v>
      </c>
      <c r="CB91">
        <v>6.0810810810810814E-2</v>
      </c>
    </row>
    <row r="92" spans="52:80" x14ac:dyDescent="0.55000000000000004">
      <c r="AZ92" s="20">
        <v>89</v>
      </c>
      <c r="BA92" s="20">
        <v>0.66325638952192079</v>
      </c>
      <c r="BB92" s="20">
        <v>1</v>
      </c>
      <c r="BC92" s="20">
        <v>71</v>
      </c>
      <c r="BD92" s="20">
        <v>31.854663774403473</v>
      </c>
      <c r="BZ92">
        <v>6.0810810810810814E-2</v>
      </c>
      <c r="CA92">
        <v>0.43636363636363634</v>
      </c>
      <c r="CB92">
        <v>6.0810810810810814E-2</v>
      </c>
    </row>
    <row r="93" spans="52:80" x14ac:dyDescent="0.55000000000000004">
      <c r="AZ93" s="20">
        <v>90</v>
      </c>
      <c r="BA93" s="20">
        <v>0.65500809361526768</v>
      </c>
      <c r="BB93" s="20">
        <v>1</v>
      </c>
      <c r="BC93" s="20">
        <v>72</v>
      </c>
      <c r="BD93" s="20">
        <v>32.212581344902389</v>
      </c>
      <c r="BZ93">
        <v>6.4189189189189186E-2</v>
      </c>
      <c r="CA93">
        <v>0.43636363636363634</v>
      </c>
      <c r="CB93">
        <v>6.4189189189189186E-2</v>
      </c>
    </row>
    <row r="94" spans="52:80" x14ac:dyDescent="0.55000000000000004">
      <c r="AZ94" s="20">
        <v>91</v>
      </c>
      <c r="BA94" s="20">
        <v>0.65157798627091601</v>
      </c>
      <c r="BB94" s="20">
        <v>0</v>
      </c>
      <c r="BC94" s="20">
        <v>72</v>
      </c>
      <c r="BD94" s="20">
        <v>32.570498915401302</v>
      </c>
      <c r="BZ94">
        <v>6.7567567567567571E-2</v>
      </c>
      <c r="CA94">
        <v>0.43636363636363634</v>
      </c>
      <c r="CB94">
        <v>6.7567567567567571E-2</v>
      </c>
    </row>
    <row r="95" spans="52:80" x14ac:dyDescent="0.55000000000000004">
      <c r="AZ95" s="20">
        <v>92</v>
      </c>
      <c r="BA95" s="20">
        <v>0.65073641068781318</v>
      </c>
      <c r="BB95" s="20">
        <v>0</v>
      </c>
      <c r="BC95" s="20">
        <v>72</v>
      </c>
      <c r="BD95" s="20">
        <v>32.928416485900222</v>
      </c>
      <c r="BZ95">
        <v>6.7567567567567571E-2</v>
      </c>
      <c r="CA95">
        <v>0.44242424242424244</v>
      </c>
      <c r="CB95">
        <v>6.7567567567567571E-2</v>
      </c>
    </row>
    <row r="96" spans="52:80" x14ac:dyDescent="0.55000000000000004">
      <c r="AZ96" s="19">
        <v>93</v>
      </c>
      <c r="BA96" s="19">
        <v>0.64274890961787123</v>
      </c>
      <c r="BB96" s="19">
        <v>1</v>
      </c>
      <c r="BC96" s="19">
        <v>73</v>
      </c>
      <c r="BD96" s="19">
        <v>33.286334056399134</v>
      </c>
      <c r="BZ96">
        <v>6.7567567567567571E-2</v>
      </c>
      <c r="CA96">
        <v>0.44848484848484849</v>
      </c>
      <c r="CB96">
        <v>6.7567567567567571E-2</v>
      </c>
    </row>
    <row r="97" spans="52:80" x14ac:dyDescent="0.55000000000000004">
      <c r="AZ97" s="19">
        <v>94</v>
      </c>
      <c r="BA97" s="19">
        <v>0.64245634942236185</v>
      </c>
      <c r="BB97" s="19">
        <v>1</v>
      </c>
      <c r="BC97" s="19">
        <v>74</v>
      </c>
      <c r="BD97" s="19">
        <v>33.644251626898047</v>
      </c>
      <c r="BZ97">
        <v>6.7567567567567571E-2</v>
      </c>
      <c r="CA97">
        <v>0.45454545454545453</v>
      </c>
      <c r="CB97">
        <v>6.7567567567567571E-2</v>
      </c>
    </row>
    <row r="98" spans="52:80" x14ac:dyDescent="0.55000000000000004">
      <c r="AZ98" s="19">
        <v>95</v>
      </c>
      <c r="BA98" s="19">
        <v>0.63916344366865996</v>
      </c>
      <c r="BB98" s="19">
        <v>1</v>
      </c>
      <c r="BC98" s="19">
        <v>75</v>
      </c>
      <c r="BD98" s="19">
        <v>34.002169197396967</v>
      </c>
      <c r="BZ98">
        <v>6.7567567567567571E-2</v>
      </c>
      <c r="CA98">
        <v>0.46060606060606063</v>
      </c>
      <c r="CB98">
        <v>6.7567567567567571E-2</v>
      </c>
    </row>
    <row r="99" spans="52:80" x14ac:dyDescent="0.55000000000000004">
      <c r="AZ99" s="19">
        <v>96</v>
      </c>
      <c r="BA99" s="19">
        <v>0.63586794154319759</v>
      </c>
      <c r="BB99" s="19">
        <v>1</v>
      </c>
      <c r="BC99" s="19">
        <v>76</v>
      </c>
      <c r="BD99" s="19">
        <v>34.360086767895879</v>
      </c>
      <c r="BZ99">
        <v>7.0945945945945943E-2</v>
      </c>
      <c r="CA99">
        <v>0.46060606060606063</v>
      </c>
      <c r="CB99">
        <v>7.0945945945945943E-2</v>
      </c>
    </row>
    <row r="100" spans="52:80" x14ac:dyDescent="0.55000000000000004">
      <c r="AZ100" s="19">
        <v>97</v>
      </c>
      <c r="BA100" s="19">
        <v>0.63266466096203933</v>
      </c>
      <c r="BB100" s="19">
        <v>0</v>
      </c>
      <c r="BC100" s="19">
        <v>76</v>
      </c>
      <c r="BD100" s="19">
        <v>34.718004338394799</v>
      </c>
      <c r="BZ100">
        <v>7.0945945945945943E-2</v>
      </c>
      <c r="CA100">
        <v>0.46666666666666667</v>
      </c>
      <c r="CB100">
        <v>7.0945945945945943E-2</v>
      </c>
    </row>
    <row r="101" spans="52:80" x14ac:dyDescent="0.55000000000000004">
      <c r="AZ101" s="19">
        <v>98</v>
      </c>
      <c r="BA101" s="19">
        <v>0.63065041270456923</v>
      </c>
      <c r="BB101" s="19">
        <v>1</v>
      </c>
      <c r="BC101" s="19">
        <v>77</v>
      </c>
      <c r="BD101" s="19">
        <v>35.075921908893712</v>
      </c>
      <c r="BZ101">
        <v>7.4324324324324328E-2</v>
      </c>
      <c r="CA101">
        <v>0.46666666666666667</v>
      </c>
      <c r="CB101">
        <v>7.4324324324324328E-2</v>
      </c>
    </row>
    <row r="102" spans="52:80" x14ac:dyDescent="0.55000000000000004">
      <c r="AZ102" s="19">
        <v>99</v>
      </c>
      <c r="BA102" s="19">
        <v>0.62329686495935277</v>
      </c>
      <c r="BB102" s="19">
        <v>0</v>
      </c>
      <c r="BC102" s="19">
        <v>77</v>
      </c>
      <c r="BD102" s="19">
        <v>35.433839479392624</v>
      </c>
      <c r="BZ102">
        <v>7.4324324324324328E-2</v>
      </c>
      <c r="CA102">
        <v>0.47272727272727272</v>
      </c>
      <c r="CB102">
        <v>7.4324324324324328E-2</v>
      </c>
    </row>
    <row r="103" spans="52:80" x14ac:dyDescent="0.55000000000000004">
      <c r="AZ103" s="19">
        <v>100</v>
      </c>
      <c r="BA103" s="19">
        <v>0.62038643332843468</v>
      </c>
      <c r="BB103" s="19">
        <v>1</v>
      </c>
      <c r="BC103" s="19">
        <v>78</v>
      </c>
      <c r="BD103" s="19">
        <v>35.791757049891544</v>
      </c>
      <c r="BZ103">
        <v>7.4324324324324328E-2</v>
      </c>
      <c r="CA103">
        <v>0.47878787878787876</v>
      </c>
      <c r="CB103">
        <v>7.4324324324324328E-2</v>
      </c>
    </row>
    <row r="104" spans="52:80" x14ac:dyDescent="0.55000000000000004">
      <c r="AZ104" s="19">
        <v>101</v>
      </c>
      <c r="BA104" s="19">
        <v>0.61143112099303198</v>
      </c>
      <c r="BB104" s="19">
        <v>1</v>
      </c>
      <c r="BC104" s="19">
        <v>79</v>
      </c>
      <c r="BD104" s="19">
        <v>36.149674620390456</v>
      </c>
      <c r="BZ104">
        <v>7.4324324324324328E-2</v>
      </c>
      <c r="CA104">
        <v>0.48484848484848486</v>
      </c>
      <c r="CB104">
        <v>7.4324324324324328E-2</v>
      </c>
    </row>
    <row r="105" spans="52:80" x14ac:dyDescent="0.55000000000000004">
      <c r="AZ105" s="19">
        <v>102</v>
      </c>
      <c r="BA105" s="19">
        <v>0.60786924578404411</v>
      </c>
      <c r="BB105" s="19">
        <v>1</v>
      </c>
      <c r="BC105" s="19">
        <v>80</v>
      </c>
      <c r="BD105" s="19">
        <v>36.507592190889376</v>
      </c>
      <c r="BZ105">
        <v>7.4324324324324328E-2</v>
      </c>
      <c r="CA105">
        <v>0.49090909090909091</v>
      </c>
      <c r="CB105">
        <v>7.4324324324324328E-2</v>
      </c>
    </row>
    <row r="106" spans="52:80" x14ac:dyDescent="0.55000000000000004">
      <c r="AZ106" s="19">
        <v>103</v>
      </c>
      <c r="BA106" s="19">
        <v>0.60746907516619997</v>
      </c>
      <c r="BB106" s="19">
        <v>1</v>
      </c>
      <c r="BC106" s="19">
        <v>81</v>
      </c>
      <c r="BD106" s="19">
        <v>36.865509761388289</v>
      </c>
      <c r="BZ106">
        <v>7.4324324324324328E-2</v>
      </c>
      <c r="CA106">
        <v>0.49696969696969695</v>
      </c>
      <c r="CB106">
        <v>7.4324324324324328E-2</v>
      </c>
    </row>
    <row r="107" spans="52:80" x14ac:dyDescent="0.55000000000000004">
      <c r="AZ107" s="19">
        <v>104</v>
      </c>
      <c r="BA107" s="19">
        <v>0.59568872886625057</v>
      </c>
      <c r="BB107" s="19">
        <v>1</v>
      </c>
      <c r="BC107" s="19">
        <v>82</v>
      </c>
      <c r="BD107" s="19">
        <v>37.223427331887201</v>
      </c>
      <c r="BZ107">
        <v>7.77027027027027E-2</v>
      </c>
      <c r="CA107">
        <v>0.49696969696969695</v>
      </c>
      <c r="CB107">
        <v>7.77027027027027E-2</v>
      </c>
    </row>
    <row r="108" spans="52:80" x14ac:dyDescent="0.55000000000000004">
      <c r="AZ108" s="19">
        <v>105</v>
      </c>
      <c r="BA108" s="19">
        <v>0.58747564494501969</v>
      </c>
      <c r="BB108" s="19">
        <v>0</v>
      </c>
      <c r="BC108" s="19">
        <v>82</v>
      </c>
      <c r="BD108" s="19">
        <v>37.581344902386121</v>
      </c>
      <c r="BZ108">
        <v>7.77027027027027E-2</v>
      </c>
      <c r="CA108">
        <v>0.50303030303030305</v>
      </c>
      <c r="CB108">
        <v>7.77027027027027E-2</v>
      </c>
    </row>
    <row r="109" spans="52:80" x14ac:dyDescent="0.55000000000000004">
      <c r="AZ109" s="19">
        <v>106</v>
      </c>
      <c r="BA109" s="19">
        <v>0.58676749857394084</v>
      </c>
      <c r="BB109" s="19">
        <v>1</v>
      </c>
      <c r="BC109" s="19">
        <v>83</v>
      </c>
      <c r="BD109" s="19">
        <v>37.939262472885034</v>
      </c>
      <c r="BZ109">
        <v>7.77027027027027E-2</v>
      </c>
      <c r="CA109">
        <v>0.50909090909090904</v>
      </c>
      <c r="CB109">
        <v>7.77027027027027E-2</v>
      </c>
    </row>
    <row r="110" spans="52:80" x14ac:dyDescent="0.55000000000000004">
      <c r="AZ110" s="19">
        <v>107</v>
      </c>
      <c r="BA110" s="19">
        <v>0.57754733438396166</v>
      </c>
      <c r="BB110" s="19">
        <v>1</v>
      </c>
      <c r="BC110" s="19">
        <v>84</v>
      </c>
      <c r="BD110" s="19">
        <v>38.297180043383953</v>
      </c>
      <c r="BZ110">
        <v>8.1081081081081086E-2</v>
      </c>
      <c r="CA110">
        <v>0.50909090909090904</v>
      </c>
      <c r="CB110">
        <v>8.1081081081081086E-2</v>
      </c>
    </row>
    <row r="111" spans="52:80" x14ac:dyDescent="0.55000000000000004">
      <c r="AZ111" s="19">
        <v>108</v>
      </c>
      <c r="BA111" s="19">
        <v>0.57747792557182553</v>
      </c>
      <c r="BB111" s="19">
        <v>0</v>
      </c>
      <c r="BC111" s="19">
        <v>84</v>
      </c>
      <c r="BD111" s="19">
        <v>38.655097613882866</v>
      </c>
      <c r="BZ111">
        <v>8.1081081081081086E-2</v>
      </c>
      <c r="CA111">
        <v>0.51515151515151514</v>
      </c>
      <c r="CB111">
        <v>8.1081081081081086E-2</v>
      </c>
    </row>
    <row r="112" spans="52:80" x14ac:dyDescent="0.55000000000000004">
      <c r="AZ112" s="19">
        <v>109</v>
      </c>
      <c r="BA112" s="19">
        <v>0.57731551195839226</v>
      </c>
      <c r="BB112" s="19">
        <v>1</v>
      </c>
      <c r="BC112" s="19">
        <v>85</v>
      </c>
      <c r="BD112" s="19">
        <v>39.013015184381779</v>
      </c>
      <c r="BZ112">
        <v>8.4459459459459457E-2</v>
      </c>
      <c r="CA112">
        <v>0.51515151515151514</v>
      </c>
      <c r="CB112">
        <v>8.4459459459459457E-2</v>
      </c>
    </row>
    <row r="113" spans="52:80" x14ac:dyDescent="0.55000000000000004">
      <c r="AZ113" s="19">
        <v>110</v>
      </c>
      <c r="BA113" s="19">
        <v>0.56930075487883702</v>
      </c>
      <c r="BB113" s="19">
        <v>0</v>
      </c>
      <c r="BC113" s="19">
        <v>85</v>
      </c>
      <c r="BD113" s="19">
        <v>39.370932754880698</v>
      </c>
      <c r="BZ113">
        <v>8.7837837837837843E-2</v>
      </c>
      <c r="CA113">
        <v>0.51515151515151514</v>
      </c>
      <c r="CB113">
        <v>8.7837837837837843E-2</v>
      </c>
    </row>
    <row r="114" spans="52:80" x14ac:dyDescent="0.55000000000000004">
      <c r="AZ114" s="19">
        <v>111</v>
      </c>
      <c r="BA114" s="19">
        <v>0.56928158026344367</v>
      </c>
      <c r="BB114" s="19">
        <v>0</v>
      </c>
      <c r="BC114" s="19">
        <v>85</v>
      </c>
      <c r="BD114" s="19">
        <v>39.728850325379611</v>
      </c>
      <c r="BZ114">
        <v>9.1216216216216214E-2</v>
      </c>
      <c r="CA114">
        <v>0.51515151515151514</v>
      </c>
      <c r="CB114">
        <v>9.1216216216216214E-2</v>
      </c>
    </row>
    <row r="115" spans="52:80" x14ac:dyDescent="0.55000000000000004">
      <c r="AZ115" s="19">
        <v>112</v>
      </c>
      <c r="BA115" s="19">
        <v>0.56833198532300511</v>
      </c>
      <c r="BB115" s="19">
        <v>0</v>
      </c>
      <c r="BC115" s="19">
        <v>85</v>
      </c>
      <c r="BD115" s="19">
        <v>40.086767895878531</v>
      </c>
      <c r="BZ115">
        <v>9.1216216216216214E-2</v>
      </c>
      <c r="CA115">
        <v>0.52121212121212124</v>
      </c>
      <c r="CB115">
        <v>9.1216216216216214E-2</v>
      </c>
    </row>
    <row r="116" spans="52:80" x14ac:dyDescent="0.55000000000000004">
      <c r="AZ116" s="19">
        <v>113</v>
      </c>
      <c r="BA116" s="19">
        <v>0.56563717544202452</v>
      </c>
      <c r="BB116" s="19">
        <v>1</v>
      </c>
      <c r="BC116" s="19">
        <v>86</v>
      </c>
      <c r="BD116" s="19">
        <v>40.444685466377443</v>
      </c>
      <c r="BZ116">
        <v>9.1216216216216214E-2</v>
      </c>
      <c r="CA116">
        <v>0.52727272727272723</v>
      </c>
      <c r="CB116">
        <v>9.1216216216216214E-2</v>
      </c>
    </row>
    <row r="117" spans="52:80" x14ac:dyDescent="0.55000000000000004">
      <c r="AZ117" s="19">
        <v>114</v>
      </c>
      <c r="BA117" s="19">
        <v>0.5622546960737741</v>
      </c>
      <c r="BB117" s="19">
        <v>1</v>
      </c>
      <c r="BC117" s="19">
        <v>87</v>
      </c>
      <c r="BD117" s="19">
        <v>40.802603036876356</v>
      </c>
      <c r="BZ117">
        <v>9.1216216216216214E-2</v>
      </c>
      <c r="CA117">
        <v>0.53333333333333333</v>
      </c>
      <c r="CB117">
        <v>9.1216216216216214E-2</v>
      </c>
    </row>
    <row r="118" spans="52:80" x14ac:dyDescent="0.55000000000000004">
      <c r="AZ118" s="19">
        <v>115</v>
      </c>
      <c r="BA118" s="19">
        <v>0.56184610613051711</v>
      </c>
      <c r="BB118" s="19">
        <v>1</v>
      </c>
      <c r="BC118" s="19">
        <v>88</v>
      </c>
      <c r="BD118" s="19">
        <v>41.160520607375275</v>
      </c>
      <c r="BZ118">
        <v>9.1216216216216214E-2</v>
      </c>
      <c r="CA118">
        <v>0.53939393939393943</v>
      </c>
      <c r="CB118">
        <v>9.1216216216216214E-2</v>
      </c>
    </row>
    <row r="119" spans="52:80" x14ac:dyDescent="0.55000000000000004">
      <c r="AZ119" s="19">
        <v>116</v>
      </c>
      <c r="BA119" s="19">
        <v>0.55641818360488415</v>
      </c>
      <c r="BB119" s="19">
        <v>1</v>
      </c>
      <c r="BC119" s="19">
        <v>89</v>
      </c>
      <c r="BD119" s="19">
        <v>41.518438177874188</v>
      </c>
      <c r="BZ119">
        <v>9.45945945945946E-2</v>
      </c>
      <c r="CA119">
        <v>0.53939393939393943</v>
      </c>
      <c r="CB119">
        <v>9.45945945945946E-2</v>
      </c>
    </row>
    <row r="120" spans="52:80" x14ac:dyDescent="0.55000000000000004">
      <c r="AZ120" s="19">
        <v>117</v>
      </c>
      <c r="BA120" s="19">
        <v>0.55535898351919233</v>
      </c>
      <c r="BB120" s="19">
        <v>0</v>
      </c>
      <c r="BC120" s="19">
        <v>89</v>
      </c>
      <c r="BD120" s="19">
        <v>41.876355748373108</v>
      </c>
      <c r="BZ120">
        <v>9.45945945945946E-2</v>
      </c>
      <c r="CA120">
        <v>0.54545454545454541</v>
      </c>
      <c r="CB120">
        <v>9.45945945945946E-2</v>
      </c>
    </row>
    <row r="121" spans="52:80" x14ac:dyDescent="0.55000000000000004">
      <c r="AZ121" s="19">
        <v>118</v>
      </c>
      <c r="BA121" s="19">
        <v>0.55265245431872845</v>
      </c>
      <c r="BB121" s="19">
        <v>1</v>
      </c>
      <c r="BC121" s="19">
        <v>90</v>
      </c>
      <c r="BD121" s="19">
        <v>42.23427331887202</v>
      </c>
      <c r="BZ121">
        <v>9.45945945945946E-2</v>
      </c>
      <c r="CA121">
        <v>0.55151515151515151</v>
      </c>
      <c r="CB121">
        <v>9.45945945945946E-2</v>
      </c>
    </row>
    <row r="122" spans="52:80" x14ac:dyDescent="0.55000000000000004">
      <c r="AZ122" s="19">
        <v>119</v>
      </c>
      <c r="BA122" s="19">
        <v>0.55228828780475281</v>
      </c>
      <c r="BB122" s="19">
        <v>1</v>
      </c>
      <c r="BC122" s="19">
        <v>91</v>
      </c>
      <c r="BD122" s="19">
        <v>42.592190889370933</v>
      </c>
      <c r="BZ122">
        <v>9.45945945945946E-2</v>
      </c>
      <c r="CA122">
        <v>0.55757575757575761</v>
      </c>
      <c r="CB122">
        <v>9.45945945945946E-2</v>
      </c>
    </row>
    <row r="123" spans="52:80" x14ac:dyDescent="0.55000000000000004">
      <c r="AZ123" s="19">
        <v>120</v>
      </c>
      <c r="BA123" s="19">
        <v>0.55048548747819226</v>
      </c>
      <c r="BB123" s="19">
        <v>1</v>
      </c>
      <c r="BC123" s="19">
        <v>92</v>
      </c>
      <c r="BD123" s="19">
        <v>42.950108459869853</v>
      </c>
      <c r="BZ123">
        <v>9.45945945945946E-2</v>
      </c>
      <c r="CA123">
        <v>0.5636363636363636</v>
      </c>
      <c r="CB123">
        <v>9.45945945945946E-2</v>
      </c>
    </row>
    <row r="124" spans="52:80" x14ac:dyDescent="0.55000000000000004">
      <c r="AZ124" s="19">
        <v>121</v>
      </c>
      <c r="BA124" s="19">
        <v>0.55048477657769357</v>
      </c>
      <c r="BB124" s="19">
        <v>1</v>
      </c>
      <c r="BC124" s="19">
        <v>93</v>
      </c>
      <c r="BD124" s="19">
        <v>43.308026030368765</v>
      </c>
      <c r="BZ124">
        <v>9.45945945945946E-2</v>
      </c>
      <c r="CA124">
        <v>0.5696969696969697</v>
      </c>
      <c r="CB124">
        <v>9.45945945945946E-2</v>
      </c>
    </row>
    <row r="125" spans="52:80" x14ac:dyDescent="0.55000000000000004">
      <c r="AZ125" s="19">
        <v>122</v>
      </c>
      <c r="BA125" s="19">
        <v>0.53663762166907891</v>
      </c>
      <c r="BB125" s="19">
        <v>1</v>
      </c>
      <c r="BC125" s="19">
        <v>94</v>
      </c>
      <c r="BD125" s="19">
        <v>43.665943600867685</v>
      </c>
      <c r="BZ125">
        <v>9.7972972972972971E-2</v>
      </c>
      <c r="CA125">
        <v>0.5696969696969697</v>
      </c>
      <c r="CB125">
        <v>9.7972972972972971E-2</v>
      </c>
    </row>
    <row r="126" spans="52:80" x14ac:dyDescent="0.55000000000000004">
      <c r="AZ126" s="19">
        <v>123</v>
      </c>
      <c r="BA126" s="19">
        <v>0.5320505565827699</v>
      </c>
      <c r="BB126" s="19">
        <v>0</v>
      </c>
      <c r="BC126" s="19">
        <v>94</v>
      </c>
      <c r="BD126" s="19">
        <v>44.023861171366597</v>
      </c>
      <c r="BZ126">
        <v>0.10135135135135136</v>
      </c>
      <c r="CA126">
        <v>0.5696969696969697</v>
      </c>
      <c r="CB126">
        <v>0.10135135135135136</v>
      </c>
    </row>
    <row r="127" spans="52:80" x14ac:dyDescent="0.55000000000000004">
      <c r="AZ127" s="19">
        <v>124</v>
      </c>
      <c r="BA127" s="19">
        <v>0.52901443323561392</v>
      </c>
      <c r="BB127" s="19">
        <v>0</v>
      </c>
      <c r="BC127" s="19">
        <v>94</v>
      </c>
      <c r="BD127" s="19">
        <v>44.38177874186551</v>
      </c>
      <c r="BZ127">
        <v>0.10135135135135136</v>
      </c>
      <c r="CA127">
        <v>0.5757575757575758</v>
      </c>
      <c r="CB127">
        <v>0.10135135135135136</v>
      </c>
    </row>
    <row r="128" spans="52:80" x14ac:dyDescent="0.55000000000000004">
      <c r="AZ128" s="19">
        <v>125</v>
      </c>
      <c r="BA128" s="19">
        <v>0.52336079366715726</v>
      </c>
      <c r="BB128" s="19">
        <v>1</v>
      </c>
      <c r="BC128" s="19">
        <v>95</v>
      </c>
      <c r="BD128" s="19">
        <v>44.73969631236443</v>
      </c>
      <c r="BZ128">
        <v>0.10135135135135136</v>
      </c>
      <c r="CA128">
        <v>0.58181818181818179</v>
      </c>
      <c r="CB128">
        <v>0.10135135135135136</v>
      </c>
    </row>
    <row r="129" spans="52:80" x14ac:dyDescent="0.55000000000000004">
      <c r="AZ129" s="19">
        <v>126</v>
      </c>
      <c r="BA129" s="19">
        <v>0.5221619520226809</v>
      </c>
      <c r="BB129" s="19">
        <v>1</v>
      </c>
      <c r="BC129" s="19">
        <v>96</v>
      </c>
      <c r="BD129" s="19">
        <v>45.097613882863342</v>
      </c>
      <c r="BZ129">
        <v>0.10472972972972973</v>
      </c>
      <c r="CA129">
        <v>0.58181818181818179</v>
      </c>
      <c r="CB129">
        <v>0.10472972972972973</v>
      </c>
    </row>
    <row r="130" spans="52:80" x14ac:dyDescent="0.55000000000000004">
      <c r="AZ130" s="19">
        <v>127</v>
      </c>
      <c r="BA130" s="19">
        <v>0.52171485908200543</v>
      </c>
      <c r="BB130" s="19">
        <v>0</v>
      </c>
      <c r="BC130" s="19">
        <v>96</v>
      </c>
      <c r="BD130" s="19">
        <v>45.455531453362262</v>
      </c>
      <c r="BZ130">
        <v>0.10810810810810811</v>
      </c>
      <c r="CA130">
        <v>0.58181818181818179</v>
      </c>
      <c r="CB130">
        <v>0.10810810810810811</v>
      </c>
    </row>
    <row r="131" spans="52:80" x14ac:dyDescent="0.55000000000000004">
      <c r="AZ131" s="19">
        <v>128</v>
      </c>
      <c r="BA131" s="19">
        <v>0.51497140976768796</v>
      </c>
      <c r="BB131" s="19">
        <v>0</v>
      </c>
      <c r="BC131" s="19">
        <v>96</v>
      </c>
      <c r="BD131" s="19">
        <v>45.813449023861175</v>
      </c>
      <c r="BZ131">
        <v>0.11148648648648649</v>
      </c>
      <c r="CA131">
        <v>0.58181818181818179</v>
      </c>
      <c r="CB131">
        <v>0.11148648648648649</v>
      </c>
    </row>
    <row r="132" spans="52:80" x14ac:dyDescent="0.55000000000000004">
      <c r="AZ132" s="19">
        <v>129</v>
      </c>
      <c r="BA132" s="19">
        <v>0.51480785701880483</v>
      </c>
      <c r="BB132" s="19">
        <v>0</v>
      </c>
      <c r="BC132" s="19">
        <v>96</v>
      </c>
      <c r="BD132" s="19">
        <v>46.171366594360087</v>
      </c>
      <c r="BZ132">
        <v>0.11148648648648649</v>
      </c>
      <c r="CA132">
        <v>0.58787878787878789</v>
      </c>
      <c r="CB132">
        <v>0.11148648648648649</v>
      </c>
    </row>
    <row r="133" spans="52:80" x14ac:dyDescent="0.55000000000000004">
      <c r="AZ133" s="19">
        <v>130</v>
      </c>
      <c r="BA133" s="19">
        <v>0.51293995608133092</v>
      </c>
      <c r="BB133" s="19">
        <v>1</v>
      </c>
      <c r="BC133" s="19">
        <v>97</v>
      </c>
      <c r="BD133" s="19">
        <v>46.529284164859007</v>
      </c>
      <c r="BZ133">
        <v>0.11486486486486487</v>
      </c>
      <c r="CA133">
        <v>0.58787878787878789</v>
      </c>
      <c r="CB133">
        <v>0.11486486486486487</v>
      </c>
    </row>
    <row r="134" spans="52:80" x14ac:dyDescent="0.55000000000000004">
      <c r="AZ134" s="19">
        <v>131</v>
      </c>
      <c r="BA134" s="19">
        <v>0.51139128586840621</v>
      </c>
      <c r="BB134" s="19">
        <v>0</v>
      </c>
      <c r="BC134" s="19">
        <v>97</v>
      </c>
      <c r="BD134" s="19">
        <v>46.88720173535792</v>
      </c>
      <c r="BZ134">
        <v>0.11486486486486487</v>
      </c>
      <c r="CA134">
        <v>0.59393939393939399</v>
      </c>
      <c r="CB134">
        <v>0.11486486486486487</v>
      </c>
    </row>
    <row r="135" spans="52:80" x14ac:dyDescent="0.55000000000000004">
      <c r="AZ135" s="19">
        <v>132</v>
      </c>
      <c r="BA135" s="19">
        <v>0.50883723878096521</v>
      </c>
      <c r="BB135" s="19">
        <v>1</v>
      </c>
      <c r="BC135" s="19">
        <v>98</v>
      </c>
      <c r="BD135" s="19">
        <v>47.245119305856839</v>
      </c>
      <c r="BZ135">
        <v>0.11824324324324324</v>
      </c>
      <c r="CA135">
        <v>0.59393939393939399</v>
      </c>
      <c r="CB135">
        <v>0.11824324324324324</v>
      </c>
    </row>
    <row r="136" spans="52:80" x14ac:dyDescent="0.55000000000000004">
      <c r="AZ136" s="19">
        <v>133</v>
      </c>
      <c r="BA136" s="19">
        <v>0.50613241484668692</v>
      </c>
      <c r="BB136" s="19">
        <v>0</v>
      </c>
      <c r="BC136" s="19">
        <v>98</v>
      </c>
      <c r="BD136" s="19">
        <v>47.603036876355752</v>
      </c>
      <c r="BZ136">
        <v>0.11824324324324324</v>
      </c>
      <c r="CA136">
        <v>0.6</v>
      </c>
      <c r="CB136">
        <v>0.11824324324324324</v>
      </c>
    </row>
    <row r="137" spans="52:80" x14ac:dyDescent="0.55000000000000004">
      <c r="AZ137" s="19">
        <v>134</v>
      </c>
      <c r="BA137" s="19">
        <v>0.49463313985692364</v>
      </c>
      <c r="BB137" s="19">
        <v>1</v>
      </c>
      <c r="BC137" s="19">
        <v>99</v>
      </c>
      <c r="BD137" s="19">
        <v>47.960954446854664</v>
      </c>
      <c r="BZ137">
        <v>0.12162162162162163</v>
      </c>
      <c r="CA137">
        <v>0.6</v>
      </c>
      <c r="CB137">
        <v>0.12162162162162163</v>
      </c>
    </row>
    <row r="138" spans="52:80" x14ac:dyDescent="0.55000000000000004">
      <c r="AZ138" s="19">
        <v>135</v>
      </c>
      <c r="BA138" s="19">
        <v>0.49063362308029351</v>
      </c>
      <c r="BB138" s="19">
        <v>0</v>
      </c>
      <c r="BC138" s="19">
        <v>99</v>
      </c>
      <c r="BD138" s="19">
        <v>48.318872017353584</v>
      </c>
      <c r="BZ138">
        <v>0.12162162162162163</v>
      </c>
      <c r="CA138">
        <v>0.60606060606060608</v>
      </c>
      <c r="CB138">
        <v>0.12162162162162163</v>
      </c>
    </row>
    <row r="139" spans="52:80" x14ac:dyDescent="0.55000000000000004">
      <c r="AZ139" s="19">
        <v>136</v>
      </c>
      <c r="BA139" s="19">
        <v>0.49033721955864318</v>
      </c>
      <c r="BB139" s="19">
        <v>1</v>
      </c>
      <c r="BC139" s="19">
        <v>100</v>
      </c>
      <c r="BD139" s="19">
        <v>48.676789587852497</v>
      </c>
      <c r="BZ139">
        <v>0.12162162162162163</v>
      </c>
      <c r="CA139">
        <v>0.61212121212121207</v>
      </c>
      <c r="CB139">
        <v>0.12162162162162163</v>
      </c>
    </row>
    <row r="140" spans="52:80" x14ac:dyDescent="0.55000000000000004">
      <c r="AZ140" s="19">
        <v>137</v>
      </c>
      <c r="BA140" s="19">
        <v>0.49012268070902598</v>
      </c>
      <c r="BB140" s="19">
        <v>1</v>
      </c>
      <c r="BC140" s="19">
        <v>101</v>
      </c>
      <c r="BD140" s="19">
        <v>49.034707158351416</v>
      </c>
      <c r="BZ140">
        <v>0.12162162162162163</v>
      </c>
      <c r="CA140">
        <v>0.61818181818181817</v>
      </c>
      <c r="CB140">
        <v>0.12162162162162163</v>
      </c>
    </row>
    <row r="141" spans="52:80" x14ac:dyDescent="0.55000000000000004">
      <c r="AZ141" s="19">
        <v>138</v>
      </c>
      <c r="BA141" s="19">
        <v>0.48624974280476618</v>
      </c>
      <c r="BB141" s="19">
        <v>1</v>
      </c>
      <c r="BC141" s="19">
        <v>102</v>
      </c>
      <c r="BD141" s="19">
        <v>49.392624728850329</v>
      </c>
      <c r="BZ141">
        <v>0.12162162162162163</v>
      </c>
      <c r="CA141">
        <v>0.62424242424242427</v>
      </c>
      <c r="CB141">
        <v>0.12162162162162163</v>
      </c>
    </row>
    <row r="142" spans="52:80" x14ac:dyDescent="0.55000000000000004">
      <c r="AZ142" s="20">
        <v>139</v>
      </c>
      <c r="BA142" s="20">
        <v>0.48609931242245497</v>
      </c>
      <c r="BB142" s="20">
        <v>1</v>
      </c>
      <c r="BC142" s="20">
        <v>103</v>
      </c>
      <c r="BD142" s="20">
        <v>49.750542299349242</v>
      </c>
      <c r="BZ142">
        <v>0.12162162162162163</v>
      </c>
      <c r="CA142">
        <v>0.63030303030303025</v>
      </c>
      <c r="CB142">
        <v>0.12162162162162163</v>
      </c>
    </row>
    <row r="143" spans="52:80" x14ac:dyDescent="0.55000000000000004">
      <c r="AZ143" s="20">
        <v>140</v>
      </c>
      <c r="BA143" s="20">
        <v>0.4857103498335269</v>
      </c>
      <c r="BB143" s="20">
        <v>1</v>
      </c>
      <c r="BC143" s="20">
        <v>104</v>
      </c>
      <c r="BD143" s="20">
        <v>50.108459869848161</v>
      </c>
      <c r="BZ143">
        <v>0.12162162162162163</v>
      </c>
      <c r="CA143">
        <v>0.63636363636363635</v>
      </c>
      <c r="CB143">
        <v>0.12162162162162163</v>
      </c>
    </row>
    <row r="144" spans="52:80" x14ac:dyDescent="0.55000000000000004">
      <c r="AZ144" s="20">
        <v>141</v>
      </c>
      <c r="BA144" s="20">
        <v>0.48448848360873681</v>
      </c>
      <c r="BB144" s="20">
        <v>1</v>
      </c>
      <c r="BC144" s="20">
        <v>105</v>
      </c>
      <c r="BD144" s="20">
        <v>50.466377440347074</v>
      </c>
      <c r="BZ144">
        <v>0.12162162162162163</v>
      </c>
      <c r="CA144">
        <v>0.64242424242424245</v>
      </c>
      <c r="CB144">
        <v>0.12162162162162163</v>
      </c>
    </row>
    <row r="145" spans="52:80" x14ac:dyDescent="0.55000000000000004">
      <c r="AZ145" s="20">
        <v>142</v>
      </c>
      <c r="BA145" s="20">
        <v>0.4770954139812339</v>
      </c>
      <c r="BB145" s="20">
        <v>1</v>
      </c>
      <c r="BC145" s="20">
        <v>106</v>
      </c>
      <c r="BD145" s="20">
        <v>50.824295010845994</v>
      </c>
      <c r="BZ145">
        <v>0.12162162162162163</v>
      </c>
      <c r="CA145">
        <v>0.64848484848484844</v>
      </c>
      <c r="CB145">
        <v>0.12162162162162163</v>
      </c>
    </row>
    <row r="146" spans="52:80" x14ac:dyDescent="0.55000000000000004">
      <c r="AZ146" s="20">
        <v>143</v>
      </c>
      <c r="BA146" s="20">
        <v>0.47590635108619678</v>
      </c>
      <c r="BB146" s="20">
        <v>1</v>
      </c>
      <c r="BC146" s="20">
        <v>107</v>
      </c>
      <c r="BD146" s="20">
        <v>51.182212581344906</v>
      </c>
      <c r="BZ146">
        <v>0.125</v>
      </c>
      <c r="CA146">
        <v>0.64848484848484844</v>
      </c>
      <c r="CB146">
        <v>0.125</v>
      </c>
    </row>
    <row r="147" spans="52:80" x14ac:dyDescent="0.55000000000000004">
      <c r="AZ147" s="20">
        <v>144</v>
      </c>
      <c r="BA147" s="20">
        <v>0.47284533954084301</v>
      </c>
      <c r="BB147" s="20">
        <v>0</v>
      </c>
      <c r="BC147" s="20">
        <v>107</v>
      </c>
      <c r="BD147" s="20">
        <v>51.540130151843819</v>
      </c>
      <c r="BZ147">
        <v>0.125</v>
      </c>
      <c r="CA147">
        <v>0.65454545454545454</v>
      </c>
      <c r="CB147">
        <v>0.125</v>
      </c>
    </row>
    <row r="148" spans="52:80" x14ac:dyDescent="0.55000000000000004">
      <c r="AZ148" s="20">
        <v>145</v>
      </c>
      <c r="BA148" s="20">
        <v>0.47213683574929688</v>
      </c>
      <c r="BB148" s="20">
        <v>1</v>
      </c>
      <c r="BC148" s="20">
        <v>108</v>
      </c>
      <c r="BD148" s="20">
        <v>51.898047722342739</v>
      </c>
      <c r="BZ148">
        <v>0.12837837837837837</v>
      </c>
      <c r="CA148">
        <v>0.65454545454545454</v>
      </c>
      <c r="CB148">
        <v>0.12837837837837837</v>
      </c>
    </row>
    <row r="149" spans="52:80" x14ac:dyDescent="0.55000000000000004">
      <c r="AZ149" s="20">
        <v>146</v>
      </c>
      <c r="BA149" s="20">
        <v>0.47166816457730565</v>
      </c>
      <c r="BB149" s="20">
        <v>0</v>
      </c>
      <c r="BC149" s="20">
        <v>108</v>
      </c>
      <c r="BD149" s="20">
        <v>52.255965292841651</v>
      </c>
      <c r="BZ149">
        <v>0.13175675675675674</v>
      </c>
      <c r="CA149">
        <v>0.65454545454545454</v>
      </c>
      <c r="CB149">
        <v>0.13175675675675674</v>
      </c>
    </row>
    <row r="150" spans="52:80" x14ac:dyDescent="0.55000000000000004">
      <c r="AZ150" s="20">
        <v>147</v>
      </c>
      <c r="BA150" s="20">
        <v>0.46681659460263975</v>
      </c>
      <c r="BB150" s="20">
        <v>0</v>
      </c>
      <c r="BC150" s="20">
        <v>108</v>
      </c>
      <c r="BD150" s="20">
        <v>52.613882863340571</v>
      </c>
      <c r="BZ150">
        <v>0.13513513513513514</v>
      </c>
      <c r="CA150">
        <v>0.65454545454545454</v>
      </c>
      <c r="CB150">
        <v>0.13513513513513514</v>
      </c>
    </row>
    <row r="151" spans="52:80" x14ac:dyDescent="0.55000000000000004">
      <c r="AZ151" s="20">
        <v>148</v>
      </c>
      <c r="BA151" s="20">
        <v>0.45753313003477669</v>
      </c>
      <c r="BB151" s="20">
        <v>0</v>
      </c>
      <c r="BC151" s="20">
        <v>108</v>
      </c>
      <c r="BD151" s="20">
        <v>52.971800433839483</v>
      </c>
      <c r="BZ151">
        <v>0.13851351351351351</v>
      </c>
      <c r="CA151">
        <v>0.65454545454545454</v>
      </c>
      <c r="CB151">
        <v>0.13851351351351351</v>
      </c>
    </row>
    <row r="152" spans="52:80" x14ac:dyDescent="0.55000000000000004">
      <c r="AZ152" s="20">
        <v>149</v>
      </c>
      <c r="BA152" s="20">
        <v>0.45549869512490571</v>
      </c>
      <c r="BB152" s="20">
        <v>0</v>
      </c>
      <c r="BC152" s="20">
        <v>108</v>
      </c>
      <c r="BD152" s="20">
        <v>53.329718004338396</v>
      </c>
      <c r="BZ152">
        <v>0.14189189189189189</v>
      </c>
      <c r="CA152">
        <v>0.65454545454545454</v>
      </c>
      <c r="CB152">
        <v>0.14189189189189189</v>
      </c>
    </row>
    <row r="153" spans="52:80" x14ac:dyDescent="0.55000000000000004">
      <c r="AZ153" s="20">
        <v>150</v>
      </c>
      <c r="BA153" s="20">
        <v>0.45469523452608418</v>
      </c>
      <c r="BB153" s="20">
        <v>0</v>
      </c>
      <c r="BC153" s="20">
        <v>108</v>
      </c>
      <c r="BD153" s="20">
        <v>53.687635574837316</v>
      </c>
      <c r="BZ153">
        <v>0.14527027027027026</v>
      </c>
      <c r="CA153">
        <v>0.65454545454545454</v>
      </c>
      <c r="CB153">
        <v>0.14527027027027026</v>
      </c>
    </row>
    <row r="154" spans="52:80" x14ac:dyDescent="0.55000000000000004">
      <c r="AZ154" s="20">
        <v>151</v>
      </c>
      <c r="BA154" s="20">
        <v>0.4539939876671284</v>
      </c>
      <c r="BB154" s="20">
        <v>0</v>
      </c>
      <c r="BC154" s="20">
        <v>108</v>
      </c>
      <c r="BD154" s="20">
        <v>54.045553145336228</v>
      </c>
      <c r="BZ154">
        <v>0.14527027027027026</v>
      </c>
      <c r="CA154">
        <v>0.66060606060606064</v>
      </c>
      <c r="CB154">
        <v>0.14527027027027026</v>
      </c>
    </row>
    <row r="155" spans="52:80" x14ac:dyDescent="0.55000000000000004">
      <c r="AZ155" s="20">
        <v>152</v>
      </c>
      <c r="BA155" s="20">
        <v>0.44903844668822662</v>
      </c>
      <c r="BB155" s="20">
        <v>1</v>
      </c>
      <c r="BC155" s="20">
        <v>109</v>
      </c>
      <c r="BD155" s="20">
        <v>54.403470715835148</v>
      </c>
      <c r="BZ155">
        <v>0.14864864864864866</v>
      </c>
      <c r="CA155">
        <v>0.66060606060606064</v>
      </c>
      <c r="CB155">
        <v>0.14864864864864866</v>
      </c>
    </row>
    <row r="156" spans="52:80" x14ac:dyDescent="0.55000000000000004">
      <c r="AZ156" s="20">
        <v>153</v>
      </c>
      <c r="BA156" s="20">
        <v>0.44869207522784982</v>
      </c>
      <c r="BB156" s="20">
        <v>0</v>
      </c>
      <c r="BC156" s="20">
        <v>109</v>
      </c>
      <c r="BD156" s="20">
        <v>54.761388286334061</v>
      </c>
      <c r="BZ156">
        <v>0.14864864864864866</v>
      </c>
      <c r="CA156">
        <v>0.66666666666666663</v>
      </c>
      <c r="CB156">
        <v>0.14864864864864866</v>
      </c>
    </row>
    <row r="157" spans="52:80" x14ac:dyDescent="0.55000000000000004">
      <c r="AZ157" s="20">
        <v>154</v>
      </c>
      <c r="BA157" s="20">
        <v>0.44866597747123177</v>
      </c>
      <c r="BB157" s="20">
        <v>1</v>
      </c>
      <c r="BC157" s="20">
        <v>110</v>
      </c>
      <c r="BD157" s="20">
        <v>55.119305856832973</v>
      </c>
      <c r="BZ157">
        <v>0.15202702702702703</v>
      </c>
      <c r="CA157">
        <v>0.66666666666666663</v>
      </c>
      <c r="CB157">
        <v>0.15202702702702703</v>
      </c>
    </row>
    <row r="158" spans="52:80" x14ac:dyDescent="0.55000000000000004">
      <c r="AZ158" s="20">
        <v>155</v>
      </c>
      <c r="BA158" s="20">
        <v>0.43461575694836424</v>
      </c>
      <c r="BB158" s="20">
        <v>0</v>
      </c>
      <c r="BC158" s="20">
        <v>110</v>
      </c>
      <c r="BD158" s="20">
        <v>55.477223427331893</v>
      </c>
      <c r="BZ158">
        <v>0.1554054054054054</v>
      </c>
      <c r="CA158">
        <v>0.66666666666666663</v>
      </c>
      <c r="CB158">
        <v>0.1554054054054054</v>
      </c>
    </row>
    <row r="159" spans="52:80" x14ac:dyDescent="0.55000000000000004">
      <c r="AZ159" s="20">
        <v>156</v>
      </c>
      <c r="BA159" s="20">
        <v>0.43281406913225401</v>
      </c>
      <c r="BB159" s="20">
        <v>0</v>
      </c>
      <c r="BC159" s="20">
        <v>110</v>
      </c>
      <c r="BD159" s="20">
        <v>55.835140997830806</v>
      </c>
      <c r="BZ159">
        <v>0.15878378378378377</v>
      </c>
      <c r="CA159">
        <v>0.66666666666666663</v>
      </c>
      <c r="CB159">
        <v>0.15878378378378377</v>
      </c>
    </row>
    <row r="160" spans="52:80" x14ac:dyDescent="0.55000000000000004">
      <c r="AZ160" s="20">
        <v>157</v>
      </c>
      <c r="BA160" s="20">
        <v>0.43030260744296672</v>
      </c>
      <c r="BB160" s="20">
        <v>0</v>
      </c>
      <c r="BC160" s="20">
        <v>110</v>
      </c>
      <c r="BD160" s="20">
        <v>56.193058568329725</v>
      </c>
      <c r="BZ160">
        <v>0.16216216216216217</v>
      </c>
      <c r="CA160">
        <v>0.66666666666666663</v>
      </c>
      <c r="CB160">
        <v>0.16216216216216217</v>
      </c>
    </row>
    <row r="161" spans="52:80" x14ac:dyDescent="0.55000000000000004">
      <c r="AZ161" s="20">
        <v>158</v>
      </c>
      <c r="BA161" s="20">
        <v>0.42712512199351466</v>
      </c>
      <c r="BB161" s="20">
        <v>0</v>
      </c>
      <c r="BC161" s="20">
        <v>110</v>
      </c>
      <c r="BD161" s="20">
        <v>56.550976138828638</v>
      </c>
      <c r="BZ161">
        <v>0.16554054054054054</v>
      </c>
      <c r="CA161">
        <v>0.66666666666666663</v>
      </c>
      <c r="CB161">
        <v>0.16554054054054054</v>
      </c>
    </row>
    <row r="162" spans="52:80" x14ac:dyDescent="0.55000000000000004">
      <c r="AZ162" s="20">
        <v>159</v>
      </c>
      <c r="BA162" s="20">
        <v>0.4263353976977069</v>
      </c>
      <c r="BB162" s="20">
        <v>0</v>
      </c>
      <c r="BC162" s="20">
        <v>110</v>
      </c>
      <c r="BD162" s="20">
        <v>56.90889370932755</v>
      </c>
      <c r="BZ162">
        <v>0.16891891891891891</v>
      </c>
      <c r="CA162">
        <v>0.66666666666666663</v>
      </c>
      <c r="CB162">
        <v>0.16891891891891891</v>
      </c>
    </row>
    <row r="163" spans="52:80" x14ac:dyDescent="0.55000000000000004">
      <c r="AZ163" s="20">
        <v>160</v>
      </c>
      <c r="BA163" s="20">
        <v>0.41938314965701062</v>
      </c>
      <c r="BB163" s="20">
        <v>0</v>
      </c>
      <c r="BC163" s="20">
        <v>110</v>
      </c>
      <c r="BD163" s="20">
        <v>57.26681127982647</v>
      </c>
      <c r="BZ163">
        <v>0.16891891891891891</v>
      </c>
      <c r="CA163">
        <v>0.67272727272727273</v>
      </c>
      <c r="CB163">
        <v>0.16891891891891891</v>
      </c>
    </row>
    <row r="164" spans="52:80" x14ac:dyDescent="0.55000000000000004">
      <c r="AZ164" s="20">
        <v>161</v>
      </c>
      <c r="BA164" s="20">
        <v>0.41651413014163341</v>
      </c>
      <c r="BB164" s="20">
        <v>1</v>
      </c>
      <c r="BC164" s="20">
        <v>111</v>
      </c>
      <c r="BD164" s="20">
        <v>57.624728850325383</v>
      </c>
      <c r="BZ164">
        <v>0.16891891891891891</v>
      </c>
      <c r="CA164">
        <v>0.67878787878787883</v>
      </c>
      <c r="CB164">
        <v>0.16891891891891891</v>
      </c>
    </row>
    <row r="165" spans="52:80" x14ac:dyDescent="0.55000000000000004">
      <c r="AZ165" s="20">
        <v>162</v>
      </c>
      <c r="BA165" s="20">
        <v>0.41640439487615405</v>
      </c>
      <c r="BB165" s="20">
        <v>1</v>
      </c>
      <c r="BC165" s="20">
        <v>112</v>
      </c>
      <c r="BD165" s="20">
        <v>57.982646420824302</v>
      </c>
      <c r="BZ165">
        <v>0.16891891891891891</v>
      </c>
      <c r="CA165">
        <v>0.68484848484848482</v>
      </c>
      <c r="CB165">
        <v>0.16891891891891891</v>
      </c>
    </row>
    <row r="166" spans="52:80" x14ac:dyDescent="0.55000000000000004">
      <c r="AZ166" s="20">
        <v>163</v>
      </c>
      <c r="BA166" s="20">
        <v>0.41448635683717672</v>
      </c>
      <c r="BB166" s="20">
        <v>1</v>
      </c>
      <c r="BC166" s="20">
        <v>113</v>
      </c>
      <c r="BD166" s="20">
        <v>58.340563991323215</v>
      </c>
      <c r="BZ166">
        <v>0.17229729729729729</v>
      </c>
      <c r="CA166">
        <v>0.68484848484848482</v>
      </c>
      <c r="CB166">
        <v>0.17229729729729729</v>
      </c>
    </row>
    <row r="167" spans="52:80" x14ac:dyDescent="0.55000000000000004">
      <c r="AZ167" s="20">
        <v>164</v>
      </c>
      <c r="BA167" s="20">
        <v>0.41385691599446095</v>
      </c>
      <c r="BB167" s="20">
        <v>0</v>
      </c>
      <c r="BC167" s="20">
        <v>113</v>
      </c>
      <c r="BD167" s="20">
        <v>58.698481561822128</v>
      </c>
      <c r="BZ167">
        <v>0.17567567567567569</v>
      </c>
      <c r="CA167">
        <v>0.68484848484848482</v>
      </c>
      <c r="CB167">
        <v>0.17567567567567569</v>
      </c>
    </row>
    <row r="168" spans="52:80" x14ac:dyDescent="0.55000000000000004">
      <c r="AZ168" s="20">
        <v>165</v>
      </c>
      <c r="BA168" s="20">
        <v>0.41372145748076156</v>
      </c>
      <c r="BB168" s="20">
        <v>0</v>
      </c>
      <c r="BC168" s="20">
        <v>113</v>
      </c>
      <c r="BD168" s="20">
        <v>59.056399132321047</v>
      </c>
      <c r="BZ168">
        <v>0.17905405405405406</v>
      </c>
      <c r="CA168">
        <v>0.68484848484848482</v>
      </c>
      <c r="CB168">
        <v>0.17905405405405406</v>
      </c>
    </row>
    <row r="169" spans="52:80" x14ac:dyDescent="0.55000000000000004">
      <c r="AZ169" s="20">
        <v>166</v>
      </c>
      <c r="BA169" s="20">
        <v>0.41344462026718315</v>
      </c>
      <c r="BB169" s="20">
        <v>0</v>
      </c>
      <c r="BC169" s="20">
        <v>113</v>
      </c>
      <c r="BD169" s="20">
        <v>59.41431670281996</v>
      </c>
      <c r="BZ169">
        <v>0.18243243243243243</v>
      </c>
      <c r="CA169">
        <v>0.68484848484848482</v>
      </c>
      <c r="CB169">
        <v>0.18243243243243243</v>
      </c>
    </row>
    <row r="170" spans="52:80" x14ac:dyDescent="0.55000000000000004">
      <c r="AZ170" s="20">
        <v>167</v>
      </c>
      <c r="BA170" s="20">
        <v>0.41163711802062497</v>
      </c>
      <c r="BB170" s="20">
        <v>0</v>
      </c>
      <c r="BC170" s="20">
        <v>113</v>
      </c>
      <c r="BD170" s="20">
        <v>59.77223427331888</v>
      </c>
      <c r="BZ170">
        <v>0.18243243243243243</v>
      </c>
      <c r="CA170">
        <v>0.69090909090909092</v>
      </c>
      <c r="CB170">
        <v>0.18243243243243243</v>
      </c>
    </row>
    <row r="171" spans="52:80" x14ac:dyDescent="0.55000000000000004">
      <c r="AZ171" s="20">
        <v>168</v>
      </c>
      <c r="BA171" s="20">
        <v>0.40983636780244204</v>
      </c>
      <c r="BB171" s="20">
        <v>1</v>
      </c>
      <c r="BC171" s="20">
        <v>114</v>
      </c>
      <c r="BD171" s="20">
        <v>60.130151843817792</v>
      </c>
      <c r="BZ171">
        <v>0.1858108108108108</v>
      </c>
      <c r="CA171">
        <v>0.69090909090909092</v>
      </c>
      <c r="CB171">
        <v>0.1858108108108108</v>
      </c>
    </row>
    <row r="172" spans="52:80" x14ac:dyDescent="0.55000000000000004">
      <c r="AZ172" s="20">
        <v>169</v>
      </c>
      <c r="BA172" s="20">
        <v>0.40756116652268071</v>
      </c>
      <c r="BB172" s="20">
        <v>0</v>
      </c>
      <c r="BC172" s="20">
        <v>114</v>
      </c>
      <c r="BD172" s="20">
        <v>60.488069414316705</v>
      </c>
      <c r="BZ172">
        <v>0.1891891891891892</v>
      </c>
      <c r="CA172">
        <v>0.69090909090909092</v>
      </c>
      <c r="CB172">
        <v>0.1891891891891892</v>
      </c>
    </row>
    <row r="173" spans="52:80" x14ac:dyDescent="0.55000000000000004">
      <c r="AZ173" s="20">
        <v>170</v>
      </c>
      <c r="BA173" s="20">
        <v>0.4015641368091144</v>
      </c>
      <c r="BB173" s="20">
        <v>0</v>
      </c>
      <c r="BC173" s="20">
        <v>114</v>
      </c>
      <c r="BD173" s="20">
        <v>60.845986984815625</v>
      </c>
      <c r="BZ173">
        <v>0.1891891891891892</v>
      </c>
      <c r="CA173">
        <v>0.69696969696969702</v>
      </c>
      <c r="CB173">
        <v>0.1891891891891892</v>
      </c>
    </row>
    <row r="174" spans="52:80" x14ac:dyDescent="0.55000000000000004">
      <c r="AZ174" s="20">
        <v>171</v>
      </c>
      <c r="BA174" s="20">
        <v>0.40034809962517709</v>
      </c>
      <c r="BB174" s="20">
        <v>1</v>
      </c>
      <c r="BC174" s="20">
        <v>115</v>
      </c>
      <c r="BD174" s="20">
        <v>61.203904555314537</v>
      </c>
      <c r="BZ174">
        <v>0.19256756756756757</v>
      </c>
      <c r="CA174">
        <v>0.69696969696969702</v>
      </c>
      <c r="CB174">
        <v>0.19256756756756757</v>
      </c>
    </row>
    <row r="175" spans="52:80" x14ac:dyDescent="0.55000000000000004">
      <c r="AZ175" s="20">
        <v>172</v>
      </c>
      <c r="BA175" s="20">
        <v>0.39681852865685213</v>
      </c>
      <c r="BB175" s="20">
        <v>0</v>
      </c>
      <c r="BC175" s="20">
        <v>115</v>
      </c>
      <c r="BD175" s="20">
        <v>61.561822125813457</v>
      </c>
      <c r="BZ175">
        <v>0.19594594594594594</v>
      </c>
      <c r="CA175">
        <v>0.69696969696969702</v>
      </c>
      <c r="CB175">
        <v>0.19594594594594594</v>
      </c>
    </row>
    <row r="176" spans="52:80" x14ac:dyDescent="0.55000000000000004">
      <c r="AZ176" s="20">
        <v>173</v>
      </c>
      <c r="BA176" s="20">
        <v>0.39237428302093724</v>
      </c>
      <c r="BB176" s="20">
        <v>0</v>
      </c>
      <c r="BC176" s="20">
        <v>115</v>
      </c>
      <c r="BD176" s="20">
        <v>61.919739696312369</v>
      </c>
      <c r="BZ176">
        <v>0.19932432432432431</v>
      </c>
      <c r="CA176">
        <v>0.69696969696969702</v>
      </c>
      <c r="CB176">
        <v>0.19932432432432431</v>
      </c>
    </row>
    <row r="177" spans="52:80" x14ac:dyDescent="0.55000000000000004">
      <c r="AZ177" s="20">
        <v>174</v>
      </c>
      <c r="BA177" s="20">
        <v>0.39233947155594512</v>
      </c>
      <c r="BB177" s="20">
        <v>0</v>
      </c>
      <c r="BC177" s="20">
        <v>115</v>
      </c>
      <c r="BD177" s="20">
        <v>62.277657266811282</v>
      </c>
      <c r="BZ177">
        <v>0.20270270270270271</v>
      </c>
      <c r="CA177">
        <v>0.69696969696969702</v>
      </c>
      <c r="CB177">
        <v>0.20270270270270271</v>
      </c>
    </row>
    <row r="178" spans="52:80" x14ac:dyDescent="0.55000000000000004">
      <c r="AZ178" s="20">
        <v>175</v>
      </c>
      <c r="BA178" s="20">
        <v>0.39058003572390576</v>
      </c>
      <c r="BB178" s="20">
        <v>0</v>
      </c>
      <c r="BC178" s="20">
        <v>115</v>
      </c>
      <c r="BD178" s="20">
        <v>62.635574837310202</v>
      </c>
      <c r="BZ178">
        <v>0.20270270270270271</v>
      </c>
      <c r="CA178">
        <v>0.70303030303030301</v>
      </c>
      <c r="CB178">
        <v>0.20270270270270271</v>
      </c>
    </row>
    <row r="179" spans="52:80" x14ac:dyDescent="0.55000000000000004">
      <c r="AZ179" s="20">
        <v>176</v>
      </c>
      <c r="BA179" s="20">
        <v>0.3903115958966033</v>
      </c>
      <c r="BB179" s="20">
        <v>1</v>
      </c>
      <c r="BC179" s="20">
        <v>116</v>
      </c>
      <c r="BD179" s="20">
        <v>62.993492407809114</v>
      </c>
      <c r="BZ179">
        <v>0.20608108108108109</v>
      </c>
      <c r="CA179">
        <v>0.70303030303030301</v>
      </c>
      <c r="CB179">
        <v>0.20608108108108109</v>
      </c>
    </row>
    <row r="180" spans="52:80" x14ac:dyDescent="0.55000000000000004">
      <c r="AZ180" s="20">
        <v>177</v>
      </c>
      <c r="BA180" s="20">
        <v>0.38778561516068866</v>
      </c>
      <c r="BB180" s="20">
        <v>0</v>
      </c>
      <c r="BC180" s="20">
        <v>116</v>
      </c>
      <c r="BD180" s="20">
        <v>63.351409978308034</v>
      </c>
      <c r="BZ180">
        <v>0.20945945945945946</v>
      </c>
      <c r="CA180">
        <v>0.70303030303030301</v>
      </c>
      <c r="CB180">
        <v>0.20945945945945946</v>
      </c>
    </row>
    <row r="181" spans="52:80" x14ac:dyDescent="0.55000000000000004">
      <c r="AZ181" s="20">
        <v>178</v>
      </c>
      <c r="BA181" s="20">
        <v>0.38341077449913585</v>
      </c>
      <c r="BB181" s="20">
        <v>0</v>
      </c>
      <c r="BC181" s="20">
        <v>116</v>
      </c>
      <c r="BD181" s="20">
        <v>63.709327548806947</v>
      </c>
      <c r="BZ181">
        <v>0.20945945945945946</v>
      </c>
      <c r="CA181">
        <v>0.70909090909090911</v>
      </c>
      <c r="CB181">
        <v>0.20945945945945946</v>
      </c>
    </row>
    <row r="182" spans="52:80" x14ac:dyDescent="0.55000000000000004">
      <c r="AZ182" s="20">
        <v>179</v>
      </c>
      <c r="BA182" s="20">
        <v>0.38044951863802662</v>
      </c>
      <c r="BB182" s="20">
        <v>1</v>
      </c>
      <c r="BC182" s="20">
        <v>117</v>
      </c>
      <c r="BD182" s="20">
        <v>64.067245119305866</v>
      </c>
      <c r="BZ182">
        <v>0.20945945945945946</v>
      </c>
      <c r="CA182">
        <v>0.7151515151515152</v>
      </c>
      <c r="CB182">
        <v>0.20945945945945946</v>
      </c>
    </row>
    <row r="183" spans="52:80" x14ac:dyDescent="0.55000000000000004">
      <c r="AZ183" s="20">
        <v>180</v>
      </c>
      <c r="BA183" s="20">
        <v>0.37745101490783828</v>
      </c>
      <c r="BB183" s="20">
        <v>1</v>
      </c>
      <c r="BC183" s="20">
        <v>118</v>
      </c>
      <c r="BD183" s="20">
        <v>64.425162689804779</v>
      </c>
      <c r="BZ183">
        <v>0.21283783783783783</v>
      </c>
      <c r="CA183">
        <v>0.7151515151515152</v>
      </c>
      <c r="CB183">
        <v>0.21283783783783783</v>
      </c>
    </row>
    <row r="184" spans="52:80" x14ac:dyDescent="0.55000000000000004">
      <c r="AZ184" s="20">
        <v>181</v>
      </c>
      <c r="BA184" s="20">
        <v>0.37317981405270867</v>
      </c>
      <c r="BB184" s="20">
        <v>0</v>
      </c>
      <c r="BC184" s="20">
        <v>118</v>
      </c>
      <c r="BD184" s="20">
        <v>64.783080260303691</v>
      </c>
      <c r="BZ184">
        <v>0.21621621621621623</v>
      </c>
      <c r="CA184">
        <v>0.7151515151515152</v>
      </c>
      <c r="CB184">
        <v>0.21621621621621623</v>
      </c>
    </row>
    <row r="185" spans="52:80" x14ac:dyDescent="0.55000000000000004">
      <c r="AZ185" s="20">
        <v>182</v>
      </c>
      <c r="BA185" s="20">
        <v>0.37282477176780127</v>
      </c>
      <c r="BB185" s="20">
        <v>0</v>
      </c>
      <c r="BC185" s="20">
        <v>118</v>
      </c>
      <c r="BD185" s="20">
        <v>65.140997830802604</v>
      </c>
      <c r="BZ185">
        <v>0.21621621621621623</v>
      </c>
      <c r="CA185">
        <v>0.72121212121212119</v>
      </c>
      <c r="CB185">
        <v>0.21621621621621623</v>
      </c>
    </row>
    <row r="186" spans="52:80" x14ac:dyDescent="0.55000000000000004">
      <c r="AZ186" s="20">
        <v>183</v>
      </c>
      <c r="BA186" s="20">
        <v>0.37251425380452946</v>
      </c>
      <c r="BB186" s="20">
        <v>1</v>
      </c>
      <c r="BC186" s="20">
        <v>119</v>
      </c>
      <c r="BD186" s="20">
        <v>65.498915401301517</v>
      </c>
      <c r="BZ186">
        <v>0.2195945945945946</v>
      </c>
      <c r="CA186">
        <v>0.72121212121212119</v>
      </c>
      <c r="CB186">
        <v>0.2195945945945946</v>
      </c>
    </row>
    <row r="187" spans="52:80" x14ac:dyDescent="0.55000000000000004">
      <c r="AZ187" s="20">
        <v>184</v>
      </c>
      <c r="BA187" s="20">
        <v>0.37022154878661673</v>
      </c>
      <c r="BB187" s="20">
        <v>0</v>
      </c>
      <c r="BC187" s="20">
        <v>119</v>
      </c>
      <c r="BD187" s="20">
        <v>65.856832971800443</v>
      </c>
      <c r="BZ187">
        <v>0.22297297297297297</v>
      </c>
      <c r="CA187">
        <v>0.72121212121212119</v>
      </c>
      <c r="CB187">
        <v>0.22297297297297297</v>
      </c>
    </row>
    <row r="188" spans="52:80" x14ac:dyDescent="0.55000000000000004">
      <c r="AZ188" s="19">
        <v>185</v>
      </c>
      <c r="BA188" s="19">
        <v>0.35939557496434887</v>
      </c>
      <c r="BB188" s="19">
        <v>0</v>
      </c>
      <c r="BC188" s="19">
        <v>119</v>
      </c>
      <c r="BD188" s="19">
        <v>66.214750542299356</v>
      </c>
      <c r="BZ188">
        <v>0.22297297297297297</v>
      </c>
      <c r="CA188">
        <v>0.72727272727272729</v>
      </c>
      <c r="CB188">
        <v>0.22297297297297297</v>
      </c>
    </row>
    <row r="189" spans="52:80" x14ac:dyDescent="0.55000000000000004">
      <c r="AZ189" s="19">
        <v>186</v>
      </c>
      <c r="BA189" s="19">
        <v>0.35861473406606714</v>
      </c>
      <c r="BB189" s="19">
        <v>1</v>
      </c>
      <c r="BC189" s="19">
        <v>120</v>
      </c>
      <c r="BD189" s="19">
        <v>66.572668112798269</v>
      </c>
      <c r="BZ189">
        <v>0.22297297297297297</v>
      </c>
      <c r="CA189">
        <v>0.73333333333333328</v>
      </c>
      <c r="CB189">
        <v>0.22297297297297297</v>
      </c>
    </row>
    <row r="190" spans="52:80" x14ac:dyDescent="0.55000000000000004">
      <c r="AZ190" s="19">
        <v>187</v>
      </c>
      <c r="BA190" s="19">
        <v>0.35565518377316335</v>
      </c>
      <c r="BB190" s="19">
        <v>1</v>
      </c>
      <c r="BC190" s="19">
        <v>121</v>
      </c>
      <c r="BD190" s="19">
        <v>66.930585683297181</v>
      </c>
      <c r="BZ190">
        <v>0.22297297297297297</v>
      </c>
      <c r="CA190">
        <v>0.73939393939393938</v>
      </c>
      <c r="CB190">
        <v>0.22297297297297297</v>
      </c>
    </row>
    <row r="191" spans="52:80" x14ac:dyDescent="0.55000000000000004">
      <c r="AZ191" s="19">
        <v>188</v>
      </c>
      <c r="BA191" s="19">
        <v>0.35552694078305647</v>
      </c>
      <c r="BB191" s="19">
        <v>1</v>
      </c>
      <c r="BC191" s="19">
        <v>122</v>
      </c>
      <c r="BD191" s="19">
        <v>67.288503253796094</v>
      </c>
      <c r="BZ191">
        <v>0.22635135135135134</v>
      </c>
      <c r="CA191">
        <v>0.73939393939393938</v>
      </c>
      <c r="CB191">
        <v>0.22635135135135134</v>
      </c>
    </row>
    <row r="192" spans="52:80" x14ac:dyDescent="0.55000000000000004">
      <c r="AZ192" s="19">
        <v>189</v>
      </c>
      <c r="BA192" s="19">
        <v>0.35471358855708862</v>
      </c>
      <c r="BB192" s="19">
        <v>0</v>
      </c>
      <c r="BC192" s="19">
        <v>122</v>
      </c>
      <c r="BD192" s="19">
        <v>67.646420824295021</v>
      </c>
      <c r="BZ192">
        <v>0.22635135135135134</v>
      </c>
      <c r="CA192">
        <v>0.74545454545454548</v>
      </c>
      <c r="CB192">
        <v>0.22635135135135134</v>
      </c>
    </row>
    <row r="193" spans="52:80" x14ac:dyDescent="0.55000000000000004">
      <c r="AZ193" s="19">
        <v>190</v>
      </c>
      <c r="BA193" s="19">
        <v>0.35406090778365906</v>
      </c>
      <c r="BB193" s="19">
        <v>1</v>
      </c>
      <c r="BC193" s="19">
        <v>123</v>
      </c>
      <c r="BD193" s="19">
        <v>68.004338394793933</v>
      </c>
      <c r="BZ193">
        <v>0.22972972972972974</v>
      </c>
      <c r="CA193">
        <v>0.74545454545454548</v>
      </c>
      <c r="CB193">
        <v>0.22972972972972974</v>
      </c>
    </row>
    <row r="194" spans="52:80" x14ac:dyDescent="0.55000000000000004">
      <c r="AZ194" s="19">
        <v>191</v>
      </c>
      <c r="BA194" s="19">
        <v>0.35338176431283824</v>
      </c>
      <c r="BB194" s="19">
        <v>0</v>
      </c>
      <c r="BC194" s="19">
        <v>123</v>
      </c>
      <c r="BD194" s="19">
        <v>68.362255965292846</v>
      </c>
      <c r="BZ194">
        <v>0.22972972972972974</v>
      </c>
      <c r="CA194">
        <v>0.75151515151515147</v>
      </c>
      <c r="CB194">
        <v>0.22972972972972974</v>
      </c>
    </row>
    <row r="195" spans="52:80" x14ac:dyDescent="0.55000000000000004">
      <c r="AZ195" s="19">
        <v>192</v>
      </c>
      <c r="BA195" s="19">
        <v>0.35318247200662489</v>
      </c>
      <c r="BB195" s="19">
        <v>1</v>
      </c>
      <c r="BC195" s="19">
        <v>124</v>
      </c>
      <c r="BD195" s="19">
        <v>68.720173535791758</v>
      </c>
      <c r="BZ195">
        <v>0.23310810810810811</v>
      </c>
      <c r="CA195">
        <v>0.75151515151515147</v>
      </c>
      <c r="CB195">
        <v>0.23310810810810811</v>
      </c>
    </row>
    <row r="196" spans="52:80" x14ac:dyDescent="0.55000000000000004">
      <c r="AZ196" s="19">
        <v>193</v>
      </c>
      <c r="BA196" s="19">
        <v>0.35313486816963013</v>
      </c>
      <c r="BB196" s="19">
        <v>0</v>
      </c>
      <c r="BC196" s="19">
        <v>124</v>
      </c>
      <c r="BD196" s="19">
        <v>69.078091106290671</v>
      </c>
      <c r="BZ196">
        <v>0.23310810810810811</v>
      </c>
      <c r="CA196">
        <v>0.75757575757575757</v>
      </c>
      <c r="CB196">
        <v>0.23310810810810811</v>
      </c>
    </row>
    <row r="197" spans="52:80" x14ac:dyDescent="0.55000000000000004">
      <c r="AZ197" s="19">
        <v>194</v>
      </c>
      <c r="BA197" s="19">
        <v>0.35248463248154549</v>
      </c>
      <c r="BB197" s="19">
        <v>1</v>
      </c>
      <c r="BC197" s="19">
        <v>125</v>
      </c>
      <c r="BD197" s="19">
        <v>69.436008676789598</v>
      </c>
      <c r="BZ197">
        <v>0.23648648648648649</v>
      </c>
      <c r="CA197">
        <v>0.75757575757575757</v>
      </c>
      <c r="CB197">
        <v>0.23648648648648649</v>
      </c>
    </row>
    <row r="198" spans="52:80" x14ac:dyDescent="0.55000000000000004">
      <c r="AZ198" s="19">
        <v>195</v>
      </c>
      <c r="BA198" s="19">
        <v>0.34372853932802733</v>
      </c>
      <c r="BB198" s="19">
        <v>0</v>
      </c>
      <c r="BC198" s="19">
        <v>125</v>
      </c>
      <c r="BD198" s="19">
        <v>69.79392624728851</v>
      </c>
      <c r="BZ198">
        <v>0.23986486486486486</v>
      </c>
      <c r="CA198">
        <v>0.75757575757575757</v>
      </c>
      <c r="CB198">
        <v>0.23986486486486486</v>
      </c>
    </row>
    <row r="199" spans="52:80" x14ac:dyDescent="0.55000000000000004">
      <c r="AZ199" s="19">
        <v>196</v>
      </c>
      <c r="BA199" s="19">
        <v>0.34364155945882269</v>
      </c>
      <c r="BB199" s="19">
        <v>0</v>
      </c>
      <c r="BC199" s="19">
        <v>125</v>
      </c>
      <c r="BD199" s="19">
        <v>70.151843817787423</v>
      </c>
      <c r="BZ199">
        <v>0.24324324324324326</v>
      </c>
      <c r="CA199">
        <v>0.75757575757575757</v>
      </c>
      <c r="CB199">
        <v>0.24324324324324326</v>
      </c>
    </row>
    <row r="200" spans="52:80" x14ac:dyDescent="0.55000000000000004">
      <c r="AZ200" s="19">
        <v>197</v>
      </c>
      <c r="BA200" s="19">
        <v>0.34302271455265948</v>
      </c>
      <c r="BB200" s="19">
        <v>0</v>
      </c>
      <c r="BC200" s="19">
        <v>125</v>
      </c>
      <c r="BD200" s="19">
        <v>70.509761388286336</v>
      </c>
      <c r="BZ200">
        <v>0.24324324324324326</v>
      </c>
      <c r="CA200">
        <v>0.76363636363636367</v>
      </c>
      <c r="CB200">
        <v>0.24324324324324326</v>
      </c>
    </row>
    <row r="201" spans="52:80" x14ac:dyDescent="0.55000000000000004">
      <c r="AZ201" s="19">
        <v>198</v>
      </c>
      <c r="BA201" s="19">
        <v>0.33848019063102236</v>
      </c>
      <c r="BB201" s="19">
        <v>1</v>
      </c>
      <c r="BC201" s="19">
        <v>126</v>
      </c>
      <c r="BD201" s="19">
        <v>70.867678958785248</v>
      </c>
      <c r="BZ201">
        <v>0.24662162162162163</v>
      </c>
      <c r="CA201">
        <v>0.76363636363636367</v>
      </c>
      <c r="CB201">
        <v>0.24662162162162163</v>
      </c>
    </row>
    <row r="202" spans="52:80" x14ac:dyDescent="0.55000000000000004">
      <c r="AZ202" s="19">
        <v>199</v>
      </c>
      <c r="BA202" s="19">
        <v>0.33640383952289288</v>
      </c>
      <c r="BB202" s="19">
        <v>0</v>
      </c>
      <c r="BC202" s="19">
        <v>126</v>
      </c>
      <c r="BD202" s="19">
        <v>71.225596529284175</v>
      </c>
      <c r="BZ202">
        <v>0.25</v>
      </c>
      <c r="CA202">
        <v>0.76363636363636367</v>
      </c>
      <c r="CB202">
        <v>0.25</v>
      </c>
    </row>
    <row r="203" spans="52:80" x14ac:dyDescent="0.55000000000000004">
      <c r="AZ203" s="19">
        <v>200</v>
      </c>
      <c r="BA203" s="19">
        <v>0.33558415744818676</v>
      </c>
      <c r="BB203" s="19">
        <v>0</v>
      </c>
      <c r="BC203" s="19">
        <v>126</v>
      </c>
      <c r="BD203" s="19">
        <v>71.583514099783088</v>
      </c>
      <c r="BZ203">
        <v>0.25</v>
      </c>
      <c r="CA203">
        <v>0.76969696969696966</v>
      </c>
      <c r="CB203">
        <v>0.25</v>
      </c>
    </row>
    <row r="204" spans="52:80" x14ac:dyDescent="0.55000000000000004">
      <c r="AZ204" s="19">
        <v>201</v>
      </c>
      <c r="BA204" s="19">
        <v>0.33189190950093711</v>
      </c>
      <c r="BB204" s="19">
        <v>1</v>
      </c>
      <c r="BC204" s="19">
        <v>127</v>
      </c>
      <c r="BD204" s="19">
        <v>71.941431670282</v>
      </c>
      <c r="BZ204">
        <v>0.2533783783783784</v>
      </c>
      <c r="CA204">
        <v>0.76969696969696966</v>
      </c>
      <c r="CB204">
        <v>0.2533783783783784</v>
      </c>
    </row>
    <row r="205" spans="52:80" x14ac:dyDescent="0.55000000000000004">
      <c r="AZ205" s="19">
        <v>202</v>
      </c>
      <c r="BA205" s="19">
        <v>0.33009464693461682</v>
      </c>
      <c r="BB205" s="19">
        <v>0</v>
      </c>
      <c r="BC205" s="19">
        <v>127</v>
      </c>
      <c r="BD205" s="19">
        <v>72.299349240780913</v>
      </c>
      <c r="BZ205">
        <v>0.2533783783783784</v>
      </c>
      <c r="CA205">
        <v>0.77575757575757576</v>
      </c>
      <c r="CB205">
        <v>0.2533783783783784</v>
      </c>
    </row>
    <row r="206" spans="52:80" x14ac:dyDescent="0.55000000000000004">
      <c r="AZ206" s="19">
        <v>203</v>
      </c>
      <c r="BA206" s="19">
        <v>0.32476269837907479</v>
      </c>
      <c r="BB206" s="19">
        <v>1</v>
      </c>
      <c r="BC206" s="19">
        <v>128</v>
      </c>
      <c r="BD206" s="19">
        <v>72.657266811279825</v>
      </c>
      <c r="BZ206">
        <v>0.25675675675675674</v>
      </c>
      <c r="CA206">
        <v>0.77575757575757576</v>
      </c>
      <c r="CB206">
        <v>0.25675675675675674</v>
      </c>
    </row>
    <row r="207" spans="52:80" x14ac:dyDescent="0.55000000000000004">
      <c r="AZ207" s="19">
        <v>204</v>
      </c>
      <c r="BA207" s="19">
        <v>0.31995303786347085</v>
      </c>
      <c r="BB207" s="19">
        <v>0</v>
      </c>
      <c r="BC207" s="19">
        <v>128</v>
      </c>
      <c r="BD207" s="19">
        <v>73.015184381778752</v>
      </c>
      <c r="BZ207">
        <v>0.26013513513513514</v>
      </c>
      <c r="CA207">
        <v>0.77575757575757576</v>
      </c>
      <c r="CB207">
        <v>0.26013513513513514</v>
      </c>
    </row>
    <row r="208" spans="52:80" x14ac:dyDescent="0.55000000000000004">
      <c r="AZ208" s="19">
        <v>205</v>
      </c>
      <c r="BA208" s="19">
        <v>0.31951200125944662</v>
      </c>
      <c r="BB208" s="19">
        <v>0</v>
      </c>
      <c r="BC208" s="19">
        <v>128</v>
      </c>
      <c r="BD208" s="19">
        <v>73.373101952277665</v>
      </c>
      <c r="BZ208">
        <v>0.26351351351351349</v>
      </c>
      <c r="CA208">
        <v>0.77575757575757576</v>
      </c>
      <c r="CB208">
        <v>0.26351351351351349</v>
      </c>
    </row>
    <row r="209" spans="52:80" x14ac:dyDescent="0.55000000000000004">
      <c r="AZ209" s="19">
        <v>206</v>
      </c>
      <c r="BA209" s="19">
        <v>0.3188341337745253</v>
      </c>
      <c r="BB209" s="19">
        <v>0</v>
      </c>
      <c r="BC209" s="19">
        <v>128</v>
      </c>
      <c r="BD209" s="19">
        <v>73.731019522776577</v>
      </c>
      <c r="BZ209">
        <v>0.26689189189189189</v>
      </c>
      <c r="CA209">
        <v>0.77575757575757576</v>
      </c>
      <c r="CB209">
        <v>0.26689189189189189</v>
      </c>
    </row>
    <row r="210" spans="52:80" x14ac:dyDescent="0.55000000000000004">
      <c r="AZ210" s="19">
        <v>207</v>
      </c>
      <c r="BA210" s="19">
        <v>0.317144558041901</v>
      </c>
      <c r="BB210" s="19">
        <v>0</v>
      </c>
      <c r="BC210" s="19">
        <v>128</v>
      </c>
      <c r="BD210" s="19">
        <v>74.08893709327549</v>
      </c>
      <c r="BZ210">
        <v>0.27027027027027029</v>
      </c>
      <c r="CA210">
        <v>0.77575757575757576</v>
      </c>
      <c r="CB210">
        <v>0.27027027027027029</v>
      </c>
    </row>
    <row r="211" spans="52:80" x14ac:dyDescent="0.55000000000000004">
      <c r="AZ211" s="19">
        <v>208</v>
      </c>
      <c r="BA211" s="19">
        <v>0.31570090100720233</v>
      </c>
      <c r="BB211" s="19">
        <v>0</v>
      </c>
      <c r="BC211" s="19">
        <v>128</v>
      </c>
      <c r="BD211" s="19">
        <v>74.446854663774403</v>
      </c>
      <c r="BZ211">
        <v>0.27364864864864863</v>
      </c>
      <c r="CA211">
        <v>0.77575757575757576</v>
      </c>
      <c r="CB211">
        <v>0.27364864864864863</v>
      </c>
    </row>
    <row r="212" spans="52:80" x14ac:dyDescent="0.55000000000000004">
      <c r="AZ212" s="19">
        <v>209</v>
      </c>
      <c r="BA212" s="19">
        <v>0.30935626911427871</v>
      </c>
      <c r="BB212" s="19">
        <v>0</v>
      </c>
      <c r="BC212" s="19">
        <v>128</v>
      </c>
      <c r="BD212" s="19">
        <v>74.804772234273329</v>
      </c>
      <c r="BZ212">
        <v>0.27364864864864863</v>
      </c>
      <c r="CA212">
        <v>0.78181818181818186</v>
      </c>
      <c r="CB212">
        <v>0.27364864864864863</v>
      </c>
    </row>
    <row r="213" spans="52:80" x14ac:dyDescent="0.55000000000000004">
      <c r="AZ213" s="19">
        <v>210</v>
      </c>
      <c r="BA213" s="19">
        <v>0.30933379975953457</v>
      </c>
      <c r="BB213" s="19">
        <v>1</v>
      </c>
      <c r="BC213" s="19">
        <v>129</v>
      </c>
      <c r="BD213" s="19">
        <v>75.162689804772242</v>
      </c>
      <c r="BZ213">
        <v>0.27702702702702703</v>
      </c>
      <c r="CA213">
        <v>0.78181818181818186</v>
      </c>
      <c r="CB213">
        <v>0.27702702702702703</v>
      </c>
    </row>
    <row r="214" spans="52:80" x14ac:dyDescent="0.55000000000000004">
      <c r="AZ214" s="19">
        <v>211</v>
      </c>
      <c r="BA214" s="19">
        <v>0.3078447856708128</v>
      </c>
      <c r="BB214" s="19">
        <v>0</v>
      </c>
      <c r="BC214" s="19">
        <v>129</v>
      </c>
      <c r="BD214" s="19">
        <v>75.520607375271155</v>
      </c>
      <c r="BZ214">
        <v>0.28040540540540543</v>
      </c>
      <c r="CA214">
        <v>0.78181818181818186</v>
      </c>
      <c r="CB214">
        <v>0.28040540540540543</v>
      </c>
    </row>
    <row r="215" spans="52:80" x14ac:dyDescent="0.55000000000000004">
      <c r="AZ215" s="19">
        <v>212</v>
      </c>
      <c r="BA215" s="19">
        <v>0.3078330843037318</v>
      </c>
      <c r="BB215" s="19">
        <v>0</v>
      </c>
      <c r="BC215" s="19">
        <v>129</v>
      </c>
      <c r="BD215" s="19">
        <v>75.878524945770067</v>
      </c>
      <c r="BZ215">
        <v>0.28378378378378377</v>
      </c>
      <c r="CA215">
        <v>0.78181818181818186</v>
      </c>
      <c r="CB215">
        <v>0.28378378378378377</v>
      </c>
    </row>
    <row r="216" spans="52:80" x14ac:dyDescent="0.55000000000000004">
      <c r="AZ216" s="19">
        <v>213</v>
      </c>
      <c r="BA216" s="19">
        <v>0.30570156958139155</v>
      </c>
      <c r="BB216" s="19">
        <v>0</v>
      </c>
      <c r="BC216" s="19">
        <v>129</v>
      </c>
      <c r="BD216" s="19">
        <v>76.23644251626898</v>
      </c>
      <c r="BZ216">
        <v>0.28716216216216217</v>
      </c>
      <c r="CA216">
        <v>0.78181818181818186</v>
      </c>
      <c r="CB216">
        <v>0.28716216216216217</v>
      </c>
    </row>
    <row r="217" spans="52:80" x14ac:dyDescent="0.55000000000000004">
      <c r="AZ217" s="19">
        <v>214</v>
      </c>
      <c r="BA217" s="19">
        <v>0.30389200774848213</v>
      </c>
      <c r="BB217" s="19">
        <v>0</v>
      </c>
      <c r="BC217" s="19">
        <v>129</v>
      </c>
      <c r="BD217" s="19">
        <v>76.594360086767907</v>
      </c>
      <c r="BZ217">
        <v>0.28716216216216217</v>
      </c>
      <c r="CA217">
        <v>0.78787878787878785</v>
      </c>
      <c r="CB217">
        <v>0.28716216216216217</v>
      </c>
    </row>
    <row r="218" spans="52:80" x14ac:dyDescent="0.55000000000000004">
      <c r="AZ218" s="19">
        <v>215</v>
      </c>
      <c r="BA218" s="19">
        <v>0.30333858679602194</v>
      </c>
      <c r="BB218" s="19">
        <v>1</v>
      </c>
      <c r="BC218" s="19">
        <v>130</v>
      </c>
      <c r="BD218" s="19">
        <v>76.952277657266819</v>
      </c>
      <c r="BZ218">
        <v>0.28716216216216217</v>
      </c>
      <c r="CA218">
        <v>0.79393939393939394</v>
      </c>
      <c r="CB218">
        <v>0.28716216216216217</v>
      </c>
    </row>
    <row r="219" spans="52:80" x14ac:dyDescent="0.55000000000000004">
      <c r="AZ219" s="19">
        <v>216</v>
      </c>
      <c r="BA219" s="19">
        <v>0.30172535879602808</v>
      </c>
      <c r="BB219" s="19">
        <v>1</v>
      </c>
      <c r="BC219" s="19">
        <v>131</v>
      </c>
      <c r="BD219" s="19">
        <v>77.310195227765732</v>
      </c>
      <c r="BZ219">
        <v>0.28716216216216217</v>
      </c>
      <c r="CA219">
        <v>0.8</v>
      </c>
      <c r="CB219">
        <v>0.28716216216216217</v>
      </c>
    </row>
    <row r="220" spans="52:80" x14ac:dyDescent="0.55000000000000004">
      <c r="AZ220" s="19">
        <v>217</v>
      </c>
      <c r="BA220" s="19">
        <v>0.30010144130141292</v>
      </c>
      <c r="BB220" s="19">
        <v>1</v>
      </c>
      <c r="BC220" s="19">
        <v>132</v>
      </c>
      <c r="BD220" s="19">
        <v>77.668112798264644</v>
      </c>
      <c r="BZ220">
        <v>0.28716216216216217</v>
      </c>
      <c r="CA220">
        <v>0.80606060606060603</v>
      </c>
      <c r="CB220">
        <v>0.28716216216216217</v>
      </c>
    </row>
    <row r="221" spans="52:80" x14ac:dyDescent="0.55000000000000004">
      <c r="AZ221" s="19">
        <v>218</v>
      </c>
      <c r="BA221" s="19">
        <v>0.296296121890331</v>
      </c>
      <c r="BB221" s="19">
        <v>1</v>
      </c>
      <c r="BC221" s="19">
        <v>133</v>
      </c>
      <c r="BD221" s="19">
        <v>78.026030368763557</v>
      </c>
      <c r="BZ221">
        <v>0.28716216216216217</v>
      </c>
      <c r="CA221">
        <v>0.81212121212121213</v>
      </c>
      <c r="CB221">
        <v>0.28716216216216217</v>
      </c>
    </row>
    <row r="222" spans="52:80" x14ac:dyDescent="0.55000000000000004">
      <c r="AZ222" s="19">
        <v>219</v>
      </c>
      <c r="BA222" s="19">
        <v>0.29489370139625709</v>
      </c>
      <c r="BB222" s="19">
        <v>1</v>
      </c>
      <c r="BC222" s="19">
        <v>134</v>
      </c>
      <c r="BD222" s="19">
        <v>78.383947939262484</v>
      </c>
      <c r="BZ222">
        <v>0.29054054054054052</v>
      </c>
      <c r="CA222">
        <v>0.81212121212121213</v>
      </c>
      <c r="CB222">
        <v>0.29054054054054052</v>
      </c>
    </row>
    <row r="223" spans="52:80" x14ac:dyDescent="0.55000000000000004">
      <c r="AZ223" s="19">
        <v>220</v>
      </c>
      <c r="BA223" s="19">
        <v>0.29259391397689799</v>
      </c>
      <c r="BB223" s="19">
        <v>0</v>
      </c>
      <c r="BC223" s="19">
        <v>134</v>
      </c>
      <c r="BD223" s="19">
        <v>78.741865509761396</v>
      </c>
      <c r="BZ223">
        <v>0.29054054054054052</v>
      </c>
      <c r="CA223">
        <v>0.81818181818181823</v>
      </c>
      <c r="CB223">
        <v>0.29054054054054052</v>
      </c>
    </row>
    <row r="224" spans="52:80" x14ac:dyDescent="0.55000000000000004">
      <c r="AZ224" s="19">
        <v>221</v>
      </c>
      <c r="BA224" s="19">
        <v>0.29002650704086547</v>
      </c>
      <c r="BB224" s="19">
        <v>1</v>
      </c>
      <c r="BC224" s="19">
        <v>135</v>
      </c>
      <c r="BD224" s="19">
        <v>79.099783080260309</v>
      </c>
      <c r="BZ224">
        <v>0.29391891891891891</v>
      </c>
      <c r="CA224">
        <v>0.81818181818181823</v>
      </c>
      <c r="CB224">
        <v>0.29391891891891891</v>
      </c>
    </row>
    <row r="225" spans="52:80" x14ac:dyDescent="0.55000000000000004">
      <c r="AZ225" s="19">
        <v>222</v>
      </c>
      <c r="BA225" s="19">
        <v>0.28875810288699189</v>
      </c>
      <c r="BB225" s="19">
        <v>0</v>
      </c>
      <c r="BC225" s="19">
        <v>135</v>
      </c>
      <c r="BD225" s="19">
        <v>79.457700650759222</v>
      </c>
      <c r="BZ225">
        <v>0.29391891891891891</v>
      </c>
      <c r="CA225">
        <v>0.82424242424242422</v>
      </c>
      <c r="CB225">
        <v>0.29391891891891891</v>
      </c>
    </row>
    <row r="226" spans="52:80" x14ac:dyDescent="0.55000000000000004">
      <c r="AZ226" s="19">
        <v>223</v>
      </c>
      <c r="BA226" s="19">
        <v>0.28857962690849448</v>
      </c>
      <c r="BB226" s="19">
        <v>1</v>
      </c>
      <c r="BC226" s="19">
        <v>136</v>
      </c>
      <c r="BD226" s="19">
        <v>79.815618221258134</v>
      </c>
      <c r="BZ226">
        <v>0.29729729729729731</v>
      </c>
      <c r="CA226">
        <v>0.82424242424242422</v>
      </c>
      <c r="CB226">
        <v>0.29729729729729731</v>
      </c>
    </row>
    <row r="227" spans="52:80" x14ac:dyDescent="0.55000000000000004">
      <c r="AZ227" s="19">
        <v>224</v>
      </c>
      <c r="BA227" s="19">
        <v>0.28840684115420845</v>
      </c>
      <c r="BB227" s="19">
        <v>0</v>
      </c>
      <c r="BC227" s="19">
        <v>136</v>
      </c>
      <c r="BD227" s="19">
        <v>80.173535791757061</v>
      </c>
      <c r="BZ227">
        <v>0.29729729729729731</v>
      </c>
      <c r="CA227">
        <v>0.83030303030303032</v>
      </c>
      <c r="CB227">
        <v>0.29729729729729731</v>
      </c>
    </row>
    <row r="228" spans="52:80" x14ac:dyDescent="0.55000000000000004">
      <c r="AZ228" s="19">
        <v>225</v>
      </c>
      <c r="BA228" s="19">
        <v>0.28687658192271309</v>
      </c>
      <c r="BB228" s="19">
        <v>1</v>
      </c>
      <c r="BC228" s="19">
        <v>137</v>
      </c>
      <c r="BD228" s="19">
        <v>80.531453362255974</v>
      </c>
      <c r="BZ228">
        <v>0.30067567567567566</v>
      </c>
      <c r="CA228">
        <v>0.83030303030303032</v>
      </c>
      <c r="CB228">
        <v>0.30067567567567566</v>
      </c>
    </row>
    <row r="229" spans="52:80" x14ac:dyDescent="0.55000000000000004">
      <c r="AZ229" s="19">
        <v>226</v>
      </c>
      <c r="BA229" s="19">
        <v>0.28667454113011331</v>
      </c>
      <c r="BB229" s="19">
        <v>0</v>
      </c>
      <c r="BC229" s="19">
        <v>137</v>
      </c>
      <c r="BD229" s="19">
        <v>80.889370932754886</v>
      </c>
      <c r="BZ229">
        <v>0.30405405405405406</v>
      </c>
      <c r="CA229">
        <v>0.83030303030303032</v>
      </c>
      <c r="CB229">
        <v>0.30405405405405406</v>
      </c>
    </row>
    <row r="230" spans="52:80" x14ac:dyDescent="0.55000000000000004">
      <c r="AZ230" s="19">
        <v>227</v>
      </c>
      <c r="BA230" s="19">
        <v>0.2816117921966706</v>
      </c>
      <c r="BB230" s="19">
        <v>0</v>
      </c>
      <c r="BC230" s="19">
        <v>137</v>
      </c>
      <c r="BD230" s="19">
        <v>81.247288503253799</v>
      </c>
      <c r="BZ230">
        <v>0.30743243243243246</v>
      </c>
      <c r="CA230">
        <v>0.83030303030303032</v>
      </c>
      <c r="CB230">
        <v>0.30743243243243246</v>
      </c>
    </row>
    <row r="231" spans="52:80" x14ac:dyDescent="0.55000000000000004">
      <c r="AZ231" s="19">
        <v>228</v>
      </c>
      <c r="BA231" s="19">
        <v>0.28151093843727876</v>
      </c>
      <c r="BB231" s="19">
        <v>0</v>
      </c>
      <c r="BC231" s="19">
        <v>137</v>
      </c>
      <c r="BD231" s="19">
        <v>81.605206073752711</v>
      </c>
      <c r="BZ231">
        <v>0.3108108108108108</v>
      </c>
      <c r="CA231">
        <v>0.83030303030303032</v>
      </c>
      <c r="CB231">
        <v>0.3108108108108108</v>
      </c>
    </row>
    <row r="232" spans="52:80" x14ac:dyDescent="0.55000000000000004">
      <c r="AZ232" s="19">
        <v>229</v>
      </c>
      <c r="BA232" s="19">
        <v>0.27821927359479065</v>
      </c>
      <c r="BB232" s="19">
        <v>0</v>
      </c>
      <c r="BC232" s="19">
        <v>137</v>
      </c>
      <c r="BD232" s="19">
        <v>81.963123644251638</v>
      </c>
      <c r="BZ232">
        <v>0.3141891891891892</v>
      </c>
      <c r="CA232">
        <v>0.83030303030303032</v>
      </c>
      <c r="CB232">
        <v>0.3141891891891892</v>
      </c>
    </row>
    <row r="233" spans="52:80" x14ac:dyDescent="0.55000000000000004">
      <c r="AZ233" s="19">
        <v>230</v>
      </c>
      <c r="BA233" s="19">
        <v>0.2781850267123972</v>
      </c>
      <c r="BB233" s="19">
        <v>0</v>
      </c>
      <c r="BC233" s="19">
        <v>137</v>
      </c>
      <c r="BD233" s="19">
        <v>82.321041214750551</v>
      </c>
      <c r="BZ233">
        <v>0.31756756756756754</v>
      </c>
      <c r="CA233">
        <v>0.83030303030303032</v>
      </c>
      <c r="CB233">
        <v>0.31756756756756754</v>
      </c>
    </row>
    <row r="234" spans="52:80" x14ac:dyDescent="0.55000000000000004">
      <c r="AZ234" s="20">
        <v>231</v>
      </c>
      <c r="BA234" s="20">
        <v>0.27621221727917489</v>
      </c>
      <c r="BB234" s="20">
        <v>0</v>
      </c>
      <c r="BC234" s="20">
        <v>137</v>
      </c>
      <c r="BD234" s="20">
        <v>82.678958785249463</v>
      </c>
      <c r="BZ234">
        <v>0.32094594594594594</v>
      </c>
      <c r="CA234">
        <v>0.83030303030303032</v>
      </c>
      <c r="CB234">
        <v>0.32094594594594594</v>
      </c>
    </row>
    <row r="235" spans="52:80" x14ac:dyDescent="0.55000000000000004">
      <c r="AZ235" s="20">
        <v>232</v>
      </c>
      <c r="BA235" s="20">
        <v>0.27567167810320081</v>
      </c>
      <c r="BB235" s="20">
        <v>0</v>
      </c>
      <c r="BC235" s="20">
        <v>137</v>
      </c>
      <c r="BD235" s="20">
        <v>83.036876355748376</v>
      </c>
      <c r="BZ235">
        <v>0.32432432432432434</v>
      </c>
      <c r="CA235">
        <v>0.83030303030303032</v>
      </c>
      <c r="CB235">
        <v>0.32432432432432434</v>
      </c>
    </row>
    <row r="236" spans="52:80" x14ac:dyDescent="0.55000000000000004">
      <c r="AZ236" s="20">
        <v>233</v>
      </c>
      <c r="BA236" s="20">
        <v>0.27544414949084045</v>
      </c>
      <c r="BB236" s="20">
        <v>0</v>
      </c>
      <c r="BC236" s="20">
        <v>137</v>
      </c>
      <c r="BD236" s="20">
        <v>83.394793926247289</v>
      </c>
      <c r="BZ236">
        <v>0.32770270270270269</v>
      </c>
      <c r="CA236">
        <v>0.83030303030303032</v>
      </c>
      <c r="CB236">
        <v>0.32770270270270269</v>
      </c>
    </row>
    <row r="237" spans="52:80" x14ac:dyDescent="0.55000000000000004">
      <c r="AZ237" s="20">
        <v>234</v>
      </c>
      <c r="BA237" s="20">
        <v>0.27482678105314534</v>
      </c>
      <c r="BB237" s="20">
        <v>0</v>
      </c>
      <c r="BC237" s="20">
        <v>137</v>
      </c>
      <c r="BD237" s="20">
        <v>83.752711496746215</v>
      </c>
      <c r="BZ237">
        <v>0.33108108108108109</v>
      </c>
      <c r="CA237">
        <v>0.83030303030303032</v>
      </c>
      <c r="CB237">
        <v>0.33108108108108109</v>
      </c>
    </row>
    <row r="238" spans="52:80" x14ac:dyDescent="0.55000000000000004">
      <c r="AZ238" s="20">
        <v>235</v>
      </c>
      <c r="BA238" s="20">
        <v>0.27472335881256954</v>
      </c>
      <c r="BB238" s="20">
        <v>0</v>
      </c>
      <c r="BC238" s="20">
        <v>137</v>
      </c>
      <c r="BD238" s="20">
        <v>84.110629067245128</v>
      </c>
      <c r="BZ238">
        <v>0.33445945945945948</v>
      </c>
      <c r="CA238">
        <v>0.83030303030303032</v>
      </c>
      <c r="CB238">
        <v>0.33445945945945948</v>
      </c>
    </row>
    <row r="239" spans="52:80" x14ac:dyDescent="0.55000000000000004">
      <c r="AZ239" s="20">
        <v>236</v>
      </c>
      <c r="BA239" s="20">
        <v>0.27403285556995821</v>
      </c>
      <c r="BB239" s="20">
        <v>0</v>
      </c>
      <c r="BC239" s="20">
        <v>137</v>
      </c>
      <c r="BD239" s="20">
        <v>84.468546637744041</v>
      </c>
      <c r="BZ239">
        <v>0.33445945945945948</v>
      </c>
      <c r="CA239">
        <v>0.83636363636363631</v>
      </c>
      <c r="CB239">
        <v>0.33445945945945948</v>
      </c>
    </row>
    <row r="240" spans="52:80" x14ac:dyDescent="0.55000000000000004">
      <c r="AZ240" s="20">
        <v>237</v>
      </c>
      <c r="BA240" s="20">
        <v>0.27352575960803149</v>
      </c>
      <c r="BB240" s="20">
        <v>1</v>
      </c>
      <c r="BC240" s="20">
        <v>138</v>
      </c>
      <c r="BD240" s="20">
        <v>84.826464208242953</v>
      </c>
      <c r="BZ240">
        <v>0.33783783783783783</v>
      </c>
      <c r="CA240">
        <v>0.83636363636363631</v>
      </c>
      <c r="CB240">
        <v>0.33783783783783783</v>
      </c>
    </row>
    <row r="241" spans="52:80" x14ac:dyDescent="0.55000000000000004">
      <c r="AZ241" s="20">
        <v>238</v>
      </c>
      <c r="BA241" s="20">
        <v>0.26764971416898614</v>
      </c>
      <c r="BB241" s="20">
        <v>0</v>
      </c>
      <c r="BC241" s="20">
        <v>138</v>
      </c>
      <c r="BD241" s="20">
        <v>85.184381778741866</v>
      </c>
      <c r="BZ241">
        <v>0.34121621621621623</v>
      </c>
      <c r="CA241">
        <v>0.83636363636363631</v>
      </c>
      <c r="CB241">
        <v>0.34121621621621623</v>
      </c>
    </row>
    <row r="242" spans="52:80" x14ac:dyDescent="0.55000000000000004">
      <c r="AZ242" s="20">
        <v>239</v>
      </c>
      <c r="BA242" s="20">
        <v>0.26658962167644001</v>
      </c>
      <c r="BB242" s="20">
        <v>0</v>
      </c>
      <c r="BC242" s="20">
        <v>138</v>
      </c>
      <c r="BD242" s="20">
        <v>85.542299349240793</v>
      </c>
      <c r="BZ242">
        <v>0.34121621621621623</v>
      </c>
      <c r="CA242">
        <v>0.84242424242424241</v>
      </c>
      <c r="CB242">
        <v>0.34121621621621623</v>
      </c>
    </row>
    <row r="243" spans="52:80" x14ac:dyDescent="0.55000000000000004">
      <c r="AZ243" s="20">
        <v>240</v>
      </c>
      <c r="BA243" s="20">
        <v>0.26610058601458875</v>
      </c>
      <c r="BB243" s="20">
        <v>1</v>
      </c>
      <c r="BC243" s="20">
        <v>139</v>
      </c>
      <c r="BD243" s="20">
        <v>85.900216919739705</v>
      </c>
      <c r="BZ243">
        <v>0.34459459459459457</v>
      </c>
      <c r="CA243">
        <v>0.84242424242424241</v>
      </c>
      <c r="CB243">
        <v>0.34459459459459457</v>
      </c>
    </row>
    <row r="244" spans="52:80" x14ac:dyDescent="0.55000000000000004">
      <c r="AZ244" s="20">
        <v>241</v>
      </c>
      <c r="BA244" s="20">
        <v>0.26437423632430995</v>
      </c>
      <c r="BB244" s="20">
        <v>0</v>
      </c>
      <c r="BC244" s="20">
        <v>139</v>
      </c>
      <c r="BD244" s="20">
        <v>86.258134490238618</v>
      </c>
      <c r="BZ244">
        <v>0.34797297297297297</v>
      </c>
      <c r="CA244">
        <v>0.84242424242424241</v>
      </c>
      <c r="CB244">
        <v>0.34797297297297297</v>
      </c>
    </row>
    <row r="245" spans="52:80" x14ac:dyDescent="0.55000000000000004">
      <c r="AZ245" s="20">
        <v>242</v>
      </c>
      <c r="BA245" s="20">
        <v>0.26209494777300035</v>
      </c>
      <c r="BB245" s="20">
        <v>0</v>
      </c>
      <c r="BC245" s="20">
        <v>139</v>
      </c>
      <c r="BD245" s="20">
        <v>86.61605206073753</v>
      </c>
      <c r="BZ245">
        <v>0.35135135135135137</v>
      </c>
      <c r="CA245">
        <v>0.84242424242424241</v>
      </c>
      <c r="CB245">
        <v>0.35135135135135137</v>
      </c>
    </row>
    <row r="246" spans="52:80" x14ac:dyDescent="0.55000000000000004">
      <c r="AZ246" s="20">
        <v>243</v>
      </c>
      <c r="BA246" s="20">
        <v>0.25849755525857659</v>
      </c>
      <c r="BB246" s="20">
        <v>0</v>
      </c>
      <c r="BC246" s="20">
        <v>139</v>
      </c>
      <c r="BD246" s="20">
        <v>86.973969631236443</v>
      </c>
      <c r="BZ246">
        <v>0.35472972972972971</v>
      </c>
      <c r="CA246">
        <v>0.84242424242424241</v>
      </c>
      <c r="CB246">
        <v>0.35472972972972971</v>
      </c>
    </row>
    <row r="247" spans="52:80" x14ac:dyDescent="0.55000000000000004">
      <c r="AZ247" s="20">
        <v>244</v>
      </c>
      <c r="BA247" s="20">
        <v>0.25661541633082774</v>
      </c>
      <c r="BB247" s="20">
        <v>0</v>
      </c>
      <c r="BC247" s="20">
        <v>139</v>
      </c>
      <c r="BD247" s="20">
        <v>87.33188720173537</v>
      </c>
      <c r="BZ247">
        <v>0.35810810810810811</v>
      </c>
      <c r="CA247">
        <v>0.84242424242424241</v>
      </c>
      <c r="CB247">
        <v>0.35810810810810811</v>
      </c>
    </row>
    <row r="248" spans="52:80" x14ac:dyDescent="0.55000000000000004">
      <c r="AZ248" s="20">
        <v>245</v>
      </c>
      <c r="BA248" s="20">
        <v>0.25573507358906011</v>
      </c>
      <c r="BB248" s="20">
        <v>0</v>
      </c>
      <c r="BC248" s="20">
        <v>139</v>
      </c>
      <c r="BD248" s="20">
        <v>87.689804772234282</v>
      </c>
      <c r="BZ248">
        <v>0.35810810810810811</v>
      </c>
      <c r="CA248">
        <v>0.84848484848484851</v>
      </c>
      <c r="CB248">
        <v>0.35810810810810811</v>
      </c>
    </row>
    <row r="249" spans="52:80" x14ac:dyDescent="0.55000000000000004">
      <c r="AZ249" s="20">
        <v>246</v>
      </c>
      <c r="BA249" s="20">
        <v>0.25397846971601101</v>
      </c>
      <c r="BB249" s="20">
        <v>1</v>
      </c>
      <c r="BC249" s="20">
        <v>140</v>
      </c>
      <c r="BD249" s="20">
        <v>88.047722342733195</v>
      </c>
      <c r="BZ249">
        <v>0.36148648648648651</v>
      </c>
      <c r="CA249">
        <v>0.84848484848484851</v>
      </c>
      <c r="CB249">
        <v>0.36148648648648651</v>
      </c>
    </row>
    <row r="250" spans="52:80" x14ac:dyDescent="0.55000000000000004">
      <c r="AZ250" s="20">
        <v>247</v>
      </c>
      <c r="BA250" s="20">
        <v>0.2515699497933786</v>
      </c>
      <c r="BB250" s="20">
        <v>0</v>
      </c>
      <c r="BC250" s="20">
        <v>140</v>
      </c>
      <c r="BD250" s="20">
        <v>88.405639913232108</v>
      </c>
      <c r="BZ250">
        <v>0.36486486486486486</v>
      </c>
      <c r="CA250">
        <v>0.84848484848484851</v>
      </c>
      <c r="CB250">
        <v>0.36486486486486486</v>
      </c>
    </row>
    <row r="251" spans="52:80" x14ac:dyDescent="0.55000000000000004">
      <c r="AZ251" s="20">
        <v>248</v>
      </c>
      <c r="BA251" s="20">
        <v>0.25117148119844163</v>
      </c>
      <c r="BB251" s="20">
        <v>0</v>
      </c>
      <c r="BC251" s="20">
        <v>140</v>
      </c>
      <c r="BD251" s="20">
        <v>88.76355748373102</v>
      </c>
      <c r="BZ251">
        <v>0.36824324324324326</v>
      </c>
      <c r="CA251">
        <v>0.84848484848484851</v>
      </c>
      <c r="CB251">
        <v>0.36824324324324326</v>
      </c>
    </row>
    <row r="252" spans="52:80" x14ac:dyDescent="0.55000000000000004">
      <c r="AZ252" s="20">
        <v>249</v>
      </c>
      <c r="BA252" s="20">
        <v>0.24990728479965155</v>
      </c>
      <c r="BB252" s="20">
        <v>0</v>
      </c>
      <c r="BC252" s="20">
        <v>140</v>
      </c>
      <c r="BD252" s="20">
        <v>89.121475054229947</v>
      </c>
      <c r="BZ252">
        <v>0.3716216216216216</v>
      </c>
      <c r="CA252">
        <v>0.84848484848484851</v>
      </c>
      <c r="CB252">
        <v>0.3716216216216216</v>
      </c>
    </row>
    <row r="253" spans="52:80" x14ac:dyDescent="0.55000000000000004">
      <c r="AZ253" s="20">
        <v>250</v>
      </c>
      <c r="BA253" s="20">
        <v>0.24964184537432946</v>
      </c>
      <c r="BB253" s="20">
        <v>0</v>
      </c>
      <c r="BC253" s="20">
        <v>140</v>
      </c>
      <c r="BD253" s="20">
        <v>89.47939262472886</v>
      </c>
      <c r="BZ253">
        <v>0.3716216216216216</v>
      </c>
      <c r="CA253">
        <v>0.8545454545454545</v>
      </c>
      <c r="CB253">
        <v>0.3716216216216216</v>
      </c>
    </row>
    <row r="254" spans="52:80" x14ac:dyDescent="0.55000000000000004">
      <c r="AZ254" s="20">
        <v>251</v>
      </c>
      <c r="BA254" s="20">
        <v>0.24875033821207235</v>
      </c>
      <c r="BB254" s="20">
        <v>1</v>
      </c>
      <c r="BC254" s="20">
        <v>141</v>
      </c>
      <c r="BD254" s="20">
        <v>89.837310195227772</v>
      </c>
      <c r="BZ254">
        <v>0.3716216216216216</v>
      </c>
      <c r="CA254">
        <v>0.8606060606060606</v>
      </c>
      <c r="CB254">
        <v>0.3716216216216216</v>
      </c>
    </row>
    <row r="255" spans="52:80" x14ac:dyDescent="0.55000000000000004">
      <c r="AZ255" s="20">
        <v>252</v>
      </c>
      <c r="BA255" s="20">
        <v>0.24781289961230457</v>
      </c>
      <c r="BB255" s="20">
        <v>1</v>
      </c>
      <c r="BC255" s="20">
        <v>142</v>
      </c>
      <c r="BD255" s="20">
        <v>90.195227765726685</v>
      </c>
      <c r="BZ255">
        <v>0.375</v>
      </c>
      <c r="CA255">
        <v>0.8606060606060606</v>
      </c>
      <c r="CB255">
        <v>0.375</v>
      </c>
    </row>
    <row r="256" spans="52:80" x14ac:dyDescent="0.55000000000000004">
      <c r="AZ256" s="20">
        <v>253</v>
      </c>
      <c r="BA256" s="20">
        <v>0.24688460361342679</v>
      </c>
      <c r="BB256" s="20">
        <v>0</v>
      </c>
      <c r="BC256" s="20">
        <v>142</v>
      </c>
      <c r="BD256" s="20">
        <v>90.553145336225597</v>
      </c>
      <c r="BZ256">
        <v>0.375</v>
      </c>
      <c r="CA256">
        <v>0.8666666666666667</v>
      </c>
      <c r="CB256">
        <v>0.375</v>
      </c>
    </row>
    <row r="257" spans="52:80" x14ac:dyDescent="0.55000000000000004">
      <c r="AZ257" s="20">
        <v>254</v>
      </c>
      <c r="BA257" s="20">
        <v>0.24654998649479754</v>
      </c>
      <c r="BB257" s="20">
        <v>1</v>
      </c>
      <c r="BC257" s="20">
        <v>143</v>
      </c>
      <c r="BD257" s="20">
        <v>90.911062906724524</v>
      </c>
      <c r="BZ257">
        <v>0.375</v>
      </c>
      <c r="CA257">
        <v>0.87272727272727268</v>
      </c>
      <c r="CB257">
        <v>0.375</v>
      </c>
    </row>
    <row r="258" spans="52:80" x14ac:dyDescent="0.55000000000000004">
      <c r="AZ258" s="20">
        <v>255</v>
      </c>
      <c r="BA258" s="20">
        <v>0.24191885514589417</v>
      </c>
      <c r="BB258" s="20">
        <v>1</v>
      </c>
      <c r="BC258" s="20">
        <v>144</v>
      </c>
      <c r="BD258" s="20">
        <v>91.268980477223437</v>
      </c>
      <c r="BZ258">
        <v>0.3783783783783784</v>
      </c>
      <c r="CA258">
        <v>0.87272727272727268</v>
      </c>
      <c r="CB258">
        <v>0.3783783783783784</v>
      </c>
    </row>
    <row r="259" spans="52:80" x14ac:dyDescent="0.55000000000000004">
      <c r="AZ259" s="20">
        <v>256</v>
      </c>
      <c r="BA259" s="20">
        <v>0.2413930553765902</v>
      </c>
      <c r="BB259" s="20">
        <v>0</v>
      </c>
      <c r="BC259" s="20">
        <v>144</v>
      </c>
      <c r="BD259" s="20">
        <v>91.626898047722349</v>
      </c>
      <c r="BZ259">
        <v>0.38175675675675674</v>
      </c>
      <c r="CA259">
        <v>0.87272727272727268</v>
      </c>
      <c r="CB259">
        <v>0.38175675675675674</v>
      </c>
    </row>
    <row r="260" spans="52:80" x14ac:dyDescent="0.55000000000000004">
      <c r="AZ260" s="20">
        <v>257</v>
      </c>
      <c r="BA260" s="20">
        <v>0.24132673695594553</v>
      </c>
      <c r="BB260" s="20">
        <v>0</v>
      </c>
      <c r="BC260" s="20">
        <v>144</v>
      </c>
      <c r="BD260" s="20">
        <v>91.984815618221262</v>
      </c>
      <c r="BZ260">
        <v>0.38513513513513514</v>
      </c>
      <c r="CA260">
        <v>0.87272727272727268</v>
      </c>
      <c r="CB260">
        <v>0.38513513513513514</v>
      </c>
    </row>
    <row r="261" spans="52:80" x14ac:dyDescent="0.55000000000000004">
      <c r="AZ261" s="20">
        <v>258</v>
      </c>
      <c r="BA261" s="20">
        <v>0.2390094961624124</v>
      </c>
      <c r="BB261" s="20">
        <v>0</v>
      </c>
      <c r="BC261" s="20">
        <v>144</v>
      </c>
      <c r="BD261" s="20">
        <v>92.342733188720175</v>
      </c>
      <c r="BZ261">
        <v>0.38851351351351349</v>
      </c>
      <c r="CA261">
        <v>0.87272727272727268</v>
      </c>
      <c r="CB261">
        <v>0.38851351351351349</v>
      </c>
    </row>
    <row r="262" spans="52:80" x14ac:dyDescent="0.55000000000000004">
      <c r="AZ262" s="20">
        <v>259</v>
      </c>
      <c r="BA262" s="20">
        <v>0.23838758816089933</v>
      </c>
      <c r="BB262" s="20">
        <v>0</v>
      </c>
      <c r="BC262" s="20">
        <v>144</v>
      </c>
      <c r="BD262" s="20">
        <v>92.700650759219101</v>
      </c>
      <c r="BZ262">
        <v>0.39189189189189189</v>
      </c>
      <c r="CA262">
        <v>0.87272727272727268</v>
      </c>
      <c r="CB262">
        <v>0.39189189189189189</v>
      </c>
    </row>
    <row r="263" spans="52:80" x14ac:dyDescent="0.55000000000000004">
      <c r="AZ263" s="20">
        <v>260</v>
      </c>
      <c r="BA263" s="20">
        <v>0.23623015430908945</v>
      </c>
      <c r="BB263" s="20">
        <v>0</v>
      </c>
      <c r="BC263" s="20">
        <v>144</v>
      </c>
      <c r="BD263" s="20">
        <v>93.058568329718014</v>
      </c>
      <c r="BZ263">
        <v>0.39527027027027029</v>
      </c>
      <c r="CA263">
        <v>0.87272727272727268</v>
      </c>
      <c r="CB263">
        <v>0.39527027027027029</v>
      </c>
    </row>
    <row r="264" spans="52:80" x14ac:dyDescent="0.55000000000000004">
      <c r="AZ264" s="20">
        <v>261</v>
      </c>
      <c r="BA264" s="20">
        <v>0.23561010213150393</v>
      </c>
      <c r="BB264" s="20">
        <v>0</v>
      </c>
      <c r="BC264" s="20">
        <v>144</v>
      </c>
      <c r="BD264" s="20">
        <v>93.416485900216927</v>
      </c>
      <c r="BZ264">
        <v>0.39864864864864863</v>
      </c>
      <c r="CA264">
        <v>0.87272727272727268</v>
      </c>
      <c r="CB264">
        <v>0.39864864864864863</v>
      </c>
    </row>
    <row r="265" spans="52:80" x14ac:dyDescent="0.55000000000000004">
      <c r="AZ265" s="20">
        <v>262</v>
      </c>
      <c r="BA265" s="20">
        <v>0.23497018997980793</v>
      </c>
      <c r="BB265" s="20">
        <v>0</v>
      </c>
      <c r="BC265" s="20">
        <v>144</v>
      </c>
      <c r="BD265" s="20">
        <v>93.774403470715839</v>
      </c>
      <c r="BZ265">
        <v>0.40202702702702703</v>
      </c>
      <c r="CA265">
        <v>0.87272727272727268</v>
      </c>
      <c r="CB265">
        <v>0.40202702702702703</v>
      </c>
    </row>
    <row r="266" spans="52:80" x14ac:dyDescent="0.55000000000000004">
      <c r="AZ266" s="20">
        <v>263</v>
      </c>
      <c r="BA266" s="20">
        <v>0.23089445218117896</v>
      </c>
      <c r="BB266" s="20">
        <v>0</v>
      </c>
      <c r="BC266" s="20">
        <v>144</v>
      </c>
      <c r="BD266" s="20">
        <v>94.132321041214752</v>
      </c>
      <c r="BZ266">
        <v>0.40540540540540543</v>
      </c>
      <c r="CA266">
        <v>0.87272727272727268</v>
      </c>
      <c r="CB266">
        <v>0.40540540540540543</v>
      </c>
    </row>
    <row r="267" spans="52:80" x14ac:dyDescent="0.55000000000000004">
      <c r="AZ267" s="20">
        <v>264</v>
      </c>
      <c r="BA267" s="20">
        <v>0.22817214935787264</v>
      </c>
      <c r="BB267" s="20">
        <v>0</v>
      </c>
      <c r="BC267" s="20">
        <v>144</v>
      </c>
      <c r="BD267" s="20">
        <v>94.490238611713679</v>
      </c>
      <c r="BZ267">
        <v>0.40878378378378377</v>
      </c>
      <c r="CA267">
        <v>0.87272727272727268</v>
      </c>
      <c r="CB267">
        <v>0.40878378378378377</v>
      </c>
    </row>
    <row r="268" spans="52:80" x14ac:dyDescent="0.55000000000000004">
      <c r="AZ268" s="20">
        <v>265</v>
      </c>
      <c r="BA268" s="20">
        <v>0.22719200785845711</v>
      </c>
      <c r="BB268" s="20">
        <v>0</v>
      </c>
      <c r="BC268" s="20">
        <v>144</v>
      </c>
      <c r="BD268" s="20">
        <v>94.848156182212591</v>
      </c>
      <c r="BZ268">
        <v>0.41216216216216217</v>
      </c>
      <c r="CA268">
        <v>0.87272727272727268</v>
      </c>
      <c r="CB268">
        <v>0.41216216216216217</v>
      </c>
    </row>
    <row r="269" spans="52:80" x14ac:dyDescent="0.55000000000000004">
      <c r="AZ269" s="20">
        <v>266</v>
      </c>
      <c r="BA269" s="20">
        <v>0.22604601301198859</v>
      </c>
      <c r="BB269" s="20">
        <v>0</v>
      </c>
      <c r="BC269" s="20">
        <v>144</v>
      </c>
      <c r="BD269" s="20">
        <v>95.206073752711504</v>
      </c>
      <c r="BZ269">
        <v>0.41554054054054052</v>
      </c>
      <c r="CA269">
        <v>0.87272727272727268</v>
      </c>
      <c r="CB269">
        <v>0.41554054054054052</v>
      </c>
    </row>
    <row r="270" spans="52:80" x14ac:dyDescent="0.55000000000000004">
      <c r="AZ270" s="20">
        <v>267</v>
      </c>
      <c r="BA270" s="20">
        <v>0.22068788473491194</v>
      </c>
      <c r="BB270" s="20">
        <v>0</v>
      </c>
      <c r="BC270" s="20">
        <v>144</v>
      </c>
      <c r="BD270" s="20">
        <v>95.563991323210416</v>
      </c>
      <c r="BZ270">
        <v>0.41554054054054052</v>
      </c>
      <c r="CA270">
        <v>0.87878787878787878</v>
      </c>
      <c r="CB270">
        <v>0.41554054054054052</v>
      </c>
    </row>
    <row r="271" spans="52:80" x14ac:dyDescent="0.55000000000000004">
      <c r="AZ271" s="20">
        <v>268</v>
      </c>
      <c r="BA271" s="20">
        <v>0.22001757220696699</v>
      </c>
      <c r="BB271" s="20">
        <v>1</v>
      </c>
      <c r="BC271" s="20">
        <v>145</v>
      </c>
      <c r="BD271" s="20">
        <v>95.921908893709329</v>
      </c>
      <c r="BZ271">
        <v>0.41891891891891891</v>
      </c>
      <c r="CA271">
        <v>0.87878787878787878</v>
      </c>
      <c r="CB271">
        <v>0.41891891891891891</v>
      </c>
    </row>
    <row r="272" spans="52:80" x14ac:dyDescent="0.55000000000000004">
      <c r="AZ272" s="20">
        <v>269</v>
      </c>
      <c r="BA272" s="20">
        <v>0.21813068934713542</v>
      </c>
      <c r="BB272" s="20">
        <v>0</v>
      </c>
      <c r="BC272" s="20">
        <v>145</v>
      </c>
      <c r="BD272" s="20">
        <v>96.279826464208256</v>
      </c>
      <c r="BZ272">
        <v>0.41891891891891891</v>
      </c>
      <c r="CA272">
        <v>0.88484848484848488</v>
      </c>
      <c r="CB272">
        <v>0.41891891891891891</v>
      </c>
    </row>
    <row r="273" spans="52:80" x14ac:dyDescent="0.55000000000000004">
      <c r="AZ273" s="20">
        <v>270</v>
      </c>
      <c r="BA273" s="20">
        <v>0.21690827126134646</v>
      </c>
      <c r="BB273" s="20">
        <v>1</v>
      </c>
      <c r="BC273" s="20">
        <v>146</v>
      </c>
      <c r="BD273" s="20">
        <v>96.637744034707168</v>
      </c>
      <c r="BZ273">
        <v>0.42229729729729731</v>
      </c>
      <c r="CA273">
        <v>0.88484848484848488</v>
      </c>
      <c r="CB273">
        <v>0.42229729729729731</v>
      </c>
    </row>
    <row r="274" spans="52:80" x14ac:dyDescent="0.55000000000000004">
      <c r="AZ274" s="20">
        <v>271</v>
      </c>
      <c r="BA274" s="20">
        <v>0.21614622779860662</v>
      </c>
      <c r="BB274" s="20">
        <v>0</v>
      </c>
      <c r="BC274" s="20">
        <v>146</v>
      </c>
      <c r="BD274" s="20">
        <v>96.995661605206081</v>
      </c>
      <c r="BZ274">
        <v>0.42567567567567566</v>
      </c>
      <c r="CA274">
        <v>0.88484848484848488</v>
      </c>
      <c r="CB274">
        <v>0.42567567567567566</v>
      </c>
    </row>
    <row r="275" spans="52:80" x14ac:dyDescent="0.55000000000000004">
      <c r="AZ275" s="20">
        <v>272</v>
      </c>
      <c r="BA275" s="20">
        <v>0.2159674216436103</v>
      </c>
      <c r="BB275" s="20">
        <v>0</v>
      </c>
      <c r="BC275" s="20">
        <v>146</v>
      </c>
      <c r="BD275" s="20">
        <v>97.353579175704994</v>
      </c>
      <c r="BZ275">
        <v>0.42567567567567566</v>
      </c>
      <c r="CA275">
        <v>0.89090909090909087</v>
      </c>
      <c r="CB275">
        <v>0.42567567567567566</v>
      </c>
    </row>
    <row r="276" spans="52:80" x14ac:dyDescent="0.55000000000000004">
      <c r="AZ276" s="20">
        <v>273</v>
      </c>
      <c r="BA276" s="20">
        <v>0.21573768854694247</v>
      </c>
      <c r="BB276" s="20">
        <v>1</v>
      </c>
      <c r="BC276" s="20">
        <v>147</v>
      </c>
      <c r="BD276" s="20">
        <v>97.711496746203906</v>
      </c>
      <c r="BZ276">
        <v>0.42905405405405406</v>
      </c>
      <c r="CA276">
        <v>0.89090909090909087</v>
      </c>
      <c r="CB276">
        <v>0.42905405405405406</v>
      </c>
    </row>
    <row r="277" spans="52:80" x14ac:dyDescent="0.55000000000000004">
      <c r="AZ277" s="20">
        <v>274</v>
      </c>
      <c r="BA277" s="20">
        <v>0.21445279313863275</v>
      </c>
      <c r="BB277" s="20">
        <v>0</v>
      </c>
      <c r="BC277" s="20">
        <v>147</v>
      </c>
      <c r="BD277" s="20">
        <v>98.069414316702833</v>
      </c>
      <c r="BZ277">
        <v>0.43243243243243246</v>
      </c>
      <c r="CA277">
        <v>0.89090909090909087</v>
      </c>
      <c r="CB277">
        <v>0.43243243243243246</v>
      </c>
    </row>
    <row r="278" spans="52:80" x14ac:dyDescent="0.55000000000000004">
      <c r="AZ278" s="20">
        <v>275</v>
      </c>
      <c r="BA278" s="20">
        <v>0.21444231860874574</v>
      </c>
      <c r="BB278" s="20">
        <v>0</v>
      </c>
      <c r="BC278" s="20">
        <v>147</v>
      </c>
      <c r="BD278" s="20">
        <v>98.427331887201746</v>
      </c>
      <c r="BZ278">
        <v>0.43243243243243246</v>
      </c>
      <c r="CA278">
        <v>0.89696969696969697</v>
      </c>
      <c r="CB278">
        <v>0.43243243243243246</v>
      </c>
    </row>
    <row r="279" spans="52:80" x14ac:dyDescent="0.55000000000000004">
      <c r="AZ279" s="20">
        <v>276</v>
      </c>
      <c r="BA279" s="20">
        <v>0.21233447500480951</v>
      </c>
      <c r="BB279" s="20">
        <v>1</v>
      </c>
      <c r="BC279" s="20">
        <v>148</v>
      </c>
      <c r="BD279" s="20">
        <v>98.785249457700658</v>
      </c>
      <c r="BZ279">
        <v>0.43243243243243246</v>
      </c>
      <c r="CA279">
        <v>0.90303030303030307</v>
      </c>
      <c r="CB279">
        <v>0.43243243243243246</v>
      </c>
    </row>
    <row r="280" spans="52:80" x14ac:dyDescent="0.55000000000000004">
      <c r="AZ280" s="19">
        <v>277</v>
      </c>
      <c r="BA280" s="19">
        <v>0.21163918941449777</v>
      </c>
      <c r="BB280" s="19">
        <v>1</v>
      </c>
      <c r="BC280" s="19">
        <v>149</v>
      </c>
      <c r="BD280" s="19">
        <v>99.143167028199571</v>
      </c>
      <c r="BZ280">
        <v>0.4358108108108108</v>
      </c>
      <c r="CA280">
        <v>0.90303030303030307</v>
      </c>
      <c r="CB280">
        <v>0.4358108108108108</v>
      </c>
    </row>
    <row r="281" spans="52:80" x14ac:dyDescent="0.55000000000000004">
      <c r="AZ281" s="19">
        <v>278</v>
      </c>
      <c r="BA281" s="19">
        <v>0.21074777154289331</v>
      </c>
      <c r="BB281" s="19">
        <v>0</v>
      </c>
      <c r="BC281" s="19">
        <v>149</v>
      </c>
      <c r="BD281" s="19">
        <v>99.501084598698483</v>
      </c>
      <c r="BZ281">
        <v>0.4391891891891892</v>
      </c>
      <c r="CA281">
        <v>0.90303030303030307</v>
      </c>
      <c r="CB281">
        <v>0.4391891891891892</v>
      </c>
    </row>
    <row r="282" spans="52:80" x14ac:dyDescent="0.55000000000000004">
      <c r="AZ282" s="19">
        <v>279</v>
      </c>
      <c r="BA282" s="19">
        <v>0.21007990278881097</v>
      </c>
      <c r="BB282" s="19">
        <v>0</v>
      </c>
      <c r="BC282" s="19">
        <v>149</v>
      </c>
      <c r="BD282" s="19">
        <v>99.85900216919741</v>
      </c>
      <c r="BZ282">
        <v>0.44256756756756754</v>
      </c>
      <c r="CA282">
        <v>0.90303030303030307</v>
      </c>
      <c r="CB282">
        <v>0.44256756756756754</v>
      </c>
    </row>
    <row r="283" spans="52:80" x14ac:dyDescent="0.55000000000000004">
      <c r="AZ283" s="19">
        <v>280</v>
      </c>
      <c r="BA283" s="19">
        <v>0.20802973998066532</v>
      </c>
      <c r="BB283" s="19">
        <v>0</v>
      </c>
      <c r="BC283" s="19">
        <v>149</v>
      </c>
      <c r="BD283" s="19">
        <v>100.21691973969632</v>
      </c>
      <c r="BZ283">
        <v>0.44594594594594594</v>
      </c>
      <c r="CA283">
        <v>0.90303030303030307</v>
      </c>
      <c r="CB283">
        <v>0.44594594594594594</v>
      </c>
    </row>
    <row r="284" spans="52:80" x14ac:dyDescent="0.55000000000000004">
      <c r="AZ284" s="19">
        <v>281</v>
      </c>
      <c r="BA284" s="19">
        <v>0.20693878118769357</v>
      </c>
      <c r="BB284" s="19">
        <v>0</v>
      </c>
      <c r="BC284" s="19">
        <v>149</v>
      </c>
      <c r="BD284" s="19">
        <v>100.57483731019524</v>
      </c>
      <c r="BZ284">
        <v>0.44932432432432434</v>
      </c>
      <c r="CA284">
        <v>0.90303030303030307</v>
      </c>
      <c r="CB284">
        <v>0.44932432432432434</v>
      </c>
    </row>
    <row r="285" spans="52:80" x14ac:dyDescent="0.55000000000000004">
      <c r="AZ285" s="19">
        <v>282</v>
      </c>
      <c r="BA285" s="19">
        <v>0.20671932071675508</v>
      </c>
      <c r="BB285" s="19">
        <v>0</v>
      </c>
      <c r="BC285" s="19">
        <v>149</v>
      </c>
      <c r="BD285" s="19">
        <v>100.93275488069415</v>
      </c>
      <c r="BZ285">
        <v>0.45270270270270269</v>
      </c>
      <c r="CA285">
        <v>0.90303030303030307</v>
      </c>
      <c r="CB285">
        <v>0.45270270270270269</v>
      </c>
    </row>
    <row r="286" spans="52:80" x14ac:dyDescent="0.55000000000000004">
      <c r="AZ286" s="19">
        <v>283</v>
      </c>
      <c r="BA286" s="19">
        <v>0.20663150186202256</v>
      </c>
      <c r="BB286" s="19">
        <v>0</v>
      </c>
      <c r="BC286" s="19">
        <v>149</v>
      </c>
      <c r="BD286" s="19">
        <v>101.29067245119306</v>
      </c>
      <c r="BZ286">
        <v>0.45608108108108109</v>
      </c>
      <c r="CA286">
        <v>0.90303030303030307</v>
      </c>
      <c r="CB286">
        <v>0.45608108108108109</v>
      </c>
    </row>
    <row r="287" spans="52:80" x14ac:dyDescent="0.55000000000000004">
      <c r="AZ287" s="19">
        <v>284</v>
      </c>
      <c r="BA287" s="19">
        <v>0.20538544031729611</v>
      </c>
      <c r="BB287" s="19">
        <v>0</v>
      </c>
      <c r="BC287" s="19">
        <v>149</v>
      </c>
      <c r="BD287" s="19">
        <v>101.64859002169199</v>
      </c>
      <c r="BZ287">
        <v>0.45945945945945948</v>
      </c>
      <c r="CA287">
        <v>0.90303030303030307</v>
      </c>
      <c r="CB287">
        <v>0.45945945945945948</v>
      </c>
    </row>
    <row r="288" spans="52:80" x14ac:dyDescent="0.55000000000000004">
      <c r="AZ288" s="19">
        <v>285</v>
      </c>
      <c r="BA288" s="19">
        <v>0.20439156194624836</v>
      </c>
      <c r="BB288" s="19">
        <v>0</v>
      </c>
      <c r="BC288" s="19">
        <v>149</v>
      </c>
      <c r="BD288" s="19">
        <v>102.0065075921909</v>
      </c>
      <c r="BZ288">
        <v>0.45945945945945948</v>
      </c>
      <c r="CA288">
        <v>0.90909090909090906</v>
      </c>
      <c r="CB288">
        <v>0.45945945945945948</v>
      </c>
    </row>
    <row r="289" spans="52:80" x14ac:dyDescent="0.55000000000000004">
      <c r="AZ289" s="19">
        <v>286</v>
      </c>
      <c r="BA289" s="19">
        <v>0.20235443649404755</v>
      </c>
      <c r="BB289" s="19">
        <v>1</v>
      </c>
      <c r="BC289" s="19">
        <v>150</v>
      </c>
      <c r="BD289" s="19">
        <v>102.36442516268981</v>
      </c>
      <c r="BZ289">
        <v>0.46283783783783783</v>
      </c>
      <c r="CA289">
        <v>0.90909090909090906</v>
      </c>
      <c r="CB289">
        <v>0.46283783783783783</v>
      </c>
    </row>
    <row r="290" spans="52:80" x14ac:dyDescent="0.55000000000000004">
      <c r="AZ290" s="19">
        <v>287</v>
      </c>
      <c r="BA290" s="19">
        <v>0.20223718502308277</v>
      </c>
      <c r="BB290" s="19">
        <v>0</v>
      </c>
      <c r="BC290" s="19">
        <v>150</v>
      </c>
      <c r="BD290" s="19">
        <v>102.72234273318873</v>
      </c>
      <c r="BZ290">
        <v>0.46621621621621623</v>
      </c>
      <c r="CA290">
        <v>0.90909090909090906</v>
      </c>
      <c r="CB290">
        <v>0.46621621621621623</v>
      </c>
    </row>
    <row r="291" spans="52:80" x14ac:dyDescent="0.55000000000000004">
      <c r="AZ291" s="19">
        <v>288</v>
      </c>
      <c r="BA291" s="19">
        <v>0.20140135256945185</v>
      </c>
      <c r="BB291" s="19">
        <v>0</v>
      </c>
      <c r="BC291" s="19">
        <v>150</v>
      </c>
      <c r="BD291" s="19">
        <v>103.08026030368764</v>
      </c>
      <c r="BZ291">
        <v>0.46959459459459457</v>
      </c>
      <c r="CA291">
        <v>0.90909090909090906</v>
      </c>
      <c r="CB291">
        <v>0.46959459459459457</v>
      </c>
    </row>
    <row r="292" spans="52:80" x14ac:dyDescent="0.55000000000000004">
      <c r="AZ292" s="19">
        <v>289</v>
      </c>
      <c r="BA292" s="19">
        <v>0.20089636559358029</v>
      </c>
      <c r="BB292" s="19">
        <v>0</v>
      </c>
      <c r="BC292" s="19">
        <v>150</v>
      </c>
      <c r="BD292" s="19">
        <v>103.43817787418656</v>
      </c>
      <c r="BZ292">
        <v>0.46959459459459457</v>
      </c>
      <c r="CA292">
        <v>0.91515151515151516</v>
      </c>
      <c r="CB292">
        <v>0.46959459459459457</v>
      </c>
    </row>
    <row r="293" spans="52:80" x14ac:dyDescent="0.55000000000000004">
      <c r="AZ293" s="19">
        <v>290</v>
      </c>
      <c r="BA293" s="19">
        <v>0.20070995893070775</v>
      </c>
      <c r="BB293" s="19">
        <v>1</v>
      </c>
      <c r="BC293" s="19">
        <v>151</v>
      </c>
      <c r="BD293" s="19">
        <v>103.79609544468548</v>
      </c>
      <c r="BZ293">
        <v>0.47297297297297297</v>
      </c>
      <c r="CA293">
        <v>0.91515151515151516</v>
      </c>
      <c r="CB293">
        <v>0.47297297297297297</v>
      </c>
    </row>
    <row r="294" spans="52:80" x14ac:dyDescent="0.55000000000000004">
      <c r="AZ294" s="19">
        <v>291</v>
      </c>
      <c r="BA294" s="19">
        <v>0.20044292803066571</v>
      </c>
      <c r="BB294" s="19">
        <v>0</v>
      </c>
      <c r="BC294" s="19">
        <v>151</v>
      </c>
      <c r="BD294" s="19">
        <v>104.15401301518439</v>
      </c>
      <c r="BZ294">
        <v>0.47635135135135137</v>
      </c>
      <c r="CA294">
        <v>0.91515151515151516</v>
      </c>
      <c r="CB294">
        <v>0.47635135135135137</v>
      </c>
    </row>
    <row r="295" spans="52:80" x14ac:dyDescent="0.55000000000000004">
      <c r="AZ295" s="19">
        <v>292</v>
      </c>
      <c r="BA295" s="19">
        <v>0.19991818698744152</v>
      </c>
      <c r="BB295" s="19">
        <v>0</v>
      </c>
      <c r="BC295" s="19">
        <v>151</v>
      </c>
      <c r="BD295" s="19">
        <v>104.5119305856833</v>
      </c>
      <c r="BZ295">
        <v>0.47635135135135137</v>
      </c>
      <c r="CA295">
        <v>0.92121212121212126</v>
      </c>
      <c r="CB295">
        <v>0.47635135135135137</v>
      </c>
    </row>
    <row r="296" spans="52:80" x14ac:dyDescent="0.55000000000000004">
      <c r="AZ296" s="19">
        <v>293</v>
      </c>
      <c r="BA296" s="19">
        <v>0.19729832890978868</v>
      </c>
      <c r="BB296" s="19">
        <v>1</v>
      </c>
      <c r="BC296" s="19">
        <v>152</v>
      </c>
      <c r="BD296" s="19">
        <v>104.86984815618221</v>
      </c>
      <c r="BZ296">
        <v>0.47972972972972971</v>
      </c>
      <c r="CA296">
        <v>0.92121212121212126</v>
      </c>
      <c r="CB296">
        <v>0.47972972972972971</v>
      </c>
    </row>
    <row r="297" spans="52:80" x14ac:dyDescent="0.55000000000000004">
      <c r="AZ297" s="19">
        <v>294</v>
      </c>
      <c r="BA297" s="19">
        <v>0.1925881895100075</v>
      </c>
      <c r="BB297" s="19">
        <v>0</v>
      </c>
      <c r="BC297" s="19">
        <v>152</v>
      </c>
      <c r="BD297" s="19">
        <v>105.22776572668114</v>
      </c>
      <c r="BZ297">
        <v>0.48310810810810811</v>
      </c>
      <c r="CA297">
        <v>0.92121212121212126</v>
      </c>
      <c r="CB297">
        <v>0.48310810810810811</v>
      </c>
    </row>
    <row r="298" spans="52:80" x14ac:dyDescent="0.55000000000000004">
      <c r="AZ298" s="19">
        <v>295</v>
      </c>
      <c r="BA298" s="19">
        <v>0.19202515525346547</v>
      </c>
      <c r="BB298" s="19">
        <v>0</v>
      </c>
      <c r="BC298" s="19">
        <v>152</v>
      </c>
      <c r="BD298" s="19">
        <v>105.58568329718005</v>
      </c>
      <c r="BZ298">
        <v>0.48648648648648651</v>
      </c>
      <c r="CA298">
        <v>0.92121212121212126</v>
      </c>
      <c r="CB298">
        <v>0.48648648648648651</v>
      </c>
    </row>
    <row r="299" spans="52:80" x14ac:dyDescent="0.55000000000000004">
      <c r="AZ299" s="19">
        <v>296</v>
      </c>
      <c r="BA299" s="19">
        <v>0.19191618388312176</v>
      </c>
      <c r="BB299" s="19">
        <v>0</v>
      </c>
      <c r="BC299" s="19">
        <v>152</v>
      </c>
      <c r="BD299" s="19">
        <v>105.94360086767897</v>
      </c>
      <c r="BZ299">
        <v>0.48986486486486486</v>
      </c>
      <c r="CA299">
        <v>0.92121212121212126</v>
      </c>
      <c r="CB299">
        <v>0.48986486486486486</v>
      </c>
    </row>
    <row r="300" spans="52:80" x14ac:dyDescent="0.55000000000000004">
      <c r="AZ300" s="19">
        <v>297</v>
      </c>
      <c r="BA300" s="19">
        <v>0.19137653062997084</v>
      </c>
      <c r="BB300" s="19">
        <v>0</v>
      </c>
      <c r="BC300" s="19">
        <v>152</v>
      </c>
      <c r="BD300" s="19">
        <v>106.30151843817788</v>
      </c>
      <c r="BZ300">
        <v>0.48986486486486486</v>
      </c>
      <c r="CA300">
        <v>0.92727272727272725</v>
      </c>
      <c r="CB300">
        <v>0.48986486486486486</v>
      </c>
    </row>
    <row r="301" spans="52:80" x14ac:dyDescent="0.55000000000000004">
      <c r="AZ301" s="19">
        <v>298</v>
      </c>
      <c r="BA301" s="19">
        <v>0.18649176589543087</v>
      </c>
      <c r="BB301" s="19">
        <v>1</v>
      </c>
      <c r="BC301" s="19">
        <v>153</v>
      </c>
      <c r="BD301" s="19">
        <v>106.65943600867679</v>
      </c>
      <c r="BZ301">
        <v>0.49324324324324326</v>
      </c>
      <c r="CA301">
        <v>0.92727272727272725</v>
      </c>
      <c r="CB301">
        <v>0.49324324324324326</v>
      </c>
    </row>
    <row r="302" spans="52:80" x14ac:dyDescent="0.55000000000000004">
      <c r="AZ302" s="19">
        <v>299</v>
      </c>
      <c r="BA302" s="19">
        <v>0.18558886177664605</v>
      </c>
      <c r="BB302" s="19">
        <v>0</v>
      </c>
      <c r="BC302" s="19">
        <v>153</v>
      </c>
      <c r="BD302" s="19">
        <v>107.01735357917572</v>
      </c>
      <c r="BZ302">
        <v>0.4966216216216216</v>
      </c>
      <c r="CA302">
        <v>0.92727272727272725</v>
      </c>
      <c r="CB302">
        <v>0.4966216216216216</v>
      </c>
    </row>
    <row r="303" spans="52:80" x14ac:dyDescent="0.55000000000000004">
      <c r="AZ303" s="19">
        <v>300</v>
      </c>
      <c r="BA303" s="19">
        <v>0.1836215648715632</v>
      </c>
      <c r="BB303" s="19">
        <v>0</v>
      </c>
      <c r="BC303" s="19">
        <v>153</v>
      </c>
      <c r="BD303" s="19">
        <v>107.37527114967463</v>
      </c>
      <c r="BZ303">
        <v>0.4966216216216216</v>
      </c>
      <c r="CA303">
        <v>0.93333333333333335</v>
      </c>
      <c r="CB303">
        <v>0.4966216216216216</v>
      </c>
    </row>
    <row r="304" spans="52:80" x14ac:dyDescent="0.55000000000000004">
      <c r="AZ304" s="19">
        <v>301</v>
      </c>
      <c r="BA304" s="19">
        <v>0.18117588929379194</v>
      </c>
      <c r="BB304" s="19">
        <v>1</v>
      </c>
      <c r="BC304" s="19">
        <v>154</v>
      </c>
      <c r="BD304" s="19">
        <v>107.73318872017354</v>
      </c>
      <c r="BZ304">
        <v>0.5</v>
      </c>
      <c r="CA304">
        <v>0.93333333333333335</v>
      </c>
      <c r="CB304">
        <v>0.5</v>
      </c>
    </row>
    <row r="305" spans="52:80" x14ac:dyDescent="0.55000000000000004">
      <c r="AZ305" s="19">
        <v>302</v>
      </c>
      <c r="BA305" s="19">
        <v>0.17646741317893069</v>
      </c>
      <c r="BB305" s="19">
        <v>0</v>
      </c>
      <c r="BC305" s="19">
        <v>154</v>
      </c>
      <c r="BD305" s="19">
        <v>108.09110629067246</v>
      </c>
      <c r="BZ305">
        <v>0.5033783783783784</v>
      </c>
      <c r="CA305">
        <v>0.93333333333333335</v>
      </c>
      <c r="CB305">
        <v>0.5033783783783784</v>
      </c>
    </row>
    <row r="306" spans="52:80" x14ac:dyDescent="0.55000000000000004">
      <c r="AZ306" s="19">
        <v>303</v>
      </c>
      <c r="BA306" s="19">
        <v>0.1762047366825937</v>
      </c>
      <c r="BB306" s="19">
        <v>0</v>
      </c>
      <c r="BC306" s="19">
        <v>154</v>
      </c>
      <c r="BD306" s="19">
        <v>108.44902386117137</v>
      </c>
      <c r="BZ306">
        <v>0.5033783783783784</v>
      </c>
      <c r="CA306">
        <v>0.93939393939393945</v>
      </c>
      <c r="CB306">
        <v>0.5033783783783784</v>
      </c>
    </row>
    <row r="307" spans="52:80" x14ac:dyDescent="0.55000000000000004">
      <c r="AZ307" s="19">
        <v>304</v>
      </c>
      <c r="BA307" s="19">
        <v>0.17563250590014057</v>
      </c>
      <c r="BB307" s="19">
        <v>1</v>
      </c>
      <c r="BC307" s="19">
        <v>155</v>
      </c>
      <c r="BD307" s="19">
        <v>108.8069414316703</v>
      </c>
      <c r="BZ307">
        <v>0.5067567567567568</v>
      </c>
      <c r="CA307">
        <v>0.93939393939393945</v>
      </c>
      <c r="CB307">
        <v>0.5067567567567568</v>
      </c>
    </row>
    <row r="308" spans="52:80" x14ac:dyDescent="0.55000000000000004">
      <c r="AZ308" s="19">
        <v>305</v>
      </c>
      <c r="BA308" s="19">
        <v>0.17453298704208947</v>
      </c>
      <c r="BB308" s="19">
        <v>0</v>
      </c>
      <c r="BC308" s="19">
        <v>155</v>
      </c>
      <c r="BD308" s="19">
        <v>109.16485900216921</v>
      </c>
      <c r="BZ308">
        <v>0.51013513513513509</v>
      </c>
      <c r="CA308">
        <v>0.93939393939393945</v>
      </c>
      <c r="CB308">
        <v>0.51013513513513509</v>
      </c>
    </row>
    <row r="309" spans="52:80" x14ac:dyDescent="0.55000000000000004">
      <c r="AZ309" s="19">
        <v>306</v>
      </c>
      <c r="BA309" s="19">
        <v>0.17214436772035799</v>
      </c>
      <c r="BB309" s="19">
        <v>0</v>
      </c>
      <c r="BC309" s="19">
        <v>155</v>
      </c>
      <c r="BD309" s="19">
        <v>109.52277657266812</v>
      </c>
      <c r="BZ309">
        <v>0.51351351351351349</v>
      </c>
      <c r="CA309">
        <v>0.93939393939393945</v>
      </c>
      <c r="CB309">
        <v>0.51351351351351349</v>
      </c>
    </row>
    <row r="310" spans="52:80" x14ac:dyDescent="0.55000000000000004">
      <c r="AZ310" s="19">
        <v>307</v>
      </c>
      <c r="BA310" s="19">
        <v>0.17180200331555606</v>
      </c>
      <c r="BB310" s="19">
        <v>0</v>
      </c>
      <c r="BC310" s="19">
        <v>155</v>
      </c>
      <c r="BD310" s="19">
        <v>109.88069414316703</v>
      </c>
      <c r="BZ310">
        <v>0.51351351351351349</v>
      </c>
      <c r="CA310">
        <v>0.94545454545454544</v>
      </c>
      <c r="CB310">
        <v>0.51351351351351349</v>
      </c>
    </row>
    <row r="311" spans="52:80" x14ac:dyDescent="0.55000000000000004">
      <c r="AZ311" s="19">
        <v>308</v>
      </c>
      <c r="BA311" s="19">
        <v>0.1701629645185618</v>
      </c>
      <c r="BB311" s="19">
        <v>1</v>
      </c>
      <c r="BC311" s="19">
        <v>156</v>
      </c>
      <c r="BD311" s="19">
        <v>110.23861171366595</v>
      </c>
      <c r="BZ311">
        <v>0.51689189189189189</v>
      </c>
      <c r="CA311">
        <v>0.94545454545454544</v>
      </c>
      <c r="CB311">
        <v>0.51689189189189189</v>
      </c>
    </row>
    <row r="312" spans="52:80" x14ac:dyDescent="0.55000000000000004">
      <c r="AZ312" s="19">
        <v>309</v>
      </c>
      <c r="BA312" s="19">
        <v>0.16358756765740587</v>
      </c>
      <c r="BB312" s="19">
        <v>0</v>
      </c>
      <c r="BC312" s="19">
        <v>156</v>
      </c>
      <c r="BD312" s="19">
        <v>110.59652928416487</v>
      </c>
      <c r="BZ312">
        <v>0.52027027027027029</v>
      </c>
      <c r="CA312">
        <v>0.94545454545454544</v>
      </c>
      <c r="CB312">
        <v>0.52027027027027029</v>
      </c>
    </row>
    <row r="313" spans="52:80" x14ac:dyDescent="0.55000000000000004">
      <c r="AZ313" s="19">
        <v>310</v>
      </c>
      <c r="BA313" s="19">
        <v>0.15901995567064472</v>
      </c>
      <c r="BB313" s="19">
        <v>0</v>
      </c>
      <c r="BC313" s="19">
        <v>156</v>
      </c>
      <c r="BD313" s="19">
        <v>110.95444685466379</v>
      </c>
      <c r="BZ313">
        <v>0.52364864864864868</v>
      </c>
      <c r="CA313">
        <v>0.94545454545454544</v>
      </c>
      <c r="CB313">
        <v>0.52364864864864868</v>
      </c>
    </row>
    <row r="314" spans="52:80" x14ac:dyDescent="0.55000000000000004">
      <c r="AZ314" s="19">
        <v>311</v>
      </c>
      <c r="BA314" s="19">
        <v>0.15649621780251655</v>
      </c>
      <c r="BB314" s="19">
        <v>0</v>
      </c>
      <c r="BC314" s="19">
        <v>156</v>
      </c>
      <c r="BD314" s="19">
        <v>111.3123644251627</v>
      </c>
      <c r="BZ314">
        <v>0.52702702702702697</v>
      </c>
      <c r="CA314">
        <v>0.94545454545454544</v>
      </c>
      <c r="CB314">
        <v>0.52702702702702697</v>
      </c>
    </row>
    <row r="315" spans="52:80" x14ac:dyDescent="0.55000000000000004">
      <c r="AZ315" s="19">
        <v>312</v>
      </c>
      <c r="BA315" s="19">
        <v>0.15614901762853645</v>
      </c>
      <c r="BB315" s="19">
        <v>0</v>
      </c>
      <c r="BC315" s="19">
        <v>156</v>
      </c>
      <c r="BD315" s="19">
        <v>111.67028199566161</v>
      </c>
      <c r="BZ315">
        <v>0.53040540540540537</v>
      </c>
      <c r="CA315">
        <v>0.94545454545454544</v>
      </c>
      <c r="CB315">
        <v>0.53040540540540537</v>
      </c>
    </row>
    <row r="316" spans="52:80" x14ac:dyDescent="0.55000000000000004">
      <c r="AZ316" s="19">
        <v>313</v>
      </c>
      <c r="BA316" s="19">
        <v>0.15527525404847167</v>
      </c>
      <c r="BB316" s="19">
        <v>0</v>
      </c>
      <c r="BC316" s="19">
        <v>156</v>
      </c>
      <c r="BD316" s="19">
        <v>112.02819956616052</v>
      </c>
      <c r="BZ316">
        <v>0.53378378378378377</v>
      </c>
      <c r="CA316">
        <v>0.94545454545454544</v>
      </c>
      <c r="CB316">
        <v>0.53378378378378377</v>
      </c>
    </row>
    <row r="317" spans="52:80" x14ac:dyDescent="0.55000000000000004">
      <c r="AZ317" s="19">
        <v>314</v>
      </c>
      <c r="BA317" s="19">
        <v>0.1539665525247709</v>
      </c>
      <c r="BB317" s="19">
        <v>0</v>
      </c>
      <c r="BC317" s="19">
        <v>156</v>
      </c>
      <c r="BD317" s="19">
        <v>112.38611713665945</v>
      </c>
      <c r="BZ317">
        <v>0.53716216216216217</v>
      </c>
      <c r="CA317">
        <v>0.94545454545454544</v>
      </c>
      <c r="CB317">
        <v>0.53716216216216217</v>
      </c>
    </row>
    <row r="318" spans="52:80" x14ac:dyDescent="0.55000000000000004">
      <c r="AZ318" s="19">
        <v>315</v>
      </c>
      <c r="BA318" s="19">
        <v>0.15345151663682277</v>
      </c>
      <c r="BB318" s="19">
        <v>0</v>
      </c>
      <c r="BC318" s="19">
        <v>156</v>
      </c>
      <c r="BD318" s="19">
        <v>112.74403470715836</v>
      </c>
      <c r="BZ318">
        <v>0.54054054054054057</v>
      </c>
      <c r="CA318">
        <v>0.94545454545454544</v>
      </c>
      <c r="CB318">
        <v>0.54054054054054057</v>
      </c>
    </row>
    <row r="319" spans="52:80" x14ac:dyDescent="0.55000000000000004">
      <c r="AZ319" s="19">
        <v>316</v>
      </c>
      <c r="BA319" s="19">
        <v>0.15157538497654435</v>
      </c>
      <c r="BB319" s="19">
        <v>0</v>
      </c>
      <c r="BC319" s="19">
        <v>156</v>
      </c>
      <c r="BD319" s="19">
        <v>113.10195227765728</v>
      </c>
      <c r="BZ319">
        <v>0.54391891891891897</v>
      </c>
      <c r="CA319">
        <v>0.94545454545454544</v>
      </c>
      <c r="CB319">
        <v>0.54391891891891897</v>
      </c>
    </row>
    <row r="320" spans="52:80" x14ac:dyDescent="0.55000000000000004">
      <c r="AZ320" s="19">
        <v>317</v>
      </c>
      <c r="BA320" s="19">
        <v>0.15143573284002593</v>
      </c>
      <c r="BB320" s="19">
        <v>0</v>
      </c>
      <c r="BC320" s="19">
        <v>156</v>
      </c>
      <c r="BD320" s="19">
        <v>113.45986984815619</v>
      </c>
      <c r="BZ320">
        <v>0.54729729729729726</v>
      </c>
      <c r="CA320">
        <v>0.94545454545454544</v>
      </c>
      <c r="CB320">
        <v>0.54729729729729726</v>
      </c>
    </row>
    <row r="321" spans="52:80" x14ac:dyDescent="0.55000000000000004">
      <c r="AZ321" s="19">
        <v>318</v>
      </c>
      <c r="BA321" s="19">
        <v>0.15054479259971421</v>
      </c>
      <c r="BB321" s="19">
        <v>0</v>
      </c>
      <c r="BC321" s="19">
        <v>156</v>
      </c>
      <c r="BD321" s="19">
        <v>113.8177874186551</v>
      </c>
      <c r="BZ321">
        <v>0.55067567567567566</v>
      </c>
      <c r="CA321">
        <v>0.94545454545454544</v>
      </c>
      <c r="CB321">
        <v>0.55067567567567566</v>
      </c>
    </row>
    <row r="322" spans="52:80" x14ac:dyDescent="0.55000000000000004">
      <c r="AZ322" s="19">
        <v>319</v>
      </c>
      <c r="BA322" s="19">
        <v>0.14981939369376315</v>
      </c>
      <c r="BB322" s="19">
        <v>0</v>
      </c>
      <c r="BC322" s="19">
        <v>156</v>
      </c>
      <c r="BD322" s="19">
        <v>114.17570498915403</v>
      </c>
      <c r="BZ322">
        <v>0.55405405405405406</v>
      </c>
      <c r="CA322">
        <v>0.94545454545454544</v>
      </c>
      <c r="CB322">
        <v>0.55405405405405406</v>
      </c>
    </row>
    <row r="323" spans="52:80" x14ac:dyDescent="0.55000000000000004">
      <c r="AZ323" s="19">
        <v>320</v>
      </c>
      <c r="BA323" s="19">
        <v>0.14953742422729036</v>
      </c>
      <c r="BB323" s="19">
        <v>0</v>
      </c>
      <c r="BC323" s="19">
        <v>156</v>
      </c>
      <c r="BD323" s="19">
        <v>114.53362255965294</v>
      </c>
      <c r="BZ323">
        <v>0.55743243243243246</v>
      </c>
      <c r="CA323">
        <v>0.94545454545454544</v>
      </c>
      <c r="CB323">
        <v>0.55743243243243246</v>
      </c>
    </row>
    <row r="324" spans="52:80" x14ac:dyDescent="0.55000000000000004">
      <c r="AZ324" s="19">
        <v>321</v>
      </c>
      <c r="BA324" s="19">
        <v>0.14874231576257915</v>
      </c>
      <c r="BB324" s="19">
        <v>0</v>
      </c>
      <c r="BC324" s="19">
        <v>156</v>
      </c>
      <c r="BD324" s="19">
        <v>114.89154013015185</v>
      </c>
      <c r="BZ324">
        <v>0.56081081081081086</v>
      </c>
      <c r="CA324">
        <v>0.94545454545454544</v>
      </c>
      <c r="CB324">
        <v>0.56081081081081086</v>
      </c>
    </row>
    <row r="325" spans="52:80" x14ac:dyDescent="0.55000000000000004">
      <c r="AZ325" s="19">
        <v>322</v>
      </c>
      <c r="BA325" s="19">
        <v>0.14823890404519127</v>
      </c>
      <c r="BB325" s="19">
        <v>0</v>
      </c>
      <c r="BC325" s="19">
        <v>156</v>
      </c>
      <c r="BD325" s="19">
        <v>115.24945770065077</v>
      </c>
      <c r="BZ325">
        <v>0.56418918918918914</v>
      </c>
      <c r="CA325">
        <v>0.94545454545454544</v>
      </c>
      <c r="CB325">
        <v>0.56418918918918914</v>
      </c>
    </row>
    <row r="326" spans="52:80" x14ac:dyDescent="0.55000000000000004">
      <c r="AZ326" s="20">
        <v>323</v>
      </c>
      <c r="BA326" s="20">
        <v>0.14822435661698646</v>
      </c>
      <c r="BB326" s="20">
        <v>0</v>
      </c>
      <c r="BC326" s="20">
        <v>156</v>
      </c>
      <c r="BD326" s="20">
        <v>115.60737527114968</v>
      </c>
      <c r="BZ326">
        <v>0.56756756756756754</v>
      </c>
      <c r="CA326">
        <v>0.94545454545454544</v>
      </c>
      <c r="CB326">
        <v>0.56756756756756754</v>
      </c>
    </row>
    <row r="327" spans="52:80" x14ac:dyDescent="0.55000000000000004">
      <c r="AZ327" s="20">
        <v>324</v>
      </c>
      <c r="BA327" s="20">
        <v>0.14805562363313998</v>
      </c>
      <c r="BB327" s="20">
        <v>0</v>
      </c>
      <c r="BC327" s="20">
        <v>156</v>
      </c>
      <c r="BD327" s="20">
        <v>115.9652928416486</v>
      </c>
      <c r="BZ327">
        <v>0.57094594594594594</v>
      </c>
      <c r="CA327">
        <v>0.94545454545454544</v>
      </c>
      <c r="CB327">
        <v>0.57094594594594594</v>
      </c>
    </row>
    <row r="328" spans="52:80" x14ac:dyDescent="0.55000000000000004">
      <c r="AZ328" s="20">
        <v>325</v>
      </c>
      <c r="BA328" s="20">
        <v>0.14773203747795474</v>
      </c>
      <c r="BB328" s="20">
        <v>0</v>
      </c>
      <c r="BC328" s="20">
        <v>156</v>
      </c>
      <c r="BD328" s="20">
        <v>116.32321041214752</v>
      </c>
      <c r="BZ328">
        <v>0.57432432432432434</v>
      </c>
      <c r="CA328">
        <v>0.94545454545454544</v>
      </c>
      <c r="CB328">
        <v>0.57432432432432434</v>
      </c>
    </row>
    <row r="329" spans="52:80" x14ac:dyDescent="0.55000000000000004">
      <c r="AZ329" s="20">
        <v>326</v>
      </c>
      <c r="BA329" s="20">
        <v>0.14755624620408037</v>
      </c>
      <c r="BB329" s="20">
        <v>0</v>
      </c>
      <c r="BC329" s="20">
        <v>156</v>
      </c>
      <c r="BD329" s="20">
        <v>116.68112798264643</v>
      </c>
      <c r="BZ329">
        <v>0.57770270270270274</v>
      </c>
      <c r="CA329">
        <v>0.94545454545454544</v>
      </c>
      <c r="CB329">
        <v>0.57770270270270274</v>
      </c>
    </row>
    <row r="330" spans="52:80" x14ac:dyDescent="0.55000000000000004">
      <c r="AZ330" s="20">
        <v>327</v>
      </c>
      <c r="BA330" s="20">
        <v>0.14565161683484631</v>
      </c>
      <c r="BB330" s="20">
        <v>0</v>
      </c>
      <c r="BC330" s="20">
        <v>156</v>
      </c>
      <c r="BD330" s="20">
        <v>117.03904555314534</v>
      </c>
      <c r="BZ330">
        <v>0.57770270270270274</v>
      </c>
      <c r="CA330">
        <v>0.95151515151515154</v>
      </c>
      <c r="CB330">
        <v>0.57770270270270274</v>
      </c>
    </row>
    <row r="331" spans="52:80" x14ac:dyDescent="0.55000000000000004">
      <c r="AZ331" s="20">
        <v>328</v>
      </c>
      <c r="BA331" s="20">
        <v>0.14539507225180573</v>
      </c>
      <c r="BB331" s="20">
        <v>1</v>
      </c>
      <c r="BC331" s="20">
        <v>157</v>
      </c>
      <c r="BD331" s="20">
        <v>117.39696312364426</v>
      </c>
      <c r="BZ331">
        <v>0.58108108108108103</v>
      </c>
      <c r="CA331">
        <v>0.95151515151515154</v>
      </c>
      <c r="CB331">
        <v>0.58108108108108103</v>
      </c>
    </row>
    <row r="332" spans="52:80" x14ac:dyDescent="0.55000000000000004">
      <c r="AZ332" s="20">
        <v>329</v>
      </c>
      <c r="BA332" s="20">
        <v>0.14529176960017348</v>
      </c>
      <c r="BB332" s="20">
        <v>0</v>
      </c>
      <c r="BC332" s="20">
        <v>157</v>
      </c>
      <c r="BD332" s="20">
        <v>117.75488069414318</v>
      </c>
      <c r="BZ332">
        <v>0.58445945945945943</v>
      </c>
      <c r="CA332">
        <v>0.95151515151515154</v>
      </c>
      <c r="CB332">
        <v>0.58445945945945943</v>
      </c>
    </row>
    <row r="333" spans="52:80" x14ac:dyDescent="0.55000000000000004">
      <c r="AZ333" s="20">
        <v>330</v>
      </c>
      <c r="BA333" s="20">
        <v>0.14518293615072625</v>
      </c>
      <c r="BB333" s="20">
        <v>0</v>
      </c>
      <c r="BC333" s="20">
        <v>157</v>
      </c>
      <c r="BD333" s="20">
        <v>118.11279826464209</v>
      </c>
      <c r="BZ333">
        <v>0.58783783783783783</v>
      </c>
      <c r="CA333">
        <v>0.95151515151515154</v>
      </c>
      <c r="CB333">
        <v>0.58783783783783783</v>
      </c>
    </row>
    <row r="334" spans="52:80" x14ac:dyDescent="0.55000000000000004">
      <c r="AZ334" s="20">
        <v>331</v>
      </c>
      <c r="BA334" s="20">
        <v>0.14365546871540719</v>
      </c>
      <c r="BB334" s="20">
        <v>0</v>
      </c>
      <c r="BC334" s="20">
        <v>157</v>
      </c>
      <c r="BD334" s="20">
        <v>118.47071583514101</v>
      </c>
      <c r="BZ334">
        <v>0.59121621621621623</v>
      </c>
      <c r="CA334">
        <v>0.95151515151515154</v>
      </c>
      <c r="CB334">
        <v>0.59121621621621623</v>
      </c>
    </row>
    <row r="335" spans="52:80" x14ac:dyDescent="0.55000000000000004">
      <c r="AZ335" s="20">
        <v>332</v>
      </c>
      <c r="BA335" s="20">
        <v>0.14236070108266982</v>
      </c>
      <c r="BB335" s="20">
        <v>0</v>
      </c>
      <c r="BC335" s="20">
        <v>157</v>
      </c>
      <c r="BD335" s="20">
        <v>118.82863340563992</v>
      </c>
      <c r="BZ335">
        <v>0.59459459459459463</v>
      </c>
      <c r="CA335">
        <v>0.95151515151515154</v>
      </c>
      <c r="CB335">
        <v>0.59459459459459463</v>
      </c>
    </row>
    <row r="336" spans="52:80" x14ac:dyDescent="0.55000000000000004">
      <c r="AZ336" s="20">
        <v>333</v>
      </c>
      <c r="BA336" s="20">
        <v>0.14109592013907149</v>
      </c>
      <c r="BB336" s="20">
        <v>0</v>
      </c>
      <c r="BC336" s="20">
        <v>157</v>
      </c>
      <c r="BD336" s="20">
        <v>119.18655097613883</v>
      </c>
      <c r="BZ336">
        <v>0.59797297297297303</v>
      </c>
      <c r="CA336">
        <v>0.95151515151515154</v>
      </c>
      <c r="CB336">
        <v>0.59797297297297303</v>
      </c>
    </row>
    <row r="337" spans="52:80" x14ac:dyDescent="0.55000000000000004">
      <c r="AZ337" s="20">
        <v>334</v>
      </c>
      <c r="BA337" s="20">
        <v>0.13799724531385393</v>
      </c>
      <c r="BB337" s="20">
        <v>0</v>
      </c>
      <c r="BC337" s="20">
        <v>157</v>
      </c>
      <c r="BD337" s="20">
        <v>119.54446854663776</v>
      </c>
      <c r="BZ337">
        <v>0.60135135135135132</v>
      </c>
      <c r="CA337">
        <v>0.95151515151515154</v>
      </c>
      <c r="CB337">
        <v>0.60135135135135132</v>
      </c>
    </row>
    <row r="338" spans="52:80" x14ac:dyDescent="0.55000000000000004">
      <c r="AZ338" s="20">
        <v>335</v>
      </c>
      <c r="BA338" s="20">
        <v>0.13424627293528604</v>
      </c>
      <c r="BB338" s="20">
        <v>0</v>
      </c>
      <c r="BC338" s="20">
        <v>157</v>
      </c>
      <c r="BD338" s="20">
        <v>119.90238611713667</v>
      </c>
      <c r="BZ338">
        <v>0.60472972972972971</v>
      </c>
      <c r="CA338">
        <v>0.95151515151515154</v>
      </c>
      <c r="CB338">
        <v>0.60472972972972971</v>
      </c>
    </row>
    <row r="339" spans="52:80" x14ac:dyDescent="0.55000000000000004">
      <c r="AZ339" s="20">
        <v>336</v>
      </c>
      <c r="BA339" s="20">
        <v>0.13309483349236198</v>
      </c>
      <c r="BB339" s="20">
        <v>0</v>
      </c>
      <c r="BC339" s="20">
        <v>157</v>
      </c>
      <c r="BD339" s="20">
        <v>120.26030368763558</v>
      </c>
      <c r="BZ339">
        <v>0.60810810810810811</v>
      </c>
      <c r="CA339">
        <v>0.95151515151515154</v>
      </c>
      <c r="CB339">
        <v>0.60810810810810811</v>
      </c>
    </row>
    <row r="340" spans="52:80" x14ac:dyDescent="0.55000000000000004">
      <c r="AZ340" s="20">
        <v>337</v>
      </c>
      <c r="BA340" s="20">
        <v>0.13264877289600993</v>
      </c>
      <c r="BB340" s="20">
        <v>0</v>
      </c>
      <c r="BC340" s="20">
        <v>157</v>
      </c>
      <c r="BD340" s="20">
        <v>120.6182212581345</v>
      </c>
      <c r="BZ340">
        <v>0.60810810810810811</v>
      </c>
      <c r="CA340">
        <v>0.95757575757575752</v>
      </c>
      <c r="CB340">
        <v>0.60810810810810811</v>
      </c>
    </row>
    <row r="341" spans="52:80" x14ac:dyDescent="0.55000000000000004">
      <c r="AZ341" s="20">
        <v>338</v>
      </c>
      <c r="BA341" s="20">
        <v>0.13244020129303166</v>
      </c>
      <c r="BB341" s="20">
        <v>1</v>
      </c>
      <c r="BC341" s="20">
        <v>158</v>
      </c>
      <c r="BD341" s="20">
        <v>120.97613882863341</v>
      </c>
      <c r="BZ341">
        <v>0.61148648648648651</v>
      </c>
      <c r="CA341">
        <v>0.95757575757575752</v>
      </c>
      <c r="CB341">
        <v>0.61148648648648651</v>
      </c>
    </row>
    <row r="342" spans="52:80" x14ac:dyDescent="0.55000000000000004">
      <c r="AZ342" s="20">
        <v>339</v>
      </c>
      <c r="BA342" s="20">
        <v>0.13198342132770652</v>
      </c>
      <c r="BB342" s="20">
        <v>0</v>
      </c>
      <c r="BC342" s="20">
        <v>158</v>
      </c>
      <c r="BD342" s="20">
        <v>121.33405639913234</v>
      </c>
      <c r="BZ342">
        <v>0.61148648648648651</v>
      </c>
      <c r="CA342">
        <v>0.96363636363636362</v>
      </c>
      <c r="CB342">
        <v>0.61148648648648651</v>
      </c>
    </row>
    <row r="343" spans="52:80" x14ac:dyDescent="0.55000000000000004">
      <c r="AZ343" s="20">
        <v>340</v>
      </c>
      <c r="BA343" s="20">
        <v>0.13044911140992607</v>
      </c>
      <c r="BB343" s="20">
        <v>1</v>
      </c>
      <c r="BC343" s="20">
        <v>159</v>
      </c>
      <c r="BD343" s="20">
        <v>121.69197396963125</v>
      </c>
      <c r="BZ343">
        <v>0.61486486486486491</v>
      </c>
      <c r="CA343">
        <v>0.96363636363636362</v>
      </c>
      <c r="CB343">
        <v>0.61486486486486491</v>
      </c>
    </row>
    <row r="344" spans="52:80" x14ac:dyDescent="0.55000000000000004">
      <c r="AZ344" s="20">
        <v>341</v>
      </c>
      <c r="BA344" s="20">
        <v>0.12898362175809261</v>
      </c>
      <c r="BB344" s="20">
        <v>0</v>
      </c>
      <c r="BC344" s="20">
        <v>159</v>
      </c>
      <c r="BD344" s="20">
        <v>122.04989154013016</v>
      </c>
      <c r="BZ344">
        <v>0.6182432432432432</v>
      </c>
      <c r="CA344">
        <v>0.96363636363636362</v>
      </c>
      <c r="CB344">
        <v>0.6182432432432432</v>
      </c>
    </row>
    <row r="345" spans="52:80" x14ac:dyDescent="0.55000000000000004">
      <c r="AZ345" s="20">
        <v>342</v>
      </c>
      <c r="BA345" s="20">
        <v>0.12565173213356814</v>
      </c>
      <c r="BB345" s="20">
        <v>0</v>
      </c>
      <c r="BC345" s="20">
        <v>159</v>
      </c>
      <c r="BD345" s="20">
        <v>122.40780911062907</v>
      </c>
      <c r="BZ345">
        <v>0.6216216216216216</v>
      </c>
      <c r="CA345">
        <v>0.96363636363636362</v>
      </c>
      <c r="CB345">
        <v>0.6216216216216216</v>
      </c>
    </row>
    <row r="346" spans="52:80" x14ac:dyDescent="0.55000000000000004">
      <c r="AZ346" s="20">
        <v>343</v>
      </c>
      <c r="BA346" s="20">
        <v>0.12470000490465119</v>
      </c>
      <c r="BB346" s="20">
        <v>0</v>
      </c>
      <c r="BC346" s="20">
        <v>159</v>
      </c>
      <c r="BD346" s="20">
        <v>122.76572668112799</v>
      </c>
      <c r="BZ346">
        <v>0.625</v>
      </c>
      <c r="CA346">
        <v>0.96363636363636362</v>
      </c>
      <c r="CB346">
        <v>0.625</v>
      </c>
    </row>
    <row r="347" spans="52:80" x14ac:dyDescent="0.55000000000000004">
      <c r="AZ347" s="20">
        <v>344</v>
      </c>
      <c r="BA347" s="20">
        <v>0.12323338912804917</v>
      </c>
      <c r="BB347" s="20">
        <v>0</v>
      </c>
      <c r="BC347" s="20">
        <v>159</v>
      </c>
      <c r="BD347" s="20">
        <v>123.12364425162691</v>
      </c>
      <c r="BZ347">
        <v>0.6283783783783784</v>
      </c>
      <c r="CA347">
        <v>0.96363636363636362</v>
      </c>
      <c r="CB347">
        <v>0.6283783783783784</v>
      </c>
    </row>
    <row r="348" spans="52:80" x14ac:dyDescent="0.55000000000000004">
      <c r="AZ348" s="20">
        <v>345</v>
      </c>
      <c r="BA348" s="20">
        <v>0.12263413311495701</v>
      </c>
      <c r="BB348" s="20">
        <v>0</v>
      </c>
      <c r="BC348" s="20">
        <v>159</v>
      </c>
      <c r="BD348" s="20">
        <v>123.48156182212583</v>
      </c>
      <c r="BZ348">
        <v>0.6317567567567568</v>
      </c>
      <c r="CA348">
        <v>0.96363636363636362</v>
      </c>
      <c r="CB348">
        <v>0.6317567567567568</v>
      </c>
    </row>
    <row r="349" spans="52:80" x14ac:dyDescent="0.55000000000000004">
      <c r="AZ349" s="20">
        <v>346</v>
      </c>
      <c r="BA349" s="20">
        <v>0.12181027029903362</v>
      </c>
      <c r="BB349" s="20">
        <v>0</v>
      </c>
      <c r="BC349" s="20">
        <v>159</v>
      </c>
      <c r="BD349" s="20">
        <v>123.83947939262474</v>
      </c>
      <c r="BZ349">
        <v>0.63513513513513509</v>
      </c>
      <c r="CA349">
        <v>0.96363636363636362</v>
      </c>
      <c r="CB349">
        <v>0.63513513513513509</v>
      </c>
    </row>
    <row r="350" spans="52:80" x14ac:dyDescent="0.55000000000000004">
      <c r="AZ350" s="20">
        <v>347</v>
      </c>
      <c r="BA350" s="20">
        <v>0.11961664240394965</v>
      </c>
      <c r="BB350" s="20">
        <v>0</v>
      </c>
      <c r="BC350" s="20">
        <v>159</v>
      </c>
      <c r="BD350" s="20">
        <v>124.19739696312365</v>
      </c>
      <c r="BZ350">
        <v>0.63851351351351349</v>
      </c>
      <c r="CA350">
        <v>0.96363636363636362</v>
      </c>
      <c r="CB350">
        <v>0.63851351351351349</v>
      </c>
    </row>
    <row r="351" spans="52:80" x14ac:dyDescent="0.55000000000000004">
      <c r="AZ351" s="20">
        <v>348</v>
      </c>
      <c r="BA351" s="20">
        <v>0.11840864674153488</v>
      </c>
      <c r="BB351" s="20">
        <v>0</v>
      </c>
      <c r="BC351" s="20">
        <v>159</v>
      </c>
      <c r="BD351" s="20">
        <v>124.55531453362256</v>
      </c>
      <c r="BZ351">
        <v>0.64189189189189189</v>
      </c>
      <c r="CA351">
        <v>0.96363636363636362</v>
      </c>
      <c r="CB351">
        <v>0.64189189189189189</v>
      </c>
    </row>
    <row r="352" spans="52:80" x14ac:dyDescent="0.55000000000000004">
      <c r="AZ352" s="20">
        <v>349</v>
      </c>
      <c r="BA352" s="20">
        <v>0.11609073968215455</v>
      </c>
      <c r="BB352" s="20">
        <v>0</v>
      </c>
      <c r="BC352" s="20">
        <v>159</v>
      </c>
      <c r="BD352" s="20">
        <v>124.91323210412149</v>
      </c>
      <c r="BZ352">
        <v>0.64527027027027029</v>
      </c>
      <c r="CA352">
        <v>0.96363636363636362</v>
      </c>
      <c r="CB352">
        <v>0.64527027027027029</v>
      </c>
    </row>
    <row r="353" spans="52:80" x14ac:dyDescent="0.55000000000000004">
      <c r="AZ353" s="20">
        <v>350</v>
      </c>
      <c r="BA353" s="20">
        <v>0.11474935745269205</v>
      </c>
      <c r="BB353" s="20">
        <v>0</v>
      </c>
      <c r="BC353" s="20">
        <v>159</v>
      </c>
      <c r="BD353" s="20">
        <v>125.2711496746204</v>
      </c>
      <c r="BZ353">
        <v>0.64864864864864868</v>
      </c>
      <c r="CA353">
        <v>0.96363636363636362</v>
      </c>
      <c r="CB353">
        <v>0.64864864864864868</v>
      </c>
    </row>
    <row r="354" spans="52:80" x14ac:dyDescent="0.55000000000000004">
      <c r="AZ354" s="20">
        <v>351</v>
      </c>
      <c r="BA354" s="20">
        <v>0.11464448253760849</v>
      </c>
      <c r="BB354" s="20">
        <v>0</v>
      </c>
      <c r="BC354" s="20">
        <v>159</v>
      </c>
      <c r="BD354" s="20">
        <v>125.62906724511932</v>
      </c>
      <c r="BZ354">
        <v>0.65202702702702697</v>
      </c>
      <c r="CA354">
        <v>0.96363636363636362</v>
      </c>
      <c r="CB354">
        <v>0.65202702702702697</v>
      </c>
    </row>
    <row r="355" spans="52:80" x14ac:dyDescent="0.55000000000000004">
      <c r="AZ355" s="20">
        <v>352</v>
      </c>
      <c r="BA355" s="20">
        <v>0.114349221887214</v>
      </c>
      <c r="BB355" s="20">
        <v>0</v>
      </c>
      <c r="BC355" s="20">
        <v>159</v>
      </c>
      <c r="BD355" s="20">
        <v>125.98698481561823</v>
      </c>
      <c r="BZ355">
        <v>0.65540540540540537</v>
      </c>
      <c r="CA355">
        <v>0.96363636363636362</v>
      </c>
      <c r="CB355">
        <v>0.65540540540540537</v>
      </c>
    </row>
    <row r="356" spans="52:80" x14ac:dyDescent="0.55000000000000004">
      <c r="AZ356" s="20">
        <v>353</v>
      </c>
      <c r="BA356" s="20">
        <v>0.11376313900768299</v>
      </c>
      <c r="BB356" s="20">
        <v>0</v>
      </c>
      <c r="BC356" s="20">
        <v>159</v>
      </c>
      <c r="BD356" s="20">
        <v>126.34490238611714</v>
      </c>
      <c r="BZ356">
        <v>0.65878378378378377</v>
      </c>
      <c r="CA356">
        <v>0.96363636363636362</v>
      </c>
      <c r="CB356">
        <v>0.65878378378378377</v>
      </c>
    </row>
    <row r="357" spans="52:80" x14ac:dyDescent="0.55000000000000004">
      <c r="AZ357" s="20">
        <v>354</v>
      </c>
      <c r="BA357" s="20">
        <v>0.11369118971909717</v>
      </c>
      <c r="BB357" s="20">
        <v>0</v>
      </c>
      <c r="BC357" s="20">
        <v>159</v>
      </c>
      <c r="BD357" s="20">
        <v>126.70281995661607</v>
      </c>
      <c r="BZ357">
        <v>0.66216216216216217</v>
      </c>
      <c r="CA357">
        <v>0.96363636363636362</v>
      </c>
      <c r="CB357">
        <v>0.66216216216216217</v>
      </c>
    </row>
    <row r="358" spans="52:80" x14ac:dyDescent="0.55000000000000004">
      <c r="AZ358" s="20">
        <v>355</v>
      </c>
      <c r="BA358" s="20">
        <v>0.11349291912273969</v>
      </c>
      <c r="BB358" s="20">
        <v>0</v>
      </c>
      <c r="BC358" s="20">
        <v>159</v>
      </c>
      <c r="BD358" s="20">
        <v>127.06073752711498</v>
      </c>
      <c r="BZ358">
        <v>0.66554054054054057</v>
      </c>
      <c r="CA358">
        <v>0.96363636363636362</v>
      </c>
      <c r="CB358">
        <v>0.66554054054054057</v>
      </c>
    </row>
    <row r="359" spans="52:80" x14ac:dyDescent="0.55000000000000004">
      <c r="AZ359" s="20">
        <v>356</v>
      </c>
      <c r="BA359" s="20">
        <v>0.11140046182271846</v>
      </c>
      <c r="BB359" s="20">
        <v>0</v>
      </c>
      <c r="BC359" s="20">
        <v>159</v>
      </c>
      <c r="BD359" s="20">
        <v>127.41865509761389</v>
      </c>
      <c r="BZ359">
        <v>0.66891891891891897</v>
      </c>
      <c r="CA359">
        <v>0.96363636363636362</v>
      </c>
      <c r="CB359">
        <v>0.66891891891891897</v>
      </c>
    </row>
    <row r="360" spans="52:80" x14ac:dyDescent="0.55000000000000004">
      <c r="AZ360" s="20">
        <v>357</v>
      </c>
      <c r="BA360" s="20">
        <v>0.11066536304343415</v>
      </c>
      <c r="BB360" s="20">
        <v>0</v>
      </c>
      <c r="BC360" s="20">
        <v>159</v>
      </c>
      <c r="BD360" s="20">
        <v>127.77657266811281</v>
      </c>
      <c r="BZ360">
        <v>0.67229729729729726</v>
      </c>
      <c r="CA360">
        <v>0.96363636363636362</v>
      </c>
      <c r="CB360">
        <v>0.67229729729729726</v>
      </c>
    </row>
    <row r="361" spans="52:80" x14ac:dyDescent="0.55000000000000004">
      <c r="AZ361" s="20">
        <v>358</v>
      </c>
      <c r="BA361" s="20">
        <v>0.1101773400366616</v>
      </c>
      <c r="BB361" s="20">
        <v>0</v>
      </c>
      <c r="BC361" s="20">
        <v>159</v>
      </c>
      <c r="BD361" s="20">
        <v>128.13449023861173</v>
      </c>
      <c r="BZ361">
        <v>0.67229729729729726</v>
      </c>
      <c r="CA361">
        <v>0.96969696969696972</v>
      </c>
      <c r="CB361">
        <v>0.67229729729729726</v>
      </c>
    </row>
    <row r="362" spans="52:80" x14ac:dyDescent="0.55000000000000004">
      <c r="AZ362" s="20">
        <v>359</v>
      </c>
      <c r="BA362" s="20">
        <v>0.10969287663534506</v>
      </c>
      <c r="BB362" s="20">
        <v>1</v>
      </c>
      <c r="BC362" s="20">
        <v>160</v>
      </c>
      <c r="BD362" s="20">
        <v>128.49240780911063</v>
      </c>
      <c r="BZ362">
        <v>0.67567567567567566</v>
      </c>
      <c r="CA362">
        <v>0.96969696969696972</v>
      </c>
      <c r="CB362">
        <v>0.67567567567567566</v>
      </c>
    </row>
    <row r="363" spans="52:80" x14ac:dyDescent="0.55000000000000004">
      <c r="AZ363" s="20">
        <v>360</v>
      </c>
      <c r="BA363" s="20">
        <v>0.10884759841765426</v>
      </c>
      <c r="BB363" s="20">
        <v>0</v>
      </c>
      <c r="BC363" s="20">
        <v>160</v>
      </c>
      <c r="BD363" s="20">
        <v>128.85032537960956</v>
      </c>
      <c r="BZ363">
        <v>0.67905405405405406</v>
      </c>
      <c r="CA363">
        <v>0.96969696969696972</v>
      </c>
      <c r="CB363">
        <v>0.67905405405405406</v>
      </c>
    </row>
    <row r="364" spans="52:80" x14ac:dyDescent="0.55000000000000004">
      <c r="AZ364" s="20">
        <v>361</v>
      </c>
      <c r="BA364" s="20">
        <v>0.10836051567574512</v>
      </c>
      <c r="BB364" s="20">
        <v>0</v>
      </c>
      <c r="BC364" s="20">
        <v>160</v>
      </c>
      <c r="BD364" s="20">
        <v>129.20824295010846</v>
      </c>
      <c r="BZ364">
        <v>0.68243243243243246</v>
      </c>
      <c r="CA364">
        <v>0.96969696969696972</v>
      </c>
      <c r="CB364">
        <v>0.68243243243243246</v>
      </c>
    </row>
    <row r="365" spans="52:80" x14ac:dyDescent="0.55000000000000004">
      <c r="AZ365" s="20">
        <v>362</v>
      </c>
      <c r="BA365" s="20">
        <v>0.1061071897240877</v>
      </c>
      <c r="BB365" s="20">
        <v>0</v>
      </c>
      <c r="BC365" s="20">
        <v>160</v>
      </c>
      <c r="BD365" s="20">
        <v>129.56616052060738</v>
      </c>
      <c r="BZ365">
        <v>0.68581081081081086</v>
      </c>
      <c r="CA365">
        <v>0.96969696969696972</v>
      </c>
      <c r="CB365">
        <v>0.68581081081081086</v>
      </c>
    </row>
    <row r="366" spans="52:80" x14ac:dyDescent="0.55000000000000004">
      <c r="AZ366" s="20">
        <v>363</v>
      </c>
      <c r="BA366" s="20">
        <v>0.10505643458192369</v>
      </c>
      <c r="BB366" s="20">
        <v>0</v>
      </c>
      <c r="BC366" s="20">
        <v>160</v>
      </c>
      <c r="BD366" s="20">
        <v>129.92407809110631</v>
      </c>
      <c r="BZ366">
        <v>0.68918918918918914</v>
      </c>
      <c r="CA366">
        <v>0.96969696969696972</v>
      </c>
      <c r="CB366">
        <v>0.68918918918918914</v>
      </c>
    </row>
    <row r="367" spans="52:80" x14ac:dyDescent="0.55000000000000004">
      <c r="AZ367" s="20">
        <v>364</v>
      </c>
      <c r="BA367" s="20">
        <v>0.10467516562449311</v>
      </c>
      <c r="BB367" s="20">
        <v>0</v>
      </c>
      <c r="BC367" s="20">
        <v>160</v>
      </c>
      <c r="BD367" s="20">
        <v>130.28199566160521</v>
      </c>
      <c r="BZ367">
        <v>0.69256756756756754</v>
      </c>
      <c r="CA367">
        <v>0.96969696969696972</v>
      </c>
      <c r="CB367">
        <v>0.69256756756756754</v>
      </c>
    </row>
    <row r="368" spans="52:80" x14ac:dyDescent="0.55000000000000004">
      <c r="AZ368" s="20">
        <v>365</v>
      </c>
      <c r="BA368" s="20">
        <v>0.10379184123443572</v>
      </c>
      <c r="BB368" s="20">
        <v>0</v>
      </c>
      <c r="BC368" s="20">
        <v>160</v>
      </c>
      <c r="BD368" s="20">
        <v>130.63991323210413</v>
      </c>
      <c r="BZ368">
        <v>0.69594594594594594</v>
      </c>
      <c r="CA368">
        <v>0.96969696969696972</v>
      </c>
      <c r="CB368">
        <v>0.69594594594594594</v>
      </c>
    </row>
    <row r="369" spans="52:80" x14ac:dyDescent="0.55000000000000004">
      <c r="AZ369" s="20">
        <v>366</v>
      </c>
      <c r="BA369" s="20">
        <v>0.10304819228199542</v>
      </c>
      <c r="BB369" s="20">
        <v>0</v>
      </c>
      <c r="BC369" s="20">
        <v>160</v>
      </c>
      <c r="BD369" s="20">
        <v>130.99783080260303</v>
      </c>
      <c r="BZ369">
        <v>0.69932432432432434</v>
      </c>
      <c r="CA369">
        <v>0.96969696969696972</v>
      </c>
      <c r="CB369">
        <v>0.69932432432432434</v>
      </c>
    </row>
    <row r="370" spans="52:80" x14ac:dyDescent="0.55000000000000004">
      <c r="AZ370" s="20">
        <v>367</v>
      </c>
      <c r="BA370" s="20">
        <v>0.10267253584948999</v>
      </c>
      <c r="BB370" s="20">
        <v>0</v>
      </c>
      <c r="BC370" s="20">
        <v>160</v>
      </c>
      <c r="BD370" s="20">
        <v>131.35574837310196</v>
      </c>
      <c r="BZ370">
        <v>0.70270270270270274</v>
      </c>
      <c r="CA370">
        <v>0.96969696969696972</v>
      </c>
      <c r="CB370">
        <v>0.70270270270270274</v>
      </c>
    </row>
    <row r="371" spans="52:80" x14ac:dyDescent="0.55000000000000004">
      <c r="AZ371" s="20">
        <v>368</v>
      </c>
      <c r="BA371" s="20">
        <v>0.10229516700221877</v>
      </c>
      <c r="BB371" s="20">
        <v>0</v>
      </c>
      <c r="BC371" s="20">
        <v>160</v>
      </c>
      <c r="BD371" s="20">
        <v>131.71366594360089</v>
      </c>
      <c r="BZ371">
        <v>0.70608108108108103</v>
      </c>
      <c r="CA371">
        <v>0.96969696969696972</v>
      </c>
      <c r="CB371">
        <v>0.70608108108108103</v>
      </c>
    </row>
    <row r="372" spans="52:80" x14ac:dyDescent="0.55000000000000004">
      <c r="AZ372" s="19">
        <v>369</v>
      </c>
      <c r="BA372" s="19">
        <v>0.10200053596782017</v>
      </c>
      <c r="BB372" s="19">
        <v>0</v>
      </c>
      <c r="BC372" s="19">
        <v>160</v>
      </c>
      <c r="BD372" s="19">
        <v>132.07158351409979</v>
      </c>
      <c r="BZ372">
        <v>0.70945945945945943</v>
      </c>
      <c r="CA372">
        <v>0.96969696969696972</v>
      </c>
      <c r="CB372">
        <v>0.70945945945945943</v>
      </c>
    </row>
    <row r="373" spans="52:80" x14ac:dyDescent="0.55000000000000004">
      <c r="AZ373" s="19">
        <v>370</v>
      </c>
      <c r="BA373" s="19">
        <v>0.10167963019317139</v>
      </c>
      <c r="BB373" s="19">
        <v>0</v>
      </c>
      <c r="BC373" s="19">
        <v>160</v>
      </c>
      <c r="BD373" s="19">
        <v>132.42950108459871</v>
      </c>
      <c r="BZ373">
        <v>0.71283783783783783</v>
      </c>
      <c r="CA373">
        <v>0.96969696969696972</v>
      </c>
      <c r="CB373">
        <v>0.71283783783783783</v>
      </c>
    </row>
    <row r="374" spans="52:80" x14ac:dyDescent="0.55000000000000004">
      <c r="AZ374" s="19">
        <v>371</v>
      </c>
      <c r="BA374" s="19">
        <v>0.10119482266630969</v>
      </c>
      <c r="BB374" s="19">
        <v>0</v>
      </c>
      <c r="BC374" s="19">
        <v>160</v>
      </c>
      <c r="BD374" s="19">
        <v>132.78741865509761</v>
      </c>
      <c r="BZ374">
        <v>0.71621621621621623</v>
      </c>
      <c r="CA374">
        <v>0.96969696969696972</v>
      </c>
      <c r="CB374">
        <v>0.71621621621621623</v>
      </c>
    </row>
    <row r="375" spans="52:80" x14ac:dyDescent="0.55000000000000004">
      <c r="AZ375" s="19">
        <v>372</v>
      </c>
      <c r="BA375" s="19">
        <v>0.10105817515148864</v>
      </c>
      <c r="BB375" s="19">
        <v>0</v>
      </c>
      <c r="BC375" s="19">
        <v>160</v>
      </c>
      <c r="BD375" s="19">
        <v>133.14533622559654</v>
      </c>
      <c r="BZ375">
        <v>0.71959459459459463</v>
      </c>
      <c r="CA375">
        <v>0.96969696969696972</v>
      </c>
      <c r="CB375">
        <v>0.71959459459459463</v>
      </c>
    </row>
    <row r="376" spans="52:80" x14ac:dyDescent="0.55000000000000004">
      <c r="AZ376" s="19">
        <v>373</v>
      </c>
      <c r="BA376" s="19">
        <v>0.10101874763535404</v>
      </c>
      <c r="BB376" s="19">
        <v>0</v>
      </c>
      <c r="BC376" s="19">
        <v>160</v>
      </c>
      <c r="BD376" s="19">
        <v>133.50325379609546</v>
      </c>
      <c r="BZ376">
        <v>0.72297297297297303</v>
      </c>
      <c r="CA376">
        <v>0.96969696969696972</v>
      </c>
      <c r="CB376">
        <v>0.72297297297297303</v>
      </c>
    </row>
    <row r="377" spans="52:80" x14ac:dyDescent="0.55000000000000004">
      <c r="AZ377" s="19">
        <v>374</v>
      </c>
      <c r="BA377" s="19">
        <v>9.9647309490548105E-2</v>
      </c>
      <c r="BB377" s="19">
        <v>0</v>
      </c>
      <c r="BC377" s="19">
        <v>160</v>
      </c>
      <c r="BD377" s="19">
        <v>133.86117136659436</v>
      </c>
      <c r="BZ377">
        <v>0.72635135135135132</v>
      </c>
      <c r="CA377">
        <v>0.96969696969696972</v>
      </c>
      <c r="CB377">
        <v>0.72635135135135132</v>
      </c>
    </row>
    <row r="378" spans="52:80" x14ac:dyDescent="0.55000000000000004">
      <c r="AZ378" s="19">
        <v>375</v>
      </c>
      <c r="BA378" s="19">
        <v>9.9302620476924189E-2</v>
      </c>
      <c r="BB378" s="19">
        <v>0</v>
      </c>
      <c r="BC378" s="19">
        <v>160</v>
      </c>
      <c r="BD378" s="19">
        <v>134.21908893709329</v>
      </c>
      <c r="BZ378">
        <v>0.72635135135135132</v>
      </c>
      <c r="CA378">
        <v>0.97575757575757571</v>
      </c>
      <c r="CB378">
        <v>0.72635135135135132</v>
      </c>
    </row>
    <row r="379" spans="52:80" x14ac:dyDescent="0.55000000000000004">
      <c r="AZ379" s="19">
        <v>376</v>
      </c>
      <c r="BA379" s="19">
        <v>9.7011866923139914E-2</v>
      </c>
      <c r="BB379" s="19">
        <v>1</v>
      </c>
      <c r="BC379" s="19">
        <v>161</v>
      </c>
      <c r="BD379" s="19">
        <v>134.57700650759219</v>
      </c>
      <c r="BZ379">
        <v>0.72972972972972971</v>
      </c>
      <c r="CA379">
        <v>0.97575757575757571</v>
      </c>
      <c r="CB379">
        <v>0.72972972972972971</v>
      </c>
    </row>
    <row r="380" spans="52:80" x14ac:dyDescent="0.55000000000000004">
      <c r="AZ380" s="19">
        <v>377</v>
      </c>
      <c r="BA380" s="19">
        <v>9.5803201199911411E-2</v>
      </c>
      <c r="BB380" s="19">
        <v>0</v>
      </c>
      <c r="BC380" s="19">
        <v>161</v>
      </c>
      <c r="BD380" s="19">
        <v>134.93492407809111</v>
      </c>
      <c r="BZ380">
        <v>0.73310810810810811</v>
      </c>
      <c r="CA380">
        <v>0.97575757575757571</v>
      </c>
      <c r="CB380">
        <v>0.73310810810810811</v>
      </c>
    </row>
    <row r="381" spans="52:80" x14ac:dyDescent="0.55000000000000004">
      <c r="AZ381" s="19">
        <v>378</v>
      </c>
      <c r="BA381" s="19">
        <v>9.4725075813558629E-2</v>
      </c>
      <c r="BB381" s="19">
        <v>0</v>
      </c>
      <c r="BC381" s="19">
        <v>161</v>
      </c>
      <c r="BD381" s="19">
        <v>135.29284164859004</v>
      </c>
      <c r="BZ381">
        <v>0.73648648648648651</v>
      </c>
      <c r="CA381">
        <v>0.97575757575757571</v>
      </c>
      <c r="CB381">
        <v>0.73648648648648651</v>
      </c>
    </row>
    <row r="382" spans="52:80" x14ac:dyDescent="0.55000000000000004">
      <c r="AZ382" s="19">
        <v>379</v>
      </c>
      <c r="BA382" s="19">
        <v>9.4398703066774337E-2</v>
      </c>
      <c r="BB382" s="19">
        <v>0</v>
      </c>
      <c r="BC382" s="19">
        <v>161</v>
      </c>
      <c r="BD382" s="19">
        <v>135.65075921908894</v>
      </c>
      <c r="BZ382">
        <v>0.73986486486486491</v>
      </c>
      <c r="CA382">
        <v>0.97575757575757571</v>
      </c>
      <c r="CB382">
        <v>0.73986486486486491</v>
      </c>
    </row>
    <row r="383" spans="52:80" x14ac:dyDescent="0.55000000000000004">
      <c r="AZ383" s="19">
        <v>380</v>
      </c>
      <c r="BA383" s="19">
        <v>9.4279730363898681E-2</v>
      </c>
      <c r="BB383" s="19">
        <v>0</v>
      </c>
      <c r="BC383" s="19">
        <v>161</v>
      </c>
      <c r="BD383" s="19">
        <v>136.00867678958787</v>
      </c>
      <c r="BZ383">
        <v>0.7432432432432432</v>
      </c>
      <c r="CA383">
        <v>0.97575757575757571</v>
      </c>
      <c r="CB383">
        <v>0.7432432432432432</v>
      </c>
    </row>
    <row r="384" spans="52:80" x14ac:dyDescent="0.55000000000000004">
      <c r="AZ384" s="19">
        <v>381</v>
      </c>
      <c r="BA384" s="19">
        <v>9.3452015388213835E-2</v>
      </c>
      <c r="BB384" s="19">
        <v>0</v>
      </c>
      <c r="BC384" s="19">
        <v>161</v>
      </c>
      <c r="BD384" s="19">
        <v>136.36659436008676</v>
      </c>
      <c r="BZ384">
        <v>0.7466216216216216</v>
      </c>
      <c r="CA384">
        <v>0.97575757575757571</v>
      </c>
      <c r="CB384">
        <v>0.7466216216216216</v>
      </c>
    </row>
    <row r="385" spans="52:80" x14ac:dyDescent="0.55000000000000004">
      <c r="AZ385" s="19">
        <v>382</v>
      </c>
      <c r="BA385" s="19">
        <v>9.2923414381290079E-2</v>
      </c>
      <c r="BB385" s="19">
        <v>0</v>
      </c>
      <c r="BC385" s="19">
        <v>161</v>
      </c>
      <c r="BD385" s="19">
        <v>136.72451193058569</v>
      </c>
      <c r="BZ385">
        <v>0.75</v>
      </c>
      <c r="CA385">
        <v>0.97575757575757571</v>
      </c>
      <c r="CB385">
        <v>0.75</v>
      </c>
    </row>
    <row r="386" spans="52:80" x14ac:dyDescent="0.55000000000000004">
      <c r="AZ386" s="19">
        <v>383</v>
      </c>
      <c r="BA386" s="19">
        <v>9.2190191333185831E-2</v>
      </c>
      <c r="BB386" s="19">
        <v>0</v>
      </c>
      <c r="BC386" s="19">
        <v>161</v>
      </c>
      <c r="BD386" s="19">
        <v>137.08242950108462</v>
      </c>
      <c r="BZ386">
        <v>0.7533783783783784</v>
      </c>
      <c r="CA386">
        <v>0.97575757575757571</v>
      </c>
      <c r="CB386">
        <v>0.7533783783783784</v>
      </c>
    </row>
    <row r="387" spans="52:80" x14ac:dyDescent="0.55000000000000004">
      <c r="AZ387" s="19">
        <v>384</v>
      </c>
      <c r="BA387" s="19">
        <v>9.0826999172521114E-2</v>
      </c>
      <c r="BB387" s="19">
        <v>0</v>
      </c>
      <c r="BC387" s="19">
        <v>161</v>
      </c>
      <c r="BD387" s="19">
        <v>137.44034707158352</v>
      </c>
      <c r="BZ387">
        <v>0.7567567567567568</v>
      </c>
      <c r="CA387">
        <v>0.97575757575757571</v>
      </c>
      <c r="CB387">
        <v>0.7567567567567568</v>
      </c>
    </row>
    <row r="388" spans="52:80" x14ac:dyDescent="0.55000000000000004">
      <c r="AZ388" s="19">
        <v>385</v>
      </c>
      <c r="BA388" s="19">
        <v>9.0088242312651889E-2</v>
      </c>
      <c r="BB388" s="19">
        <v>0</v>
      </c>
      <c r="BC388" s="19">
        <v>161</v>
      </c>
      <c r="BD388" s="19">
        <v>137.79826464208244</v>
      </c>
      <c r="BZ388">
        <v>0.7567567567567568</v>
      </c>
      <c r="CA388">
        <v>0.98181818181818181</v>
      </c>
      <c r="CB388">
        <v>0.7567567567567568</v>
      </c>
    </row>
    <row r="389" spans="52:80" x14ac:dyDescent="0.55000000000000004">
      <c r="AZ389" s="19">
        <v>386</v>
      </c>
      <c r="BA389" s="19">
        <v>8.9354168091810043E-2</v>
      </c>
      <c r="BB389" s="19">
        <v>1</v>
      </c>
      <c r="BC389" s="19">
        <v>162</v>
      </c>
      <c r="BD389" s="19">
        <v>138.15618221258134</v>
      </c>
      <c r="BZ389">
        <v>0.76013513513513509</v>
      </c>
      <c r="CA389">
        <v>0.98181818181818181</v>
      </c>
      <c r="CB389">
        <v>0.76013513513513509</v>
      </c>
    </row>
    <row r="390" spans="52:80" x14ac:dyDescent="0.55000000000000004">
      <c r="AZ390" s="19">
        <v>387</v>
      </c>
      <c r="BA390" s="19">
        <v>8.9136461696288111E-2</v>
      </c>
      <c r="BB390" s="19">
        <v>0</v>
      </c>
      <c r="BC390" s="19">
        <v>162</v>
      </c>
      <c r="BD390" s="19">
        <v>138.51409978308027</v>
      </c>
      <c r="BZ390">
        <v>0.76351351351351349</v>
      </c>
      <c r="CA390">
        <v>0.98181818181818181</v>
      </c>
      <c r="CB390">
        <v>0.76351351351351349</v>
      </c>
    </row>
    <row r="391" spans="52:80" x14ac:dyDescent="0.55000000000000004">
      <c r="AZ391" s="19">
        <v>388</v>
      </c>
      <c r="BA391" s="19">
        <v>8.8999321133112291E-2</v>
      </c>
      <c r="BB391" s="19">
        <v>0</v>
      </c>
      <c r="BC391" s="19">
        <v>162</v>
      </c>
      <c r="BD391" s="19">
        <v>138.8720173535792</v>
      </c>
      <c r="BZ391">
        <v>0.76689189189189189</v>
      </c>
      <c r="CA391">
        <v>0.98181818181818181</v>
      </c>
      <c r="CB391">
        <v>0.76689189189189189</v>
      </c>
    </row>
    <row r="392" spans="52:80" x14ac:dyDescent="0.55000000000000004">
      <c r="AZ392" s="19">
        <v>389</v>
      </c>
      <c r="BA392" s="19">
        <v>8.899533342028268E-2</v>
      </c>
      <c r="BB392" s="19">
        <v>0</v>
      </c>
      <c r="BC392" s="19">
        <v>162</v>
      </c>
      <c r="BD392" s="19">
        <v>139.22993492407809</v>
      </c>
      <c r="BZ392">
        <v>0.77027027027027029</v>
      </c>
      <c r="CA392">
        <v>0.98181818181818181</v>
      </c>
      <c r="CB392">
        <v>0.77027027027027029</v>
      </c>
    </row>
    <row r="393" spans="52:80" x14ac:dyDescent="0.55000000000000004">
      <c r="AZ393" s="19">
        <v>390</v>
      </c>
      <c r="BA393" s="19">
        <v>8.8107197160001802E-2</v>
      </c>
      <c r="BB393" s="19">
        <v>0</v>
      </c>
      <c r="BC393" s="19">
        <v>162</v>
      </c>
      <c r="BD393" s="19">
        <v>139.58785249457702</v>
      </c>
      <c r="BZ393">
        <v>0.77364864864864868</v>
      </c>
      <c r="CA393">
        <v>0.98181818181818181</v>
      </c>
      <c r="CB393">
        <v>0.77364864864864868</v>
      </c>
    </row>
    <row r="394" spans="52:80" x14ac:dyDescent="0.55000000000000004">
      <c r="AZ394" s="19">
        <v>391</v>
      </c>
      <c r="BA394" s="19">
        <v>8.7792204676873986E-2</v>
      </c>
      <c r="BB394" s="19">
        <v>0</v>
      </c>
      <c r="BC394" s="19">
        <v>162</v>
      </c>
      <c r="BD394" s="19">
        <v>139.94577006507592</v>
      </c>
      <c r="BZ394">
        <v>0.77702702702702697</v>
      </c>
      <c r="CA394">
        <v>0.98181818181818181</v>
      </c>
      <c r="CB394">
        <v>0.77702702702702697</v>
      </c>
    </row>
    <row r="395" spans="52:80" x14ac:dyDescent="0.55000000000000004">
      <c r="AZ395" s="19">
        <v>392</v>
      </c>
      <c r="BA395" s="19">
        <v>8.7356198008085389E-2</v>
      </c>
      <c r="BB395" s="19">
        <v>0</v>
      </c>
      <c r="BC395" s="19">
        <v>162</v>
      </c>
      <c r="BD395" s="19">
        <v>140.30368763557485</v>
      </c>
      <c r="BZ395">
        <v>0.78040540540540537</v>
      </c>
      <c r="CA395">
        <v>0.98181818181818181</v>
      </c>
      <c r="CB395">
        <v>0.78040540540540537</v>
      </c>
    </row>
    <row r="396" spans="52:80" x14ac:dyDescent="0.55000000000000004">
      <c r="AZ396" s="19">
        <v>393</v>
      </c>
      <c r="BA396" s="19">
        <v>8.71626363780202E-2</v>
      </c>
      <c r="BB396" s="19">
        <v>0</v>
      </c>
      <c r="BC396" s="19">
        <v>162</v>
      </c>
      <c r="BD396" s="19">
        <v>140.66160520607377</v>
      </c>
      <c r="BZ396">
        <v>0.78378378378378377</v>
      </c>
      <c r="CA396">
        <v>0.98181818181818181</v>
      </c>
      <c r="CB396">
        <v>0.78378378378378377</v>
      </c>
    </row>
    <row r="397" spans="52:80" x14ac:dyDescent="0.55000000000000004">
      <c r="AZ397" s="19">
        <v>394</v>
      </c>
      <c r="BA397" s="19">
        <v>8.6721476056897548E-2</v>
      </c>
      <c r="BB397" s="19">
        <v>0</v>
      </c>
      <c r="BC397" s="19">
        <v>162</v>
      </c>
      <c r="BD397" s="19">
        <v>141.01952277657267</v>
      </c>
      <c r="BZ397">
        <v>0.78716216216216217</v>
      </c>
      <c r="CA397">
        <v>0.98181818181818181</v>
      </c>
      <c r="CB397">
        <v>0.78716216216216217</v>
      </c>
    </row>
    <row r="398" spans="52:80" x14ac:dyDescent="0.55000000000000004">
      <c r="AZ398" s="19">
        <v>395</v>
      </c>
      <c r="BA398" s="19">
        <v>8.3448440905119062E-2</v>
      </c>
      <c r="BB398" s="19">
        <v>0</v>
      </c>
      <c r="BC398" s="19">
        <v>162</v>
      </c>
      <c r="BD398" s="19">
        <v>141.3774403470716</v>
      </c>
      <c r="BZ398">
        <v>0.79054054054054057</v>
      </c>
      <c r="CA398">
        <v>0.98181818181818181</v>
      </c>
      <c r="CB398">
        <v>0.79054054054054057</v>
      </c>
    </row>
    <row r="399" spans="52:80" x14ac:dyDescent="0.55000000000000004">
      <c r="AZ399" s="19">
        <v>396</v>
      </c>
      <c r="BA399" s="19">
        <v>8.1845025444502423E-2</v>
      </c>
      <c r="BB399" s="19">
        <v>0</v>
      </c>
      <c r="BC399" s="19">
        <v>162</v>
      </c>
      <c r="BD399" s="19">
        <v>141.7353579175705</v>
      </c>
      <c r="BZ399">
        <v>0.79391891891891897</v>
      </c>
      <c r="CA399">
        <v>0.98181818181818181</v>
      </c>
      <c r="CB399">
        <v>0.79391891891891897</v>
      </c>
    </row>
    <row r="400" spans="52:80" x14ac:dyDescent="0.55000000000000004">
      <c r="AZ400" s="19">
        <v>397</v>
      </c>
      <c r="BA400" s="19">
        <v>8.0498025002393545E-2</v>
      </c>
      <c r="BB400" s="19">
        <v>0</v>
      </c>
      <c r="BC400" s="19">
        <v>162</v>
      </c>
      <c r="BD400" s="19">
        <v>142.09327548806942</v>
      </c>
      <c r="BZ400">
        <v>0.79729729729729726</v>
      </c>
      <c r="CA400">
        <v>0.98181818181818181</v>
      </c>
      <c r="CB400">
        <v>0.79729729729729726</v>
      </c>
    </row>
    <row r="401" spans="52:80" x14ac:dyDescent="0.55000000000000004">
      <c r="AZ401" s="19">
        <v>398</v>
      </c>
      <c r="BA401" s="19">
        <v>7.9733326746786376E-2</v>
      </c>
      <c r="BB401" s="19">
        <v>0</v>
      </c>
      <c r="BC401" s="19">
        <v>162</v>
      </c>
      <c r="BD401" s="19">
        <v>142.45119305856835</v>
      </c>
      <c r="BZ401">
        <v>0.80067567567567566</v>
      </c>
      <c r="CA401">
        <v>0.98181818181818181</v>
      </c>
      <c r="CB401">
        <v>0.80067567567567566</v>
      </c>
    </row>
    <row r="402" spans="52:80" x14ac:dyDescent="0.55000000000000004">
      <c r="AZ402" s="19">
        <v>399</v>
      </c>
      <c r="BA402" s="19">
        <v>7.8430645642253979E-2</v>
      </c>
      <c r="BB402" s="19">
        <v>0</v>
      </c>
      <c r="BC402" s="19">
        <v>162</v>
      </c>
      <c r="BD402" s="19">
        <v>142.80911062906725</v>
      </c>
      <c r="BZ402">
        <v>0.80405405405405406</v>
      </c>
      <c r="CA402">
        <v>0.98181818181818181</v>
      </c>
      <c r="CB402">
        <v>0.80405405405405406</v>
      </c>
    </row>
    <row r="403" spans="52:80" x14ac:dyDescent="0.55000000000000004">
      <c r="AZ403" s="19">
        <v>400</v>
      </c>
      <c r="BA403" s="19">
        <v>7.7299786606485246E-2</v>
      </c>
      <c r="BB403" s="19">
        <v>0</v>
      </c>
      <c r="BC403" s="19">
        <v>162</v>
      </c>
      <c r="BD403" s="19">
        <v>143.16702819956618</v>
      </c>
      <c r="BZ403">
        <v>0.80743243243243246</v>
      </c>
      <c r="CA403">
        <v>0.98181818181818181</v>
      </c>
      <c r="CB403">
        <v>0.80743243243243246</v>
      </c>
    </row>
    <row r="404" spans="52:80" x14ac:dyDescent="0.55000000000000004">
      <c r="AZ404" s="19">
        <v>401</v>
      </c>
      <c r="BA404" s="19">
        <v>7.5634940286221503E-2</v>
      </c>
      <c r="BB404" s="19">
        <v>0</v>
      </c>
      <c r="BC404" s="19">
        <v>162</v>
      </c>
      <c r="BD404" s="19">
        <v>143.52494577006507</v>
      </c>
      <c r="BZ404">
        <v>0.81081081081081086</v>
      </c>
      <c r="CA404">
        <v>0.98181818181818181</v>
      </c>
      <c r="CB404">
        <v>0.81081081081081086</v>
      </c>
    </row>
    <row r="405" spans="52:80" x14ac:dyDescent="0.55000000000000004">
      <c r="AZ405" s="19">
        <v>402</v>
      </c>
      <c r="BA405" s="19">
        <v>7.3688167798739324E-2</v>
      </c>
      <c r="BB405" s="19">
        <v>0</v>
      </c>
      <c r="BC405" s="19">
        <v>162</v>
      </c>
      <c r="BD405" s="19">
        <v>143.882863340564</v>
      </c>
      <c r="BZ405">
        <v>0.81418918918918914</v>
      </c>
      <c r="CA405">
        <v>0.98181818181818181</v>
      </c>
      <c r="CB405">
        <v>0.81418918918918914</v>
      </c>
    </row>
    <row r="406" spans="52:80" x14ac:dyDescent="0.55000000000000004">
      <c r="AZ406" s="19">
        <v>403</v>
      </c>
      <c r="BA406" s="19">
        <v>7.1269037375694858E-2</v>
      </c>
      <c r="BB406" s="19">
        <v>0</v>
      </c>
      <c r="BC406" s="19">
        <v>162</v>
      </c>
      <c r="BD406" s="19">
        <v>144.24078091106293</v>
      </c>
      <c r="BZ406">
        <v>0.81756756756756754</v>
      </c>
      <c r="CA406">
        <v>0.98181818181818181</v>
      </c>
      <c r="CB406">
        <v>0.81756756756756754</v>
      </c>
    </row>
    <row r="407" spans="52:80" x14ac:dyDescent="0.55000000000000004">
      <c r="AZ407" s="19">
        <v>404</v>
      </c>
      <c r="BA407" s="19">
        <v>7.1077381160232794E-2</v>
      </c>
      <c r="BB407" s="19">
        <v>0</v>
      </c>
      <c r="BC407" s="19">
        <v>162</v>
      </c>
      <c r="BD407" s="19">
        <v>144.59869848156183</v>
      </c>
      <c r="BZ407">
        <v>0.82094594594594594</v>
      </c>
      <c r="CA407">
        <v>0.98181818181818181</v>
      </c>
      <c r="CB407">
        <v>0.82094594594594594</v>
      </c>
    </row>
    <row r="408" spans="52:80" x14ac:dyDescent="0.55000000000000004">
      <c r="AZ408" s="19">
        <v>405</v>
      </c>
      <c r="BA408" s="19">
        <v>7.1003370830856172E-2</v>
      </c>
      <c r="BB408" s="19">
        <v>0</v>
      </c>
      <c r="BC408" s="19">
        <v>162</v>
      </c>
      <c r="BD408" s="19">
        <v>144.95661605206075</v>
      </c>
      <c r="BZ408">
        <v>0.82432432432432434</v>
      </c>
      <c r="CA408">
        <v>0.98181818181818181</v>
      </c>
      <c r="CB408">
        <v>0.82432432432432434</v>
      </c>
    </row>
    <row r="409" spans="52:80" x14ac:dyDescent="0.55000000000000004">
      <c r="AZ409" s="19">
        <v>406</v>
      </c>
      <c r="BA409" s="19">
        <v>7.0639975519229264E-2</v>
      </c>
      <c r="BB409" s="19">
        <v>0</v>
      </c>
      <c r="BC409" s="19">
        <v>162</v>
      </c>
      <c r="BD409" s="19">
        <v>145.31453362255965</v>
      </c>
      <c r="BZ409">
        <v>0.82770270270270274</v>
      </c>
      <c r="CA409">
        <v>0.98181818181818181</v>
      </c>
      <c r="CB409">
        <v>0.82770270270270274</v>
      </c>
    </row>
    <row r="410" spans="52:80" x14ac:dyDescent="0.55000000000000004">
      <c r="AZ410" s="19">
        <v>407</v>
      </c>
      <c r="BA410" s="19">
        <v>6.8739148548317544E-2</v>
      </c>
      <c r="BB410" s="19">
        <v>0</v>
      </c>
      <c r="BC410" s="19">
        <v>162</v>
      </c>
      <c r="BD410" s="19">
        <v>145.67245119305858</v>
      </c>
      <c r="BZ410">
        <v>0.82770270270270274</v>
      </c>
      <c r="CA410">
        <v>0.98787878787878791</v>
      </c>
      <c r="CB410">
        <v>0.82770270270270274</v>
      </c>
    </row>
    <row r="411" spans="52:80" x14ac:dyDescent="0.55000000000000004">
      <c r="AZ411" s="19">
        <v>408</v>
      </c>
      <c r="BA411" s="19">
        <v>6.8031576314853376E-2</v>
      </c>
      <c r="BB411" s="19">
        <v>1</v>
      </c>
      <c r="BC411" s="19">
        <v>163</v>
      </c>
      <c r="BD411" s="19">
        <v>146.0303687635575</v>
      </c>
      <c r="BZ411">
        <v>0.83108108108108103</v>
      </c>
      <c r="CA411">
        <v>0.98787878787878791</v>
      </c>
      <c r="CB411">
        <v>0.83108108108108103</v>
      </c>
    </row>
    <row r="412" spans="52:80" x14ac:dyDescent="0.55000000000000004">
      <c r="AZ412" s="19">
        <v>409</v>
      </c>
      <c r="BA412" s="19">
        <v>6.6632204884863766E-2</v>
      </c>
      <c r="BB412" s="19">
        <v>0</v>
      </c>
      <c r="BC412" s="19">
        <v>163</v>
      </c>
      <c r="BD412" s="19">
        <v>146.3882863340564</v>
      </c>
      <c r="BZ412">
        <v>0.83445945945945943</v>
      </c>
      <c r="CA412">
        <v>0.98787878787878791</v>
      </c>
      <c r="CB412">
        <v>0.83445945945945943</v>
      </c>
    </row>
    <row r="413" spans="52:80" x14ac:dyDescent="0.55000000000000004">
      <c r="AZ413" s="19">
        <v>410</v>
      </c>
      <c r="BA413" s="19">
        <v>6.6185502717464165E-2</v>
      </c>
      <c r="BB413" s="19">
        <v>0</v>
      </c>
      <c r="BC413" s="19">
        <v>163</v>
      </c>
      <c r="BD413" s="19">
        <v>146.74620390455533</v>
      </c>
      <c r="BZ413">
        <v>0.83783783783783783</v>
      </c>
      <c r="CA413">
        <v>0.98787878787878791</v>
      </c>
      <c r="CB413">
        <v>0.83783783783783783</v>
      </c>
    </row>
    <row r="414" spans="52:80" x14ac:dyDescent="0.55000000000000004">
      <c r="AZ414" s="19">
        <v>411</v>
      </c>
      <c r="BA414" s="19">
        <v>6.3069358748833459E-2</v>
      </c>
      <c r="BB414" s="19">
        <v>0</v>
      </c>
      <c r="BC414" s="19">
        <v>163</v>
      </c>
      <c r="BD414" s="19">
        <v>147.10412147505423</v>
      </c>
      <c r="BZ414">
        <v>0.84121621621621623</v>
      </c>
      <c r="CA414">
        <v>0.98787878787878791</v>
      </c>
      <c r="CB414">
        <v>0.84121621621621623</v>
      </c>
    </row>
    <row r="415" spans="52:80" x14ac:dyDescent="0.55000000000000004">
      <c r="AZ415" s="19">
        <v>412</v>
      </c>
      <c r="BA415" s="19">
        <v>6.1675228849387677E-2</v>
      </c>
      <c r="BB415" s="19">
        <v>0</v>
      </c>
      <c r="BC415" s="19">
        <v>163</v>
      </c>
      <c r="BD415" s="19">
        <v>147.46203904555315</v>
      </c>
      <c r="BZ415">
        <v>0.84459459459459463</v>
      </c>
      <c r="CA415">
        <v>0.98787878787878791</v>
      </c>
      <c r="CB415">
        <v>0.84459459459459463</v>
      </c>
    </row>
    <row r="416" spans="52:80" x14ac:dyDescent="0.55000000000000004">
      <c r="AZ416" s="19">
        <v>413</v>
      </c>
      <c r="BA416" s="19">
        <v>6.1544441266091744E-2</v>
      </c>
      <c r="BB416" s="19">
        <v>0</v>
      </c>
      <c r="BC416" s="19">
        <v>163</v>
      </c>
      <c r="BD416" s="19">
        <v>147.81995661605208</v>
      </c>
      <c r="BZ416">
        <v>0.84797297297297303</v>
      </c>
      <c r="CA416">
        <v>0.98787878787878791</v>
      </c>
      <c r="CB416">
        <v>0.84797297297297303</v>
      </c>
    </row>
    <row r="417" spans="52:80" x14ac:dyDescent="0.55000000000000004">
      <c r="AZ417" s="19">
        <v>414</v>
      </c>
      <c r="BA417" s="19">
        <v>6.115755538903922E-2</v>
      </c>
      <c r="BB417" s="19">
        <v>0</v>
      </c>
      <c r="BC417" s="19">
        <v>163</v>
      </c>
      <c r="BD417" s="19">
        <v>148.17787418655098</v>
      </c>
      <c r="BZ417">
        <v>0.85135135135135132</v>
      </c>
      <c r="CA417">
        <v>0.98787878787878791</v>
      </c>
      <c r="CB417">
        <v>0.85135135135135132</v>
      </c>
    </row>
    <row r="418" spans="52:80" x14ac:dyDescent="0.55000000000000004">
      <c r="AZ418" s="20">
        <v>415</v>
      </c>
      <c r="BA418" s="20">
        <v>6.0591484226696385E-2</v>
      </c>
      <c r="BB418" s="20">
        <v>0</v>
      </c>
      <c r="BC418" s="20">
        <v>163</v>
      </c>
      <c r="BD418" s="20">
        <v>148.53579175704991</v>
      </c>
      <c r="BZ418">
        <v>0.85472972972972971</v>
      </c>
      <c r="CA418">
        <v>0.98787878787878791</v>
      </c>
      <c r="CB418">
        <v>0.85472972972972971</v>
      </c>
    </row>
    <row r="419" spans="52:80" x14ac:dyDescent="0.55000000000000004">
      <c r="AZ419" s="20">
        <v>416</v>
      </c>
      <c r="BA419" s="20">
        <v>6.056381022017935E-2</v>
      </c>
      <c r="BB419" s="20">
        <v>0</v>
      </c>
      <c r="BC419" s="20">
        <v>163</v>
      </c>
      <c r="BD419" s="20">
        <v>148.89370932754881</v>
      </c>
      <c r="BZ419">
        <v>0.85810810810810811</v>
      </c>
      <c r="CA419">
        <v>0.98787878787878791</v>
      </c>
      <c r="CB419">
        <v>0.85810810810810811</v>
      </c>
    </row>
    <row r="420" spans="52:80" x14ac:dyDescent="0.55000000000000004">
      <c r="AZ420" s="20">
        <v>417</v>
      </c>
      <c r="BA420" s="20">
        <v>5.9383603571913197E-2</v>
      </c>
      <c r="BB420" s="20">
        <v>0</v>
      </c>
      <c r="BC420" s="20">
        <v>163</v>
      </c>
      <c r="BD420" s="20">
        <v>149.25162689804773</v>
      </c>
      <c r="BZ420">
        <v>0.86148648648648651</v>
      </c>
      <c r="CA420">
        <v>0.98787878787878791</v>
      </c>
      <c r="CB420">
        <v>0.86148648648648651</v>
      </c>
    </row>
    <row r="421" spans="52:80" x14ac:dyDescent="0.55000000000000004">
      <c r="AZ421" s="20">
        <v>418</v>
      </c>
      <c r="BA421" s="20">
        <v>5.7426455100249636E-2</v>
      </c>
      <c r="BB421" s="20">
        <v>0</v>
      </c>
      <c r="BC421" s="20">
        <v>163</v>
      </c>
      <c r="BD421" s="20">
        <v>149.60954446854666</v>
      </c>
      <c r="BZ421">
        <v>0.86486486486486491</v>
      </c>
      <c r="CA421">
        <v>0.98787878787878791</v>
      </c>
      <c r="CB421">
        <v>0.86486486486486491</v>
      </c>
    </row>
    <row r="422" spans="52:80" x14ac:dyDescent="0.55000000000000004">
      <c r="AZ422" s="20">
        <v>419</v>
      </c>
      <c r="BA422" s="20">
        <v>5.6757973486265594E-2</v>
      </c>
      <c r="BB422" s="20">
        <v>0</v>
      </c>
      <c r="BC422" s="20">
        <v>163</v>
      </c>
      <c r="BD422" s="20">
        <v>149.96746203904556</v>
      </c>
      <c r="BZ422">
        <v>0.8682432432432432</v>
      </c>
      <c r="CA422">
        <v>0.98787878787878791</v>
      </c>
      <c r="CB422">
        <v>0.8682432432432432</v>
      </c>
    </row>
    <row r="423" spans="52:80" x14ac:dyDescent="0.55000000000000004">
      <c r="AZ423" s="20">
        <v>420</v>
      </c>
      <c r="BA423" s="20">
        <v>5.6644504781414945E-2</v>
      </c>
      <c r="BB423" s="20">
        <v>0</v>
      </c>
      <c r="BC423" s="20">
        <v>163</v>
      </c>
      <c r="BD423" s="20">
        <v>150.32537960954448</v>
      </c>
      <c r="BZ423">
        <v>0.8716216216216216</v>
      </c>
      <c r="CA423">
        <v>0.98787878787878791</v>
      </c>
      <c r="CB423">
        <v>0.8716216216216216</v>
      </c>
    </row>
    <row r="424" spans="52:80" x14ac:dyDescent="0.55000000000000004">
      <c r="AZ424" s="20">
        <v>421</v>
      </c>
      <c r="BA424" s="20">
        <v>5.5320353370614604E-2</v>
      </c>
      <c r="BB424" s="20">
        <v>0</v>
      </c>
      <c r="BC424" s="20">
        <v>163</v>
      </c>
      <c r="BD424" s="20">
        <v>150.68329718004338</v>
      </c>
      <c r="BZ424">
        <v>0.875</v>
      </c>
      <c r="CA424">
        <v>0.98787878787878791</v>
      </c>
      <c r="CB424">
        <v>0.875</v>
      </c>
    </row>
    <row r="425" spans="52:80" x14ac:dyDescent="0.55000000000000004">
      <c r="AZ425" s="20">
        <v>422</v>
      </c>
      <c r="BA425" s="20">
        <v>5.286171442431039E-2</v>
      </c>
      <c r="BB425" s="20">
        <v>0</v>
      </c>
      <c r="BC425" s="20">
        <v>163</v>
      </c>
      <c r="BD425" s="20">
        <v>151.04121475054231</v>
      </c>
      <c r="BZ425">
        <v>0.8783783783783784</v>
      </c>
      <c r="CA425">
        <v>0.98787878787878791</v>
      </c>
      <c r="CB425">
        <v>0.8783783783783784</v>
      </c>
    </row>
    <row r="426" spans="52:80" x14ac:dyDescent="0.55000000000000004">
      <c r="AZ426" s="20">
        <v>423</v>
      </c>
      <c r="BA426" s="20">
        <v>5.1768265215641811E-2</v>
      </c>
      <c r="BB426" s="20">
        <v>0</v>
      </c>
      <c r="BC426" s="20">
        <v>163</v>
      </c>
      <c r="BD426" s="20">
        <v>151.39913232104124</v>
      </c>
      <c r="BZ426">
        <v>0.8817567567567568</v>
      </c>
      <c r="CA426">
        <v>0.98787878787878791</v>
      </c>
      <c r="CB426">
        <v>0.8817567567567568</v>
      </c>
    </row>
    <row r="427" spans="52:80" x14ac:dyDescent="0.55000000000000004">
      <c r="AZ427" s="20">
        <v>424</v>
      </c>
      <c r="BA427" s="20">
        <v>5.1087858088194923E-2</v>
      </c>
      <c r="BB427" s="20">
        <v>0</v>
      </c>
      <c r="BC427" s="20">
        <v>163</v>
      </c>
      <c r="BD427" s="20">
        <v>151.75704989154013</v>
      </c>
      <c r="BZ427">
        <v>0.88513513513513509</v>
      </c>
      <c r="CA427">
        <v>0.98787878787878791</v>
      </c>
      <c r="CB427">
        <v>0.88513513513513509</v>
      </c>
    </row>
    <row r="428" spans="52:80" x14ac:dyDescent="0.55000000000000004">
      <c r="AZ428" s="20">
        <v>425</v>
      </c>
      <c r="BA428" s="20">
        <v>5.0195787090875722E-2</v>
      </c>
      <c r="BB428" s="20">
        <v>0</v>
      </c>
      <c r="BC428" s="20">
        <v>163</v>
      </c>
      <c r="BD428" s="20">
        <v>152.11496746203906</v>
      </c>
      <c r="BZ428">
        <v>0.88851351351351349</v>
      </c>
      <c r="CA428">
        <v>0.98787878787878791</v>
      </c>
      <c r="CB428">
        <v>0.88851351351351349</v>
      </c>
    </row>
    <row r="429" spans="52:80" x14ac:dyDescent="0.55000000000000004">
      <c r="AZ429" s="20">
        <v>426</v>
      </c>
      <c r="BA429" s="20">
        <v>4.9285322533538227E-2</v>
      </c>
      <c r="BB429" s="20">
        <v>0</v>
      </c>
      <c r="BC429" s="20">
        <v>163</v>
      </c>
      <c r="BD429" s="20">
        <v>152.47288503253796</v>
      </c>
      <c r="BZ429">
        <v>0.89189189189189189</v>
      </c>
      <c r="CA429">
        <v>0.98787878787878791</v>
      </c>
      <c r="CB429">
        <v>0.89189189189189189</v>
      </c>
    </row>
    <row r="430" spans="52:80" x14ac:dyDescent="0.55000000000000004">
      <c r="AZ430" s="20">
        <v>427</v>
      </c>
      <c r="BA430" s="20">
        <v>4.9003777412156606E-2</v>
      </c>
      <c r="BB430" s="20">
        <v>0</v>
      </c>
      <c r="BC430" s="20">
        <v>163</v>
      </c>
      <c r="BD430" s="20">
        <v>152.83080260303689</v>
      </c>
      <c r="BZ430">
        <v>0.89527027027027029</v>
      </c>
      <c r="CA430">
        <v>0.98787878787878791</v>
      </c>
      <c r="CB430">
        <v>0.89527027027027029</v>
      </c>
    </row>
    <row r="431" spans="52:80" x14ac:dyDescent="0.55000000000000004">
      <c r="AZ431" s="20">
        <v>428</v>
      </c>
      <c r="BA431" s="20">
        <v>4.8917160330554675E-2</v>
      </c>
      <c r="BB431" s="20">
        <v>0</v>
      </c>
      <c r="BC431" s="20">
        <v>163</v>
      </c>
      <c r="BD431" s="20">
        <v>153.18872017353581</v>
      </c>
      <c r="BZ431">
        <v>0.89864864864864868</v>
      </c>
      <c r="CA431">
        <v>0.98787878787878791</v>
      </c>
      <c r="CB431">
        <v>0.89864864864864868</v>
      </c>
    </row>
    <row r="432" spans="52:80" x14ac:dyDescent="0.55000000000000004">
      <c r="AZ432" s="20">
        <v>429</v>
      </c>
      <c r="BA432" s="20">
        <v>4.7949679556133357E-2</v>
      </c>
      <c r="BB432" s="20">
        <v>0</v>
      </c>
      <c r="BC432" s="20">
        <v>163</v>
      </c>
      <c r="BD432" s="20">
        <v>153.54663774403471</v>
      </c>
      <c r="BZ432">
        <v>0.90202702702702697</v>
      </c>
      <c r="CA432">
        <v>0.98787878787878791</v>
      </c>
      <c r="CB432">
        <v>0.90202702702702697</v>
      </c>
    </row>
    <row r="433" spans="52:80" x14ac:dyDescent="0.55000000000000004">
      <c r="AZ433" s="20">
        <v>430</v>
      </c>
      <c r="BA433" s="20">
        <v>4.3379275295899043E-2</v>
      </c>
      <c r="BB433" s="20">
        <v>0</v>
      </c>
      <c r="BC433" s="20">
        <v>163</v>
      </c>
      <c r="BD433" s="20">
        <v>153.90455531453364</v>
      </c>
      <c r="BZ433">
        <v>0.90540540540540537</v>
      </c>
      <c r="CA433">
        <v>0.98787878787878791</v>
      </c>
      <c r="CB433">
        <v>0.90540540540540537</v>
      </c>
    </row>
    <row r="434" spans="52:80" x14ac:dyDescent="0.55000000000000004">
      <c r="AZ434" s="20">
        <v>431</v>
      </c>
      <c r="BA434" s="20">
        <v>4.0285070536348118E-2</v>
      </c>
      <c r="BB434" s="20">
        <v>0</v>
      </c>
      <c r="BC434" s="20">
        <v>163</v>
      </c>
      <c r="BD434" s="20">
        <v>154.26247288503254</v>
      </c>
      <c r="BZ434">
        <v>0.90878378378378377</v>
      </c>
      <c r="CA434">
        <v>0.98787878787878791</v>
      </c>
      <c r="CB434">
        <v>0.90878378378378377</v>
      </c>
    </row>
    <row r="435" spans="52:80" x14ac:dyDescent="0.55000000000000004">
      <c r="AZ435" s="20">
        <v>432</v>
      </c>
      <c r="BA435" s="20">
        <v>3.8669797792271789E-2</v>
      </c>
      <c r="BB435" s="20">
        <v>0</v>
      </c>
      <c r="BC435" s="20">
        <v>163</v>
      </c>
      <c r="BD435" s="20">
        <v>154.62039045553146</v>
      </c>
      <c r="BZ435">
        <v>0.91216216216216217</v>
      </c>
      <c r="CA435">
        <v>0.98787878787878791</v>
      </c>
      <c r="CB435">
        <v>0.91216216216216217</v>
      </c>
    </row>
    <row r="436" spans="52:80" x14ac:dyDescent="0.55000000000000004">
      <c r="AZ436" s="20">
        <v>433</v>
      </c>
      <c r="BA436" s="20">
        <v>3.7557247455302763E-2</v>
      </c>
      <c r="BB436" s="20">
        <v>0</v>
      </c>
      <c r="BC436" s="20">
        <v>163</v>
      </c>
      <c r="BD436" s="20">
        <v>154.97830802603039</v>
      </c>
      <c r="BZ436">
        <v>0.91554054054054057</v>
      </c>
      <c r="CA436">
        <v>0.98787878787878791</v>
      </c>
      <c r="CB436">
        <v>0.91554054054054057</v>
      </c>
    </row>
    <row r="437" spans="52:80" x14ac:dyDescent="0.55000000000000004">
      <c r="AZ437" s="20">
        <v>434</v>
      </c>
      <c r="BA437" s="20">
        <v>3.7409692747414673E-2</v>
      </c>
      <c r="BB437" s="20">
        <v>0</v>
      </c>
      <c r="BC437" s="20">
        <v>163</v>
      </c>
      <c r="BD437" s="20">
        <v>155.33622559652929</v>
      </c>
      <c r="BZ437">
        <v>0.91891891891891897</v>
      </c>
      <c r="CA437">
        <v>0.98787878787878791</v>
      </c>
      <c r="CB437">
        <v>0.91891891891891897</v>
      </c>
    </row>
    <row r="438" spans="52:80" x14ac:dyDescent="0.55000000000000004">
      <c r="AZ438" s="20">
        <v>435</v>
      </c>
      <c r="BA438" s="20">
        <v>3.6860857016538968E-2</v>
      </c>
      <c r="BB438" s="20">
        <v>0</v>
      </c>
      <c r="BC438" s="20">
        <v>163</v>
      </c>
      <c r="BD438" s="20">
        <v>155.69414316702822</v>
      </c>
      <c r="BZ438">
        <v>0.92229729729729726</v>
      </c>
      <c r="CA438">
        <v>0.98787878787878791</v>
      </c>
      <c r="CB438">
        <v>0.92229729729729726</v>
      </c>
    </row>
    <row r="439" spans="52:80" x14ac:dyDescent="0.55000000000000004">
      <c r="AZ439" s="20">
        <v>436</v>
      </c>
      <c r="BA439" s="20">
        <v>3.6012402465138323E-2</v>
      </c>
      <c r="BB439" s="20">
        <v>0</v>
      </c>
      <c r="BC439" s="20">
        <v>163</v>
      </c>
      <c r="BD439" s="20">
        <v>156.05206073752711</v>
      </c>
      <c r="BZ439">
        <v>0.92229729729729726</v>
      </c>
      <c r="CA439">
        <v>0.9939393939393939</v>
      </c>
      <c r="CB439">
        <v>0.92229729729729726</v>
      </c>
    </row>
    <row r="440" spans="52:80" x14ac:dyDescent="0.55000000000000004">
      <c r="AZ440" s="20">
        <v>437</v>
      </c>
      <c r="BA440" s="20">
        <v>3.5991147014361798E-2</v>
      </c>
      <c r="BB440" s="20">
        <v>1</v>
      </c>
      <c r="BC440" s="20">
        <v>164</v>
      </c>
      <c r="BD440" s="20">
        <v>156.40997830802604</v>
      </c>
      <c r="BZ440">
        <v>0.92567567567567566</v>
      </c>
      <c r="CA440">
        <v>0.9939393939393939</v>
      </c>
      <c r="CB440">
        <v>0.92567567567567566</v>
      </c>
    </row>
    <row r="441" spans="52:80" x14ac:dyDescent="0.55000000000000004">
      <c r="AZ441" s="20">
        <v>438</v>
      </c>
      <c r="BA441" s="20">
        <v>3.4786794997252707E-2</v>
      </c>
      <c r="BB441" s="20">
        <v>0</v>
      </c>
      <c r="BC441" s="20">
        <v>164</v>
      </c>
      <c r="BD441" s="20">
        <v>156.76789587852497</v>
      </c>
      <c r="BZ441">
        <v>0.92905405405405406</v>
      </c>
      <c r="CA441">
        <v>0.9939393939393939</v>
      </c>
      <c r="CB441">
        <v>0.92905405405405406</v>
      </c>
    </row>
    <row r="442" spans="52:80" x14ac:dyDescent="0.55000000000000004">
      <c r="AZ442" s="20">
        <v>439</v>
      </c>
      <c r="BA442" s="20">
        <v>3.2528027746762209E-2</v>
      </c>
      <c r="BB442" s="20">
        <v>0</v>
      </c>
      <c r="BC442" s="20">
        <v>164</v>
      </c>
      <c r="BD442" s="20">
        <v>157.12581344902387</v>
      </c>
      <c r="BZ442">
        <v>0.93243243243243246</v>
      </c>
      <c r="CA442">
        <v>0.9939393939393939</v>
      </c>
      <c r="CB442">
        <v>0.93243243243243246</v>
      </c>
    </row>
    <row r="443" spans="52:80" x14ac:dyDescent="0.55000000000000004">
      <c r="AZ443" s="20">
        <v>440</v>
      </c>
      <c r="BA443" s="20">
        <v>3.2481869801150573E-2</v>
      </c>
      <c r="BB443" s="20">
        <v>0</v>
      </c>
      <c r="BC443" s="20">
        <v>164</v>
      </c>
      <c r="BD443" s="20">
        <v>157.48373101952279</v>
      </c>
      <c r="BZ443">
        <v>0.93581081081081086</v>
      </c>
      <c r="CA443">
        <v>0.9939393939393939</v>
      </c>
      <c r="CB443">
        <v>0.93581081081081086</v>
      </c>
    </row>
    <row r="444" spans="52:80" x14ac:dyDescent="0.55000000000000004">
      <c r="AZ444" s="20">
        <v>441</v>
      </c>
      <c r="BA444" s="20">
        <v>3.182979539689626E-2</v>
      </c>
      <c r="BB444" s="20">
        <v>0</v>
      </c>
      <c r="BC444" s="20">
        <v>164</v>
      </c>
      <c r="BD444" s="20">
        <v>157.84164859002169</v>
      </c>
      <c r="BZ444">
        <v>0.93581081081081086</v>
      </c>
      <c r="CA444">
        <v>1</v>
      </c>
      <c r="CB444">
        <v>0.93581081081081086</v>
      </c>
    </row>
    <row r="445" spans="52:80" x14ac:dyDescent="0.55000000000000004">
      <c r="AZ445" s="20">
        <v>442</v>
      </c>
      <c r="BA445" s="20">
        <v>3.1605884072648756E-2</v>
      </c>
      <c r="BB445" s="20">
        <v>1</v>
      </c>
      <c r="BC445" s="20">
        <v>165</v>
      </c>
      <c r="BD445" s="20">
        <v>158.19956616052062</v>
      </c>
      <c r="BZ445">
        <v>0.93918918918918914</v>
      </c>
      <c r="CA445">
        <v>1</v>
      </c>
      <c r="CB445">
        <v>0.93918918918918914</v>
      </c>
    </row>
    <row r="446" spans="52:80" x14ac:dyDescent="0.55000000000000004">
      <c r="AZ446" s="20">
        <v>443</v>
      </c>
      <c r="BA446" s="20">
        <v>3.1328175875129309E-2</v>
      </c>
      <c r="BB446" s="20">
        <v>0</v>
      </c>
      <c r="BC446" s="20">
        <v>165</v>
      </c>
      <c r="BD446" s="20">
        <v>158.55748373101954</v>
      </c>
      <c r="BZ446">
        <v>0.94256756756756754</v>
      </c>
      <c r="CA446">
        <v>1</v>
      </c>
      <c r="CB446">
        <v>0.94256756756756754</v>
      </c>
    </row>
    <row r="447" spans="52:80" x14ac:dyDescent="0.55000000000000004">
      <c r="AZ447" s="20">
        <v>444</v>
      </c>
      <c r="BA447" s="20">
        <v>2.8229960407276714E-2</v>
      </c>
      <c r="BB447" s="20">
        <v>0</v>
      </c>
      <c r="BC447" s="20">
        <v>165</v>
      </c>
      <c r="BD447" s="20">
        <v>158.91540130151844</v>
      </c>
      <c r="BZ447">
        <v>0.94594594594594594</v>
      </c>
      <c r="CA447">
        <v>1</v>
      </c>
      <c r="CB447">
        <v>0.94594594594594594</v>
      </c>
    </row>
    <row r="448" spans="52:80" x14ac:dyDescent="0.55000000000000004">
      <c r="AZ448" s="20">
        <v>445</v>
      </c>
      <c r="BA448" s="20">
        <v>2.6139040600451611E-2</v>
      </c>
      <c r="BB448" s="20">
        <v>0</v>
      </c>
      <c r="BC448" s="20">
        <v>165</v>
      </c>
      <c r="BD448" s="20">
        <v>159.27331887201737</v>
      </c>
      <c r="BZ448">
        <v>0.94932432432432434</v>
      </c>
      <c r="CA448">
        <v>1</v>
      </c>
      <c r="CB448">
        <v>0.94932432432432434</v>
      </c>
    </row>
    <row r="449" spans="52:80" x14ac:dyDescent="0.55000000000000004">
      <c r="AZ449" s="20">
        <v>446</v>
      </c>
      <c r="BA449" s="20">
        <v>2.3607163178678933E-2</v>
      </c>
      <c r="BB449" s="20">
        <v>0</v>
      </c>
      <c r="BC449" s="20">
        <v>165</v>
      </c>
      <c r="BD449" s="20">
        <v>159.63123644251627</v>
      </c>
      <c r="BZ449">
        <v>0.95270270270270274</v>
      </c>
      <c r="CA449">
        <v>1</v>
      </c>
      <c r="CB449">
        <v>0.95270270270270274</v>
      </c>
    </row>
    <row r="450" spans="52:80" x14ac:dyDescent="0.55000000000000004">
      <c r="AZ450" s="20">
        <v>447</v>
      </c>
      <c r="BA450" s="20">
        <v>2.3295213475048381E-2</v>
      </c>
      <c r="BB450" s="20">
        <v>0</v>
      </c>
      <c r="BC450" s="20">
        <v>165</v>
      </c>
      <c r="BD450" s="20">
        <v>159.9891540130152</v>
      </c>
      <c r="BZ450">
        <v>0.95608108108108103</v>
      </c>
      <c r="CA450">
        <v>1</v>
      </c>
      <c r="CB450">
        <v>0.95608108108108103</v>
      </c>
    </row>
    <row r="451" spans="52:80" x14ac:dyDescent="0.55000000000000004">
      <c r="AZ451" s="20">
        <v>448</v>
      </c>
      <c r="BA451" s="20">
        <v>2.2806548427171176E-2</v>
      </c>
      <c r="BB451" s="20">
        <v>0</v>
      </c>
      <c r="BC451" s="20">
        <v>165</v>
      </c>
      <c r="BD451" s="20">
        <v>160.34707158351412</v>
      </c>
      <c r="BZ451">
        <v>0.95945945945945943</v>
      </c>
      <c r="CA451">
        <v>1</v>
      </c>
      <c r="CB451">
        <v>0.95945945945945943</v>
      </c>
    </row>
    <row r="452" spans="52:80" x14ac:dyDescent="0.55000000000000004">
      <c r="AZ452" s="20">
        <v>449</v>
      </c>
      <c r="BA452" s="20">
        <v>2.1721014413355076E-2</v>
      </c>
      <c r="BB452" s="20">
        <v>0</v>
      </c>
      <c r="BC452" s="20">
        <v>165</v>
      </c>
      <c r="BD452" s="20">
        <v>160.70498915401302</v>
      </c>
      <c r="BZ452">
        <v>0.96283783783783783</v>
      </c>
      <c r="CA452">
        <v>1</v>
      </c>
      <c r="CB452">
        <v>0.96283783783783783</v>
      </c>
    </row>
    <row r="453" spans="52:80" x14ac:dyDescent="0.55000000000000004">
      <c r="AZ453" s="20">
        <v>450</v>
      </c>
      <c r="BA453" s="20">
        <v>1.9948665950394153E-2</v>
      </c>
      <c r="BB453" s="20">
        <v>0</v>
      </c>
      <c r="BC453" s="20">
        <v>165</v>
      </c>
      <c r="BD453" s="20">
        <v>161.06290672451195</v>
      </c>
      <c r="BZ453">
        <v>0.96621621621621623</v>
      </c>
      <c r="CA453">
        <v>1</v>
      </c>
      <c r="CB453">
        <v>0.96621621621621623</v>
      </c>
    </row>
    <row r="454" spans="52:80" x14ac:dyDescent="0.55000000000000004">
      <c r="AZ454" s="20">
        <v>451</v>
      </c>
      <c r="BA454" s="20">
        <v>1.9592171174567487E-2</v>
      </c>
      <c r="BB454" s="20">
        <v>0</v>
      </c>
      <c r="BC454" s="20">
        <v>165</v>
      </c>
      <c r="BD454" s="20">
        <v>161.42082429501085</v>
      </c>
      <c r="BZ454">
        <v>0.96959459459459463</v>
      </c>
      <c r="CA454">
        <v>1</v>
      </c>
      <c r="CB454">
        <v>0.96959459459459463</v>
      </c>
    </row>
    <row r="455" spans="52:80" x14ac:dyDescent="0.55000000000000004">
      <c r="AZ455" s="20">
        <v>452</v>
      </c>
      <c r="BA455" s="20">
        <v>1.9102347104286498E-2</v>
      </c>
      <c r="BB455" s="20">
        <v>0</v>
      </c>
      <c r="BC455" s="20">
        <v>165</v>
      </c>
      <c r="BD455" s="20">
        <v>161.77874186550977</v>
      </c>
      <c r="BZ455">
        <v>0.97297297297297303</v>
      </c>
      <c r="CA455">
        <v>1</v>
      </c>
      <c r="CB455">
        <v>0.97297297297297303</v>
      </c>
    </row>
    <row r="456" spans="52:80" x14ac:dyDescent="0.55000000000000004">
      <c r="AZ456" s="20">
        <v>453</v>
      </c>
      <c r="BA456" s="20">
        <v>1.8438747228296012E-2</v>
      </c>
      <c r="BB456" s="20">
        <v>0</v>
      </c>
      <c r="BC456" s="20">
        <v>165</v>
      </c>
      <c r="BD456" s="20">
        <v>162.1366594360087</v>
      </c>
      <c r="BZ456">
        <v>0.97635135135135132</v>
      </c>
      <c r="CA456">
        <v>1</v>
      </c>
      <c r="CB456">
        <v>0.97635135135135132</v>
      </c>
    </row>
    <row r="457" spans="52:80" x14ac:dyDescent="0.55000000000000004">
      <c r="AZ457" s="20">
        <v>454</v>
      </c>
      <c r="BA457" s="20">
        <v>1.6930233203143435E-2</v>
      </c>
      <c r="BB457" s="20">
        <v>0</v>
      </c>
      <c r="BC457" s="20">
        <v>165</v>
      </c>
      <c r="BD457" s="20">
        <v>162.4945770065076</v>
      </c>
      <c r="BZ457">
        <v>0.97972972972972971</v>
      </c>
      <c r="CA457">
        <v>1</v>
      </c>
      <c r="CB457">
        <v>0.97972972972972971</v>
      </c>
    </row>
    <row r="458" spans="52:80" x14ac:dyDescent="0.55000000000000004">
      <c r="AZ458" s="20">
        <v>455</v>
      </c>
      <c r="BA458" s="20">
        <v>1.6373822400623315E-2</v>
      </c>
      <c r="BB458" s="20">
        <v>0</v>
      </c>
      <c r="BC458" s="20">
        <v>165</v>
      </c>
      <c r="BD458" s="20">
        <v>162.85249457700652</v>
      </c>
      <c r="BZ458">
        <v>0.98310810810810811</v>
      </c>
      <c r="CA458">
        <v>1</v>
      </c>
      <c r="CB458">
        <v>0.98310810810810811</v>
      </c>
    </row>
    <row r="459" spans="52:80" x14ac:dyDescent="0.55000000000000004">
      <c r="AZ459" s="20">
        <v>456</v>
      </c>
      <c r="BA459" s="20">
        <v>1.5852772587120083E-2</v>
      </c>
      <c r="BB459" s="20">
        <v>0</v>
      </c>
      <c r="BC459" s="20">
        <v>165</v>
      </c>
      <c r="BD459" s="20">
        <v>163.21041214750542</v>
      </c>
      <c r="BZ459">
        <v>0.98648648648648651</v>
      </c>
      <c r="CA459">
        <v>1</v>
      </c>
      <c r="CB459">
        <v>0.98648648648648651</v>
      </c>
    </row>
    <row r="460" spans="52:80" x14ac:dyDescent="0.55000000000000004">
      <c r="AZ460" s="20">
        <v>457</v>
      </c>
      <c r="BA460" s="20">
        <v>1.2527010168931471E-2</v>
      </c>
      <c r="BB460" s="20">
        <v>0</v>
      </c>
      <c r="BC460" s="20">
        <v>165</v>
      </c>
      <c r="BD460" s="20">
        <v>163.56832971800435</v>
      </c>
      <c r="BZ460">
        <v>0.98986486486486491</v>
      </c>
      <c r="CA460">
        <v>1</v>
      </c>
      <c r="CB460">
        <v>0.98986486486486491</v>
      </c>
    </row>
    <row r="461" spans="52:80" x14ac:dyDescent="0.55000000000000004">
      <c r="AZ461" s="20">
        <v>458</v>
      </c>
      <c r="BA461" s="20">
        <v>7.6255193230631551E-3</v>
      </c>
      <c r="BB461" s="20">
        <v>0</v>
      </c>
      <c r="BC461" s="20">
        <v>165</v>
      </c>
      <c r="BD461" s="20">
        <v>163.92624728850328</v>
      </c>
      <c r="BZ461">
        <v>0.9932432432432432</v>
      </c>
      <c r="CA461">
        <v>1</v>
      </c>
      <c r="CB461">
        <v>0.9932432432432432</v>
      </c>
    </row>
    <row r="462" spans="52:80" x14ac:dyDescent="0.55000000000000004">
      <c r="AZ462" s="20">
        <v>459</v>
      </c>
      <c r="BA462" s="20">
        <v>4.8809703418813783E-3</v>
      </c>
      <c r="BB462" s="20">
        <v>0</v>
      </c>
      <c r="BC462" s="20">
        <v>165</v>
      </c>
      <c r="BD462" s="20">
        <v>164.28416485900217</v>
      </c>
      <c r="BZ462">
        <v>0.9966216216216216</v>
      </c>
      <c r="CA462">
        <v>1</v>
      </c>
      <c r="CB462">
        <v>0.9966216216216216</v>
      </c>
    </row>
    <row r="463" spans="52:80" x14ac:dyDescent="0.55000000000000004">
      <c r="AZ463" s="20">
        <v>460</v>
      </c>
      <c r="BA463" s="20">
        <v>4.0330267239502707E-3</v>
      </c>
      <c r="BB463" s="20">
        <v>0</v>
      </c>
      <c r="BC463" s="20">
        <v>165</v>
      </c>
      <c r="BD463" s="20">
        <v>164.6420824295011</v>
      </c>
      <c r="BZ463">
        <v>1</v>
      </c>
      <c r="CA463">
        <v>1</v>
      </c>
      <c r="CB463">
        <v>1</v>
      </c>
    </row>
    <row r="464" spans="52:80" x14ac:dyDescent="0.55000000000000004">
      <c r="AZ464">
        <v>461</v>
      </c>
      <c r="BA464">
        <v>3.0569581082940871E-3</v>
      </c>
      <c r="BB464">
        <v>0</v>
      </c>
      <c r="BC464">
        <v>165</v>
      </c>
      <c r="BD464">
        <v>165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R_Output'!$B$10:$B$10" display="Inputs"/>
    <hyperlink ref="D4" location="'LR_Output'!$B$40:$B$40" display="Prior Class Prob."/>
    <hyperlink ref="F4" location="'LR_Output'!$B$49:$B$49" display="Predictors"/>
    <hyperlink ref="H4" location="'LR_Output'!$B$66:$B$66" display="Regress. Model"/>
    <hyperlink ref="J4" location="'LR_Output'!$B$80:$B$80" display="Var. Covar. Matrix"/>
    <hyperlink ref="B5" location="'LR_Output'!$B$94:$B$94" display="Train. Score Summary"/>
    <hyperlink ref="D5" location="'LR_Output'!$B$118:$B$118" display="Valid. Score Summary"/>
    <hyperlink ref="F5" location="'LR_TrainingLiftChart'!$B$10:$B$10" display="Training Lift Chart"/>
    <hyperlink ref="H5" location="'LR_ValidationLiftChart'!$B$10:$B$10" display="Validation Lift Chart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10"/>
  <sheetViews>
    <sheetView showGridLines="0" workbookViewId="0"/>
  </sheetViews>
  <sheetFormatPr defaultRowHeight="14.4" x14ac:dyDescent="0.55000000000000004"/>
  <cols>
    <col min="14" max="14" width="12.05078125" bestFit="1" customWidth="1"/>
    <col min="52" max="52" width="7.47265625" customWidth="1"/>
    <col min="53" max="53" width="11.683593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ht="18.3" x14ac:dyDescent="0.7">
      <c r="B1" s="10" t="s">
        <v>252</v>
      </c>
      <c r="N1" t="s">
        <v>286</v>
      </c>
      <c r="BZ1" s="12" t="s">
        <v>134</v>
      </c>
      <c r="CA1" s="12" t="s">
        <v>135</v>
      </c>
      <c r="CB1" s="12" t="s">
        <v>136</v>
      </c>
    </row>
    <row r="2" spans="2:80" x14ac:dyDescent="0.55000000000000004">
      <c r="BZ2">
        <v>0</v>
      </c>
      <c r="CA2">
        <v>0</v>
      </c>
      <c r="CB2">
        <v>0</v>
      </c>
    </row>
    <row r="3" spans="2:80" ht="15.6" x14ac:dyDescent="0.6">
      <c r="B3" s="33" t="s">
        <v>35</v>
      </c>
      <c r="C3" s="34"/>
      <c r="D3" s="34"/>
      <c r="E3" s="34"/>
      <c r="F3" s="34"/>
      <c r="G3" s="34"/>
      <c r="H3" s="34"/>
      <c r="I3" s="34"/>
      <c r="J3" s="34"/>
      <c r="K3" s="35"/>
      <c r="N3" s="33" t="s">
        <v>36</v>
      </c>
      <c r="O3" s="34"/>
      <c r="P3" s="34"/>
      <c r="Q3" s="35"/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0</v>
      </c>
      <c r="CA3">
        <v>9.7087378640776691E-3</v>
      </c>
      <c r="CB3">
        <v>0</v>
      </c>
    </row>
    <row r="4" spans="2:80" x14ac:dyDescent="0.55000000000000004">
      <c r="B4" s="39" t="s">
        <v>39</v>
      </c>
      <c r="C4" s="38"/>
      <c r="D4" s="39" t="s">
        <v>142</v>
      </c>
      <c r="E4" s="38"/>
      <c r="F4" s="39" t="s">
        <v>255</v>
      </c>
      <c r="G4" s="38"/>
      <c r="H4" s="39" t="s">
        <v>256</v>
      </c>
      <c r="I4" s="38"/>
      <c r="J4" s="39" t="s">
        <v>287</v>
      </c>
      <c r="K4" s="38"/>
      <c r="N4" s="12" t="s">
        <v>253</v>
      </c>
      <c r="O4" s="12" t="s">
        <v>254</v>
      </c>
      <c r="P4" s="12" t="s">
        <v>37</v>
      </c>
      <c r="Q4" s="12" t="s">
        <v>38</v>
      </c>
      <c r="AZ4" s="19">
        <v>1</v>
      </c>
      <c r="BA4" s="19">
        <v>0.9816564059919306</v>
      </c>
      <c r="BB4" s="19">
        <v>1</v>
      </c>
      <c r="BC4" s="19">
        <v>1</v>
      </c>
      <c r="BD4" s="19">
        <v>0.33550488599348532</v>
      </c>
      <c r="BE4">
        <v>1</v>
      </c>
      <c r="BF4">
        <v>2.5831715210355988</v>
      </c>
      <c r="BZ4">
        <v>0</v>
      </c>
      <c r="CA4">
        <v>1.9417475728155338E-2</v>
      </c>
      <c r="CB4">
        <v>0</v>
      </c>
    </row>
    <row r="5" spans="2:80" x14ac:dyDescent="0.55000000000000004">
      <c r="B5" s="39" t="s">
        <v>257</v>
      </c>
      <c r="C5" s="38"/>
      <c r="D5" s="39" t="s">
        <v>258</v>
      </c>
      <c r="E5" s="38"/>
      <c r="F5" s="39" t="s">
        <v>146</v>
      </c>
      <c r="G5" s="38"/>
      <c r="H5" s="39" t="s">
        <v>148</v>
      </c>
      <c r="I5" s="38"/>
      <c r="J5" s="36"/>
      <c r="K5" s="38"/>
      <c r="N5" s="11">
        <v>1</v>
      </c>
      <c r="O5" s="11">
        <v>1</v>
      </c>
      <c r="P5" s="11">
        <v>3</v>
      </c>
      <c r="Q5" s="11">
        <v>5</v>
      </c>
      <c r="AZ5" s="19">
        <v>2</v>
      </c>
      <c r="BA5" s="19">
        <v>0.97852072876698559</v>
      </c>
      <c r="BB5" s="19">
        <v>1</v>
      </c>
      <c r="BC5" s="19">
        <v>2</v>
      </c>
      <c r="BD5" s="19">
        <v>0.67100977198697065</v>
      </c>
      <c r="BE5">
        <v>2</v>
      </c>
      <c r="BF5">
        <v>1.7883495145631068</v>
      </c>
      <c r="BZ5">
        <v>0</v>
      </c>
      <c r="CA5">
        <v>2.9126213592233011E-2</v>
      </c>
      <c r="CB5">
        <v>0</v>
      </c>
    </row>
    <row r="6" spans="2:80" x14ac:dyDescent="0.55000000000000004">
      <c r="AZ6" s="19">
        <v>3</v>
      </c>
      <c r="BA6" s="19">
        <v>0.9608297910747684</v>
      </c>
      <c r="BB6" s="19">
        <v>1</v>
      </c>
      <c r="BC6" s="19">
        <v>3</v>
      </c>
      <c r="BD6" s="19">
        <v>1.006514657980456</v>
      </c>
      <c r="BE6">
        <v>3</v>
      </c>
      <c r="BF6">
        <v>1.4902912621359223</v>
      </c>
      <c r="BZ6">
        <v>4.9019607843137254E-3</v>
      </c>
      <c r="CA6">
        <v>2.9126213592233011E-2</v>
      </c>
      <c r="CB6">
        <v>4.9019607843137254E-3</v>
      </c>
    </row>
    <row r="7" spans="2:80" x14ac:dyDescent="0.55000000000000004">
      <c r="AZ7" s="19">
        <v>4</v>
      </c>
      <c r="BA7" s="19">
        <v>0.96073441022805139</v>
      </c>
      <c r="BB7" s="19">
        <v>0</v>
      </c>
      <c r="BC7" s="19">
        <v>3</v>
      </c>
      <c r="BD7" s="19">
        <v>1.3420195439739413</v>
      </c>
      <c r="BE7">
        <v>4</v>
      </c>
      <c r="BF7">
        <v>1.1922330097087379</v>
      </c>
      <c r="BZ7">
        <v>4.9019607843137254E-3</v>
      </c>
      <c r="CA7">
        <v>3.8834951456310676E-2</v>
      </c>
      <c r="CB7">
        <v>4.9019607843137254E-3</v>
      </c>
    </row>
    <row r="8" spans="2:80" x14ac:dyDescent="0.55000000000000004">
      <c r="AZ8" s="19">
        <v>5</v>
      </c>
      <c r="BA8" s="19">
        <v>0.95537903918281142</v>
      </c>
      <c r="BB8" s="19">
        <v>1</v>
      </c>
      <c r="BC8" s="19">
        <v>4</v>
      </c>
      <c r="BD8" s="19">
        <v>1.6775244299674266</v>
      </c>
      <c r="BE8">
        <v>5</v>
      </c>
      <c r="BF8">
        <v>0.99352750809061485</v>
      </c>
      <c r="BZ8">
        <v>4.9019607843137254E-3</v>
      </c>
      <c r="CA8">
        <v>4.8543689320388349E-2</v>
      </c>
      <c r="CB8">
        <v>4.9019607843137254E-3</v>
      </c>
    </row>
    <row r="9" spans="2:80" x14ac:dyDescent="0.55000000000000004">
      <c r="AZ9" s="19">
        <v>6</v>
      </c>
      <c r="BA9" s="19">
        <v>0.94584408919734952</v>
      </c>
      <c r="BB9" s="19">
        <v>1</v>
      </c>
      <c r="BC9" s="19">
        <v>5</v>
      </c>
      <c r="BD9" s="19">
        <v>2.0130293159609121</v>
      </c>
      <c r="BE9">
        <v>6</v>
      </c>
      <c r="BF9">
        <v>0.99352750809061485</v>
      </c>
      <c r="BZ9">
        <v>4.9019607843137254E-3</v>
      </c>
      <c r="CA9">
        <v>5.8252427184466021E-2</v>
      </c>
      <c r="CB9">
        <v>4.9019607843137254E-3</v>
      </c>
    </row>
    <row r="10" spans="2:80" x14ac:dyDescent="0.55000000000000004">
      <c r="AZ10" s="19">
        <v>7</v>
      </c>
      <c r="BA10" s="19">
        <v>0.94496531805331652</v>
      </c>
      <c r="BB10" s="19">
        <v>1</v>
      </c>
      <c r="BC10" s="19">
        <v>6</v>
      </c>
      <c r="BD10" s="19">
        <v>2.3485342019543971</v>
      </c>
      <c r="BE10">
        <v>7</v>
      </c>
      <c r="BF10">
        <v>0.7948220064724919</v>
      </c>
      <c r="BZ10">
        <v>4.9019607843137254E-3</v>
      </c>
      <c r="CA10">
        <v>6.7961165048543687E-2</v>
      </c>
      <c r="CB10">
        <v>4.9019607843137254E-3</v>
      </c>
    </row>
    <row r="11" spans="2:80" x14ac:dyDescent="0.55000000000000004">
      <c r="AZ11" s="19">
        <v>8</v>
      </c>
      <c r="BA11" s="19">
        <v>0.93978183855927044</v>
      </c>
      <c r="BB11" s="19">
        <v>1</v>
      </c>
      <c r="BC11" s="19">
        <v>7</v>
      </c>
      <c r="BD11" s="19">
        <v>2.6840390879478826</v>
      </c>
      <c r="BE11">
        <v>8</v>
      </c>
      <c r="BF11">
        <v>0.19870550161812298</v>
      </c>
      <c r="BZ11">
        <v>9.8039215686274508E-3</v>
      </c>
      <c r="CA11">
        <v>6.7961165048543687E-2</v>
      </c>
      <c r="CB11">
        <v>9.8039215686274508E-3</v>
      </c>
    </row>
    <row r="12" spans="2:80" x14ac:dyDescent="0.55000000000000004">
      <c r="AZ12" s="19">
        <v>9</v>
      </c>
      <c r="BA12" s="19">
        <v>0.93874960902457727</v>
      </c>
      <c r="BB12" s="19">
        <v>0</v>
      </c>
      <c r="BC12" s="19">
        <v>7</v>
      </c>
      <c r="BD12" s="19">
        <v>3.0195439739413681</v>
      </c>
      <c r="BE12">
        <v>9</v>
      </c>
      <c r="BF12">
        <v>9.9352750809061488E-2</v>
      </c>
      <c r="BZ12">
        <v>9.8039215686274508E-3</v>
      </c>
      <c r="CA12">
        <v>7.7669902912621352E-2</v>
      </c>
      <c r="CB12">
        <v>9.8039215686274508E-3</v>
      </c>
    </row>
    <row r="13" spans="2:80" x14ac:dyDescent="0.55000000000000004">
      <c r="AZ13" s="19">
        <v>10</v>
      </c>
      <c r="BA13" s="19">
        <v>0.93738175431242587</v>
      </c>
      <c r="BB13" s="19">
        <v>1</v>
      </c>
      <c r="BC13" s="19">
        <v>8</v>
      </c>
      <c r="BD13" s="19">
        <v>3.3550488599348531</v>
      </c>
      <c r="BE13">
        <v>10</v>
      </c>
      <c r="BF13">
        <v>9.9352750809061488E-2</v>
      </c>
      <c r="BZ13">
        <v>9.8039215686274508E-3</v>
      </c>
      <c r="CA13">
        <v>8.7378640776699032E-2</v>
      </c>
      <c r="CB13">
        <v>9.8039215686274508E-3</v>
      </c>
    </row>
    <row r="14" spans="2:80" x14ac:dyDescent="0.55000000000000004">
      <c r="AZ14" s="19">
        <v>11</v>
      </c>
      <c r="BA14" s="19">
        <v>0.93429512668911807</v>
      </c>
      <c r="BB14" s="19">
        <v>1</v>
      </c>
      <c r="BC14" s="19">
        <v>9</v>
      </c>
      <c r="BD14" s="19">
        <v>3.6905537459283386</v>
      </c>
      <c r="BZ14">
        <v>9.8039215686274508E-3</v>
      </c>
      <c r="CA14">
        <v>9.7087378640776698E-2</v>
      </c>
      <c r="CB14">
        <v>9.8039215686274508E-3</v>
      </c>
    </row>
    <row r="15" spans="2:80" x14ac:dyDescent="0.55000000000000004">
      <c r="AZ15" s="19">
        <v>12</v>
      </c>
      <c r="BA15" s="19">
        <v>0.93018646422835993</v>
      </c>
      <c r="BB15" s="19">
        <v>1</v>
      </c>
      <c r="BC15" s="19">
        <v>10</v>
      </c>
      <c r="BD15" s="19">
        <v>4.0260586319218241</v>
      </c>
      <c r="BZ15">
        <v>9.8039215686274508E-3</v>
      </c>
      <c r="CA15">
        <v>0.10679611650485436</v>
      </c>
      <c r="CB15">
        <v>9.8039215686274508E-3</v>
      </c>
    </row>
    <row r="16" spans="2:80" x14ac:dyDescent="0.55000000000000004">
      <c r="AZ16" s="19">
        <v>13</v>
      </c>
      <c r="BA16" s="19">
        <v>0.92985739996566319</v>
      </c>
      <c r="BB16" s="19">
        <v>1</v>
      </c>
      <c r="BC16" s="19">
        <v>11</v>
      </c>
      <c r="BD16" s="19">
        <v>4.3615635179153092</v>
      </c>
      <c r="BZ16">
        <v>9.8039215686274508E-3</v>
      </c>
      <c r="CA16">
        <v>0.11650485436893204</v>
      </c>
      <c r="CB16">
        <v>9.8039215686274508E-3</v>
      </c>
    </row>
    <row r="17" spans="52:80" x14ac:dyDescent="0.55000000000000004">
      <c r="AZ17" s="19">
        <v>14</v>
      </c>
      <c r="BA17" s="19">
        <v>0.91528598834757258</v>
      </c>
      <c r="BB17" s="19">
        <v>1</v>
      </c>
      <c r="BC17" s="19">
        <v>12</v>
      </c>
      <c r="BD17" s="19">
        <v>4.6970684039087942</v>
      </c>
      <c r="BZ17">
        <v>9.8039215686274508E-3</v>
      </c>
      <c r="CA17">
        <v>0.12621359223300971</v>
      </c>
      <c r="CB17">
        <v>9.8039215686274508E-3</v>
      </c>
    </row>
    <row r="18" spans="52:80" x14ac:dyDescent="0.55000000000000004">
      <c r="AZ18" s="19">
        <v>15</v>
      </c>
      <c r="BA18" s="19">
        <v>0.90833109185162852</v>
      </c>
      <c r="BB18" s="19">
        <v>1</v>
      </c>
      <c r="BC18" s="19">
        <v>13</v>
      </c>
      <c r="BD18" s="19">
        <v>5.0325732899022801</v>
      </c>
      <c r="BZ18">
        <v>9.8039215686274508E-3</v>
      </c>
      <c r="CA18">
        <v>0.13592233009708737</v>
      </c>
      <c r="CB18">
        <v>9.8039215686274508E-3</v>
      </c>
    </row>
    <row r="19" spans="52:80" x14ac:dyDescent="0.55000000000000004">
      <c r="AZ19" s="19">
        <v>16</v>
      </c>
      <c r="BA19" s="19">
        <v>0.90797368808320644</v>
      </c>
      <c r="BB19" s="19">
        <v>1</v>
      </c>
      <c r="BC19" s="19">
        <v>14</v>
      </c>
      <c r="BD19" s="19">
        <v>5.3680781758957652</v>
      </c>
      <c r="BZ19">
        <v>9.8039215686274508E-3</v>
      </c>
      <c r="CA19">
        <v>0.14563106796116504</v>
      </c>
      <c r="CB19">
        <v>9.8039215686274508E-3</v>
      </c>
    </row>
    <row r="20" spans="52:80" x14ac:dyDescent="0.55000000000000004">
      <c r="AZ20" s="19">
        <v>17</v>
      </c>
      <c r="BA20" s="19">
        <v>0.90791644030073815</v>
      </c>
      <c r="BB20" s="19">
        <v>1</v>
      </c>
      <c r="BC20" s="19">
        <v>15</v>
      </c>
      <c r="BD20" s="19">
        <v>5.7035830618892502</v>
      </c>
      <c r="BZ20">
        <v>1.4705882352941176E-2</v>
      </c>
      <c r="CA20">
        <v>0.14563106796116504</v>
      </c>
      <c r="CB20">
        <v>1.4705882352941176E-2</v>
      </c>
    </row>
    <row r="21" spans="52:80" x14ac:dyDescent="0.55000000000000004">
      <c r="AZ21" s="19">
        <v>18</v>
      </c>
      <c r="BA21" s="19">
        <v>0.89511320934335037</v>
      </c>
      <c r="BB21" s="19">
        <v>0</v>
      </c>
      <c r="BC21" s="19">
        <v>15</v>
      </c>
      <c r="BD21" s="19">
        <v>6.0390879478827362</v>
      </c>
      <c r="BZ21">
        <v>1.4705882352941176E-2</v>
      </c>
      <c r="CA21">
        <v>0.1553398058252427</v>
      </c>
      <c r="CB21">
        <v>1.4705882352941176E-2</v>
      </c>
    </row>
    <row r="22" spans="52:80" x14ac:dyDescent="0.55000000000000004">
      <c r="AZ22" s="19">
        <v>19</v>
      </c>
      <c r="BA22" s="19">
        <v>0.89356032610065661</v>
      </c>
      <c r="BB22" s="19">
        <v>1</v>
      </c>
      <c r="BC22" s="19">
        <v>16</v>
      </c>
      <c r="BD22" s="19">
        <v>6.3745928338762212</v>
      </c>
      <c r="BZ22">
        <v>1.4705882352941176E-2</v>
      </c>
      <c r="CA22">
        <v>0.1650485436893204</v>
      </c>
      <c r="CB22">
        <v>1.4705882352941176E-2</v>
      </c>
    </row>
    <row r="23" spans="52:80" x14ac:dyDescent="0.55000000000000004">
      <c r="AZ23" s="19">
        <v>20</v>
      </c>
      <c r="BA23" s="19">
        <v>0.89260829057075786</v>
      </c>
      <c r="BB23" s="19">
        <v>1</v>
      </c>
      <c r="BC23" s="19">
        <v>17</v>
      </c>
      <c r="BD23" s="19">
        <v>6.7100977198697063</v>
      </c>
      <c r="BZ23">
        <v>1.4705882352941176E-2</v>
      </c>
      <c r="CA23">
        <v>0.17475728155339806</v>
      </c>
      <c r="CB23">
        <v>1.4705882352941176E-2</v>
      </c>
    </row>
    <row r="24" spans="52:80" x14ac:dyDescent="0.55000000000000004">
      <c r="AZ24" s="19">
        <v>21</v>
      </c>
      <c r="BA24" s="19">
        <v>0.89151743214135837</v>
      </c>
      <c r="BB24" s="19">
        <v>1</v>
      </c>
      <c r="BC24" s="19">
        <v>18</v>
      </c>
      <c r="BD24" s="19">
        <v>7.0456026058631922</v>
      </c>
      <c r="BZ24">
        <v>1.4705882352941176E-2</v>
      </c>
      <c r="CA24">
        <v>0.18446601941747573</v>
      </c>
      <c r="CB24">
        <v>1.4705882352941176E-2</v>
      </c>
    </row>
    <row r="25" spans="52:80" x14ac:dyDescent="0.55000000000000004">
      <c r="AZ25" s="19">
        <v>22</v>
      </c>
      <c r="BA25" s="19">
        <v>0.88541708274635877</v>
      </c>
      <c r="BB25" s="19">
        <v>1</v>
      </c>
      <c r="BC25" s="19">
        <v>19</v>
      </c>
      <c r="BD25" s="19">
        <v>7.3811074918566772</v>
      </c>
      <c r="BZ25">
        <v>1.4705882352941176E-2</v>
      </c>
      <c r="CA25">
        <v>0.1941747572815534</v>
      </c>
      <c r="CB25">
        <v>1.4705882352941176E-2</v>
      </c>
    </row>
    <row r="26" spans="52:80" x14ac:dyDescent="0.55000000000000004">
      <c r="AZ26" s="19">
        <v>23</v>
      </c>
      <c r="BA26" s="19">
        <v>0.87845876610177409</v>
      </c>
      <c r="BB26" s="19">
        <v>1</v>
      </c>
      <c r="BC26" s="19">
        <v>20</v>
      </c>
      <c r="BD26" s="19">
        <v>7.7166123778501623</v>
      </c>
      <c r="BZ26">
        <v>1.9607843137254902E-2</v>
      </c>
      <c r="CA26">
        <v>0.1941747572815534</v>
      </c>
      <c r="CB26">
        <v>1.9607843137254902E-2</v>
      </c>
    </row>
    <row r="27" spans="52:80" x14ac:dyDescent="0.55000000000000004">
      <c r="AZ27" s="19">
        <v>24</v>
      </c>
      <c r="BA27" s="19">
        <v>0.86647182765664899</v>
      </c>
      <c r="BB27" s="19">
        <v>0</v>
      </c>
      <c r="BC27" s="19">
        <v>20</v>
      </c>
      <c r="BD27" s="19">
        <v>8.0521172638436482</v>
      </c>
      <c r="BZ27">
        <v>1.9607843137254902E-2</v>
      </c>
      <c r="CA27">
        <v>0.20388349514563106</v>
      </c>
      <c r="CB27">
        <v>1.9607843137254902E-2</v>
      </c>
    </row>
    <row r="28" spans="52:80" x14ac:dyDescent="0.55000000000000004">
      <c r="AZ28" s="19">
        <v>25</v>
      </c>
      <c r="BA28" s="19">
        <v>0.86405651440855447</v>
      </c>
      <c r="BB28" s="19">
        <v>1</v>
      </c>
      <c r="BC28" s="19">
        <v>21</v>
      </c>
      <c r="BD28" s="19">
        <v>8.3876221498371333</v>
      </c>
      <c r="BZ28">
        <v>1.9607843137254902E-2</v>
      </c>
      <c r="CA28">
        <v>0.21359223300970873</v>
      </c>
      <c r="CB28">
        <v>1.9607843137254902E-2</v>
      </c>
    </row>
    <row r="29" spans="52:80" x14ac:dyDescent="0.55000000000000004">
      <c r="AZ29" s="19">
        <v>26</v>
      </c>
      <c r="BA29" s="19">
        <v>0.86190499836665779</v>
      </c>
      <c r="BB29" s="19">
        <v>1</v>
      </c>
      <c r="BC29" s="19">
        <v>22</v>
      </c>
      <c r="BD29" s="19">
        <v>8.7231270358306183</v>
      </c>
      <c r="BZ29">
        <v>1.9607843137254902E-2</v>
      </c>
      <c r="CA29">
        <v>0.22330097087378642</v>
      </c>
      <c r="CB29">
        <v>1.9607843137254902E-2</v>
      </c>
    </row>
    <row r="30" spans="52:80" x14ac:dyDescent="0.55000000000000004">
      <c r="AZ30" s="19">
        <v>27</v>
      </c>
      <c r="BA30" s="19">
        <v>0.86060371127450508</v>
      </c>
      <c r="BB30" s="19">
        <v>1</v>
      </c>
      <c r="BC30" s="19">
        <v>23</v>
      </c>
      <c r="BD30" s="19">
        <v>9.0586319218241034</v>
      </c>
      <c r="BZ30">
        <v>1.9607843137254902E-2</v>
      </c>
      <c r="CA30">
        <v>0.23300970873786409</v>
      </c>
      <c r="CB30">
        <v>1.9607843137254902E-2</v>
      </c>
    </row>
    <row r="31" spans="52:80" x14ac:dyDescent="0.55000000000000004">
      <c r="AZ31" s="19">
        <v>28</v>
      </c>
      <c r="BA31" s="19">
        <v>0.85132196197046872</v>
      </c>
      <c r="BB31" s="19">
        <v>1</v>
      </c>
      <c r="BC31" s="19">
        <v>24</v>
      </c>
      <c r="BD31" s="19">
        <v>9.3941368078175884</v>
      </c>
      <c r="BZ31">
        <v>1.9607843137254902E-2</v>
      </c>
      <c r="CA31">
        <v>0.24271844660194175</v>
      </c>
      <c r="CB31">
        <v>1.9607843137254902E-2</v>
      </c>
    </row>
    <row r="32" spans="52:80" x14ac:dyDescent="0.55000000000000004">
      <c r="AZ32" s="19">
        <v>29</v>
      </c>
      <c r="BA32" s="19">
        <v>0.84943060199022358</v>
      </c>
      <c r="BB32" s="19">
        <v>1</v>
      </c>
      <c r="BC32" s="19">
        <v>25</v>
      </c>
      <c r="BD32" s="19">
        <v>9.7296416938110752</v>
      </c>
      <c r="BZ32">
        <v>1.9607843137254902E-2</v>
      </c>
      <c r="CA32">
        <v>0.25242718446601942</v>
      </c>
      <c r="CB32">
        <v>1.9607843137254902E-2</v>
      </c>
    </row>
    <row r="33" spans="9:80" x14ac:dyDescent="0.55000000000000004">
      <c r="AZ33" s="19">
        <v>30</v>
      </c>
      <c r="BA33" s="19">
        <v>0.84446691349025804</v>
      </c>
      <c r="BB33" s="19">
        <v>1</v>
      </c>
      <c r="BC33" s="19">
        <v>26</v>
      </c>
      <c r="BD33" s="19">
        <v>10.06514657980456</v>
      </c>
      <c r="BZ33">
        <v>2.4509803921568627E-2</v>
      </c>
      <c r="CA33">
        <v>0.25242718446601942</v>
      </c>
      <c r="CB33">
        <v>2.4509803921568627E-2</v>
      </c>
    </row>
    <row r="34" spans="9:80" x14ac:dyDescent="0.55000000000000004">
      <c r="AZ34" s="20">
        <v>31</v>
      </c>
      <c r="BA34" s="20">
        <v>0.82948795726687097</v>
      </c>
      <c r="BB34" s="20">
        <v>0</v>
      </c>
      <c r="BC34" s="20">
        <v>26</v>
      </c>
      <c r="BD34" s="20">
        <v>10.400651465798045</v>
      </c>
      <c r="BZ34">
        <v>2.4509803921568627E-2</v>
      </c>
      <c r="CA34">
        <v>0.26213592233009708</v>
      </c>
      <c r="CB34">
        <v>2.4509803921568627E-2</v>
      </c>
    </row>
    <row r="35" spans="9:80" x14ac:dyDescent="0.55000000000000004">
      <c r="AZ35" s="20">
        <v>32</v>
      </c>
      <c r="BA35" s="20">
        <v>0.82710792441446346</v>
      </c>
      <c r="BB35" s="20">
        <v>1</v>
      </c>
      <c r="BC35" s="20">
        <v>27</v>
      </c>
      <c r="BD35" s="20">
        <v>10.73615635179153</v>
      </c>
      <c r="BZ35">
        <v>2.4509803921568627E-2</v>
      </c>
      <c r="CA35">
        <v>0.27184466019417475</v>
      </c>
      <c r="CB35">
        <v>2.4509803921568627E-2</v>
      </c>
    </row>
    <row r="36" spans="9:80" x14ac:dyDescent="0.55000000000000004">
      <c r="AZ36" s="20">
        <v>33</v>
      </c>
      <c r="BA36" s="20">
        <v>0.82004197296099313</v>
      </c>
      <c r="BB36" s="20">
        <v>1</v>
      </c>
      <c r="BC36" s="20">
        <v>28</v>
      </c>
      <c r="BD36" s="20">
        <v>11.071661237785015</v>
      </c>
      <c r="BZ36">
        <v>2.9411764705882353E-2</v>
      </c>
      <c r="CA36">
        <v>0.27184466019417475</v>
      </c>
      <c r="CB36">
        <v>2.9411764705882353E-2</v>
      </c>
    </row>
    <row r="37" spans="9:80" x14ac:dyDescent="0.55000000000000004">
      <c r="AZ37" s="20">
        <v>34</v>
      </c>
      <c r="BA37" s="20">
        <v>0.81801803697424513</v>
      </c>
      <c r="BB37" s="20">
        <v>0</v>
      </c>
      <c r="BC37" s="20">
        <v>28</v>
      </c>
      <c r="BD37" s="20">
        <v>11.4071661237785</v>
      </c>
      <c r="BZ37">
        <v>3.4313725490196081E-2</v>
      </c>
      <c r="CA37">
        <v>0.27184466019417475</v>
      </c>
      <c r="CB37">
        <v>3.4313725490196081E-2</v>
      </c>
    </row>
    <row r="38" spans="9:80" x14ac:dyDescent="0.55000000000000004">
      <c r="I38" s="12" t="s">
        <v>137</v>
      </c>
      <c r="J38" s="12" t="s">
        <v>138</v>
      </c>
      <c r="K38" s="12" t="s">
        <v>139</v>
      </c>
      <c r="L38" s="12" t="s">
        <v>140</v>
      </c>
      <c r="M38" s="12" t="s">
        <v>141</v>
      </c>
      <c r="AZ38" s="20">
        <v>35</v>
      </c>
      <c r="BA38" s="20">
        <v>0.81133159718805459</v>
      </c>
      <c r="BB38" s="20">
        <v>0</v>
      </c>
      <c r="BC38" s="20">
        <v>28</v>
      </c>
      <c r="BD38" s="20">
        <v>11.742671009771986</v>
      </c>
      <c r="BZ38">
        <v>3.4313725490196081E-2</v>
      </c>
      <c r="CA38">
        <v>0.28155339805825241</v>
      </c>
      <c r="CB38">
        <v>3.4313725490196081E-2</v>
      </c>
    </row>
    <row r="39" spans="9:80" x14ac:dyDescent="0.55000000000000004">
      <c r="I39" s="18">
        <v>1</v>
      </c>
      <c r="J39" s="11">
        <v>0.8666666666666667</v>
      </c>
      <c r="K39" s="11">
        <v>0.34574590364176044</v>
      </c>
      <c r="L39" s="11">
        <v>0</v>
      </c>
      <c r="M39" s="11">
        <v>1</v>
      </c>
      <c r="AZ39" s="20">
        <v>36</v>
      </c>
      <c r="BA39" s="20">
        <v>0.8001494916989742</v>
      </c>
      <c r="BB39" s="20">
        <v>1</v>
      </c>
      <c r="BC39" s="20">
        <v>29</v>
      </c>
      <c r="BD39" s="20">
        <v>12.078175895765472</v>
      </c>
      <c r="BZ39">
        <v>3.9215686274509803E-2</v>
      </c>
      <c r="CA39">
        <v>0.28155339805825241</v>
      </c>
      <c r="CB39">
        <v>3.9215686274509803E-2</v>
      </c>
    </row>
    <row r="40" spans="9:80" x14ac:dyDescent="0.55000000000000004">
      <c r="I40" s="18">
        <v>2</v>
      </c>
      <c r="J40" s="11">
        <v>0.6</v>
      </c>
      <c r="K40" s="11">
        <v>0.49827287912243995</v>
      </c>
      <c r="L40" s="11">
        <v>0</v>
      </c>
      <c r="M40" s="11">
        <v>1</v>
      </c>
      <c r="AZ40" s="20">
        <v>37</v>
      </c>
      <c r="BA40" s="20">
        <v>0.79440525432143316</v>
      </c>
      <c r="BB40" s="20">
        <v>0</v>
      </c>
      <c r="BC40" s="20">
        <v>29</v>
      </c>
      <c r="BD40" s="20">
        <v>12.413680781758957</v>
      </c>
      <c r="BZ40">
        <v>3.9215686274509803E-2</v>
      </c>
      <c r="CA40">
        <v>0.29126213592233008</v>
      </c>
      <c r="CB40">
        <v>3.9215686274509803E-2</v>
      </c>
    </row>
    <row r="41" spans="9:80" x14ac:dyDescent="0.55000000000000004">
      <c r="I41" s="18">
        <v>3</v>
      </c>
      <c r="J41" s="11">
        <v>0.5</v>
      </c>
      <c r="K41" s="11">
        <v>0.5085476277156078</v>
      </c>
      <c r="L41" s="11">
        <v>0</v>
      </c>
      <c r="M41" s="11">
        <v>1</v>
      </c>
      <c r="AZ41" s="20">
        <v>38</v>
      </c>
      <c r="BA41" s="20">
        <v>0.79251324689953329</v>
      </c>
      <c r="BB41" s="20">
        <v>1</v>
      </c>
      <c r="BC41" s="20">
        <v>30</v>
      </c>
      <c r="BD41" s="20">
        <v>12.749185667752442</v>
      </c>
      <c r="BZ41">
        <v>3.9215686274509803E-2</v>
      </c>
      <c r="CA41">
        <v>0.30097087378640774</v>
      </c>
      <c r="CB41">
        <v>3.9215686274509803E-2</v>
      </c>
    </row>
    <row r="42" spans="9:80" x14ac:dyDescent="0.55000000000000004">
      <c r="I42" s="18">
        <v>4</v>
      </c>
      <c r="J42" s="11">
        <v>0.4</v>
      </c>
      <c r="K42" s="11">
        <v>0.49827287912243995</v>
      </c>
      <c r="L42" s="11">
        <v>0</v>
      </c>
      <c r="M42" s="11">
        <v>1</v>
      </c>
      <c r="AZ42" s="20">
        <v>39</v>
      </c>
      <c r="BA42" s="20">
        <v>0.7911155821192335</v>
      </c>
      <c r="BB42" s="20">
        <v>1</v>
      </c>
      <c r="BC42" s="20">
        <v>31</v>
      </c>
      <c r="BD42" s="20">
        <v>13.084690553745927</v>
      </c>
      <c r="BZ42">
        <v>3.9215686274509803E-2</v>
      </c>
      <c r="CA42">
        <v>0.31067961165048541</v>
      </c>
      <c r="CB42">
        <v>3.9215686274509803E-2</v>
      </c>
    </row>
    <row r="43" spans="9:80" x14ac:dyDescent="0.55000000000000004">
      <c r="I43" s="18">
        <v>5</v>
      </c>
      <c r="J43" s="11">
        <v>0.33333333333333331</v>
      </c>
      <c r="K43" s="11">
        <v>0.47946330148538407</v>
      </c>
      <c r="L43" s="11">
        <v>0</v>
      </c>
      <c r="M43" s="11">
        <v>1</v>
      </c>
      <c r="AZ43" s="20">
        <v>40</v>
      </c>
      <c r="BA43" s="20">
        <v>0.78361437125106548</v>
      </c>
      <c r="BB43" s="20">
        <v>1</v>
      </c>
      <c r="BC43" s="20">
        <v>32</v>
      </c>
      <c r="BD43" s="20">
        <v>13.420195439739413</v>
      </c>
      <c r="BZ43">
        <v>3.9215686274509803E-2</v>
      </c>
      <c r="CA43">
        <v>0.32038834951456313</v>
      </c>
      <c r="CB43">
        <v>3.9215686274509803E-2</v>
      </c>
    </row>
    <row r="44" spans="9:80" x14ac:dyDescent="0.55000000000000004">
      <c r="I44" s="18">
        <v>6</v>
      </c>
      <c r="J44" s="11">
        <v>0.33333333333333331</v>
      </c>
      <c r="K44" s="11">
        <v>0.47946330148538407</v>
      </c>
      <c r="L44" s="11">
        <v>0</v>
      </c>
      <c r="M44" s="11">
        <v>1</v>
      </c>
      <c r="AZ44" s="20">
        <v>41</v>
      </c>
      <c r="BA44" s="20">
        <v>0.78046143712532201</v>
      </c>
      <c r="BB44" s="20">
        <v>1</v>
      </c>
      <c r="BC44" s="20">
        <v>33</v>
      </c>
      <c r="BD44" s="20">
        <v>13.755700325732898</v>
      </c>
      <c r="BZ44">
        <v>4.4117647058823532E-2</v>
      </c>
      <c r="CA44">
        <v>0.32038834951456313</v>
      </c>
      <c r="CB44">
        <v>4.4117647058823532E-2</v>
      </c>
    </row>
    <row r="45" spans="9:80" x14ac:dyDescent="0.55000000000000004">
      <c r="I45" s="18">
        <v>7</v>
      </c>
      <c r="J45" s="11">
        <v>0.26666666666666666</v>
      </c>
      <c r="K45" s="11">
        <v>0.44977644510880349</v>
      </c>
      <c r="L45" s="11">
        <v>0</v>
      </c>
      <c r="M45" s="11">
        <v>1</v>
      </c>
      <c r="AZ45" s="20">
        <v>42</v>
      </c>
      <c r="BA45" s="20">
        <v>0.76672669716641584</v>
      </c>
      <c r="BB45" s="20">
        <v>0</v>
      </c>
      <c r="BC45" s="20">
        <v>33</v>
      </c>
      <c r="BD45" s="20">
        <v>14.091205211726384</v>
      </c>
      <c r="BZ45">
        <v>4.4117647058823532E-2</v>
      </c>
      <c r="CA45">
        <v>0.3300970873786408</v>
      </c>
      <c r="CB45">
        <v>4.4117647058823532E-2</v>
      </c>
    </row>
    <row r="46" spans="9:80" x14ac:dyDescent="0.55000000000000004">
      <c r="I46" s="18">
        <v>8</v>
      </c>
      <c r="J46" s="11">
        <v>6.6666666666666666E-2</v>
      </c>
      <c r="K46" s="11">
        <v>0.25370813170246248</v>
      </c>
      <c r="L46" s="11">
        <v>0</v>
      </c>
      <c r="M46" s="11">
        <v>1</v>
      </c>
      <c r="AZ46" s="20">
        <v>43</v>
      </c>
      <c r="BA46" s="20">
        <v>0.76448054333735349</v>
      </c>
      <c r="BB46" s="20">
        <v>1</v>
      </c>
      <c r="BC46" s="20">
        <v>34</v>
      </c>
      <c r="BD46" s="20">
        <v>14.426710097719869</v>
      </c>
      <c r="BZ46">
        <v>4.4117647058823532E-2</v>
      </c>
      <c r="CA46">
        <v>0.33980582524271846</v>
      </c>
      <c r="CB46">
        <v>4.4117647058823532E-2</v>
      </c>
    </row>
    <row r="47" spans="9:80" x14ac:dyDescent="0.55000000000000004">
      <c r="I47" s="18">
        <v>9</v>
      </c>
      <c r="J47" s="11">
        <v>3.3333333333333333E-2</v>
      </c>
      <c r="K47" s="11">
        <v>0.18257418583505525</v>
      </c>
      <c r="L47" s="11">
        <v>0</v>
      </c>
      <c r="M47" s="11">
        <v>1</v>
      </c>
      <c r="AZ47" s="20">
        <v>44</v>
      </c>
      <c r="BA47" s="20">
        <v>0.76386541147016385</v>
      </c>
      <c r="BB47" s="20">
        <v>1</v>
      </c>
      <c r="BC47" s="20">
        <v>35</v>
      </c>
      <c r="BD47" s="20">
        <v>14.762214983713354</v>
      </c>
      <c r="BZ47">
        <v>4.4117647058823532E-2</v>
      </c>
      <c r="CA47">
        <v>0.34951456310679613</v>
      </c>
      <c r="CB47">
        <v>4.4117647058823532E-2</v>
      </c>
    </row>
    <row r="48" spans="9:80" x14ac:dyDescent="0.55000000000000004">
      <c r="I48" s="18">
        <v>10</v>
      </c>
      <c r="J48" s="11">
        <v>3.3333333333333333E-2</v>
      </c>
      <c r="K48" s="11">
        <v>0.18257418583505533</v>
      </c>
      <c r="L48" s="11">
        <v>0</v>
      </c>
      <c r="M48" s="11">
        <v>1</v>
      </c>
      <c r="AZ48" s="20">
        <v>45</v>
      </c>
      <c r="BA48" s="20">
        <v>0.76126351697448047</v>
      </c>
      <c r="BB48" s="20">
        <v>1</v>
      </c>
      <c r="BC48" s="20">
        <v>36</v>
      </c>
      <c r="BD48" s="20">
        <v>15.09771986970684</v>
      </c>
      <c r="BZ48">
        <v>4.4117647058823532E-2</v>
      </c>
      <c r="CA48">
        <v>0.35922330097087379</v>
      </c>
      <c r="CB48">
        <v>4.4117647058823532E-2</v>
      </c>
    </row>
    <row r="49" spans="52:80" x14ac:dyDescent="0.55000000000000004">
      <c r="AZ49" s="20">
        <v>46</v>
      </c>
      <c r="BA49" s="20">
        <v>0.75773266565405639</v>
      </c>
      <c r="BB49" s="20">
        <v>1</v>
      </c>
      <c r="BC49" s="20">
        <v>37</v>
      </c>
      <c r="BD49" s="20">
        <v>15.433224755700325</v>
      </c>
      <c r="BZ49">
        <v>4.9019607843137254E-2</v>
      </c>
      <c r="CA49">
        <v>0.35922330097087379</v>
      </c>
      <c r="CB49">
        <v>4.9019607843137254E-2</v>
      </c>
    </row>
    <row r="50" spans="52:80" x14ac:dyDescent="0.55000000000000004">
      <c r="AZ50" s="20">
        <v>47</v>
      </c>
      <c r="BA50" s="20">
        <v>0.75168448438878011</v>
      </c>
      <c r="BB50" s="20">
        <v>0</v>
      </c>
      <c r="BC50" s="20">
        <v>37</v>
      </c>
      <c r="BD50" s="20">
        <v>15.76872964169381</v>
      </c>
      <c r="BZ50">
        <v>5.3921568627450983E-2</v>
      </c>
      <c r="CA50">
        <v>0.35922330097087379</v>
      </c>
      <c r="CB50">
        <v>5.3921568627450983E-2</v>
      </c>
    </row>
    <row r="51" spans="52:80" x14ac:dyDescent="0.55000000000000004">
      <c r="AZ51" s="20">
        <v>48</v>
      </c>
      <c r="BA51" s="20">
        <v>0.74823078201695159</v>
      </c>
      <c r="BB51" s="20">
        <v>0</v>
      </c>
      <c r="BC51" s="20">
        <v>37</v>
      </c>
      <c r="BD51" s="20">
        <v>16.104234527687296</v>
      </c>
      <c r="BZ51">
        <v>5.8823529411764705E-2</v>
      </c>
      <c r="CA51">
        <v>0.35922330097087379</v>
      </c>
      <c r="CB51">
        <v>5.8823529411764705E-2</v>
      </c>
    </row>
    <row r="52" spans="52:80" x14ac:dyDescent="0.55000000000000004">
      <c r="AZ52" s="20">
        <v>49</v>
      </c>
      <c r="BA52" s="20">
        <v>0.74576299750841868</v>
      </c>
      <c r="BB52" s="20">
        <v>0</v>
      </c>
      <c r="BC52" s="20">
        <v>37</v>
      </c>
      <c r="BD52" s="20">
        <v>16.43973941368078</v>
      </c>
      <c r="BZ52">
        <v>5.8823529411764705E-2</v>
      </c>
      <c r="CA52">
        <v>0.36893203883495146</v>
      </c>
      <c r="CB52">
        <v>5.8823529411764705E-2</v>
      </c>
    </row>
    <row r="53" spans="52:80" x14ac:dyDescent="0.55000000000000004">
      <c r="AZ53" s="20">
        <v>50</v>
      </c>
      <c r="BA53" s="20">
        <v>0.74544017869737722</v>
      </c>
      <c r="BB53" s="20">
        <v>1</v>
      </c>
      <c r="BC53" s="20">
        <v>38</v>
      </c>
      <c r="BD53" s="20">
        <v>16.775244299674267</v>
      </c>
      <c r="BZ53">
        <v>6.3725490196078427E-2</v>
      </c>
      <c r="CA53">
        <v>0.36893203883495146</v>
      </c>
      <c r="CB53">
        <v>6.3725490196078427E-2</v>
      </c>
    </row>
    <row r="54" spans="52:80" x14ac:dyDescent="0.55000000000000004">
      <c r="AZ54" s="20">
        <v>51</v>
      </c>
      <c r="BA54" s="20">
        <v>0.72712659818875069</v>
      </c>
      <c r="BB54" s="20">
        <v>0</v>
      </c>
      <c r="BC54" s="20">
        <v>38</v>
      </c>
      <c r="BD54" s="20">
        <v>17.11074918566775</v>
      </c>
      <c r="BZ54">
        <v>6.8627450980392163E-2</v>
      </c>
      <c r="CA54">
        <v>0.36893203883495146</v>
      </c>
      <c r="CB54">
        <v>6.8627450980392163E-2</v>
      </c>
    </row>
    <row r="55" spans="52:80" x14ac:dyDescent="0.55000000000000004">
      <c r="AZ55" s="20">
        <v>52</v>
      </c>
      <c r="BA55" s="20">
        <v>0.72408199032017218</v>
      </c>
      <c r="BB55" s="20">
        <v>0</v>
      </c>
      <c r="BC55" s="20">
        <v>38</v>
      </c>
      <c r="BD55" s="20">
        <v>17.446254071661237</v>
      </c>
      <c r="BZ55">
        <v>6.8627450980392163E-2</v>
      </c>
      <c r="CA55">
        <v>0.37864077669902912</v>
      </c>
      <c r="CB55">
        <v>6.8627450980392163E-2</v>
      </c>
    </row>
    <row r="56" spans="52:80" x14ac:dyDescent="0.55000000000000004">
      <c r="AZ56" s="20">
        <v>53</v>
      </c>
      <c r="BA56" s="20">
        <v>0.71497987527102114</v>
      </c>
      <c r="BB56" s="20">
        <v>1</v>
      </c>
      <c r="BC56" s="20">
        <v>39</v>
      </c>
      <c r="BD56" s="20">
        <v>17.781758957654723</v>
      </c>
      <c r="BZ56">
        <v>6.8627450980392163E-2</v>
      </c>
      <c r="CA56">
        <v>0.38834951456310679</v>
      </c>
      <c r="CB56">
        <v>6.8627450980392163E-2</v>
      </c>
    </row>
    <row r="57" spans="52:80" x14ac:dyDescent="0.55000000000000004">
      <c r="AZ57" s="20">
        <v>54</v>
      </c>
      <c r="BA57" s="20">
        <v>0.71313381226185701</v>
      </c>
      <c r="BB57" s="20">
        <v>1</v>
      </c>
      <c r="BC57" s="20">
        <v>40</v>
      </c>
      <c r="BD57" s="20">
        <v>18.117263843648207</v>
      </c>
      <c r="BZ57">
        <v>6.8627450980392163E-2</v>
      </c>
      <c r="CA57">
        <v>0.39805825242718446</v>
      </c>
      <c r="CB57">
        <v>6.8627450980392163E-2</v>
      </c>
    </row>
    <row r="58" spans="52:80" x14ac:dyDescent="0.55000000000000004">
      <c r="AZ58" s="20">
        <v>55</v>
      </c>
      <c r="BA58" s="20">
        <v>0.70829248235290421</v>
      </c>
      <c r="BB58" s="20">
        <v>1</v>
      </c>
      <c r="BC58" s="20">
        <v>41</v>
      </c>
      <c r="BD58" s="20">
        <v>18.452768729641694</v>
      </c>
      <c r="BZ58">
        <v>6.8627450980392163E-2</v>
      </c>
      <c r="CA58">
        <v>0.40776699029126212</v>
      </c>
      <c r="CB58">
        <v>6.8627450980392163E-2</v>
      </c>
    </row>
    <row r="59" spans="52:80" x14ac:dyDescent="0.55000000000000004">
      <c r="AZ59" s="20">
        <v>56</v>
      </c>
      <c r="BA59" s="20">
        <v>0.70575554544174779</v>
      </c>
      <c r="BB59" s="20">
        <v>1</v>
      </c>
      <c r="BC59" s="20">
        <v>42</v>
      </c>
      <c r="BD59" s="20">
        <v>18.788273615635177</v>
      </c>
      <c r="BZ59">
        <v>6.8627450980392163E-2</v>
      </c>
      <c r="CA59">
        <v>0.41747572815533979</v>
      </c>
      <c r="CB59">
        <v>6.8627450980392163E-2</v>
      </c>
    </row>
    <row r="60" spans="52:80" x14ac:dyDescent="0.55000000000000004">
      <c r="AZ60" s="20">
        <v>57</v>
      </c>
      <c r="BA60" s="20">
        <v>0.70275644421567884</v>
      </c>
      <c r="BB60" s="20">
        <v>1</v>
      </c>
      <c r="BC60" s="20">
        <v>43</v>
      </c>
      <c r="BD60" s="20">
        <v>19.123778501628664</v>
      </c>
      <c r="BZ60">
        <v>7.3529411764705885E-2</v>
      </c>
      <c r="CA60">
        <v>0.41747572815533979</v>
      </c>
      <c r="CB60">
        <v>7.3529411764705885E-2</v>
      </c>
    </row>
    <row r="61" spans="52:80" x14ac:dyDescent="0.55000000000000004">
      <c r="AZ61" s="20">
        <v>58</v>
      </c>
      <c r="BA61" s="20">
        <v>0.70274863069391613</v>
      </c>
      <c r="BB61" s="20">
        <v>0</v>
      </c>
      <c r="BC61" s="20">
        <v>43</v>
      </c>
      <c r="BD61" s="20">
        <v>19.45928338762215</v>
      </c>
      <c r="BZ61">
        <v>7.8431372549019607E-2</v>
      </c>
      <c r="CA61">
        <v>0.41747572815533979</v>
      </c>
      <c r="CB61">
        <v>7.8431372549019607E-2</v>
      </c>
    </row>
    <row r="62" spans="52:80" x14ac:dyDescent="0.55000000000000004">
      <c r="AZ62" s="20">
        <v>59</v>
      </c>
      <c r="BA62" s="20">
        <v>0.70105373947302696</v>
      </c>
      <c r="BB62" s="20">
        <v>0</v>
      </c>
      <c r="BC62" s="20">
        <v>43</v>
      </c>
      <c r="BD62" s="20">
        <v>19.794788273615634</v>
      </c>
      <c r="BZ62">
        <v>7.8431372549019607E-2</v>
      </c>
      <c r="CA62">
        <v>0.42718446601941745</v>
      </c>
      <c r="CB62">
        <v>7.8431372549019607E-2</v>
      </c>
    </row>
    <row r="63" spans="52:80" x14ac:dyDescent="0.55000000000000004">
      <c r="AZ63" s="20">
        <v>60</v>
      </c>
      <c r="BA63" s="20">
        <v>0.69636981290494604</v>
      </c>
      <c r="BB63" s="20">
        <v>1</v>
      </c>
      <c r="BC63" s="20">
        <v>44</v>
      </c>
      <c r="BD63" s="20">
        <v>20.130293159609121</v>
      </c>
      <c r="BZ63">
        <v>7.8431372549019607E-2</v>
      </c>
      <c r="CA63">
        <v>0.43689320388349512</v>
      </c>
      <c r="CB63">
        <v>7.8431372549019607E-2</v>
      </c>
    </row>
    <row r="64" spans="52:80" x14ac:dyDescent="0.55000000000000004">
      <c r="AZ64" s="19">
        <v>61</v>
      </c>
      <c r="BA64" s="19">
        <v>0.68779797296753153</v>
      </c>
      <c r="BB64" s="19">
        <v>1</v>
      </c>
      <c r="BC64" s="19">
        <v>45</v>
      </c>
      <c r="BD64" s="19">
        <v>20.465798045602604</v>
      </c>
      <c r="BZ64">
        <v>8.3333333333333329E-2</v>
      </c>
      <c r="CA64">
        <v>0.43689320388349512</v>
      </c>
      <c r="CB64">
        <v>8.3333333333333329E-2</v>
      </c>
    </row>
    <row r="65" spans="52:80" x14ac:dyDescent="0.55000000000000004">
      <c r="AZ65" s="19">
        <v>62</v>
      </c>
      <c r="BA65" s="19">
        <v>0.68130035306056214</v>
      </c>
      <c r="BB65" s="19">
        <v>0</v>
      </c>
      <c r="BC65" s="19">
        <v>45</v>
      </c>
      <c r="BD65" s="19">
        <v>20.801302931596091</v>
      </c>
      <c r="BZ65">
        <v>8.3333333333333329E-2</v>
      </c>
      <c r="CA65">
        <v>0.44660194174757284</v>
      </c>
      <c r="CB65">
        <v>8.3333333333333329E-2</v>
      </c>
    </row>
    <row r="66" spans="52:80" x14ac:dyDescent="0.55000000000000004">
      <c r="AZ66" s="19">
        <v>63</v>
      </c>
      <c r="BA66" s="19">
        <v>0.67908365817154392</v>
      </c>
      <c r="BB66" s="19">
        <v>1</v>
      </c>
      <c r="BC66" s="19">
        <v>46</v>
      </c>
      <c r="BD66" s="19">
        <v>21.136807817589574</v>
      </c>
      <c r="BZ66">
        <v>8.3333333333333329E-2</v>
      </c>
      <c r="CA66">
        <v>0.4563106796116505</v>
      </c>
      <c r="CB66">
        <v>8.3333333333333329E-2</v>
      </c>
    </row>
    <row r="67" spans="52:80" x14ac:dyDescent="0.55000000000000004">
      <c r="AZ67" s="19">
        <v>64</v>
      </c>
      <c r="BA67" s="19">
        <v>0.67861244521257769</v>
      </c>
      <c r="BB67" s="19">
        <v>1</v>
      </c>
      <c r="BC67" s="19">
        <v>47</v>
      </c>
      <c r="BD67" s="19">
        <v>21.472312703583061</v>
      </c>
      <c r="BZ67">
        <v>8.8235294117647065E-2</v>
      </c>
      <c r="CA67">
        <v>0.4563106796116505</v>
      </c>
      <c r="CB67">
        <v>8.8235294117647065E-2</v>
      </c>
    </row>
    <row r="68" spans="52:80" x14ac:dyDescent="0.55000000000000004">
      <c r="AZ68" s="19">
        <v>65</v>
      </c>
      <c r="BA68" s="19">
        <v>0.67367194514225559</v>
      </c>
      <c r="BB68" s="19">
        <v>0</v>
      </c>
      <c r="BC68" s="19">
        <v>47</v>
      </c>
      <c r="BD68" s="19">
        <v>21.807817589576548</v>
      </c>
      <c r="BZ68">
        <v>8.8235294117647065E-2</v>
      </c>
      <c r="CA68">
        <v>0.46601941747572817</v>
      </c>
      <c r="CB68">
        <v>8.8235294117647065E-2</v>
      </c>
    </row>
    <row r="69" spans="52:80" x14ac:dyDescent="0.55000000000000004">
      <c r="AZ69" s="19">
        <v>66</v>
      </c>
      <c r="BA69" s="19">
        <v>0.66904818072667194</v>
      </c>
      <c r="BB69" s="19">
        <v>1</v>
      </c>
      <c r="BC69" s="19">
        <v>48</v>
      </c>
      <c r="BD69" s="19">
        <v>22.143322475570031</v>
      </c>
      <c r="BZ69">
        <v>9.3137254901960786E-2</v>
      </c>
      <c r="CA69">
        <v>0.46601941747572817</v>
      </c>
      <c r="CB69">
        <v>9.3137254901960786E-2</v>
      </c>
    </row>
    <row r="70" spans="52:80" x14ac:dyDescent="0.55000000000000004">
      <c r="AZ70" s="19">
        <v>67</v>
      </c>
      <c r="BA70" s="19">
        <v>0.66843541690286767</v>
      </c>
      <c r="BB70" s="19">
        <v>0</v>
      </c>
      <c r="BC70" s="19">
        <v>48</v>
      </c>
      <c r="BD70" s="19">
        <v>22.478827361563518</v>
      </c>
      <c r="BZ70">
        <v>9.8039215686274508E-2</v>
      </c>
      <c r="CA70">
        <v>0.46601941747572817</v>
      </c>
      <c r="CB70">
        <v>9.8039215686274508E-2</v>
      </c>
    </row>
    <row r="71" spans="52:80" x14ac:dyDescent="0.55000000000000004">
      <c r="AZ71" s="19">
        <v>68</v>
      </c>
      <c r="BA71" s="19">
        <v>0.66146873620035129</v>
      </c>
      <c r="BB71" s="19">
        <v>0</v>
      </c>
      <c r="BC71" s="19">
        <v>48</v>
      </c>
      <c r="BD71" s="19">
        <v>22.814332247557001</v>
      </c>
      <c r="BZ71">
        <v>9.8039215686274508E-2</v>
      </c>
      <c r="CA71">
        <v>0.47572815533980584</v>
      </c>
      <c r="CB71">
        <v>9.8039215686274508E-2</v>
      </c>
    </row>
    <row r="72" spans="52:80" x14ac:dyDescent="0.55000000000000004">
      <c r="AZ72" s="19">
        <v>69</v>
      </c>
      <c r="BA72" s="19">
        <v>0.65836837081923971</v>
      </c>
      <c r="BB72" s="19">
        <v>1</v>
      </c>
      <c r="BC72" s="19">
        <v>49</v>
      </c>
      <c r="BD72" s="19">
        <v>23.149837133550488</v>
      </c>
      <c r="BZ72">
        <v>9.8039215686274508E-2</v>
      </c>
      <c r="CA72">
        <v>0.4854368932038835</v>
      </c>
      <c r="CB72">
        <v>9.8039215686274508E-2</v>
      </c>
    </row>
    <row r="73" spans="52:80" x14ac:dyDescent="0.55000000000000004">
      <c r="AZ73" s="19">
        <v>70</v>
      </c>
      <c r="BA73" s="19">
        <v>0.65040242992848563</v>
      </c>
      <c r="BB73" s="19">
        <v>1</v>
      </c>
      <c r="BC73" s="19">
        <v>50</v>
      </c>
      <c r="BD73" s="19">
        <v>23.485342019543971</v>
      </c>
      <c r="BZ73">
        <v>9.8039215686274508E-2</v>
      </c>
      <c r="CA73">
        <v>0.49514563106796117</v>
      </c>
      <c r="CB73">
        <v>9.8039215686274508E-2</v>
      </c>
    </row>
    <row r="74" spans="52:80" x14ac:dyDescent="0.55000000000000004">
      <c r="AZ74" s="19">
        <v>71</v>
      </c>
      <c r="BA74" s="19">
        <v>0.65003767333859253</v>
      </c>
      <c r="BB74" s="19">
        <v>1</v>
      </c>
      <c r="BC74" s="19">
        <v>51</v>
      </c>
      <c r="BD74" s="19">
        <v>23.820846905537458</v>
      </c>
      <c r="BZ74">
        <v>0.10294117647058823</v>
      </c>
      <c r="CA74">
        <v>0.49514563106796117</v>
      </c>
      <c r="CB74">
        <v>0.10294117647058823</v>
      </c>
    </row>
    <row r="75" spans="52:80" x14ac:dyDescent="0.55000000000000004">
      <c r="AZ75" s="19">
        <v>72</v>
      </c>
      <c r="BA75" s="19">
        <v>0.64065336340038159</v>
      </c>
      <c r="BB75" s="19">
        <v>0</v>
      </c>
      <c r="BC75" s="19">
        <v>51</v>
      </c>
      <c r="BD75" s="19">
        <v>24.156351791530945</v>
      </c>
      <c r="BZ75">
        <v>0.10294117647058823</v>
      </c>
      <c r="CA75">
        <v>0.50485436893203883</v>
      </c>
      <c r="CB75">
        <v>0.10294117647058823</v>
      </c>
    </row>
    <row r="76" spans="52:80" x14ac:dyDescent="0.55000000000000004">
      <c r="AZ76" s="19">
        <v>73</v>
      </c>
      <c r="BA76" s="19">
        <v>0.63808206347125129</v>
      </c>
      <c r="BB76" s="19">
        <v>1</v>
      </c>
      <c r="BC76" s="19">
        <v>52</v>
      </c>
      <c r="BD76" s="19">
        <v>24.491856677524428</v>
      </c>
      <c r="BZ76">
        <v>0.10784313725490197</v>
      </c>
      <c r="CA76">
        <v>0.50485436893203883</v>
      </c>
      <c r="CB76">
        <v>0.10784313725490197</v>
      </c>
    </row>
    <row r="77" spans="52:80" x14ac:dyDescent="0.55000000000000004">
      <c r="AZ77" s="19">
        <v>74</v>
      </c>
      <c r="BA77" s="19">
        <v>0.63730701932276246</v>
      </c>
      <c r="BB77" s="19">
        <v>0</v>
      </c>
      <c r="BC77" s="19">
        <v>52</v>
      </c>
      <c r="BD77" s="19">
        <v>24.827361563517915</v>
      </c>
      <c r="BZ77">
        <v>0.10784313725490197</v>
      </c>
      <c r="CA77">
        <v>0.5145631067961165</v>
      </c>
      <c r="CB77">
        <v>0.10784313725490197</v>
      </c>
    </row>
    <row r="78" spans="52:80" x14ac:dyDescent="0.55000000000000004">
      <c r="AZ78" s="19">
        <v>75</v>
      </c>
      <c r="BA78" s="19">
        <v>0.62712731216025186</v>
      </c>
      <c r="BB78" s="19">
        <v>1</v>
      </c>
      <c r="BC78" s="19">
        <v>53</v>
      </c>
      <c r="BD78" s="19">
        <v>25.162866449511398</v>
      </c>
      <c r="BZ78">
        <v>0.10784313725490197</v>
      </c>
      <c r="CA78">
        <v>0.52427184466019416</v>
      </c>
      <c r="CB78">
        <v>0.10784313725490197</v>
      </c>
    </row>
    <row r="79" spans="52:80" x14ac:dyDescent="0.55000000000000004">
      <c r="AZ79" s="19">
        <v>76</v>
      </c>
      <c r="BA79" s="19">
        <v>0.62547687029647703</v>
      </c>
      <c r="BB79" s="19">
        <v>1</v>
      </c>
      <c r="BC79" s="19">
        <v>54</v>
      </c>
      <c r="BD79" s="19">
        <v>25.498371335504885</v>
      </c>
      <c r="BZ79">
        <v>0.10784313725490197</v>
      </c>
      <c r="CA79">
        <v>0.53398058252427183</v>
      </c>
      <c r="CB79">
        <v>0.10784313725490197</v>
      </c>
    </row>
    <row r="80" spans="52:80" x14ac:dyDescent="0.55000000000000004">
      <c r="AZ80" s="19">
        <v>77</v>
      </c>
      <c r="BA80" s="19">
        <v>0.62470676410042536</v>
      </c>
      <c r="BB80" s="19">
        <v>1</v>
      </c>
      <c r="BC80" s="19">
        <v>55</v>
      </c>
      <c r="BD80" s="19">
        <v>25.833876221498372</v>
      </c>
      <c r="BZ80">
        <v>0.11274509803921569</v>
      </c>
      <c r="CA80">
        <v>0.53398058252427183</v>
      </c>
      <c r="CB80">
        <v>0.11274509803921569</v>
      </c>
    </row>
    <row r="81" spans="52:80" x14ac:dyDescent="0.55000000000000004">
      <c r="AZ81" s="19">
        <v>78</v>
      </c>
      <c r="BA81" s="19">
        <v>0.62294439640965027</v>
      </c>
      <c r="BB81" s="19">
        <v>0</v>
      </c>
      <c r="BC81" s="19">
        <v>55</v>
      </c>
      <c r="BD81" s="19">
        <v>26.169381107491855</v>
      </c>
      <c r="BZ81">
        <v>0.11274509803921569</v>
      </c>
      <c r="CA81">
        <v>0.5436893203883495</v>
      </c>
      <c r="CB81">
        <v>0.11274509803921569</v>
      </c>
    </row>
    <row r="82" spans="52:80" x14ac:dyDescent="0.55000000000000004">
      <c r="AZ82" s="19">
        <v>79</v>
      </c>
      <c r="BA82" s="19">
        <v>0.62151895424440329</v>
      </c>
      <c r="BB82" s="19">
        <v>1</v>
      </c>
      <c r="BC82" s="19">
        <v>56</v>
      </c>
      <c r="BD82" s="19">
        <v>26.504885993485342</v>
      </c>
      <c r="BZ82">
        <v>0.11764705882352941</v>
      </c>
      <c r="CA82">
        <v>0.5436893203883495</v>
      </c>
      <c r="CB82">
        <v>0.11764705882352941</v>
      </c>
    </row>
    <row r="83" spans="52:80" x14ac:dyDescent="0.55000000000000004">
      <c r="AZ83" s="19">
        <v>80</v>
      </c>
      <c r="BA83" s="19">
        <v>0.60950937277837236</v>
      </c>
      <c r="BB83" s="19">
        <v>0</v>
      </c>
      <c r="BC83" s="19">
        <v>56</v>
      </c>
      <c r="BD83" s="19">
        <v>26.840390879478825</v>
      </c>
      <c r="BZ83">
        <v>0.11764705882352941</v>
      </c>
      <c r="CA83">
        <v>0.55339805825242716</v>
      </c>
      <c r="CB83">
        <v>0.11764705882352941</v>
      </c>
    </row>
    <row r="84" spans="52:80" x14ac:dyDescent="0.55000000000000004">
      <c r="AZ84" s="19">
        <v>81</v>
      </c>
      <c r="BA84" s="19">
        <v>0.60595676846001012</v>
      </c>
      <c r="BB84" s="19">
        <v>1</v>
      </c>
      <c r="BC84" s="19">
        <v>57</v>
      </c>
      <c r="BD84" s="19">
        <v>27.175895765472312</v>
      </c>
      <c r="BZ84">
        <v>0.11764705882352941</v>
      </c>
      <c r="CA84">
        <v>0.56310679611650483</v>
      </c>
      <c r="CB84">
        <v>0.11764705882352941</v>
      </c>
    </row>
    <row r="85" spans="52:80" x14ac:dyDescent="0.55000000000000004">
      <c r="AZ85" s="19">
        <v>82</v>
      </c>
      <c r="BA85" s="19">
        <v>0.60591594322423104</v>
      </c>
      <c r="BB85" s="19">
        <v>1</v>
      </c>
      <c r="BC85" s="19">
        <v>58</v>
      </c>
      <c r="BD85" s="19">
        <v>27.511400651465795</v>
      </c>
      <c r="BZ85">
        <v>0.12254901960784313</v>
      </c>
      <c r="CA85">
        <v>0.56310679611650483</v>
      </c>
      <c r="CB85">
        <v>0.12254901960784313</v>
      </c>
    </row>
    <row r="86" spans="52:80" x14ac:dyDescent="0.55000000000000004">
      <c r="AZ86" s="19">
        <v>83</v>
      </c>
      <c r="BA86" s="19">
        <v>0.60344596941063144</v>
      </c>
      <c r="BB86" s="19">
        <v>0</v>
      </c>
      <c r="BC86" s="19">
        <v>58</v>
      </c>
      <c r="BD86" s="19">
        <v>27.846905537459282</v>
      </c>
      <c r="BZ86">
        <v>0.12745098039215685</v>
      </c>
      <c r="CA86">
        <v>0.56310679611650483</v>
      </c>
      <c r="CB86">
        <v>0.12745098039215685</v>
      </c>
    </row>
    <row r="87" spans="52:80" x14ac:dyDescent="0.55000000000000004">
      <c r="AZ87" s="19">
        <v>84</v>
      </c>
      <c r="BA87" s="19">
        <v>0.60272715449666581</v>
      </c>
      <c r="BB87" s="19">
        <v>0</v>
      </c>
      <c r="BC87" s="19">
        <v>58</v>
      </c>
      <c r="BD87" s="19">
        <v>28.182410423452769</v>
      </c>
      <c r="BZ87">
        <v>0.13235294117647059</v>
      </c>
      <c r="CA87">
        <v>0.56310679611650483</v>
      </c>
      <c r="CB87">
        <v>0.13235294117647059</v>
      </c>
    </row>
    <row r="88" spans="52:80" x14ac:dyDescent="0.55000000000000004">
      <c r="AZ88" s="19">
        <v>85</v>
      </c>
      <c r="BA88" s="19">
        <v>0.59964927906326693</v>
      </c>
      <c r="BB88" s="19">
        <v>0</v>
      </c>
      <c r="BC88" s="19">
        <v>58</v>
      </c>
      <c r="BD88" s="19">
        <v>28.517915309446252</v>
      </c>
      <c r="BZ88">
        <v>0.13235294117647059</v>
      </c>
      <c r="CA88">
        <v>0.57281553398058249</v>
      </c>
      <c r="CB88">
        <v>0.13235294117647059</v>
      </c>
    </row>
    <row r="89" spans="52:80" x14ac:dyDescent="0.55000000000000004">
      <c r="AZ89" s="19">
        <v>86</v>
      </c>
      <c r="BA89" s="19">
        <v>0.59742643748716029</v>
      </c>
      <c r="BB89" s="19">
        <v>1</v>
      </c>
      <c r="BC89" s="19">
        <v>59</v>
      </c>
      <c r="BD89" s="19">
        <v>28.853420195439739</v>
      </c>
      <c r="BZ89">
        <v>0.13725490196078433</v>
      </c>
      <c r="CA89">
        <v>0.57281553398058249</v>
      </c>
      <c r="CB89">
        <v>0.13725490196078433</v>
      </c>
    </row>
    <row r="90" spans="52:80" x14ac:dyDescent="0.55000000000000004">
      <c r="AZ90" s="19">
        <v>87</v>
      </c>
      <c r="BA90" s="19">
        <v>0.59271756977342172</v>
      </c>
      <c r="BB90" s="19">
        <v>0</v>
      </c>
      <c r="BC90" s="19">
        <v>59</v>
      </c>
      <c r="BD90" s="19">
        <v>29.188925081433222</v>
      </c>
      <c r="BZ90">
        <v>0.14215686274509803</v>
      </c>
      <c r="CA90">
        <v>0.57281553398058249</v>
      </c>
      <c r="CB90">
        <v>0.14215686274509803</v>
      </c>
    </row>
    <row r="91" spans="52:80" x14ac:dyDescent="0.55000000000000004">
      <c r="AZ91" s="19">
        <v>88</v>
      </c>
      <c r="BA91" s="19">
        <v>0.57708932343675123</v>
      </c>
      <c r="BB91" s="19">
        <v>0</v>
      </c>
      <c r="BC91" s="19">
        <v>59</v>
      </c>
      <c r="BD91" s="19">
        <v>29.524429967426709</v>
      </c>
      <c r="BZ91">
        <v>0.14705882352941177</v>
      </c>
      <c r="CA91">
        <v>0.57281553398058249</v>
      </c>
      <c r="CB91">
        <v>0.14705882352941177</v>
      </c>
    </row>
    <row r="92" spans="52:80" x14ac:dyDescent="0.55000000000000004">
      <c r="AZ92" s="19">
        <v>89</v>
      </c>
      <c r="BA92" s="19">
        <v>0.57513962766247329</v>
      </c>
      <c r="BB92" s="19">
        <v>0</v>
      </c>
      <c r="BC92" s="19">
        <v>59</v>
      </c>
      <c r="BD92" s="19">
        <v>29.859934853420192</v>
      </c>
      <c r="BZ92">
        <v>0.15196078431372548</v>
      </c>
      <c r="CA92">
        <v>0.57281553398058249</v>
      </c>
      <c r="CB92">
        <v>0.15196078431372548</v>
      </c>
    </row>
    <row r="93" spans="52:80" x14ac:dyDescent="0.55000000000000004">
      <c r="AZ93" s="19">
        <v>90</v>
      </c>
      <c r="BA93" s="19">
        <v>0.57115338973291996</v>
      </c>
      <c r="BB93" s="19">
        <v>0</v>
      </c>
      <c r="BC93" s="19">
        <v>59</v>
      </c>
      <c r="BD93" s="19">
        <v>30.195439739413679</v>
      </c>
      <c r="BZ93">
        <v>0.15196078431372548</v>
      </c>
      <c r="CA93">
        <v>0.58252427184466016</v>
      </c>
      <c r="CB93">
        <v>0.15196078431372548</v>
      </c>
    </row>
    <row r="94" spans="52:80" x14ac:dyDescent="0.55000000000000004">
      <c r="AZ94" s="20">
        <v>91</v>
      </c>
      <c r="BA94" s="20">
        <v>0.56596077539183831</v>
      </c>
      <c r="BB94" s="20">
        <v>1</v>
      </c>
      <c r="BC94" s="20">
        <v>60</v>
      </c>
      <c r="BD94" s="20">
        <v>30.530944625407166</v>
      </c>
      <c r="BZ94">
        <v>0.15196078431372548</v>
      </c>
      <c r="CA94">
        <v>0.59223300970873782</v>
      </c>
      <c r="CB94">
        <v>0.15196078431372548</v>
      </c>
    </row>
    <row r="95" spans="52:80" x14ac:dyDescent="0.55000000000000004">
      <c r="AZ95" s="20">
        <v>92</v>
      </c>
      <c r="BA95" s="20">
        <v>0.56585103254950864</v>
      </c>
      <c r="BB95" s="20">
        <v>1</v>
      </c>
      <c r="BC95" s="20">
        <v>61</v>
      </c>
      <c r="BD95" s="20">
        <v>30.866449511400649</v>
      </c>
      <c r="BZ95">
        <v>0.15196078431372548</v>
      </c>
      <c r="CA95">
        <v>0.60194174757281549</v>
      </c>
      <c r="CB95">
        <v>0.15196078431372548</v>
      </c>
    </row>
    <row r="96" spans="52:80" x14ac:dyDescent="0.55000000000000004">
      <c r="AZ96" s="20">
        <v>93</v>
      </c>
      <c r="BA96" s="20">
        <v>0.55443122761304942</v>
      </c>
      <c r="BB96" s="20">
        <v>1</v>
      </c>
      <c r="BC96" s="20">
        <v>62</v>
      </c>
      <c r="BD96" s="20">
        <v>31.201954397394136</v>
      </c>
      <c r="BZ96">
        <v>0.15686274509803921</v>
      </c>
      <c r="CA96">
        <v>0.60194174757281549</v>
      </c>
      <c r="CB96">
        <v>0.15686274509803921</v>
      </c>
    </row>
    <row r="97" spans="52:80" x14ac:dyDescent="0.55000000000000004">
      <c r="AZ97" s="20">
        <v>94</v>
      </c>
      <c r="BA97" s="20">
        <v>0.55030184235518254</v>
      </c>
      <c r="BB97" s="20">
        <v>0</v>
      </c>
      <c r="BC97" s="20">
        <v>62</v>
      </c>
      <c r="BD97" s="20">
        <v>31.537459283387619</v>
      </c>
      <c r="BZ97">
        <v>0.15686274509803921</v>
      </c>
      <c r="CA97">
        <v>0.61165048543689315</v>
      </c>
      <c r="CB97">
        <v>0.15686274509803921</v>
      </c>
    </row>
    <row r="98" spans="52:80" x14ac:dyDescent="0.55000000000000004">
      <c r="AZ98" s="20">
        <v>95</v>
      </c>
      <c r="BA98" s="20">
        <v>0.54584287078889537</v>
      </c>
      <c r="BB98" s="20">
        <v>1</v>
      </c>
      <c r="BC98" s="20">
        <v>63</v>
      </c>
      <c r="BD98" s="20">
        <v>31.872964169381106</v>
      </c>
      <c r="BZ98">
        <v>0.16176470588235295</v>
      </c>
      <c r="CA98">
        <v>0.61165048543689315</v>
      </c>
      <c r="CB98">
        <v>0.16176470588235295</v>
      </c>
    </row>
    <row r="99" spans="52:80" x14ac:dyDescent="0.55000000000000004">
      <c r="AZ99" s="20">
        <v>96</v>
      </c>
      <c r="BA99" s="20">
        <v>0.54148406680318051</v>
      </c>
      <c r="BB99" s="20">
        <v>0</v>
      </c>
      <c r="BC99" s="20">
        <v>63</v>
      </c>
      <c r="BD99" s="20">
        <v>32.208469055374593</v>
      </c>
      <c r="BZ99">
        <v>0.16176470588235295</v>
      </c>
      <c r="CA99">
        <v>0.62135922330097082</v>
      </c>
      <c r="CB99">
        <v>0.16176470588235295</v>
      </c>
    </row>
    <row r="100" spans="52:80" x14ac:dyDescent="0.55000000000000004">
      <c r="AZ100" s="20">
        <v>97</v>
      </c>
      <c r="BA100" s="20">
        <v>0.5362550273258343</v>
      </c>
      <c r="BB100" s="20">
        <v>1</v>
      </c>
      <c r="BC100" s="20">
        <v>64</v>
      </c>
      <c r="BD100" s="20">
        <v>32.54397394136808</v>
      </c>
      <c r="BZ100">
        <v>0.16176470588235295</v>
      </c>
      <c r="CA100">
        <v>0.6310679611650486</v>
      </c>
      <c r="CB100">
        <v>0.16176470588235295</v>
      </c>
    </row>
    <row r="101" spans="52:80" x14ac:dyDescent="0.55000000000000004">
      <c r="AZ101" s="20">
        <v>98</v>
      </c>
      <c r="BA101" s="20">
        <v>0.53231807613994242</v>
      </c>
      <c r="BB101" s="20">
        <v>1</v>
      </c>
      <c r="BC101" s="20">
        <v>65</v>
      </c>
      <c r="BD101" s="20">
        <v>32.879478827361559</v>
      </c>
      <c r="BZ101">
        <v>0.16666666666666666</v>
      </c>
      <c r="CA101">
        <v>0.6310679611650486</v>
      </c>
      <c r="CB101">
        <v>0.16666666666666666</v>
      </c>
    </row>
    <row r="102" spans="52:80" x14ac:dyDescent="0.55000000000000004">
      <c r="AZ102" s="20">
        <v>99</v>
      </c>
      <c r="BA102" s="20">
        <v>0.51564836834090033</v>
      </c>
      <c r="BB102" s="20">
        <v>0</v>
      </c>
      <c r="BC102" s="20">
        <v>65</v>
      </c>
      <c r="BD102" s="20">
        <v>33.214983713355046</v>
      </c>
      <c r="BZ102">
        <v>0.16666666666666666</v>
      </c>
      <c r="CA102">
        <v>0.64077669902912626</v>
      </c>
      <c r="CB102">
        <v>0.16666666666666666</v>
      </c>
    </row>
    <row r="103" spans="52:80" x14ac:dyDescent="0.55000000000000004">
      <c r="AZ103" s="20">
        <v>100</v>
      </c>
      <c r="BA103" s="20">
        <v>0.51407602219407</v>
      </c>
      <c r="BB103" s="20">
        <v>1</v>
      </c>
      <c r="BC103" s="20">
        <v>66</v>
      </c>
      <c r="BD103" s="20">
        <v>33.550488599348533</v>
      </c>
      <c r="BZ103">
        <v>0.17156862745098039</v>
      </c>
      <c r="CA103">
        <v>0.64077669902912626</v>
      </c>
      <c r="CB103">
        <v>0.17156862745098039</v>
      </c>
    </row>
    <row r="104" spans="52:80" x14ac:dyDescent="0.55000000000000004">
      <c r="AZ104" s="20">
        <v>101</v>
      </c>
      <c r="BA104" s="20">
        <v>0.51341668763561199</v>
      </c>
      <c r="BB104" s="20">
        <v>0</v>
      </c>
      <c r="BC104" s="20">
        <v>66</v>
      </c>
      <c r="BD104" s="20">
        <v>33.88599348534202</v>
      </c>
      <c r="BZ104">
        <v>0.17647058823529413</v>
      </c>
      <c r="CA104">
        <v>0.64077669902912626</v>
      </c>
      <c r="CB104">
        <v>0.17647058823529413</v>
      </c>
    </row>
    <row r="105" spans="52:80" x14ac:dyDescent="0.55000000000000004">
      <c r="AZ105" s="20">
        <v>102</v>
      </c>
      <c r="BA105" s="20">
        <v>0.50950885154697179</v>
      </c>
      <c r="BB105" s="20">
        <v>0</v>
      </c>
      <c r="BC105" s="20">
        <v>66</v>
      </c>
      <c r="BD105" s="20">
        <v>34.2214983713355</v>
      </c>
      <c r="BZ105">
        <v>0.18137254901960784</v>
      </c>
      <c r="CA105">
        <v>0.64077669902912626</v>
      </c>
      <c r="CB105">
        <v>0.18137254901960784</v>
      </c>
    </row>
    <row r="106" spans="52:80" x14ac:dyDescent="0.55000000000000004">
      <c r="AZ106" s="20">
        <v>103</v>
      </c>
      <c r="BA106" s="20">
        <v>0.50512159757867936</v>
      </c>
      <c r="BB106" s="20">
        <v>0</v>
      </c>
      <c r="BC106" s="20">
        <v>66</v>
      </c>
      <c r="BD106" s="20">
        <v>34.557003257328986</v>
      </c>
      <c r="BZ106">
        <v>0.18627450980392157</v>
      </c>
      <c r="CA106">
        <v>0.64077669902912626</v>
      </c>
      <c r="CB106">
        <v>0.18627450980392157</v>
      </c>
    </row>
    <row r="107" spans="52:80" x14ac:dyDescent="0.55000000000000004">
      <c r="AZ107" s="20">
        <v>104</v>
      </c>
      <c r="BA107" s="20">
        <v>0.49984337023686248</v>
      </c>
      <c r="BB107" s="20">
        <v>0</v>
      </c>
      <c r="BC107" s="20">
        <v>66</v>
      </c>
      <c r="BD107" s="20">
        <v>34.892508143322473</v>
      </c>
      <c r="BZ107">
        <v>0.19117647058823528</v>
      </c>
      <c r="CA107">
        <v>0.64077669902912626</v>
      </c>
      <c r="CB107">
        <v>0.19117647058823528</v>
      </c>
    </row>
    <row r="108" spans="52:80" x14ac:dyDescent="0.55000000000000004">
      <c r="AZ108" s="20">
        <v>105</v>
      </c>
      <c r="BA108" s="20">
        <v>0.48866607732728068</v>
      </c>
      <c r="BB108" s="20">
        <v>0</v>
      </c>
      <c r="BC108" s="20">
        <v>66</v>
      </c>
      <c r="BD108" s="20">
        <v>35.22801302931596</v>
      </c>
      <c r="BZ108">
        <v>0.19607843137254902</v>
      </c>
      <c r="CA108">
        <v>0.64077669902912626</v>
      </c>
      <c r="CB108">
        <v>0.19607843137254902</v>
      </c>
    </row>
    <row r="109" spans="52:80" x14ac:dyDescent="0.55000000000000004">
      <c r="AZ109" s="20">
        <v>106</v>
      </c>
      <c r="BA109" s="20">
        <v>0.48856665120162834</v>
      </c>
      <c r="BB109" s="20">
        <v>0</v>
      </c>
      <c r="BC109" s="20">
        <v>66</v>
      </c>
      <c r="BD109" s="20">
        <v>35.563517915309447</v>
      </c>
      <c r="BZ109">
        <v>0.20098039215686275</v>
      </c>
      <c r="CA109">
        <v>0.64077669902912626</v>
      </c>
      <c r="CB109">
        <v>0.20098039215686275</v>
      </c>
    </row>
    <row r="110" spans="52:80" x14ac:dyDescent="0.55000000000000004">
      <c r="AZ110" s="20">
        <v>107</v>
      </c>
      <c r="BA110" s="20">
        <v>0.4816904951610253</v>
      </c>
      <c r="BB110" s="20">
        <v>0</v>
      </c>
      <c r="BC110" s="20">
        <v>66</v>
      </c>
      <c r="BD110" s="20">
        <v>35.899022801302927</v>
      </c>
      <c r="BZ110">
        <v>0.20098039215686275</v>
      </c>
      <c r="CA110">
        <v>0.65048543689320393</v>
      </c>
      <c r="CB110">
        <v>0.20098039215686275</v>
      </c>
    </row>
    <row r="111" spans="52:80" x14ac:dyDescent="0.55000000000000004">
      <c r="AZ111" s="20">
        <v>108</v>
      </c>
      <c r="BA111" s="20">
        <v>0.47589163201385715</v>
      </c>
      <c r="BB111" s="20">
        <v>1</v>
      </c>
      <c r="BC111" s="20">
        <v>67</v>
      </c>
      <c r="BD111" s="20">
        <v>36.234527687296413</v>
      </c>
      <c r="BZ111">
        <v>0.20588235294117646</v>
      </c>
      <c r="CA111">
        <v>0.65048543689320393</v>
      </c>
      <c r="CB111">
        <v>0.20588235294117646</v>
      </c>
    </row>
    <row r="112" spans="52:80" x14ac:dyDescent="0.55000000000000004">
      <c r="AZ112" s="20">
        <v>109</v>
      </c>
      <c r="BA112" s="20">
        <v>0.46839266438776339</v>
      </c>
      <c r="BB112" s="20">
        <v>0</v>
      </c>
      <c r="BC112" s="20">
        <v>67</v>
      </c>
      <c r="BD112" s="20">
        <v>36.5700325732899</v>
      </c>
      <c r="BZ112">
        <v>0.20588235294117646</v>
      </c>
      <c r="CA112">
        <v>0.66019417475728159</v>
      </c>
      <c r="CB112">
        <v>0.20588235294117646</v>
      </c>
    </row>
    <row r="113" spans="52:80" x14ac:dyDescent="0.55000000000000004">
      <c r="AZ113" s="20">
        <v>110</v>
      </c>
      <c r="BA113" s="20">
        <v>0.46363746091742192</v>
      </c>
      <c r="BB113" s="20">
        <v>1</v>
      </c>
      <c r="BC113" s="20">
        <v>68</v>
      </c>
      <c r="BD113" s="20">
        <v>36.905537459283387</v>
      </c>
      <c r="BZ113">
        <v>0.2107843137254902</v>
      </c>
      <c r="CA113">
        <v>0.66019417475728159</v>
      </c>
      <c r="CB113">
        <v>0.2107843137254902</v>
      </c>
    </row>
    <row r="114" spans="52:80" x14ac:dyDescent="0.55000000000000004">
      <c r="AZ114" s="20">
        <v>111</v>
      </c>
      <c r="BA114" s="20">
        <v>0.46265923361578942</v>
      </c>
      <c r="BB114" s="20">
        <v>0</v>
      </c>
      <c r="BC114" s="20">
        <v>68</v>
      </c>
      <c r="BD114" s="20">
        <v>37.241042345276874</v>
      </c>
      <c r="BZ114">
        <v>0.2107843137254902</v>
      </c>
      <c r="CA114">
        <v>0.66990291262135926</v>
      </c>
      <c r="CB114">
        <v>0.2107843137254902</v>
      </c>
    </row>
    <row r="115" spans="52:80" x14ac:dyDescent="0.55000000000000004">
      <c r="AZ115" s="20">
        <v>112</v>
      </c>
      <c r="BA115" s="20">
        <v>0.46237615167366791</v>
      </c>
      <c r="BB115" s="20">
        <v>1</v>
      </c>
      <c r="BC115" s="20">
        <v>69</v>
      </c>
      <c r="BD115" s="20">
        <v>37.576547231270354</v>
      </c>
      <c r="BZ115">
        <v>0.21568627450980393</v>
      </c>
      <c r="CA115">
        <v>0.66990291262135926</v>
      </c>
      <c r="CB115">
        <v>0.21568627450980393</v>
      </c>
    </row>
    <row r="116" spans="52:80" x14ac:dyDescent="0.55000000000000004">
      <c r="AZ116" s="20">
        <v>113</v>
      </c>
      <c r="BA116" s="20">
        <v>0.46112930726213092</v>
      </c>
      <c r="BB116" s="20">
        <v>0</v>
      </c>
      <c r="BC116" s="20">
        <v>69</v>
      </c>
      <c r="BD116" s="20">
        <v>37.912052117263841</v>
      </c>
      <c r="BZ116">
        <v>0.21568627450980393</v>
      </c>
      <c r="CA116">
        <v>0.67961165048543692</v>
      </c>
      <c r="CB116">
        <v>0.21568627450980393</v>
      </c>
    </row>
    <row r="117" spans="52:80" x14ac:dyDescent="0.55000000000000004">
      <c r="AZ117" s="20">
        <v>114</v>
      </c>
      <c r="BA117" s="20">
        <v>0.45878339130892454</v>
      </c>
      <c r="BB117" s="20">
        <v>1</v>
      </c>
      <c r="BC117" s="20">
        <v>70</v>
      </c>
      <c r="BD117" s="20">
        <v>38.247557003257327</v>
      </c>
      <c r="BZ117">
        <v>0.21568627450980393</v>
      </c>
      <c r="CA117">
        <v>0.68932038834951459</v>
      </c>
      <c r="CB117">
        <v>0.21568627450980393</v>
      </c>
    </row>
    <row r="118" spans="52:80" x14ac:dyDescent="0.55000000000000004">
      <c r="AZ118" s="20">
        <v>115</v>
      </c>
      <c r="BA118" s="20">
        <v>0.4508762608582334</v>
      </c>
      <c r="BB118" s="20">
        <v>1</v>
      </c>
      <c r="BC118" s="20">
        <v>71</v>
      </c>
      <c r="BD118" s="20">
        <v>38.583061889250814</v>
      </c>
      <c r="BZ118">
        <v>0.22058823529411764</v>
      </c>
      <c r="CA118">
        <v>0.68932038834951459</v>
      </c>
      <c r="CB118">
        <v>0.22058823529411764</v>
      </c>
    </row>
    <row r="119" spans="52:80" x14ac:dyDescent="0.55000000000000004">
      <c r="AZ119" s="20">
        <v>116</v>
      </c>
      <c r="BA119" s="20">
        <v>0.44960218642146815</v>
      </c>
      <c r="BB119" s="20">
        <v>0</v>
      </c>
      <c r="BC119" s="20">
        <v>71</v>
      </c>
      <c r="BD119" s="20">
        <v>38.918566775244301</v>
      </c>
      <c r="BZ119">
        <v>0.22549019607843138</v>
      </c>
      <c r="CA119">
        <v>0.68932038834951459</v>
      </c>
      <c r="CB119">
        <v>0.22549019607843138</v>
      </c>
    </row>
    <row r="120" spans="52:80" x14ac:dyDescent="0.55000000000000004">
      <c r="AZ120" s="20">
        <v>117</v>
      </c>
      <c r="BA120" s="20">
        <v>0.4416943071280755</v>
      </c>
      <c r="BB120" s="20">
        <v>0</v>
      </c>
      <c r="BC120" s="20">
        <v>71</v>
      </c>
      <c r="BD120" s="20">
        <v>39.254071661237781</v>
      </c>
      <c r="BZ120">
        <v>0.23039215686274508</v>
      </c>
      <c r="CA120">
        <v>0.68932038834951459</v>
      </c>
      <c r="CB120">
        <v>0.23039215686274508</v>
      </c>
    </row>
    <row r="121" spans="52:80" x14ac:dyDescent="0.55000000000000004">
      <c r="AZ121" s="20">
        <v>118</v>
      </c>
      <c r="BA121" s="20">
        <v>0.44086732243321586</v>
      </c>
      <c r="BB121" s="20">
        <v>0</v>
      </c>
      <c r="BC121" s="20">
        <v>71</v>
      </c>
      <c r="BD121" s="20">
        <v>39.589576547231268</v>
      </c>
      <c r="BZ121">
        <v>0.23529411764705882</v>
      </c>
      <c r="CA121">
        <v>0.68932038834951459</v>
      </c>
      <c r="CB121">
        <v>0.23529411764705882</v>
      </c>
    </row>
    <row r="122" spans="52:80" x14ac:dyDescent="0.55000000000000004">
      <c r="AZ122" s="20">
        <v>119</v>
      </c>
      <c r="BA122" s="20">
        <v>0.43052871234736229</v>
      </c>
      <c r="BB122" s="20">
        <v>0</v>
      </c>
      <c r="BC122" s="20">
        <v>71</v>
      </c>
      <c r="BD122" s="20">
        <v>39.925081433224754</v>
      </c>
      <c r="BZ122">
        <v>0.24019607843137256</v>
      </c>
      <c r="CA122">
        <v>0.68932038834951459</v>
      </c>
      <c r="CB122">
        <v>0.24019607843137256</v>
      </c>
    </row>
    <row r="123" spans="52:80" x14ac:dyDescent="0.55000000000000004">
      <c r="AZ123" s="20">
        <v>120</v>
      </c>
      <c r="BA123" s="20">
        <v>0.42935039130937291</v>
      </c>
      <c r="BB123" s="20">
        <v>0</v>
      </c>
      <c r="BC123" s="20">
        <v>71</v>
      </c>
      <c r="BD123" s="20">
        <v>40.260586319218241</v>
      </c>
      <c r="BZ123">
        <v>0.24509803921568626</v>
      </c>
      <c r="CA123">
        <v>0.68932038834951459</v>
      </c>
      <c r="CB123">
        <v>0.24509803921568626</v>
      </c>
    </row>
    <row r="124" spans="52:80" x14ac:dyDescent="0.55000000000000004">
      <c r="AZ124" s="19">
        <v>121</v>
      </c>
      <c r="BA124" s="19">
        <v>0.4274070556159032</v>
      </c>
      <c r="BB124" s="19">
        <v>0</v>
      </c>
      <c r="BC124" s="19">
        <v>71</v>
      </c>
      <c r="BD124" s="19">
        <v>40.596091205211721</v>
      </c>
      <c r="BZ124">
        <v>0.25</v>
      </c>
      <c r="CA124">
        <v>0.68932038834951459</v>
      </c>
      <c r="CB124">
        <v>0.25</v>
      </c>
    </row>
    <row r="125" spans="52:80" x14ac:dyDescent="0.55000000000000004">
      <c r="AZ125" s="19">
        <v>122</v>
      </c>
      <c r="BA125" s="19">
        <v>0.42639669596704505</v>
      </c>
      <c r="BB125" s="19">
        <v>0</v>
      </c>
      <c r="BC125" s="19">
        <v>71</v>
      </c>
      <c r="BD125" s="19">
        <v>40.931596091205208</v>
      </c>
      <c r="BZ125">
        <v>0.25490196078431371</v>
      </c>
      <c r="CA125">
        <v>0.68932038834951459</v>
      </c>
      <c r="CB125">
        <v>0.25490196078431371</v>
      </c>
    </row>
    <row r="126" spans="52:80" x14ac:dyDescent="0.55000000000000004">
      <c r="AZ126" s="19">
        <v>123</v>
      </c>
      <c r="BA126" s="19">
        <v>0.42330855044515164</v>
      </c>
      <c r="BB126" s="19">
        <v>0</v>
      </c>
      <c r="BC126" s="19">
        <v>71</v>
      </c>
      <c r="BD126" s="19">
        <v>41.267100977198695</v>
      </c>
      <c r="BZ126">
        <v>0.25490196078431371</v>
      </c>
      <c r="CA126">
        <v>0.69902912621359226</v>
      </c>
      <c r="CB126">
        <v>0.25490196078431371</v>
      </c>
    </row>
    <row r="127" spans="52:80" x14ac:dyDescent="0.55000000000000004">
      <c r="AZ127" s="19">
        <v>124</v>
      </c>
      <c r="BA127" s="19">
        <v>0.42174244532989669</v>
      </c>
      <c r="BB127" s="19">
        <v>1</v>
      </c>
      <c r="BC127" s="19">
        <v>72</v>
      </c>
      <c r="BD127" s="19">
        <v>41.602605863192181</v>
      </c>
      <c r="BZ127">
        <v>0.25980392156862747</v>
      </c>
      <c r="CA127">
        <v>0.69902912621359226</v>
      </c>
      <c r="CB127">
        <v>0.25980392156862747</v>
      </c>
    </row>
    <row r="128" spans="52:80" x14ac:dyDescent="0.55000000000000004">
      <c r="AZ128" s="19">
        <v>125</v>
      </c>
      <c r="BA128" s="19">
        <v>0.41983136690159317</v>
      </c>
      <c r="BB128" s="19">
        <v>0</v>
      </c>
      <c r="BC128" s="19">
        <v>72</v>
      </c>
      <c r="BD128" s="19">
        <v>41.938110749185668</v>
      </c>
      <c r="BZ128">
        <v>0.25980392156862747</v>
      </c>
      <c r="CA128">
        <v>0.70873786407766992</v>
      </c>
      <c r="CB128">
        <v>0.25980392156862747</v>
      </c>
    </row>
    <row r="129" spans="52:80" x14ac:dyDescent="0.55000000000000004">
      <c r="AZ129" s="19">
        <v>126</v>
      </c>
      <c r="BA129" s="19">
        <v>0.41181211814513752</v>
      </c>
      <c r="BB129" s="19">
        <v>1</v>
      </c>
      <c r="BC129" s="19">
        <v>73</v>
      </c>
      <c r="BD129" s="19">
        <v>42.273615635179148</v>
      </c>
      <c r="BZ129">
        <v>0.26470588235294118</v>
      </c>
      <c r="CA129">
        <v>0.70873786407766992</v>
      </c>
      <c r="CB129">
        <v>0.26470588235294118</v>
      </c>
    </row>
    <row r="130" spans="52:80" x14ac:dyDescent="0.55000000000000004">
      <c r="AZ130" s="19">
        <v>127</v>
      </c>
      <c r="BA130" s="19">
        <v>0.41165241893209292</v>
      </c>
      <c r="BB130" s="19">
        <v>0</v>
      </c>
      <c r="BC130" s="19">
        <v>73</v>
      </c>
      <c r="BD130" s="19">
        <v>42.609120521172635</v>
      </c>
      <c r="BZ130">
        <v>0.26470588235294118</v>
      </c>
      <c r="CA130">
        <v>0.71844660194174759</v>
      </c>
      <c r="CB130">
        <v>0.26470588235294118</v>
      </c>
    </row>
    <row r="131" spans="52:80" x14ac:dyDescent="0.55000000000000004">
      <c r="AZ131" s="19">
        <v>128</v>
      </c>
      <c r="BA131" s="19">
        <v>0.40466372290822389</v>
      </c>
      <c r="BB131" s="19">
        <v>1</v>
      </c>
      <c r="BC131" s="19">
        <v>74</v>
      </c>
      <c r="BD131" s="19">
        <v>42.944625407166122</v>
      </c>
      <c r="BZ131">
        <v>0.26470588235294118</v>
      </c>
      <c r="CA131">
        <v>0.72815533980582525</v>
      </c>
      <c r="CB131">
        <v>0.26470588235294118</v>
      </c>
    </row>
    <row r="132" spans="52:80" x14ac:dyDescent="0.55000000000000004">
      <c r="AZ132" s="19">
        <v>129</v>
      </c>
      <c r="BA132" s="19">
        <v>0.39988595769148771</v>
      </c>
      <c r="BB132" s="19">
        <v>1</v>
      </c>
      <c r="BC132" s="19">
        <v>75</v>
      </c>
      <c r="BD132" s="19">
        <v>43.280130293159608</v>
      </c>
      <c r="BZ132">
        <v>0.26960784313725489</v>
      </c>
      <c r="CA132">
        <v>0.72815533980582525</v>
      </c>
      <c r="CB132">
        <v>0.26960784313725489</v>
      </c>
    </row>
    <row r="133" spans="52:80" x14ac:dyDescent="0.55000000000000004">
      <c r="AZ133" s="19">
        <v>130</v>
      </c>
      <c r="BA133" s="19">
        <v>0.39657414236816674</v>
      </c>
      <c r="BB133" s="19">
        <v>0</v>
      </c>
      <c r="BC133" s="19">
        <v>75</v>
      </c>
      <c r="BD133" s="19">
        <v>43.615635179153095</v>
      </c>
      <c r="BZ133">
        <v>0.26960784313725489</v>
      </c>
      <c r="CA133">
        <v>0.73786407766990292</v>
      </c>
      <c r="CB133">
        <v>0.26960784313725489</v>
      </c>
    </row>
    <row r="134" spans="52:80" x14ac:dyDescent="0.55000000000000004">
      <c r="AZ134" s="19">
        <v>131</v>
      </c>
      <c r="BA134" s="19">
        <v>0.39109750513759434</v>
      </c>
      <c r="BB134" s="19">
        <v>1</v>
      </c>
      <c r="BC134" s="19">
        <v>76</v>
      </c>
      <c r="BD134" s="19">
        <v>43.951140065146575</v>
      </c>
      <c r="BZ134">
        <v>0.27450980392156865</v>
      </c>
      <c r="CA134">
        <v>0.73786407766990292</v>
      </c>
      <c r="CB134">
        <v>0.27450980392156865</v>
      </c>
    </row>
    <row r="135" spans="52:80" x14ac:dyDescent="0.55000000000000004">
      <c r="AZ135" s="19">
        <v>132</v>
      </c>
      <c r="BA135" s="19">
        <v>0.39041317059105579</v>
      </c>
      <c r="BB135" s="19">
        <v>0</v>
      </c>
      <c r="BC135" s="19">
        <v>76</v>
      </c>
      <c r="BD135" s="19">
        <v>44.286644951140062</v>
      </c>
      <c r="BZ135">
        <v>0.27941176470588236</v>
      </c>
      <c r="CA135">
        <v>0.73786407766990292</v>
      </c>
      <c r="CB135">
        <v>0.27941176470588236</v>
      </c>
    </row>
    <row r="136" spans="52:80" x14ac:dyDescent="0.55000000000000004">
      <c r="AZ136" s="19">
        <v>133</v>
      </c>
      <c r="BA136" s="19">
        <v>0.38180194737190404</v>
      </c>
      <c r="BB136" s="19">
        <v>0</v>
      </c>
      <c r="BC136" s="19">
        <v>76</v>
      </c>
      <c r="BD136" s="19">
        <v>44.622149837133549</v>
      </c>
      <c r="BZ136">
        <v>0.28431372549019607</v>
      </c>
      <c r="CA136">
        <v>0.73786407766990292</v>
      </c>
      <c r="CB136">
        <v>0.28431372549019607</v>
      </c>
    </row>
    <row r="137" spans="52:80" x14ac:dyDescent="0.55000000000000004">
      <c r="AZ137" s="19">
        <v>134</v>
      </c>
      <c r="BA137" s="19">
        <v>0.3689474658591978</v>
      </c>
      <c r="BB137" s="19">
        <v>0</v>
      </c>
      <c r="BC137" s="19">
        <v>76</v>
      </c>
      <c r="BD137" s="19">
        <v>44.957654723127035</v>
      </c>
      <c r="BZ137">
        <v>0.28921568627450983</v>
      </c>
      <c r="CA137">
        <v>0.73786407766990292</v>
      </c>
      <c r="CB137">
        <v>0.28921568627450983</v>
      </c>
    </row>
    <row r="138" spans="52:80" x14ac:dyDescent="0.55000000000000004">
      <c r="AZ138" s="19">
        <v>135</v>
      </c>
      <c r="BA138" s="19">
        <v>0.36831753819382351</v>
      </c>
      <c r="BB138" s="19">
        <v>0</v>
      </c>
      <c r="BC138" s="19">
        <v>76</v>
      </c>
      <c r="BD138" s="19">
        <v>45.293159609120522</v>
      </c>
      <c r="BZ138">
        <v>0.28921568627450983</v>
      </c>
      <c r="CA138">
        <v>0.74757281553398058</v>
      </c>
      <c r="CB138">
        <v>0.28921568627450983</v>
      </c>
    </row>
    <row r="139" spans="52:80" x14ac:dyDescent="0.55000000000000004">
      <c r="AZ139" s="19">
        <v>136</v>
      </c>
      <c r="BA139" s="19">
        <v>0.36183051964725466</v>
      </c>
      <c r="BB139" s="19">
        <v>1</v>
      </c>
      <c r="BC139" s="19">
        <v>77</v>
      </c>
      <c r="BD139" s="19">
        <v>45.628664495114002</v>
      </c>
      <c r="BZ139">
        <v>0.29411764705882354</v>
      </c>
      <c r="CA139">
        <v>0.74757281553398058</v>
      </c>
      <c r="CB139">
        <v>0.29411764705882354</v>
      </c>
    </row>
    <row r="140" spans="52:80" x14ac:dyDescent="0.55000000000000004">
      <c r="AZ140" s="19">
        <v>137</v>
      </c>
      <c r="BA140" s="19">
        <v>0.36139697225578432</v>
      </c>
      <c r="BB140" s="19">
        <v>0</v>
      </c>
      <c r="BC140" s="19">
        <v>77</v>
      </c>
      <c r="BD140" s="19">
        <v>45.964169381107489</v>
      </c>
      <c r="BZ140">
        <v>0.29901960784313725</v>
      </c>
      <c r="CA140">
        <v>0.74757281553398058</v>
      </c>
      <c r="CB140">
        <v>0.29901960784313725</v>
      </c>
    </row>
    <row r="141" spans="52:80" x14ac:dyDescent="0.55000000000000004">
      <c r="AZ141" s="19">
        <v>138</v>
      </c>
      <c r="BA141" s="19">
        <v>0.35915955046625853</v>
      </c>
      <c r="BB141" s="19">
        <v>0</v>
      </c>
      <c r="BC141" s="19">
        <v>77</v>
      </c>
      <c r="BD141" s="19">
        <v>46.299674267100976</v>
      </c>
      <c r="BZ141">
        <v>0.29901960784313725</v>
      </c>
      <c r="CA141">
        <v>0.75728155339805825</v>
      </c>
      <c r="CB141">
        <v>0.29901960784313725</v>
      </c>
    </row>
    <row r="142" spans="52:80" x14ac:dyDescent="0.55000000000000004">
      <c r="AZ142" s="19">
        <v>139</v>
      </c>
      <c r="BA142" s="19">
        <v>0.35463932474542575</v>
      </c>
      <c r="BB142" s="19">
        <v>1</v>
      </c>
      <c r="BC142" s="19">
        <v>78</v>
      </c>
      <c r="BD142" s="19">
        <v>46.635179153094462</v>
      </c>
      <c r="BZ142">
        <v>0.29901960784313725</v>
      </c>
      <c r="CA142">
        <v>0.76699029126213591</v>
      </c>
      <c r="CB142">
        <v>0.29901960784313725</v>
      </c>
    </row>
    <row r="143" spans="52:80" x14ac:dyDescent="0.55000000000000004">
      <c r="AZ143" s="19">
        <v>140</v>
      </c>
      <c r="BA143" s="19">
        <v>0.3371884829278855</v>
      </c>
      <c r="BB143" s="19">
        <v>1</v>
      </c>
      <c r="BC143" s="19">
        <v>79</v>
      </c>
      <c r="BD143" s="19">
        <v>46.970684039087942</v>
      </c>
      <c r="BZ143">
        <v>0.30392156862745096</v>
      </c>
      <c r="CA143">
        <v>0.76699029126213591</v>
      </c>
      <c r="CB143">
        <v>0.30392156862745096</v>
      </c>
    </row>
    <row r="144" spans="52:80" x14ac:dyDescent="0.55000000000000004">
      <c r="AZ144" s="19">
        <v>141</v>
      </c>
      <c r="BA144" s="19">
        <v>0.33298772475653854</v>
      </c>
      <c r="BB144" s="19">
        <v>0</v>
      </c>
      <c r="BC144" s="19">
        <v>79</v>
      </c>
      <c r="BD144" s="19">
        <v>47.306188925081429</v>
      </c>
      <c r="BZ144">
        <v>0.30882352941176472</v>
      </c>
      <c r="CA144">
        <v>0.76699029126213591</v>
      </c>
      <c r="CB144">
        <v>0.30882352941176472</v>
      </c>
    </row>
    <row r="145" spans="52:80" x14ac:dyDescent="0.55000000000000004">
      <c r="AZ145" s="19">
        <v>142</v>
      </c>
      <c r="BA145" s="19">
        <v>0.32815089511289125</v>
      </c>
      <c r="BB145" s="19">
        <v>0</v>
      </c>
      <c r="BC145" s="19">
        <v>79</v>
      </c>
      <c r="BD145" s="19">
        <v>47.641693811074916</v>
      </c>
      <c r="BZ145">
        <v>0.31372549019607843</v>
      </c>
      <c r="CA145">
        <v>0.76699029126213591</v>
      </c>
      <c r="CB145">
        <v>0.31372549019607843</v>
      </c>
    </row>
    <row r="146" spans="52:80" x14ac:dyDescent="0.55000000000000004">
      <c r="AZ146" s="19">
        <v>143</v>
      </c>
      <c r="BA146" s="19">
        <v>0.32742176959036651</v>
      </c>
      <c r="BB146" s="19">
        <v>0</v>
      </c>
      <c r="BC146" s="19">
        <v>79</v>
      </c>
      <c r="BD146" s="19">
        <v>47.977198697068403</v>
      </c>
      <c r="BZ146">
        <v>0.31862745098039214</v>
      </c>
      <c r="CA146">
        <v>0.76699029126213591</v>
      </c>
      <c r="CB146">
        <v>0.31862745098039214</v>
      </c>
    </row>
    <row r="147" spans="52:80" x14ac:dyDescent="0.55000000000000004">
      <c r="AZ147" s="19">
        <v>144</v>
      </c>
      <c r="BA147" s="19">
        <v>0.32514492132077233</v>
      </c>
      <c r="BB147" s="19">
        <v>0</v>
      </c>
      <c r="BC147" s="19">
        <v>79</v>
      </c>
      <c r="BD147" s="19">
        <v>48.312703583061889</v>
      </c>
      <c r="BZ147">
        <v>0.31862745098039214</v>
      </c>
      <c r="CA147">
        <v>0.77669902912621358</v>
      </c>
      <c r="CB147">
        <v>0.31862745098039214</v>
      </c>
    </row>
    <row r="148" spans="52:80" x14ac:dyDescent="0.55000000000000004">
      <c r="AZ148" s="19">
        <v>145</v>
      </c>
      <c r="BA148" s="19">
        <v>0.32439838167156648</v>
      </c>
      <c r="BB148" s="19">
        <v>1</v>
      </c>
      <c r="BC148" s="19">
        <v>80</v>
      </c>
      <c r="BD148" s="19">
        <v>48.648208469055369</v>
      </c>
      <c r="BZ148">
        <v>0.3235294117647059</v>
      </c>
      <c r="CA148">
        <v>0.77669902912621358</v>
      </c>
      <c r="CB148">
        <v>0.3235294117647059</v>
      </c>
    </row>
    <row r="149" spans="52:80" x14ac:dyDescent="0.55000000000000004">
      <c r="AZ149" s="19">
        <v>146</v>
      </c>
      <c r="BA149" s="19">
        <v>0.32383989473930358</v>
      </c>
      <c r="BB149" s="19">
        <v>0</v>
      </c>
      <c r="BC149" s="19">
        <v>80</v>
      </c>
      <c r="BD149" s="19">
        <v>48.983713355048856</v>
      </c>
      <c r="BZ149">
        <v>0.32843137254901961</v>
      </c>
      <c r="CA149">
        <v>0.77669902912621358</v>
      </c>
      <c r="CB149">
        <v>0.32843137254901961</v>
      </c>
    </row>
    <row r="150" spans="52:80" x14ac:dyDescent="0.55000000000000004">
      <c r="AZ150" s="19">
        <v>147</v>
      </c>
      <c r="BA150" s="19">
        <v>0.31747554559279456</v>
      </c>
      <c r="BB150" s="19">
        <v>0</v>
      </c>
      <c r="BC150" s="19">
        <v>80</v>
      </c>
      <c r="BD150" s="19">
        <v>49.319218241042343</v>
      </c>
      <c r="BZ150">
        <v>0.33333333333333331</v>
      </c>
      <c r="CA150">
        <v>0.77669902912621358</v>
      </c>
      <c r="CB150">
        <v>0.33333333333333331</v>
      </c>
    </row>
    <row r="151" spans="52:80" x14ac:dyDescent="0.55000000000000004">
      <c r="AZ151" s="19">
        <v>148</v>
      </c>
      <c r="BA151" s="19">
        <v>0.31640225555494761</v>
      </c>
      <c r="BB151" s="19">
        <v>0</v>
      </c>
      <c r="BC151" s="19">
        <v>80</v>
      </c>
      <c r="BD151" s="19">
        <v>49.65472312703583</v>
      </c>
      <c r="BZ151">
        <v>0.33333333333333331</v>
      </c>
      <c r="CA151">
        <v>0.78640776699029125</v>
      </c>
      <c r="CB151">
        <v>0.33333333333333331</v>
      </c>
    </row>
    <row r="152" spans="52:80" x14ac:dyDescent="0.55000000000000004">
      <c r="AZ152" s="19">
        <v>149</v>
      </c>
      <c r="BA152" s="19">
        <v>0.3116037413550436</v>
      </c>
      <c r="BB152" s="19">
        <v>1</v>
      </c>
      <c r="BC152" s="19">
        <v>81</v>
      </c>
      <c r="BD152" s="19">
        <v>49.990228013029316</v>
      </c>
      <c r="BZ152">
        <v>0.33823529411764708</v>
      </c>
      <c r="CA152">
        <v>0.78640776699029125</v>
      </c>
      <c r="CB152">
        <v>0.33823529411764708</v>
      </c>
    </row>
    <row r="153" spans="52:80" x14ac:dyDescent="0.55000000000000004">
      <c r="AZ153" s="19">
        <v>150</v>
      </c>
      <c r="BA153" s="19">
        <v>0.30665566491352292</v>
      </c>
      <c r="BB153" s="19">
        <v>0</v>
      </c>
      <c r="BC153" s="19">
        <v>81</v>
      </c>
      <c r="BD153" s="19">
        <v>50.325732899022796</v>
      </c>
      <c r="BZ153">
        <v>0.34313725490196079</v>
      </c>
      <c r="CA153">
        <v>0.78640776699029125</v>
      </c>
      <c r="CB153">
        <v>0.34313725490196079</v>
      </c>
    </row>
    <row r="154" spans="52:80" x14ac:dyDescent="0.55000000000000004">
      <c r="AZ154" s="20">
        <v>151</v>
      </c>
      <c r="BA154" s="20">
        <v>0.30637977299851715</v>
      </c>
      <c r="BB154" s="20">
        <v>0</v>
      </c>
      <c r="BC154" s="20">
        <v>81</v>
      </c>
      <c r="BD154" s="20">
        <v>50.661237785016283</v>
      </c>
      <c r="BZ154">
        <v>0.34803921568627449</v>
      </c>
      <c r="CA154">
        <v>0.78640776699029125</v>
      </c>
      <c r="CB154">
        <v>0.34803921568627449</v>
      </c>
    </row>
    <row r="155" spans="52:80" x14ac:dyDescent="0.55000000000000004">
      <c r="AZ155" s="20">
        <v>152</v>
      </c>
      <c r="BA155" s="20">
        <v>0.30192938006892056</v>
      </c>
      <c r="BB155" s="20">
        <v>0</v>
      </c>
      <c r="BC155" s="20">
        <v>81</v>
      </c>
      <c r="BD155" s="20">
        <v>50.99674267100977</v>
      </c>
      <c r="BZ155">
        <v>0.35294117647058826</v>
      </c>
      <c r="CA155">
        <v>0.78640776699029125</v>
      </c>
      <c r="CB155">
        <v>0.35294117647058826</v>
      </c>
    </row>
    <row r="156" spans="52:80" x14ac:dyDescent="0.55000000000000004">
      <c r="AZ156" s="20">
        <v>153</v>
      </c>
      <c r="BA156" s="20">
        <v>0.30097938275327468</v>
      </c>
      <c r="BB156" s="20">
        <v>0</v>
      </c>
      <c r="BC156" s="20">
        <v>81</v>
      </c>
      <c r="BD156" s="20">
        <v>51.332247557003257</v>
      </c>
      <c r="BZ156">
        <v>0.35294117647058826</v>
      </c>
      <c r="CA156">
        <v>0.79611650485436891</v>
      </c>
      <c r="CB156">
        <v>0.35294117647058826</v>
      </c>
    </row>
    <row r="157" spans="52:80" x14ac:dyDescent="0.55000000000000004">
      <c r="AZ157" s="20">
        <v>154</v>
      </c>
      <c r="BA157" s="20">
        <v>0.29894447878523273</v>
      </c>
      <c r="BB157" s="20">
        <v>1</v>
      </c>
      <c r="BC157" s="20">
        <v>82</v>
      </c>
      <c r="BD157" s="20">
        <v>51.667752442996743</v>
      </c>
      <c r="BZ157">
        <v>0.35294117647058826</v>
      </c>
      <c r="CA157">
        <v>0.80582524271844658</v>
      </c>
      <c r="CB157">
        <v>0.35294117647058826</v>
      </c>
    </row>
    <row r="158" spans="52:80" x14ac:dyDescent="0.55000000000000004">
      <c r="AZ158" s="20">
        <v>155</v>
      </c>
      <c r="BA158" s="20">
        <v>0.29210723747569023</v>
      </c>
      <c r="BB158" s="20">
        <v>1</v>
      </c>
      <c r="BC158" s="20">
        <v>83</v>
      </c>
      <c r="BD158" s="20">
        <v>52.003257328990223</v>
      </c>
      <c r="BZ158">
        <v>0.35784313725490197</v>
      </c>
      <c r="CA158">
        <v>0.80582524271844658</v>
      </c>
      <c r="CB158">
        <v>0.35784313725490197</v>
      </c>
    </row>
    <row r="159" spans="52:80" x14ac:dyDescent="0.55000000000000004">
      <c r="AZ159" s="20">
        <v>156</v>
      </c>
      <c r="BA159" s="20">
        <v>0.29206631126782889</v>
      </c>
      <c r="BB159" s="20">
        <v>0</v>
      </c>
      <c r="BC159" s="20">
        <v>83</v>
      </c>
      <c r="BD159" s="20">
        <v>52.33876221498371</v>
      </c>
      <c r="BZ159">
        <v>0.36274509803921567</v>
      </c>
      <c r="CA159">
        <v>0.80582524271844658</v>
      </c>
      <c r="CB159">
        <v>0.36274509803921567</v>
      </c>
    </row>
    <row r="160" spans="52:80" x14ac:dyDescent="0.55000000000000004">
      <c r="AZ160" s="20">
        <v>157</v>
      </c>
      <c r="BA160" s="20">
        <v>0.2909799533395459</v>
      </c>
      <c r="BB160" s="20">
        <v>0</v>
      </c>
      <c r="BC160" s="20">
        <v>83</v>
      </c>
      <c r="BD160" s="20">
        <v>52.674267100977197</v>
      </c>
      <c r="BZ160">
        <v>0.36764705882352944</v>
      </c>
      <c r="CA160">
        <v>0.80582524271844658</v>
      </c>
      <c r="CB160">
        <v>0.36764705882352944</v>
      </c>
    </row>
    <row r="161" spans="52:80" x14ac:dyDescent="0.55000000000000004">
      <c r="AZ161" s="20">
        <v>158</v>
      </c>
      <c r="BA161" s="20">
        <v>0.29040161707756074</v>
      </c>
      <c r="BB161" s="20">
        <v>0</v>
      </c>
      <c r="BC161" s="20">
        <v>83</v>
      </c>
      <c r="BD161" s="20">
        <v>53.009771986970684</v>
      </c>
      <c r="BZ161">
        <v>0.36764705882352944</v>
      </c>
      <c r="CA161">
        <v>0.81553398058252424</v>
      </c>
      <c r="CB161">
        <v>0.36764705882352944</v>
      </c>
    </row>
    <row r="162" spans="52:80" x14ac:dyDescent="0.55000000000000004">
      <c r="AZ162" s="20">
        <v>159</v>
      </c>
      <c r="BA162" s="20">
        <v>0.2895969864944436</v>
      </c>
      <c r="BB162" s="20">
        <v>1</v>
      </c>
      <c r="BC162" s="20">
        <v>84</v>
      </c>
      <c r="BD162" s="20">
        <v>53.345276872964163</v>
      </c>
      <c r="BZ162">
        <v>0.36764705882352944</v>
      </c>
      <c r="CA162">
        <v>0.82524271844660191</v>
      </c>
      <c r="CB162">
        <v>0.36764705882352944</v>
      </c>
    </row>
    <row r="163" spans="52:80" x14ac:dyDescent="0.55000000000000004">
      <c r="AZ163" s="20">
        <v>160</v>
      </c>
      <c r="BA163" s="20">
        <v>0.28812211765585316</v>
      </c>
      <c r="BB163" s="20">
        <v>1</v>
      </c>
      <c r="BC163" s="20">
        <v>85</v>
      </c>
      <c r="BD163" s="20">
        <v>53.68078175895765</v>
      </c>
      <c r="BZ163">
        <v>0.37254901960784315</v>
      </c>
      <c r="CA163">
        <v>0.82524271844660191</v>
      </c>
      <c r="CB163">
        <v>0.37254901960784315</v>
      </c>
    </row>
    <row r="164" spans="52:80" x14ac:dyDescent="0.55000000000000004">
      <c r="AZ164" s="20">
        <v>161</v>
      </c>
      <c r="BA164" s="20">
        <v>0.28244589076397031</v>
      </c>
      <c r="BB164" s="20">
        <v>0</v>
      </c>
      <c r="BC164" s="20">
        <v>85</v>
      </c>
      <c r="BD164" s="20">
        <v>54.016286644951137</v>
      </c>
      <c r="BZ164">
        <v>0.37254901960784315</v>
      </c>
      <c r="CA164">
        <v>0.83495145631067957</v>
      </c>
      <c r="CB164">
        <v>0.37254901960784315</v>
      </c>
    </row>
    <row r="165" spans="52:80" x14ac:dyDescent="0.55000000000000004">
      <c r="AZ165" s="20">
        <v>162</v>
      </c>
      <c r="BA165" s="20">
        <v>0.28203388136087337</v>
      </c>
      <c r="BB165" s="20">
        <v>1</v>
      </c>
      <c r="BC165" s="20">
        <v>86</v>
      </c>
      <c r="BD165" s="20">
        <v>54.351791530944624</v>
      </c>
      <c r="BZ165">
        <v>0.37745098039215685</v>
      </c>
      <c r="CA165">
        <v>0.83495145631067957</v>
      </c>
      <c r="CB165">
        <v>0.37745098039215685</v>
      </c>
    </row>
    <row r="166" spans="52:80" x14ac:dyDescent="0.55000000000000004">
      <c r="AZ166" s="20">
        <v>163</v>
      </c>
      <c r="BA166" s="20">
        <v>0.28082534059298969</v>
      </c>
      <c r="BB166" s="20">
        <v>0</v>
      </c>
      <c r="BC166" s="20">
        <v>86</v>
      </c>
      <c r="BD166" s="20">
        <v>54.687296416938111</v>
      </c>
      <c r="BZ166">
        <v>0.38235294117647056</v>
      </c>
      <c r="CA166">
        <v>0.83495145631067957</v>
      </c>
      <c r="CB166">
        <v>0.38235294117647056</v>
      </c>
    </row>
    <row r="167" spans="52:80" x14ac:dyDescent="0.55000000000000004">
      <c r="AZ167" s="20">
        <v>164</v>
      </c>
      <c r="BA167" s="20">
        <v>0.27869831709618537</v>
      </c>
      <c r="BB167" s="20">
        <v>0</v>
      </c>
      <c r="BC167" s="20">
        <v>86</v>
      </c>
      <c r="BD167" s="20">
        <v>55.02280130293159</v>
      </c>
      <c r="BZ167">
        <v>0.38235294117647056</v>
      </c>
      <c r="CA167">
        <v>0.84466019417475724</v>
      </c>
      <c r="CB167">
        <v>0.38235294117647056</v>
      </c>
    </row>
    <row r="168" spans="52:80" x14ac:dyDescent="0.55000000000000004">
      <c r="AZ168" s="20">
        <v>165</v>
      </c>
      <c r="BA168" s="20">
        <v>0.27823473765863194</v>
      </c>
      <c r="BB168" s="20">
        <v>1</v>
      </c>
      <c r="BC168" s="20">
        <v>87</v>
      </c>
      <c r="BD168" s="20">
        <v>55.358306188925077</v>
      </c>
      <c r="BZ168">
        <v>0.38235294117647056</v>
      </c>
      <c r="CA168">
        <v>0.85436893203883491</v>
      </c>
      <c r="CB168">
        <v>0.38235294117647056</v>
      </c>
    </row>
    <row r="169" spans="52:80" x14ac:dyDescent="0.55000000000000004">
      <c r="AZ169" s="20">
        <v>166</v>
      </c>
      <c r="BA169" s="20">
        <v>0.27383990728721169</v>
      </c>
      <c r="BB169" s="20">
        <v>1</v>
      </c>
      <c r="BC169" s="20">
        <v>88</v>
      </c>
      <c r="BD169" s="20">
        <v>55.693811074918564</v>
      </c>
      <c r="BZ169">
        <v>0.38235294117647056</v>
      </c>
      <c r="CA169">
        <v>0.86407766990291257</v>
      </c>
      <c r="CB169">
        <v>0.38235294117647056</v>
      </c>
    </row>
    <row r="170" spans="52:80" x14ac:dyDescent="0.55000000000000004">
      <c r="AZ170" s="20">
        <v>167</v>
      </c>
      <c r="BA170" s="20">
        <v>0.27084961179478645</v>
      </c>
      <c r="BB170" s="20">
        <v>1</v>
      </c>
      <c r="BC170" s="20">
        <v>89</v>
      </c>
      <c r="BD170" s="20">
        <v>56.029315960912051</v>
      </c>
      <c r="BZ170">
        <v>0.38725490196078433</v>
      </c>
      <c r="CA170">
        <v>0.86407766990291257</v>
      </c>
      <c r="CB170">
        <v>0.38725490196078433</v>
      </c>
    </row>
    <row r="171" spans="52:80" x14ac:dyDescent="0.55000000000000004">
      <c r="AZ171" s="20">
        <v>168</v>
      </c>
      <c r="BA171" s="20">
        <v>0.26859956086694703</v>
      </c>
      <c r="BB171" s="20">
        <v>0</v>
      </c>
      <c r="BC171" s="20">
        <v>89</v>
      </c>
      <c r="BD171" s="20">
        <v>56.364820846905538</v>
      </c>
      <c r="BZ171">
        <v>0.39215686274509803</v>
      </c>
      <c r="CA171">
        <v>0.86407766990291257</v>
      </c>
      <c r="CB171">
        <v>0.39215686274509803</v>
      </c>
    </row>
    <row r="172" spans="52:80" x14ac:dyDescent="0.55000000000000004">
      <c r="AZ172" s="20">
        <v>169</v>
      </c>
      <c r="BA172" s="20">
        <v>0.26776526532595907</v>
      </c>
      <c r="BB172" s="20">
        <v>0</v>
      </c>
      <c r="BC172" s="20">
        <v>89</v>
      </c>
      <c r="BD172" s="20">
        <v>56.700325732899017</v>
      </c>
      <c r="BZ172">
        <v>0.39705882352941174</v>
      </c>
      <c r="CA172">
        <v>0.86407766990291257</v>
      </c>
      <c r="CB172">
        <v>0.39705882352941174</v>
      </c>
    </row>
    <row r="173" spans="52:80" x14ac:dyDescent="0.55000000000000004">
      <c r="AZ173" s="20">
        <v>170</v>
      </c>
      <c r="BA173" s="20">
        <v>0.26696166568645269</v>
      </c>
      <c r="BB173" s="20">
        <v>0</v>
      </c>
      <c r="BC173" s="20">
        <v>89</v>
      </c>
      <c r="BD173" s="20">
        <v>57.035830618892504</v>
      </c>
      <c r="BZ173">
        <v>0.40196078431372551</v>
      </c>
      <c r="CA173">
        <v>0.86407766990291257</v>
      </c>
      <c r="CB173">
        <v>0.40196078431372551</v>
      </c>
    </row>
    <row r="174" spans="52:80" x14ac:dyDescent="0.55000000000000004">
      <c r="AZ174" s="20">
        <v>171</v>
      </c>
      <c r="BA174" s="20">
        <v>0.26091164235478703</v>
      </c>
      <c r="BB174" s="20">
        <v>0</v>
      </c>
      <c r="BC174" s="20">
        <v>89</v>
      </c>
      <c r="BD174" s="20">
        <v>57.371335504885991</v>
      </c>
      <c r="BZ174">
        <v>0.40686274509803921</v>
      </c>
      <c r="CA174">
        <v>0.86407766990291257</v>
      </c>
      <c r="CB174">
        <v>0.40686274509803921</v>
      </c>
    </row>
    <row r="175" spans="52:80" x14ac:dyDescent="0.55000000000000004">
      <c r="AZ175" s="20">
        <v>172</v>
      </c>
      <c r="BA175" s="20">
        <v>0.25757980268255382</v>
      </c>
      <c r="BB175" s="20">
        <v>0</v>
      </c>
      <c r="BC175" s="20">
        <v>89</v>
      </c>
      <c r="BD175" s="20">
        <v>57.706840390879478</v>
      </c>
      <c r="BZ175">
        <v>0.41176470588235292</v>
      </c>
      <c r="CA175">
        <v>0.86407766990291257</v>
      </c>
      <c r="CB175">
        <v>0.41176470588235292</v>
      </c>
    </row>
    <row r="176" spans="52:80" x14ac:dyDescent="0.55000000000000004">
      <c r="AZ176" s="20">
        <v>173</v>
      </c>
      <c r="BA176" s="20">
        <v>0.24837063586996366</v>
      </c>
      <c r="BB176" s="20">
        <v>0</v>
      </c>
      <c r="BC176" s="20">
        <v>89</v>
      </c>
      <c r="BD176" s="20">
        <v>58.042345276872965</v>
      </c>
      <c r="BZ176">
        <v>0.41666666666666669</v>
      </c>
      <c r="CA176">
        <v>0.86407766990291257</v>
      </c>
      <c r="CB176">
        <v>0.41666666666666669</v>
      </c>
    </row>
    <row r="177" spans="52:80" x14ac:dyDescent="0.55000000000000004">
      <c r="AZ177" s="20">
        <v>174</v>
      </c>
      <c r="BA177" s="20">
        <v>0.23858084589301104</v>
      </c>
      <c r="BB177" s="20">
        <v>0</v>
      </c>
      <c r="BC177" s="20">
        <v>89</v>
      </c>
      <c r="BD177" s="20">
        <v>58.377850162866444</v>
      </c>
      <c r="BZ177">
        <v>0.42156862745098039</v>
      </c>
      <c r="CA177">
        <v>0.86407766990291257</v>
      </c>
      <c r="CB177">
        <v>0.42156862745098039</v>
      </c>
    </row>
    <row r="178" spans="52:80" x14ac:dyDescent="0.55000000000000004">
      <c r="AZ178" s="20">
        <v>175</v>
      </c>
      <c r="BA178" s="20">
        <v>0.23613964237680843</v>
      </c>
      <c r="BB178" s="20">
        <v>0</v>
      </c>
      <c r="BC178" s="20">
        <v>89</v>
      </c>
      <c r="BD178" s="20">
        <v>58.713355048859931</v>
      </c>
      <c r="BZ178">
        <v>0.42156862745098039</v>
      </c>
      <c r="CA178">
        <v>0.87378640776699024</v>
      </c>
      <c r="CB178">
        <v>0.42156862745098039</v>
      </c>
    </row>
    <row r="179" spans="52:80" x14ac:dyDescent="0.55000000000000004">
      <c r="AZ179" s="20">
        <v>176</v>
      </c>
      <c r="BA179" s="20">
        <v>0.2358975399177973</v>
      </c>
      <c r="BB179" s="20">
        <v>1</v>
      </c>
      <c r="BC179" s="20">
        <v>90</v>
      </c>
      <c r="BD179" s="20">
        <v>59.048859934853418</v>
      </c>
      <c r="BZ179">
        <v>0.4264705882352941</v>
      </c>
      <c r="CA179">
        <v>0.87378640776699024</v>
      </c>
      <c r="CB179">
        <v>0.4264705882352941</v>
      </c>
    </row>
    <row r="180" spans="52:80" x14ac:dyDescent="0.55000000000000004">
      <c r="AZ180" s="20">
        <v>177</v>
      </c>
      <c r="BA180" s="20">
        <v>0.23282314476791771</v>
      </c>
      <c r="BB180" s="20">
        <v>0</v>
      </c>
      <c r="BC180" s="20">
        <v>90</v>
      </c>
      <c r="BD180" s="20">
        <v>59.384364820846905</v>
      </c>
      <c r="BZ180">
        <v>0.4264705882352941</v>
      </c>
      <c r="CA180">
        <v>0.88349514563106801</v>
      </c>
      <c r="CB180">
        <v>0.4264705882352941</v>
      </c>
    </row>
    <row r="181" spans="52:80" x14ac:dyDescent="0.55000000000000004">
      <c r="AZ181" s="20">
        <v>178</v>
      </c>
      <c r="BA181" s="20">
        <v>0.23267025746777167</v>
      </c>
      <c r="BB181" s="20">
        <v>1</v>
      </c>
      <c r="BC181" s="20">
        <v>91</v>
      </c>
      <c r="BD181" s="20">
        <v>59.719869706840385</v>
      </c>
      <c r="BZ181">
        <v>0.43137254901960786</v>
      </c>
      <c r="CA181">
        <v>0.88349514563106801</v>
      </c>
      <c r="CB181">
        <v>0.43137254901960786</v>
      </c>
    </row>
    <row r="182" spans="52:80" x14ac:dyDescent="0.55000000000000004">
      <c r="AZ182" s="20">
        <v>179</v>
      </c>
      <c r="BA182" s="20">
        <v>0.23263533138850317</v>
      </c>
      <c r="BB182" s="20">
        <v>0</v>
      </c>
      <c r="BC182" s="20">
        <v>91</v>
      </c>
      <c r="BD182" s="20">
        <v>60.055374592833871</v>
      </c>
      <c r="BZ182">
        <v>0.43627450980392157</v>
      </c>
      <c r="CA182">
        <v>0.88349514563106801</v>
      </c>
      <c r="CB182">
        <v>0.43627450980392157</v>
      </c>
    </row>
    <row r="183" spans="52:80" x14ac:dyDescent="0.55000000000000004">
      <c r="AZ183" s="20">
        <v>180</v>
      </c>
      <c r="BA183" s="20">
        <v>0.22798001187890402</v>
      </c>
      <c r="BB183" s="20">
        <v>0</v>
      </c>
      <c r="BC183" s="20">
        <v>91</v>
      </c>
      <c r="BD183" s="20">
        <v>60.390879478827358</v>
      </c>
      <c r="BZ183">
        <v>0.44117647058823528</v>
      </c>
      <c r="CA183">
        <v>0.88349514563106801</v>
      </c>
      <c r="CB183">
        <v>0.44117647058823528</v>
      </c>
    </row>
    <row r="184" spans="52:80" x14ac:dyDescent="0.55000000000000004">
      <c r="AZ184" s="19">
        <v>181</v>
      </c>
      <c r="BA184" s="19">
        <v>0.22679504305634315</v>
      </c>
      <c r="BB184" s="19">
        <v>0</v>
      </c>
      <c r="BC184" s="19">
        <v>91</v>
      </c>
      <c r="BD184" s="19">
        <v>60.726384364820845</v>
      </c>
      <c r="BZ184">
        <v>0.44607843137254904</v>
      </c>
      <c r="CA184">
        <v>0.88349514563106801</v>
      </c>
      <c r="CB184">
        <v>0.44607843137254904</v>
      </c>
    </row>
    <row r="185" spans="52:80" x14ac:dyDescent="0.55000000000000004">
      <c r="AZ185" s="19">
        <v>182</v>
      </c>
      <c r="BA185" s="19">
        <v>0.22481493825752749</v>
      </c>
      <c r="BB185" s="19">
        <v>0</v>
      </c>
      <c r="BC185" s="19">
        <v>91</v>
      </c>
      <c r="BD185" s="19">
        <v>61.061889250814332</v>
      </c>
      <c r="BZ185">
        <v>0.45098039215686275</v>
      </c>
      <c r="CA185">
        <v>0.88349514563106801</v>
      </c>
      <c r="CB185">
        <v>0.45098039215686275</v>
      </c>
    </row>
    <row r="186" spans="52:80" x14ac:dyDescent="0.55000000000000004">
      <c r="AZ186" s="19">
        <v>183</v>
      </c>
      <c r="BA186" s="19">
        <v>0.22415303929795302</v>
      </c>
      <c r="BB186" s="19">
        <v>0</v>
      </c>
      <c r="BC186" s="19">
        <v>91</v>
      </c>
      <c r="BD186" s="19">
        <v>61.397394136807812</v>
      </c>
      <c r="BZ186">
        <v>0.45098039215686275</v>
      </c>
      <c r="CA186">
        <v>0.89320388349514568</v>
      </c>
      <c r="CB186">
        <v>0.45098039215686275</v>
      </c>
    </row>
    <row r="187" spans="52:80" x14ac:dyDescent="0.55000000000000004">
      <c r="AZ187" s="19">
        <v>184</v>
      </c>
      <c r="BA187" s="19">
        <v>0.22319548626840707</v>
      </c>
      <c r="BB187" s="19">
        <v>1</v>
      </c>
      <c r="BC187" s="19">
        <v>92</v>
      </c>
      <c r="BD187" s="19">
        <v>61.732899022801298</v>
      </c>
      <c r="BZ187">
        <v>0.45588235294117646</v>
      </c>
      <c r="CA187">
        <v>0.89320388349514568</v>
      </c>
      <c r="CB187">
        <v>0.45588235294117646</v>
      </c>
    </row>
    <row r="188" spans="52:80" x14ac:dyDescent="0.55000000000000004">
      <c r="AZ188" s="19">
        <v>185</v>
      </c>
      <c r="BA188" s="19">
        <v>0.21820127845069995</v>
      </c>
      <c r="BB188" s="19">
        <v>0</v>
      </c>
      <c r="BC188" s="19">
        <v>92</v>
      </c>
      <c r="BD188" s="19">
        <v>62.068403908794785</v>
      </c>
      <c r="BZ188">
        <v>0.45588235294117646</v>
      </c>
      <c r="CA188">
        <v>0.90291262135922334</v>
      </c>
      <c r="CB188">
        <v>0.45588235294117646</v>
      </c>
    </row>
    <row r="189" spans="52:80" x14ac:dyDescent="0.55000000000000004">
      <c r="AZ189" s="19">
        <v>186</v>
      </c>
      <c r="BA189" s="19">
        <v>0.21795564190929553</v>
      </c>
      <c r="BB189" s="19">
        <v>1</v>
      </c>
      <c r="BC189" s="19">
        <v>93</v>
      </c>
      <c r="BD189" s="19">
        <v>62.403908794788272</v>
      </c>
      <c r="BZ189">
        <v>0.45588235294117646</v>
      </c>
      <c r="CA189">
        <v>0.91262135922330101</v>
      </c>
      <c r="CB189">
        <v>0.45588235294117646</v>
      </c>
    </row>
    <row r="190" spans="52:80" x14ac:dyDescent="0.55000000000000004">
      <c r="AZ190" s="19">
        <v>187</v>
      </c>
      <c r="BA190" s="19">
        <v>0.21201784192994577</v>
      </c>
      <c r="BB190" s="19">
        <v>1</v>
      </c>
      <c r="BC190" s="19">
        <v>94</v>
      </c>
      <c r="BD190" s="19">
        <v>62.739413680781759</v>
      </c>
      <c r="BZ190">
        <v>0.45588235294117646</v>
      </c>
      <c r="CA190">
        <v>0.92233009708737868</v>
      </c>
      <c r="CB190">
        <v>0.45588235294117646</v>
      </c>
    </row>
    <row r="191" spans="52:80" x14ac:dyDescent="0.55000000000000004">
      <c r="AZ191" s="19">
        <v>188</v>
      </c>
      <c r="BA191" s="19">
        <v>0.21069664585790068</v>
      </c>
      <c r="BB191" s="19">
        <v>1</v>
      </c>
      <c r="BC191" s="19">
        <v>95</v>
      </c>
      <c r="BD191" s="19">
        <v>63.074918566775239</v>
      </c>
      <c r="BZ191">
        <v>0.46078431372549017</v>
      </c>
      <c r="CA191">
        <v>0.92233009708737868</v>
      </c>
      <c r="CB191">
        <v>0.46078431372549017</v>
      </c>
    </row>
    <row r="192" spans="52:80" x14ac:dyDescent="0.55000000000000004">
      <c r="AZ192" s="19">
        <v>189</v>
      </c>
      <c r="BA192" s="19">
        <v>0.21034099197589901</v>
      </c>
      <c r="BB192" s="19">
        <v>0</v>
      </c>
      <c r="BC192" s="19">
        <v>95</v>
      </c>
      <c r="BD192" s="19">
        <v>63.410423452768725</v>
      </c>
      <c r="BZ192">
        <v>0.46568627450980393</v>
      </c>
      <c r="CA192">
        <v>0.92233009708737868</v>
      </c>
      <c r="CB192">
        <v>0.46568627450980393</v>
      </c>
    </row>
    <row r="193" spans="52:80" x14ac:dyDescent="0.55000000000000004">
      <c r="AZ193" s="19">
        <v>190</v>
      </c>
      <c r="BA193" s="19">
        <v>0.21004485771257228</v>
      </c>
      <c r="BB193" s="19">
        <v>0</v>
      </c>
      <c r="BC193" s="19">
        <v>95</v>
      </c>
      <c r="BD193" s="19">
        <v>63.745928338762212</v>
      </c>
      <c r="BZ193">
        <v>0.47058823529411764</v>
      </c>
      <c r="CA193">
        <v>0.92233009708737868</v>
      </c>
      <c r="CB193">
        <v>0.47058823529411764</v>
      </c>
    </row>
    <row r="194" spans="52:80" x14ac:dyDescent="0.55000000000000004">
      <c r="AZ194" s="19">
        <v>191</v>
      </c>
      <c r="BA194" s="19">
        <v>0.2041380826164787</v>
      </c>
      <c r="BB194" s="19">
        <v>0</v>
      </c>
      <c r="BC194" s="19">
        <v>95</v>
      </c>
      <c r="BD194" s="19">
        <v>64.081433224755699</v>
      </c>
      <c r="BZ194">
        <v>0.47058823529411764</v>
      </c>
      <c r="CA194">
        <v>0.93203883495145634</v>
      </c>
      <c r="CB194">
        <v>0.47058823529411764</v>
      </c>
    </row>
    <row r="195" spans="52:80" x14ac:dyDescent="0.55000000000000004">
      <c r="AZ195" s="19">
        <v>192</v>
      </c>
      <c r="BA195" s="19">
        <v>0.20098038025487677</v>
      </c>
      <c r="BB195" s="19">
        <v>1</v>
      </c>
      <c r="BC195" s="19">
        <v>96</v>
      </c>
      <c r="BD195" s="19">
        <v>64.416938110749186</v>
      </c>
      <c r="BZ195">
        <v>0.47549019607843135</v>
      </c>
      <c r="CA195">
        <v>0.93203883495145634</v>
      </c>
      <c r="CB195">
        <v>0.47549019607843135</v>
      </c>
    </row>
    <row r="196" spans="52:80" x14ac:dyDescent="0.55000000000000004">
      <c r="AZ196" s="19">
        <v>193</v>
      </c>
      <c r="BA196" s="19">
        <v>0.19923947227913288</v>
      </c>
      <c r="BB196" s="19">
        <v>0</v>
      </c>
      <c r="BC196" s="19">
        <v>96</v>
      </c>
      <c r="BD196" s="19">
        <v>64.752442996742673</v>
      </c>
      <c r="BZ196">
        <v>0.48039215686274511</v>
      </c>
      <c r="CA196">
        <v>0.93203883495145634</v>
      </c>
      <c r="CB196">
        <v>0.48039215686274511</v>
      </c>
    </row>
    <row r="197" spans="52:80" x14ac:dyDescent="0.55000000000000004">
      <c r="AZ197" s="19">
        <v>194</v>
      </c>
      <c r="BA197" s="19">
        <v>0.19849273459246228</v>
      </c>
      <c r="BB197" s="19">
        <v>0</v>
      </c>
      <c r="BC197" s="19">
        <v>96</v>
      </c>
      <c r="BD197" s="19">
        <v>65.087947882736159</v>
      </c>
      <c r="BZ197">
        <v>0.48529411764705882</v>
      </c>
      <c r="CA197">
        <v>0.93203883495145634</v>
      </c>
      <c r="CB197">
        <v>0.48529411764705882</v>
      </c>
    </row>
    <row r="198" spans="52:80" x14ac:dyDescent="0.55000000000000004">
      <c r="AZ198" s="19">
        <v>195</v>
      </c>
      <c r="BA198" s="19">
        <v>0.19661811081641581</v>
      </c>
      <c r="BB198" s="19">
        <v>0</v>
      </c>
      <c r="BC198" s="19">
        <v>96</v>
      </c>
      <c r="BD198" s="19">
        <v>65.423452768729632</v>
      </c>
      <c r="BZ198">
        <v>0.49019607843137253</v>
      </c>
      <c r="CA198">
        <v>0.93203883495145634</v>
      </c>
      <c r="CB198">
        <v>0.49019607843137253</v>
      </c>
    </row>
    <row r="199" spans="52:80" x14ac:dyDescent="0.55000000000000004">
      <c r="AZ199" s="19">
        <v>196</v>
      </c>
      <c r="BA199" s="19">
        <v>0.19238708085022893</v>
      </c>
      <c r="BB199" s="19">
        <v>0</v>
      </c>
      <c r="BC199" s="19">
        <v>96</v>
      </c>
      <c r="BD199" s="19">
        <v>65.758957654723119</v>
      </c>
      <c r="BZ199">
        <v>0.49019607843137253</v>
      </c>
      <c r="CA199">
        <v>0.94174757281553401</v>
      </c>
      <c r="CB199">
        <v>0.49019607843137253</v>
      </c>
    </row>
    <row r="200" spans="52:80" x14ac:dyDescent="0.55000000000000004">
      <c r="AZ200" s="19">
        <v>197</v>
      </c>
      <c r="BA200" s="19">
        <v>0.19126419840793712</v>
      </c>
      <c r="BB200" s="19">
        <v>1</v>
      </c>
      <c r="BC200" s="19">
        <v>97</v>
      </c>
      <c r="BD200" s="19">
        <v>66.094462540716606</v>
      </c>
      <c r="BZ200">
        <v>0.49509803921568629</v>
      </c>
      <c r="CA200">
        <v>0.94174757281553401</v>
      </c>
      <c r="CB200">
        <v>0.49509803921568629</v>
      </c>
    </row>
    <row r="201" spans="52:80" x14ac:dyDescent="0.55000000000000004">
      <c r="AZ201" s="19">
        <v>198</v>
      </c>
      <c r="BA201" s="19">
        <v>0.18787232261434875</v>
      </c>
      <c r="BB201" s="19">
        <v>0</v>
      </c>
      <c r="BC201" s="19">
        <v>97</v>
      </c>
      <c r="BD201" s="19">
        <v>66.429967426710093</v>
      </c>
      <c r="BZ201">
        <v>0.5</v>
      </c>
      <c r="CA201">
        <v>0.94174757281553401</v>
      </c>
      <c r="CB201">
        <v>0.5</v>
      </c>
    </row>
    <row r="202" spans="52:80" x14ac:dyDescent="0.55000000000000004">
      <c r="AZ202" s="19">
        <v>199</v>
      </c>
      <c r="BA202" s="19">
        <v>0.17962902321648744</v>
      </c>
      <c r="BB202" s="19">
        <v>0</v>
      </c>
      <c r="BC202" s="19">
        <v>97</v>
      </c>
      <c r="BD202" s="19">
        <v>66.765472312703579</v>
      </c>
      <c r="BZ202">
        <v>0.50490196078431371</v>
      </c>
      <c r="CA202">
        <v>0.94174757281553401</v>
      </c>
      <c r="CB202">
        <v>0.50490196078431371</v>
      </c>
    </row>
    <row r="203" spans="52:80" x14ac:dyDescent="0.55000000000000004">
      <c r="AZ203" s="19">
        <v>200</v>
      </c>
      <c r="BA203" s="19">
        <v>0.17756551194272499</v>
      </c>
      <c r="BB203" s="19">
        <v>0</v>
      </c>
      <c r="BC203" s="19">
        <v>97</v>
      </c>
      <c r="BD203" s="19">
        <v>67.100977198697066</v>
      </c>
      <c r="BZ203">
        <v>0.50980392156862742</v>
      </c>
      <c r="CA203">
        <v>0.94174757281553401</v>
      </c>
      <c r="CB203">
        <v>0.50980392156862742</v>
      </c>
    </row>
    <row r="204" spans="52:80" x14ac:dyDescent="0.55000000000000004">
      <c r="AZ204" s="19">
        <v>201</v>
      </c>
      <c r="BA204" s="19">
        <v>0.1764083020642872</v>
      </c>
      <c r="BB204" s="19">
        <v>0</v>
      </c>
      <c r="BC204" s="19">
        <v>97</v>
      </c>
      <c r="BD204" s="19">
        <v>67.436482084690553</v>
      </c>
      <c r="BZ204">
        <v>0.50980392156862742</v>
      </c>
      <c r="CA204">
        <v>0.95145631067961167</v>
      </c>
      <c r="CB204">
        <v>0.50980392156862742</v>
      </c>
    </row>
    <row r="205" spans="52:80" x14ac:dyDescent="0.55000000000000004">
      <c r="AZ205" s="19">
        <v>202</v>
      </c>
      <c r="BA205" s="19">
        <v>0.17605603395964048</v>
      </c>
      <c r="BB205" s="19">
        <v>1</v>
      </c>
      <c r="BC205" s="19">
        <v>98</v>
      </c>
      <c r="BD205" s="19">
        <v>67.77198697068404</v>
      </c>
      <c r="BZ205">
        <v>0.51470588235294112</v>
      </c>
      <c r="CA205">
        <v>0.95145631067961167</v>
      </c>
      <c r="CB205">
        <v>0.51470588235294112</v>
      </c>
    </row>
    <row r="206" spans="52:80" x14ac:dyDescent="0.55000000000000004">
      <c r="AZ206" s="19">
        <v>203</v>
      </c>
      <c r="BA206" s="19">
        <v>0.17489474881923073</v>
      </c>
      <c r="BB206" s="19">
        <v>0</v>
      </c>
      <c r="BC206" s="19">
        <v>98</v>
      </c>
      <c r="BD206" s="19">
        <v>68.107491856677527</v>
      </c>
      <c r="BZ206">
        <v>0.51960784313725494</v>
      </c>
      <c r="CA206">
        <v>0.95145631067961167</v>
      </c>
      <c r="CB206">
        <v>0.51960784313725494</v>
      </c>
    </row>
    <row r="207" spans="52:80" x14ac:dyDescent="0.55000000000000004">
      <c r="AZ207" s="19">
        <v>204</v>
      </c>
      <c r="BA207" s="19">
        <v>0.17135869183058211</v>
      </c>
      <c r="BB207" s="19">
        <v>0</v>
      </c>
      <c r="BC207" s="19">
        <v>98</v>
      </c>
      <c r="BD207" s="19">
        <v>68.442996742670999</v>
      </c>
      <c r="BZ207">
        <v>0.52450980392156865</v>
      </c>
      <c r="CA207">
        <v>0.95145631067961167</v>
      </c>
      <c r="CB207">
        <v>0.52450980392156865</v>
      </c>
    </row>
    <row r="208" spans="52:80" x14ac:dyDescent="0.55000000000000004">
      <c r="AZ208" s="19">
        <v>205</v>
      </c>
      <c r="BA208" s="19">
        <v>0.16961494845072039</v>
      </c>
      <c r="BB208" s="19">
        <v>0</v>
      </c>
      <c r="BC208" s="19">
        <v>98</v>
      </c>
      <c r="BD208" s="19">
        <v>68.778501628664486</v>
      </c>
      <c r="BZ208">
        <v>0.52941176470588236</v>
      </c>
      <c r="CA208">
        <v>0.95145631067961167</v>
      </c>
      <c r="CB208">
        <v>0.52941176470588236</v>
      </c>
    </row>
    <row r="209" spans="52:80" x14ac:dyDescent="0.55000000000000004">
      <c r="AZ209" s="19">
        <v>206</v>
      </c>
      <c r="BA209" s="19">
        <v>0.1662835325374018</v>
      </c>
      <c r="BB209" s="19">
        <v>0</v>
      </c>
      <c r="BC209" s="19">
        <v>98</v>
      </c>
      <c r="BD209" s="19">
        <v>69.114006514657973</v>
      </c>
      <c r="BZ209">
        <v>0.53431372549019607</v>
      </c>
      <c r="CA209">
        <v>0.95145631067961167</v>
      </c>
      <c r="CB209">
        <v>0.53431372549019607</v>
      </c>
    </row>
    <row r="210" spans="52:80" x14ac:dyDescent="0.55000000000000004">
      <c r="AZ210" s="19">
        <v>207</v>
      </c>
      <c r="BA210" s="19">
        <v>0.16552396865565538</v>
      </c>
      <c r="BB210" s="19">
        <v>0</v>
      </c>
      <c r="BC210" s="19">
        <v>98</v>
      </c>
      <c r="BD210" s="19">
        <v>69.44951140065146</v>
      </c>
      <c r="BZ210">
        <v>0.53431372549019607</v>
      </c>
      <c r="CA210">
        <v>0.96116504854368934</v>
      </c>
      <c r="CB210">
        <v>0.53431372549019607</v>
      </c>
    </row>
    <row r="211" spans="52:80" x14ac:dyDescent="0.55000000000000004">
      <c r="AZ211" s="19">
        <v>208</v>
      </c>
      <c r="BA211" s="19">
        <v>0.16295950519081084</v>
      </c>
      <c r="BB211" s="19">
        <v>1</v>
      </c>
      <c r="BC211" s="19">
        <v>99</v>
      </c>
      <c r="BD211" s="19">
        <v>69.785016286644947</v>
      </c>
      <c r="BZ211">
        <v>0.53921568627450978</v>
      </c>
      <c r="CA211">
        <v>0.96116504854368934</v>
      </c>
      <c r="CB211">
        <v>0.53921568627450978</v>
      </c>
    </row>
    <row r="212" spans="52:80" x14ac:dyDescent="0.55000000000000004">
      <c r="AZ212" s="19">
        <v>209</v>
      </c>
      <c r="BA212" s="19">
        <v>0.16122951660861226</v>
      </c>
      <c r="BB212" s="19">
        <v>0</v>
      </c>
      <c r="BC212" s="19">
        <v>99</v>
      </c>
      <c r="BD212" s="19">
        <v>70.120521172638433</v>
      </c>
      <c r="BZ212">
        <v>0.54411764705882348</v>
      </c>
      <c r="CA212">
        <v>0.96116504854368934</v>
      </c>
      <c r="CB212">
        <v>0.54411764705882348</v>
      </c>
    </row>
    <row r="213" spans="52:80" x14ac:dyDescent="0.55000000000000004">
      <c r="AZ213" s="19">
        <v>210</v>
      </c>
      <c r="BA213" s="19">
        <v>0.15284197019051651</v>
      </c>
      <c r="BB213" s="19">
        <v>0</v>
      </c>
      <c r="BC213" s="19">
        <v>99</v>
      </c>
      <c r="BD213" s="19">
        <v>70.45602605863192</v>
      </c>
      <c r="BZ213">
        <v>0.5490196078431373</v>
      </c>
      <c r="CA213">
        <v>0.96116504854368934</v>
      </c>
      <c r="CB213">
        <v>0.5490196078431373</v>
      </c>
    </row>
    <row r="214" spans="52:80" x14ac:dyDescent="0.55000000000000004">
      <c r="AZ214" s="20">
        <v>211</v>
      </c>
      <c r="BA214" s="20">
        <v>0.15244669485299184</v>
      </c>
      <c r="BB214" s="20">
        <v>0</v>
      </c>
      <c r="BC214" s="20">
        <v>99</v>
      </c>
      <c r="BD214" s="20">
        <v>70.791530944625407</v>
      </c>
      <c r="BZ214">
        <v>0.55392156862745101</v>
      </c>
      <c r="CA214">
        <v>0.96116504854368934</v>
      </c>
      <c r="CB214">
        <v>0.55392156862745101</v>
      </c>
    </row>
    <row r="215" spans="52:80" x14ac:dyDescent="0.55000000000000004">
      <c r="AZ215" s="20">
        <v>212</v>
      </c>
      <c r="BA215" s="20">
        <v>0.14876006029117214</v>
      </c>
      <c r="BB215" s="20">
        <v>0</v>
      </c>
      <c r="BC215" s="20">
        <v>99</v>
      </c>
      <c r="BD215" s="20">
        <v>71.127035830618894</v>
      </c>
      <c r="BZ215">
        <v>0.55882352941176472</v>
      </c>
      <c r="CA215">
        <v>0.96116504854368934</v>
      </c>
      <c r="CB215">
        <v>0.55882352941176472</v>
      </c>
    </row>
    <row r="216" spans="52:80" x14ac:dyDescent="0.55000000000000004">
      <c r="AZ216" s="20">
        <v>213</v>
      </c>
      <c r="BA216" s="20">
        <v>0.14875884329516942</v>
      </c>
      <c r="BB216" s="20">
        <v>0</v>
      </c>
      <c r="BC216" s="20">
        <v>99</v>
      </c>
      <c r="BD216" s="20">
        <v>71.462540716612381</v>
      </c>
      <c r="BZ216">
        <v>0.56372549019607843</v>
      </c>
      <c r="CA216">
        <v>0.96116504854368934</v>
      </c>
      <c r="CB216">
        <v>0.56372549019607843</v>
      </c>
    </row>
    <row r="217" spans="52:80" x14ac:dyDescent="0.55000000000000004">
      <c r="AZ217" s="20">
        <v>214</v>
      </c>
      <c r="BA217" s="20">
        <v>0.14775358014656231</v>
      </c>
      <c r="BB217" s="20">
        <v>0</v>
      </c>
      <c r="BC217" s="20">
        <v>99</v>
      </c>
      <c r="BD217" s="20">
        <v>71.798045602605853</v>
      </c>
      <c r="BZ217">
        <v>0.56862745098039214</v>
      </c>
      <c r="CA217">
        <v>0.96116504854368934</v>
      </c>
      <c r="CB217">
        <v>0.56862745098039214</v>
      </c>
    </row>
    <row r="218" spans="52:80" x14ac:dyDescent="0.55000000000000004">
      <c r="AZ218" s="20">
        <v>215</v>
      </c>
      <c r="BA218" s="20">
        <v>0.14686369971545324</v>
      </c>
      <c r="BB218" s="20">
        <v>0</v>
      </c>
      <c r="BC218" s="20">
        <v>99</v>
      </c>
      <c r="BD218" s="20">
        <v>72.13355048859934</v>
      </c>
      <c r="BZ218">
        <v>0.57352941176470584</v>
      </c>
      <c r="CA218">
        <v>0.96116504854368934</v>
      </c>
      <c r="CB218">
        <v>0.57352941176470584</v>
      </c>
    </row>
    <row r="219" spans="52:80" x14ac:dyDescent="0.55000000000000004">
      <c r="AZ219" s="20">
        <v>216</v>
      </c>
      <c r="BA219" s="20">
        <v>0.14042633841977936</v>
      </c>
      <c r="BB219" s="20">
        <v>0</v>
      </c>
      <c r="BC219" s="20">
        <v>99</v>
      </c>
      <c r="BD219" s="20">
        <v>72.469055374592827</v>
      </c>
      <c r="BZ219">
        <v>0.57843137254901966</v>
      </c>
      <c r="CA219">
        <v>0.96116504854368934</v>
      </c>
      <c r="CB219">
        <v>0.57843137254901966</v>
      </c>
    </row>
    <row r="220" spans="52:80" x14ac:dyDescent="0.55000000000000004">
      <c r="AZ220" s="20">
        <v>217</v>
      </c>
      <c r="BA220" s="20">
        <v>0.14033718666011791</v>
      </c>
      <c r="BB220" s="20">
        <v>0</v>
      </c>
      <c r="BC220" s="20">
        <v>99</v>
      </c>
      <c r="BD220" s="20">
        <v>72.804560260586314</v>
      </c>
      <c r="BZ220">
        <v>0.58333333333333337</v>
      </c>
      <c r="CA220">
        <v>0.96116504854368934</v>
      </c>
      <c r="CB220">
        <v>0.58333333333333337</v>
      </c>
    </row>
    <row r="221" spans="52:80" x14ac:dyDescent="0.55000000000000004">
      <c r="AZ221" s="20">
        <v>218</v>
      </c>
      <c r="BA221" s="20">
        <v>0.13951709669041501</v>
      </c>
      <c r="BB221" s="20">
        <v>0</v>
      </c>
      <c r="BC221" s="20">
        <v>99</v>
      </c>
      <c r="BD221" s="20">
        <v>73.140065146579801</v>
      </c>
      <c r="BZ221">
        <v>0.58823529411764708</v>
      </c>
      <c r="CA221">
        <v>0.96116504854368934</v>
      </c>
      <c r="CB221">
        <v>0.58823529411764708</v>
      </c>
    </row>
    <row r="222" spans="52:80" x14ac:dyDescent="0.55000000000000004">
      <c r="AZ222" s="20">
        <v>219</v>
      </c>
      <c r="BA222" s="20">
        <v>0.13857210511881321</v>
      </c>
      <c r="BB222" s="20">
        <v>0</v>
      </c>
      <c r="BC222" s="20">
        <v>99</v>
      </c>
      <c r="BD222" s="20">
        <v>73.475570032573287</v>
      </c>
      <c r="BZ222">
        <v>0.59313725490196079</v>
      </c>
      <c r="CA222">
        <v>0.96116504854368934</v>
      </c>
      <c r="CB222">
        <v>0.59313725490196079</v>
      </c>
    </row>
    <row r="223" spans="52:80" x14ac:dyDescent="0.55000000000000004">
      <c r="AZ223" s="20">
        <v>220</v>
      </c>
      <c r="BA223" s="20">
        <v>0.13614870873596996</v>
      </c>
      <c r="BB223" s="20">
        <v>0</v>
      </c>
      <c r="BC223" s="20">
        <v>99</v>
      </c>
      <c r="BD223" s="20">
        <v>73.811074918566774</v>
      </c>
      <c r="BZ223">
        <v>0.59803921568627449</v>
      </c>
      <c r="CA223">
        <v>0.96116504854368934</v>
      </c>
      <c r="CB223">
        <v>0.59803921568627449</v>
      </c>
    </row>
    <row r="224" spans="52:80" x14ac:dyDescent="0.55000000000000004">
      <c r="AZ224" s="20">
        <v>221</v>
      </c>
      <c r="BA224" s="20">
        <v>0.1356669621762864</v>
      </c>
      <c r="BB224" s="20">
        <v>0</v>
      </c>
      <c r="BC224" s="20">
        <v>99</v>
      </c>
      <c r="BD224" s="20">
        <v>74.146579804560261</v>
      </c>
      <c r="BZ224">
        <v>0.6029411764705882</v>
      </c>
      <c r="CA224">
        <v>0.96116504854368934</v>
      </c>
      <c r="CB224">
        <v>0.6029411764705882</v>
      </c>
    </row>
    <row r="225" spans="52:80" x14ac:dyDescent="0.55000000000000004">
      <c r="AZ225" s="20">
        <v>222</v>
      </c>
      <c r="BA225" s="20">
        <v>0.13256806534407339</v>
      </c>
      <c r="BB225" s="20">
        <v>0</v>
      </c>
      <c r="BC225" s="20">
        <v>99</v>
      </c>
      <c r="BD225" s="20">
        <v>74.482084690553748</v>
      </c>
      <c r="BZ225">
        <v>0.60784313725490191</v>
      </c>
      <c r="CA225">
        <v>0.96116504854368934</v>
      </c>
      <c r="CB225">
        <v>0.60784313725490191</v>
      </c>
    </row>
    <row r="226" spans="52:80" x14ac:dyDescent="0.55000000000000004">
      <c r="AZ226" s="20">
        <v>223</v>
      </c>
      <c r="BA226" s="20">
        <v>0.13033463425134414</v>
      </c>
      <c r="BB226" s="20">
        <v>0</v>
      </c>
      <c r="BC226" s="20">
        <v>99</v>
      </c>
      <c r="BD226" s="20">
        <v>74.817589576547221</v>
      </c>
      <c r="BZ226">
        <v>0.61274509803921573</v>
      </c>
      <c r="CA226">
        <v>0.96116504854368934</v>
      </c>
      <c r="CB226">
        <v>0.61274509803921573</v>
      </c>
    </row>
    <row r="227" spans="52:80" x14ac:dyDescent="0.55000000000000004">
      <c r="AZ227" s="20">
        <v>224</v>
      </c>
      <c r="BA227" s="20">
        <v>0.1298025283944762</v>
      </c>
      <c r="BB227" s="20">
        <v>0</v>
      </c>
      <c r="BC227" s="20">
        <v>99</v>
      </c>
      <c r="BD227" s="20">
        <v>75.153094462540707</v>
      </c>
      <c r="BZ227">
        <v>0.61764705882352944</v>
      </c>
      <c r="CA227">
        <v>0.96116504854368934</v>
      </c>
      <c r="CB227">
        <v>0.61764705882352944</v>
      </c>
    </row>
    <row r="228" spans="52:80" x14ac:dyDescent="0.55000000000000004">
      <c r="AZ228" s="20">
        <v>225</v>
      </c>
      <c r="BA228" s="20">
        <v>0.12644289961736455</v>
      </c>
      <c r="BB228" s="20">
        <v>0</v>
      </c>
      <c r="BC228" s="20">
        <v>99</v>
      </c>
      <c r="BD228" s="20">
        <v>75.488599348534194</v>
      </c>
      <c r="BZ228">
        <v>0.62254901960784315</v>
      </c>
      <c r="CA228">
        <v>0.96116504854368934</v>
      </c>
      <c r="CB228">
        <v>0.62254901960784315</v>
      </c>
    </row>
    <row r="229" spans="52:80" x14ac:dyDescent="0.55000000000000004">
      <c r="AZ229" s="20">
        <v>226</v>
      </c>
      <c r="BA229" s="20">
        <v>0.12600485419992954</v>
      </c>
      <c r="BB229" s="20">
        <v>0</v>
      </c>
      <c r="BC229" s="20">
        <v>99</v>
      </c>
      <c r="BD229" s="20">
        <v>75.824104234527681</v>
      </c>
      <c r="BZ229">
        <v>0.62745098039215685</v>
      </c>
      <c r="CA229">
        <v>0.96116504854368934</v>
      </c>
      <c r="CB229">
        <v>0.62745098039215685</v>
      </c>
    </row>
    <row r="230" spans="52:80" x14ac:dyDescent="0.55000000000000004">
      <c r="AZ230" s="20">
        <v>227</v>
      </c>
      <c r="BA230" s="20">
        <v>0.12377269940505006</v>
      </c>
      <c r="BB230" s="20">
        <v>0</v>
      </c>
      <c r="BC230" s="20">
        <v>99</v>
      </c>
      <c r="BD230" s="20">
        <v>76.159609120521168</v>
      </c>
      <c r="BZ230">
        <v>0.63235294117647056</v>
      </c>
      <c r="CA230">
        <v>0.96116504854368934</v>
      </c>
      <c r="CB230">
        <v>0.63235294117647056</v>
      </c>
    </row>
    <row r="231" spans="52:80" x14ac:dyDescent="0.55000000000000004">
      <c r="AZ231" s="20">
        <v>228</v>
      </c>
      <c r="BA231" s="20">
        <v>0.1234811928707264</v>
      </c>
      <c r="BB231" s="20">
        <v>0</v>
      </c>
      <c r="BC231" s="20">
        <v>99</v>
      </c>
      <c r="BD231" s="20">
        <v>76.495114006514655</v>
      </c>
      <c r="BZ231">
        <v>0.63725490196078427</v>
      </c>
      <c r="CA231">
        <v>0.96116504854368934</v>
      </c>
      <c r="CB231">
        <v>0.63725490196078427</v>
      </c>
    </row>
    <row r="232" spans="52:80" x14ac:dyDescent="0.55000000000000004">
      <c r="AZ232" s="20">
        <v>229</v>
      </c>
      <c r="BA232" s="20">
        <v>0.12243668646081936</v>
      </c>
      <c r="BB232" s="20">
        <v>0</v>
      </c>
      <c r="BC232" s="20">
        <v>99</v>
      </c>
      <c r="BD232" s="20">
        <v>76.830618892508141</v>
      </c>
      <c r="BZ232">
        <v>0.64215686274509809</v>
      </c>
      <c r="CA232">
        <v>0.96116504854368934</v>
      </c>
      <c r="CB232">
        <v>0.64215686274509809</v>
      </c>
    </row>
    <row r="233" spans="52:80" x14ac:dyDescent="0.55000000000000004">
      <c r="AZ233" s="20">
        <v>230</v>
      </c>
      <c r="BA233" s="20">
        <v>0.12189752095444691</v>
      </c>
      <c r="BB233" s="20">
        <v>0</v>
      </c>
      <c r="BC233" s="20">
        <v>99</v>
      </c>
      <c r="BD233" s="20">
        <v>77.166123778501628</v>
      </c>
      <c r="BZ233">
        <v>0.6470588235294118</v>
      </c>
      <c r="CA233">
        <v>0.96116504854368934</v>
      </c>
      <c r="CB233">
        <v>0.6470588235294118</v>
      </c>
    </row>
    <row r="234" spans="52:80" x14ac:dyDescent="0.55000000000000004">
      <c r="AZ234" s="20">
        <v>231</v>
      </c>
      <c r="BA234" s="20">
        <v>0.11858095604391525</v>
      </c>
      <c r="BB234" s="20">
        <v>0</v>
      </c>
      <c r="BC234" s="20">
        <v>99</v>
      </c>
      <c r="BD234" s="20">
        <v>77.501628664495115</v>
      </c>
      <c r="BZ234">
        <v>0.65196078431372551</v>
      </c>
      <c r="CA234">
        <v>0.96116504854368934</v>
      </c>
      <c r="CB234">
        <v>0.65196078431372551</v>
      </c>
    </row>
    <row r="235" spans="52:80" x14ac:dyDescent="0.55000000000000004">
      <c r="AZ235" s="20">
        <v>232</v>
      </c>
      <c r="BA235" s="20">
        <v>0.11261325632404254</v>
      </c>
      <c r="BB235" s="20">
        <v>0</v>
      </c>
      <c r="BC235" s="20">
        <v>99</v>
      </c>
      <c r="BD235" s="20">
        <v>77.837133550488602</v>
      </c>
      <c r="BZ235">
        <v>0.65686274509803921</v>
      </c>
      <c r="CA235">
        <v>0.96116504854368934</v>
      </c>
      <c r="CB235">
        <v>0.65686274509803921</v>
      </c>
    </row>
    <row r="236" spans="52:80" x14ac:dyDescent="0.55000000000000004">
      <c r="AZ236" s="20">
        <v>233</v>
      </c>
      <c r="BA236" s="20">
        <v>0.11090372479106117</v>
      </c>
      <c r="BB236" s="20">
        <v>0</v>
      </c>
      <c r="BC236" s="20">
        <v>99</v>
      </c>
      <c r="BD236" s="20">
        <v>78.172638436482075</v>
      </c>
      <c r="BZ236">
        <v>0.66176470588235292</v>
      </c>
      <c r="CA236">
        <v>0.96116504854368934</v>
      </c>
      <c r="CB236">
        <v>0.66176470588235292</v>
      </c>
    </row>
    <row r="237" spans="52:80" x14ac:dyDescent="0.55000000000000004">
      <c r="AZ237" s="20">
        <v>234</v>
      </c>
      <c r="BA237" s="20">
        <v>0.10905873266733415</v>
      </c>
      <c r="BB237" s="20">
        <v>0</v>
      </c>
      <c r="BC237" s="20">
        <v>99</v>
      </c>
      <c r="BD237" s="20">
        <v>78.508143322475561</v>
      </c>
      <c r="BZ237">
        <v>0.66666666666666663</v>
      </c>
      <c r="CA237">
        <v>0.96116504854368934</v>
      </c>
      <c r="CB237">
        <v>0.66666666666666663</v>
      </c>
    </row>
    <row r="238" spans="52:80" x14ac:dyDescent="0.55000000000000004">
      <c r="AZ238" s="20">
        <v>235</v>
      </c>
      <c r="BA238" s="20">
        <v>0.10700170582135513</v>
      </c>
      <c r="BB238" s="20">
        <v>0</v>
      </c>
      <c r="BC238" s="20">
        <v>99</v>
      </c>
      <c r="BD238" s="20">
        <v>78.843648208469048</v>
      </c>
      <c r="BZ238">
        <v>0.67156862745098034</v>
      </c>
      <c r="CA238">
        <v>0.96116504854368934</v>
      </c>
      <c r="CB238">
        <v>0.67156862745098034</v>
      </c>
    </row>
    <row r="239" spans="52:80" x14ac:dyDescent="0.55000000000000004">
      <c r="AZ239" s="20">
        <v>236</v>
      </c>
      <c r="BA239" s="20">
        <v>0.10417928070654343</v>
      </c>
      <c r="BB239" s="20">
        <v>0</v>
      </c>
      <c r="BC239" s="20">
        <v>99</v>
      </c>
      <c r="BD239" s="20">
        <v>79.179153094462535</v>
      </c>
      <c r="BZ239">
        <v>0.67647058823529416</v>
      </c>
      <c r="CA239">
        <v>0.96116504854368934</v>
      </c>
      <c r="CB239">
        <v>0.67647058823529416</v>
      </c>
    </row>
    <row r="240" spans="52:80" x14ac:dyDescent="0.55000000000000004">
      <c r="AZ240" s="20">
        <v>237</v>
      </c>
      <c r="BA240" s="20">
        <v>0.10207182368192537</v>
      </c>
      <c r="BB240" s="20">
        <v>0</v>
      </c>
      <c r="BC240" s="20">
        <v>99</v>
      </c>
      <c r="BD240" s="20">
        <v>79.514657980456022</v>
      </c>
      <c r="BZ240">
        <v>0.67647058823529416</v>
      </c>
      <c r="CA240">
        <v>0.970873786407767</v>
      </c>
      <c r="CB240">
        <v>0.67647058823529416</v>
      </c>
    </row>
    <row r="241" spans="52:80" x14ac:dyDescent="0.55000000000000004">
      <c r="AZ241" s="20">
        <v>238</v>
      </c>
      <c r="BA241" s="20">
        <v>0.10038495445848949</v>
      </c>
      <c r="BB241" s="20">
        <v>1</v>
      </c>
      <c r="BC241" s="20">
        <v>100</v>
      </c>
      <c r="BD241" s="20">
        <v>79.850162866449509</v>
      </c>
      <c r="BZ241">
        <v>0.67647058823529416</v>
      </c>
      <c r="CA241">
        <v>0.98058252427184467</v>
      </c>
      <c r="CB241">
        <v>0.67647058823529416</v>
      </c>
    </row>
    <row r="242" spans="52:80" x14ac:dyDescent="0.55000000000000004">
      <c r="AZ242" s="20">
        <v>239</v>
      </c>
      <c r="BA242" s="20">
        <v>0.10026152446047344</v>
      </c>
      <c r="BB242" s="20">
        <v>1</v>
      </c>
      <c r="BC242" s="20">
        <v>101</v>
      </c>
      <c r="BD242" s="20">
        <v>80.185667752442995</v>
      </c>
      <c r="BZ242">
        <v>0.68137254901960786</v>
      </c>
      <c r="CA242">
        <v>0.98058252427184467</v>
      </c>
      <c r="CB242">
        <v>0.68137254901960786</v>
      </c>
    </row>
    <row r="243" spans="52:80" x14ac:dyDescent="0.55000000000000004">
      <c r="AZ243" s="20">
        <v>240</v>
      </c>
      <c r="BA243" s="20">
        <v>0.10018469338448384</v>
      </c>
      <c r="BB243" s="20">
        <v>0</v>
      </c>
      <c r="BC243" s="20">
        <v>101</v>
      </c>
      <c r="BD243" s="20">
        <v>80.521172638436482</v>
      </c>
      <c r="BZ243">
        <v>0.68627450980392157</v>
      </c>
      <c r="CA243">
        <v>0.98058252427184467</v>
      </c>
      <c r="CB243">
        <v>0.68627450980392157</v>
      </c>
    </row>
    <row r="244" spans="52:80" x14ac:dyDescent="0.55000000000000004">
      <c r="AZ244" s="19">
        <v>241</v>
      </c>
      <c r="BA244" s="19">
        <v>9.7263511245202189E-2</v>
      </c>
      <c r="BB244" s="19">
        <v>0</v>
      </c>
      <c r="BC244" s="19">
        <v>101</v>
      </c>
      <c r="BD244" s="19">
        <v>80.856677524429969</v>
      </c>
      <c r="BZ244">
        <v>0.69117647058823528</v>
      </c>
      <c r="CA244">
        <v>0.98058252427184467</v>
      </c>
      <c r="CB244">
        <v>0.69117647058823528</v>
      </c>
    </row>
    <row r="245" spans="52:80" x14ac:dyDescent="0.55000000000000004">
      <c r="AZ245" s="19">
        <v>242</v>
      </c>
      <c r="BA245" s="19">
        <v>9.5289019287188012E-2</v>
      </c>
      <c r="BB245" s="19">
        <v>0</v>
      </c>
      <c r="BC245" s="19">
        <v>101</v>
      </c>
      <c r="BD245" s="19">
        <v>81.192182410423442</v>
      </c>
      <c r="BZ245">
        <v>0.69607843137254899</v>
      </c>
      <c r="CA245">
        <v>0.98058252427184467</v>
      </c>
      <c r="CB245">
        <v>0.69607843137254899</v>
      </c>
    </row>
    <row r="246" spans="52:80" x14ac:dyDescent="0.55000000000000004">
      <c r="AZ246" s="19">
        <v>243</v>
      </c>
      <c r="BA246" s="19">
        <v>9.4168038477989338E-2</v>
      </c>
      <c r="BB246" s="19">
        <v>0</v>
      </c>
      <c r="BC246" s="19">
        <v>101</v>
      </c>
      <c r="BD246" s="19">
        <v>81.527687296416929</v>
      </c>
      <c r="BZ246">
        <v>0.69607843137254899</v>
      </c>
      <c r="CA246">
        <v>0.99029126213592233</v>
      </c>
      <c r="CB246">
        <v>0.69607843137254899</v>
      </c>
    </row>
    <row r="247" spans="52:80" x14ac:dyDescent="0.55000000000000004">
      <c r="AZ247" s="19">
        <v>244</v>
      </c>
      <c r="BA247" s="19">
        <v>9.2921043433821002E-2</v>
      </c>
      <c r="BB247" s="19">
        <v>1</v>
      </c>
      <c r="BC247" s="19">
        <v>102</v>
      </c>
      <c r="BD247" s="19">
        <v>81.863192182410415</v>
      </c>
      <c r="BZ247">
        <v>0.7009803921568627</v>
      </c>
      <c r="CA247">
        <v>0.99029126213592233</v>
      </c>
      <c r="CB247">
        <v>0.7009803921568627</v>
      </c>
    </row>
    <row r="248" spans="52:80" x14ac:dyDescent="0.55000000000000004">
      <c r="AZ248" s="19">
        <v>245</v>
      </c>
      <c r="BA248" s="19">
        <v>9.1134238510620705E-2</v>
      </c>
      <c r="BB248" s="19">
        <v>0</v>
      </c>
      <c r="BC248" s="19">
        <v>102</v>
      </c>
      <c r="BD248" s="19">
        <v>82.198697068403902</v>
      </c>
      <c r="BZ248">
        <v>0.70588235294117652</v>
      </c>
      <c r="CA248">
        <v>0.99029126213592233</v>
      </c>
      <c r="CB248">
        <v>0.70588235294117652</v>
      </c>
    </row>
    <row r="249" spans="52:80" x14ac:dyDescent="0.55000000000000004">
      <c r="AZ249" s="19">
        <v>246</v>
      </c>
      <c r="BA249" s="19">
        <v>8.7546012918325755E-2</v>
      </c>
      <c r="BB249" s="19">
        <v>0</v>
      </c>
      <c r="BC249" s="19">
        <v>102</v>
      </c>
      <c r="BD249" s="19">
        <v>82.534201954397389</v>
      </c>
      <c r="BZ249">
        <v>0.71078431372549022</v>
      </c>
      <c r="CA249">
        <v>0.99029126213592233</v>
      </c>
      <c r="CB249">
        <v>0.71078431372549022</v>
      </c>
    </row>
    <row r="250" spans="52:80" x14ac:dyDescent="0.55000000000000004">
      <c r="AZ250" s="19">
        <v>247</v>
      </c>
      <c r="BA250" s="19">
        <v>8.6149864143606314E-2</v>
      </c>
      <c r="BB250" s="19">
        <v>0</v>
      </c>
      <c r="BC250" s="19">
        <v>102</v>
      </c>
      <c r="BD250" s="19">
        <v>82.869706840390876</v>
      </c>
      <c r="BZ250">
        <v>0.71568627450980393</v>
      </c>
      <c r="CA250">
        <v>0.99029126213592233</v>
      </c>
      <c r="CB250">
        <v>0.71568627450980393</v>
      </c>
    </row>
    <row r="251" spans="52:80" x14ac:dyDescent="0.55000000000000004">
      <c r="AZ251" s="19">
        <v>248</v>
      </c>
      <c r="BA251" s="19">
        <v>8.3959000047947929E-2</v>
      </c>
      <c r="BB251" s="19">
        <v>0</v>
      </c>
      <c r="BC251" s="19">
        <v>102</v>
      </c>
      <c r="BD251" s="19">
        <v>83.205211726384363</v>
      </c>
      <c r="BZ251">
        <v>0.72058823529411764</v>
      </c>
      <c r="CA251">
        <v>0.99029126213592233</v>
      </c>
      <c r="CB251">
        <v>0.72058823529411764</v>
      </c>
    </row>
    <row r="252" spans="52:80" x14ac:dyDescent="0.55000000000000004">
      <c r="AZ252" s="19">
        <v>249</v>
      </c>
      <c r="BA252" s="19">
        <v>8.2235765741839259E-2</v>
      </c>
      <c r="BB252" s="19">
        <v>0</v>
      </c>
      <c r="BC252" s="19">
        <v>102</v>
      </c>
      <c r="BD252" s="19">
        <v>83.54071661237785</v>
      </c>
      <c r="BZ252">
        <v>0.72549019607843135</v>
      </c>
      <c r="CA252">
        <v>0.99029126213592233</v>
      </c>
      <c r="CB252">
        <v>0.72549019607843135</v>
      </c>
    </row>
    <row r="253" spans="52:80" x14ac:dyDescent="0.55000000000000004">
      <c r="AZ253" s="19">
        <v>250</v>
      </c>
      <c r="BA253" s="19">
        <v>8.2073902603710086E-2</v>
      </c>
      <c r="BB253" s="19">
        <v>0</v>
      </c>
      <c r="BC253" s="19">
        <v>102</v>
      </c>
      <c r="BD253" s="19">
        <v>83.876221498371336</v>
      </c>
      <c r="BZ253">
        <v>0.73039215686274506</v>
      </c>
      <c r="CA253">
        <v>0.99029126213592233</v>
      </c>
      <c r="CB253">
        <v>0.73039215686274506</v>
      </c>
    </row>
    <row r="254" spans="52:80" x14ac:dyDescent="0.55000000000000004">
      <c r="AZ254" s="19">
        <v>251</v>
      </c>
      <c r="BA254" s="19">
        <v>8.0814306009138914E-2</v>
      </c>
      <c r="BB254" s="19">
        <v>0</v>
      </c>
      <c r="BC254" s="19">
        <v>102</v>
      </c>
      <c r="BD254" s="19">
        <v>84.211726384364823</v>
      </c>
      <c r="BZ254">
        <v>0.73529411764705888</v>
      </c>
      <c r="CA254">
        <v>0.99029126213592233</v>
      </c>
      <c r="CB254">
        <v>0.73529411764705888</v>
      </c>
    </row>
    <row r="255" spans="52:80" x14ac:dyDescent="0.55000000000000004">
      <c r="AZ255" s="19">
        <v>252</v>
      </c>
      <c r="BA255" s="19">
        <v>7.7939611504601908E-2</v>
      </c>
      <c r="BB255" s="19">
        <v>0</v>
      </c>
      <c r="BC255" s="19">
        <v>102</v>
      </c>
      <c r="BD255" s="19">
        <v>84.547231270358296</v>
      </c>
      <c r="BZ255">
        <v>0.74019607843137258</v>
      </c>
      <c r="CA255">
        <v>0.99029126213592233</v>
      </c>
      <c r="CB255">
        <v>0.74019607843137258</v>
      </c>
    </row>
    <row r="256" spans="52:80" x14ac:dyDescent="0.55000000000000004">
      <c r="AZ256" s="19">
        <v>253</v>
      </c>
      <c r="BA256" s="19">
        <v>7.7029297146255102E-2</v>
      </c>
      <c r="BB256" s="19">
        <v>0</v>
      </c>
      <c r="BC256" s="19">
        <v>102</v>
      </c>
      <c r="BD256" s="19">
        <v>84.882736156351783</v>
      </c>
      <c r="BZ256">
        <v>0.74509803921568629</v>
      </c>
      <c r="CA256">
        <v>0.99029126213592233</v>
      </c>
      <c r="CB256">
        <v>0.74509803921568629</v>
      </c>
    </row>
    <row r="257" spans="52:80" x14ac:dyDescent="0.55000000000000004">
      <c r="AZ257" s="19">
        <v>254</v>
      </c>
      <c r="BA257" s="19">
        <v>7.7008439899437481E-2</v>
      </c>
      <c r="BB257" s="19">
        <v>0</v>
      </c>
      <c r="BC257" s="19">
        <v>102</v>
      </c>
      <c r="BD257" s="19">
        <v>85.218241042345269</v>
      </c>
      <c r="BZ257">
        <v>0.75</v>
      </c>
      <c r="CA257">
        <v>0.99029126213592233</v>
      </c>
      <c r="CB257">
        <v>0.75</v>
      </c>
    </row>
    <row r="258" spans="52:80" x14ac:dyDescent="0.55000000000000004">
      <c r="AZ258" s="19">
        <v>255</v>
      </c>
      <c r="BA258" s="19">
        <v>7.6994705486470985E-2</v>
      </c>
      <c r="BB258" s="19">
        <v>0</v>
      </c>
      <c r="BC258" s="19">
        <v>102</v>
      </c>
      <c r="BD258" s="19">
        <v>85.553745928338756</v>
      </c>
      <c r="BZ258">
        <v>0.75490196078431371</v>
      </c>
      <c r="CA258">
        <v>0.99029126213592233</v>
      </c>
      <c r="CB258">
        <v>0.75490196078431371</v>
      </c>
    </row>
    <row r="259" spans="52:80" x14ac:dyDescent="0.55000000000000004">
      <c r="AZ259" s="19">
        <v>256</v>
      </c>
      <c r="BA259" s="19">
        <v>7.4817883946284677E-2</v>
      </c>
      <c r="BB259" s="19">
        <v>0</v>
      </c>
      <c r="BC259" s="19">
        <v>102</v>
      </c>
      <c r="BD259" s="19">
        <v>85.889250814332243</v>
      </c>
      <c r="BZ259">
        <v>0.75980392156862742</v>
      </c>
      <c r="CA259">
        <v>0.99029126213592233</v>
      </c>
      <c r="CB259">
        <v>0.75980392156862742</v>
      </c>
    </row>
    <row r="260" spans="52:80" x14ac:dyDescent="0.55000000000000004">
      <c r="AZ260" s="19">
        <v>257</v>
      </c>
      <c r="BA260" s="19">
        <v>7.4588503506666473E-2</v>
      </c>
      <c r="BB260" s="19">
        <v>0</v>
      </c>
      <c r="BC260" s="19">
        <v>102</v>
      </c>
      <c r="BD260" s="19">
        <v>86.22475570032573</v>
      </c>
      <c r="BZ260">
        <v>0.76470588235294112</v>
      </c>
      <c r="CA260">
        <v>0.99029126213592233</v>
      </c>
      <c r="CB260">
        <v>0.76470588235294112</v>
      </c>
    </row>
    <row r="261" spans="52:80" x14ac:dyDescent="0.55000000000000004">
      <c r="AZ261" s="19">
        <v>258</v>
      </c>
      <c r="BA261" s="19">
        <v>7.1422421411599005E-2</v>
      </c>
      <c r="BB261" s="19">
        <v>0</v>
      </c>
      <c r="BC261" s="19">
        <v>102</v>
      </c>
      <c r="BD261" s="19">
        <v>86.560260586319217</v>
      </c>
      <c r="BZ261">
        <v>0.76960784313725494</v>
      </c>
      <c r="CA261">
        <v>0.99029126213592233</v>
      </c>
      <c r="CB261">
        <v>0.76960784313725494</v>
      </c>
    </row>
    <row r="262" spans="52:80" x14ac:dyDescent="0.55000000000000004">
      <c r="AZ262" s="19">
        <v>259</v>
      </c>
      <c r="BA262" s="19">
        <v>6.8824685662886159E-2</v>
      </c>
      <c r="BB262" s="19">
        <v>0</v>
      </c>
      <c r="BC262" s="19">
        <v>102</v>
      </c>
      <c r="BD262" s="19">
        <v>86.895765472312704</v>
      </c>
      <c r="BZ262">
        <v>0.77450980392156865</v>
      </c>
      <c r="CA262">
        <v>0.99029126213592233</v>
      </c>
      <c r="CB262">
        <v>0.77450980392156865</v>
      </c>
    </row>
    <row r="263" spans="52:80" x14ac:dyDescent="0.55000000000000004">
      <c r="AZ263" s="19">
        <v>260</v>
      </c>
      <c r="BA263" s="19">
        <v>6.3281378363201413E-2</v>
      </c>
      <c r="BB263" s="19">
        <v>0</v>
      </c>
      <c r="BC263" s="19">
        <v>102</v>
      </c>
      <c r="BD263" s="19">
        <v>87.23127035830619</v>
      </c>
      <c r="BZ263">
        <v>0.77941176470588236</v>
      </c>
      <c r="CA263">
        <v>0.99029126213592233</v>
      </c>
      <c r="CB263">
        <v>0.77941176470588236</v>
      </c>
    </row>
    <row r="264" spans="52:80" x14ac:dyDescent="0.55000000000000004">
      <c r="AZ264" s="19">
        <v>261</v>
      </c>
      <c r="BA264" s="19">
        <v>6.1551419262149444E-2</v>
      </c>
      <c r="BB264" s="19">
        <v>0</v>
      </c>
      <c r="BC264" s="19">
        <v>102</v>
      </c>
      <c r="BD264" s="19">
        <v>87.566775244299663</v>
      </c>
      <c r="BZ264">
        <v>0.78431372549019607</v>
      </c>
      <c r="CA264">
        <v>0.99029126213592233</v>
      </c>
      <c r="CB264">
        <v>0.78431372549019607</v>
      </c>
    </row>
    <row r="265" spans="52:80" x14ac:dyDescent="0.55000000000000004">
      <c r="AZ265" s="19">
        <v>262</v>
      </c>
      <c r="BA265" s="19">
        <v>6.1206813119895509E-2</v>
      </c>
      <c r="BB265" s="19">
        <v>0</v>
      </c>
      <c r="BC265" s="19">
        <v>102</v>
      </c>
      <c r="BD265" s="19">
        <v>87.90228013029315</v>
      </c>
      <c r="BZ265">
        <v>0.78921568627450978</v>
      </c>
      <c r="CA265">
        <v>0.99029126213592233</v>
      </c>
      <c r="CB265">
        <v>0.78921568627450978</v>
      </c>
    </row>
    <row r="266" spans="52:80" x14ac:dyDescent="0.55000000000000004">
      <c r="AZ266" s="19">
        <v>263</v>
      </c>
      <c r="BA266" s="19">
        <v>6.0592704504654447E-2</v>
      </c>
      <c r="BB266" s="19">
        <v>0</v>
      </c>
      <c r="BC266" s="19">
        <v>102</v>
      </c>
      <c r="BD266" s="19">
        <v>88.237785016286637</v>
      </c>
      <c r="BZ266">
        <v>0.79411764705882348</v>
      </c>
      <c r="CA266">
        <v>0.99029126213592233</v>
      </c>
      <c r="CB266">
        <v>0.79411764705882348</v>
      </c>
    </row>
    <row r="267" spans="52:80" x14ac:dyDescent="0.55000000000000004">
      <c r="AZ267" s="19">
        <v>264</v>
      </c>
      <c r="BA267" s="19">
        <v>5.9934587822541074E-2</v>
      </c>
      <c r="BB267" s="19">
        <v>0</v>
      </c>
      <c r="BC267" s="19">
        <v>102</v>
      </c>
      <c r="BD267" s="19">
        <v>88.573289902280123</v>
      </c>
      <c r="BZ267">
        <v>0.7990196078431373</v>
      </c>
      <c r="CA267">
        <v>0.99029126213592233</v>
      </c>
      <c r="CB267">
        <v>0.7990196078431373</v>
      </c>
    </row>
    <row r="268" spans="52:80" x14ac:dyDescent="0.55000000000000004">
      <c r="AZ268" s="19">
        <v>265</v>
      </c>
      <c r="BA268" s="19">
        <v>5.9750250081861592E-2</v>
      </c>
      <c r="BB268" s="19">
        <v>0</v>
      </c>
      <c r="BC268" s="19">
        <v>102</v>
      </c>
      <c r="BD268" s="19">
        <v>88.90879478827361</v>
      </c>
      <c r="BZ268">
        <v>0.80392156862745101</v>
      </c>
      <c r="CA268">
        <v>0.99029126213592233</v>
      </c>
      <c r="CB268">
        <v>0.80392156862745101</v>
      </c>
    </row>
    <row r="269" spans="52:80" x14ac:dyDescent="0.55000000000000004">
      <c r="AZ269" s="19">
        <v>266</v>
      </c>
      <c r="BA269" s="19">
        <v>5.9432576029599928E-2</v>
      </c>
      <c r="BB269" s="19">
        <v>0</v>
      </c>
      <c r="BC269" s="19">
        <v>102</v>
      </c>
      <c r="BD269" s="19">
        <v>89.244299674267097</v>
      </c>
      <c r="BZ269">
        <v>0.80882352941176472</v>
      </c>
      <c r="CA269">
        <v>0.99029126213592233</v>
      </c>
      <c r="CB269">
        <v>0.80882352941176472</v>
      </c>
    </row>
    <row r="270" spans="52:80" x14ac:dyDescent="0.55000000000000004">
      <c r="AZ270" s="19">
        <v>267</v>
      </c>
      <c r="BA270" s="19">
        <v>5.8833970669118149E-2</v>
      </c>
      <c r="BB270" s="19">
        <v>0</v>
      </c>
      <c r="BC270" s="19">
        <v>102</v>
      </c>
      <c r="BD270" s="19">
        <v>89.579804560260584</v>
      </c>
      <c r="BZ270">
        <v>0.81372549019607843</v>
      </c>
      <c r="CA270">
        <v>0.99029126213592233</v>
      </c>
      <c r="CB270">
        <v>0.81372549019607843</v>
      </c>
    </row>
    <row r="271" spans="52:80" x14ac:dyDescent="0.55000000000000004">
      <c r="AZ271" s="19">
        <v>268</v>
      </c>
      <c r="BA271" s="19">
        <v>5.583747658339034E-2</v>
      </c>
      <c r="BB271" s="19">
        <v>0</v>
      </c>
      <c r="BC271" s="19">
        <v>102</v>
      </c>
      <c r="BD271" s="19">
        <v>89.915309446254071</v>
      </c>
      <c r="BZ271">
        <v>0.81862745098039214</v>
      </c>
      <c r="CA271">
        <v>0.99029126213592233</v>
      </c>
      <c r="CB271">
        <v>0.81862745098039214</v>
      </c>
    </row>
    <row r="272" spans="52:80" x14ac:dyDescent="0.55000000000000004">
      <c r="AZ272" s="19">
        <v>269</v>
      </c>
      <c r="BA272" s="19">
        <v>5.3267715719317321E-2</v>
      </c>
      <c r="BB272" s="19">
        <v>0</v>
      </c>
      <c r="BC272" s="19">
        <v>102</v>
      </c>
      <c r="BD272" s="19">
        <v>90.250814332247558</v>
      </c>
      <c r="BZ272">
        <v>0.82352941176470584</v>
      </c>
      <c r="CA272">
        <v>0.99029126213592233</v>
      </c>
      <c r="CB272">
        <v>0.82352941176470584</v>
      </c>
    </row>
    <row r="273" spans="52:80" x14ac:dyDescent="0.55000000000000004">
      <c r="AZ273" s="19">
        <v>270</v>
      </c>
      <c r="BA273" s="19">
        <v>5.0661708091246149E-2</v>
      </c>
      <c r="BB273" s="19">
        <v>0</v>
      </c>
      <c r="BC273" s="19">
        <v>102</v>
      </c>
      <c r="BD273" s="19">
        <v>90.586319218241044</v>
      </c>
      <c r="BZ273">
        <v>0.82843137254901966</v>
      </c>
      <c r="CA273">
        <v>0.99029126213592233</v>
      </c>
      <c r="CB273">
        <v>0.82843137254901966</v>
      </c>
    </row>
    <row r="274" spans="52:80" x14ac:dyDescent="0.55000000000000004">
      <c r="AZ274" s="20">
        <v>271</v>
      </c>
      <c r="BA274" s="20">
        <v>4.7450612599536514E-2</v>
      </c>
      <c r="BB274" s="20">
        <v>0</v>
      </c>
      <c r="BC274" s="20">
        <v>102</v>
      </c>
      <c r="BD274" s="20">
        <v>90.921824104234517</v>
      </c>
      <c r="BZ274">
        <v>0.83333333333333337</v>
      </c>
      <c r="CA274">
        <v>0.99029126213592233</v>
      </c>
      <c r="CB274">
        <v>0.83333333333333337</v>
      </c>
    </row>
    <row r="275" spans="52:80" x14ac:dyDescent="0.55000000000000004">
      <c r="AZ275" s="20">
        <v>272</v>
      </c>
      <c r="BA275" s="20">
        <v>4.7348226739731568E-2</v>
      </c>
      <c r="BB275" s="20">
        <v>0</v>
      </c>
      <c r="BC275" s="20">
        <v>102</v>
      </c>
      <c r="BD275" s="20">
        <v>91.257328990228004</v>
      </c>
      <c r="BZ275">
        <v>0.83823529411764708</v>
      </c>
      <c r="CA275">
        <v>0.99029126213592233</v>
      </c>
      <c r="CB275">
        <v>0.83823529411764708</v>
      </c>
    </row>
    <row r="276" spans="52:80" x14ac:dyDescent="0.55000000000000004">
      <c r="AZ276" s="20">
        <v>273</v>
      </c>
      <c r="BA276" s="20">
        <v>4.6932235237986578E-2</v>
      </c>
      <c r="BB276" s="20">
        <v>0</v>
      </c>
      <c r="BC276" s="20">
        <v>102</v>
      </c>
      <c r="BD276" s="20">
        <v>91.592833876221491</v>
      </c>
      <c r="BZ276">
        <v>0.84313725490196079</v>
      </c>
      <c r="CA276">
        <v>0.99029126213592233</v>
      </c>
      <c r="CB276">
        <v>0.84313725490196079</v>
      </c>
    </row>
    <row r="277" spans="52:80" x14ac:dyDescent="0.55000000000000004">
      <c r="AZ277" s="20">
        <v>274</v>
      </c>
      <c r="BA277" s="20">
        <v>4.4754226076882245E-2</v>
      </c>
      <c r="BB277" s="20">
        <v>0</v>
      </c>
      <c r="BC277" s="20">
        <v>102</v>
      </c>
      <c r="BD277" s="20">
        <v>91.928338762214977</v>
      </c>
      <c r="BZ277">
        <v>0.84803921568627449</v>
      </c>
      <c r="CA277">
        <v>0.99029126213592233</v>
      </c>
      <c r="CB277">
        <v>0.84803921568627449</v>
      </c>
    </row>
    <row r="278" spans="52:80" x14ac:dyDescent="0.55000000000000004">
      <c r="AZ278" s="20">
        <v>275</v>
      </c>
      <c r="BA278" s="20">
        <v>4.3221386813212838E-2</v>
      </c>
      <c r="BB278" s="20">
        <v>0</v>
      </c>
      <c r="BC278" s="20">
        <v>102</v>
      </c>
      <c r="BD278" s="20">
        <v>92.263843648208464</v>
      </c>
      <c r="BZ278">
        <v>0.8529411764705882</v>
      </c>
      <c r="CA278">
        <v>0.99029126213592233</v>
      </c>
      <c r="CB278">
        <v>0.8529411764705882</v>
      </c>
    </row>
    <row r="279" spans="52:80" x14ac:dyDescent="0.55000000000000004">
      <c r="AZ279" s="20">
        <v>276</v>
      </c>
      <c r="BA279" s="20">
        <v>4.1489659087292914E-2</v>
      </c>
      <c r="BB279" s="20">
        <v>0</v>
      </c>
      <c r="BC279" s="20">
        <v>102</v>
      </c>
      <c r="BD279" s="20">
        <v>92.599348534201951</v>
      </c>
      <c r="BZ279">
        <v>0.85784313725490191</v>
      </c>
      <c r="CA279">
        <v>0.99029126213592233</v>
      </c>
      <c r="CB279">
        <v>0.85784313725490191</v>
      </c>
    </row>
    <row r="280" spans="52:80" x14ac:dyDescent="0.55000000000000004">
      <c r="AZ280" s="20">
        <v>277</v>
      </c>
      <c r="BA280" s="20">
        <v>4.0987104819278107E-2</v>
      </c>
      <c r="BB280" s="20">
        <v>0</v>
      </c>
      <c r="BC280" s="20">
        <v>102</v>
      </c>
      <c r="BD280" s="20">
        <v>92.934853420195438</v>
      </c>
      <c r="BZ280">
        <v>0.86274509803921573</v>
      </c>
      <c r="CA280">
        <v>0.99029126213592233</v>
      </c>
      <c r="CB280">
        <v>0.86274509803921573</v>
      </c>
    </row>
    <row r="281" spans="52:80" x14ac:dyDescent="0.55000000000000004">
      <c r="AZ281" s="20">
        <v>278</v>
      </c>
      <c r="BA281" s="20">
        <v>3.9332292349732179E-2</v>
      </c>
      <c r="BB281" s="20">
        <v>0</v>
      </c>
      <c r="BC281" s="20">
        <v>102</v>
      </c>
      <c r="BD281" s="20">
        <v>93.270358306188925</v>
      </c>
      <c r="BZ281">
        <v>0.86764705882352944</v>
      </c>
      <c r="CA281">
        <v>0.99029126213592233</v>
      </c>
      <c r="CB281">
        <v>0.86764705882352944</v>
      </c>
    </row>
    <row r="282" spans="52:80" x14ac:dyDescent="0.55000000000000004">
      <c r="AZ282" s="20">
        <v>279</v>
      </c>
      <c r="BA282" s="20">
        <v>3.8281887035259157E-2</v>
      </c>
      <c r="BB282" s="20">
        <v>0</v>
      </c>
      <c r="BC282" s="20">
        <v>102</v>
      </c>
      <c r="BD282" s="20">
        <v>93.605863192182412</v>
      </c>
      <c r="BZ282">
        <v>0.87254901960784315</v>
      </c>
      <c r="CA282">
        <v>0.99029126213592233</v>
      </c>
      <c r="CB282">
        <v>0.87254901960784315</v>
      </c>
    </row>
    <row r="283" spans="52:80" x14ac:dyDescent="0.55000000000000004">
      <c r="AZ283" s="20">
        <v>280</v>
      </c>
      <c r="BA283" s="20">
        <v>3.6184923046276248E-2</v>
      </c>
      <c r="BB283" s="20">
        <v>0</v>
      </c>
      <c r="BC283" s="20">
        <v>102</v>
      </c>
      <c r="BD283" s="20">
        <v>93.941368078175884</v>
      </c>
      <c r="BZ283">
        <v>0.87745098039215685</v>
      </c>
      <c r="CA283">
        <v>0.99029126213592233</v>
      </c>
      <c r="CB283">
        <v>0.87745098039215685</v>
      </c>
    </row>
    <row r="284" spans="52:80" x14ac:dyDescent="0.55000000000000004">
      <c r="AZ284" s="20">
        <v>281</v>
      </c>
      <c r="BA284" s="20">
        <v>3.5497565453396385E-2</v>
      </c>
      <c r="BB284" s="20">
        <v>0</v>
      </c>
      <c r="BC284" s="20">
        <v>102</v>
      </c>
      <c r="BD284" s="20">
        <v>94.276872964169371</v>
      </c>
      <c r="BZ284">
        <v>0.88235294117647056</v>
      </c>
      <c r="CA284">
        <v>0.99029126213592233</v>
      </c>
      <c r="CB284">
        <v>0.88235294117647056</v>
      </c>
    </row>
    <row r="285" spans="52:80" x14ac:dyDescent="0.55000000000000004">
      <c r="AZ285" s="20">
        <v>282</v>
      </c>
      <c r="BA285" s="20">
        <v>3.547679071489343E-2</v>
      </c>
      <c r="BB285" s="20">
        <v>0</v>
      </c>
      <c r="BC285" s="20">
        <v>102</v>
      </c>
      <c r="BD285" s="20">
        <v>94.612377850162858</v>
      </c>
      <c r="BZ285">
        <v>0.88725490196078427</v>
      </c>
      <c r="CA285">
        <v>0.99029126213592233</v>
      </c>
      <c r="CB285">
        <v>0.88725490196078427</v>
      </c>
    </row>
    <row r="286" spans="52:80" x14ac:dyDescent="0.55000000000000004">
      <c r="AZ286" s="20">
        <v>283</v>
      </c>
      <c r="BA286" s="20">
        <v>3.5468058559019106E-2</v>
      </c>
      <c r="BB286" s="20">
        <v>0</v>
      </c>
      <c r="BC286" s="20">
        <v>102</v>
      </c>
      <c r="BD286" s="20">
        <v>94.947882736156345</v>
      </c>
      <c r="BZ286">
        <v>0.89215686274509809</v>
      </c>
      <c r="CA286">
        <v>0.99029126213592233</v>
      </c>
      <c r="CB286">
        <v>0.89215686274509809</v>
      </c>
    </row>
    <row r="287" spans="52:80" x14ac:dyDescent="0.55000000000000004">
      <c r="AZ287" s="20">
        <v>284</v>
      </c>
      <c r="BA287" s="20">
        <v>3.4336605118075063E-2</v>
      </c>
      <c r="BB287" s="20">
        <v>0</v>
      </c>
      <c r="BC287" s="20">
        <v>102</v>
      </c>
      <c r="BD287" s="20">
        <v>95.283387622149831</v>
      </c>
      <c r="BZ287">
        <v>0.8970588235294118</v>
      </c>
      <c r="CA287">
        <v>0.99029126213592233</v>
      </c>
      <c r="CB287">
        <v>0.8970588235294118</v>
      </c>
    </row>
    <row r="288" spans="52:80" x14ac:dyDescent="0.55000000000000004">
      <c r="AZ288" s="20">
        <v>285</v>
      </c>
      <c r="BA288" s="20">
        <v>3.3475470594498423E-2</v>
      </c>
      <c r="BB288" s="20">
        <v>0</v>
      </c>
      <c r="BC288" s="20">
        <v>102</v>
      </c>
      <c r="BD288" s="20">
        <v>95.618892508143318</v>
      </c>
      <c r="BZ288">
        <v>0.90196078431372551</v>
      </c>
      <c r="CA288">
        <v>0.99029126213592233</v>
      </c>
      <c r="CB288">
        <v>0.90196078431372551</v>
      </c>
    </row>
    <row r="289" spans="52:80" x14ac:dyDescent="0.55000000000000004">
      <c r="AZ289" s="20">
        <v>286</v>
      </c>
      <c r="BA289" s="20">
        <v>3.337908424101977E-2</v>
      </c>
      <c r="BB289" s="20">
        <v>0</v>
      </c>
      <c r="BC289" s="20">
        <v>102</v>
      </c>
      <c r="BD289" s="20">
        <v>95.954397394136805</v>
      </c>
      <c r="BZ289">
        <v>0.90686274509803921</v>
      </c>
      <c r="CA289">
        <v>0.99029126213592233</v>
      </c>
      <c r="CB289">
        <v>0.90686274509803921</v>
      </c>
    </row>
    <row r="290" spans="52:80" x14ac:dyDescent="0.55000000000000004">
      <c r="AZ290" s="20">
        <v>287</v>
      </c>
      <c r="BA290" s="20">
        <v>3.3066899491910454E-2</v>
      </c>
      <c r="BB290" s="20">
        <v>0</v>
      </c>
      <c r="BC290" s="20">
        <v>102</v>
      </c>
      <c r="BD290" s="20">
        <v>96.289902280130292</v>
      </c>
      <c r="BZ290">
        <v>0.91176470588235292</v>
      </c>
      <c r="CA290">
        <v>0.99029126213592233</v>
      </c>
      <c r="CB290">
        <v>0.91176470588235292</v>
      </c>
    </row>
    <row r="291" spans="52:80" x14ac:dyDescent="0.55000000000000004">
      <c r="AZ291" s="20">
        <v>288</v>
      </c>
      <c r="BA291" s="20">
        <v>3.2745817248794572E-2</v>
      </c>
      <c r="BB291" s="20">
        <v>0</v>
      </c>
      <c r="BC291" s="20">
        <v>102</v>
      </c>
      <c r="BD291" s="20">
        <v>96.625407166123779</v>
      </c>
      <c r="BZ291">
        <v>0.91666666666666663</v>
      </c>
      <c r="CA291">
        <v>0.99029126213592233</v>
      </c>
      <c r="CB291">
        <v>0.91666666666666663</v>
      </c>
    </row>
    <row r="292" spans="52:80" x14ac:dyDescent="0.55000000000000004">
      <c r="AZ292" s="20">
        <v>289</v>
      </c>
      <c r="BA292" s="20">
        <v>2.9629031658063496E-2</v>
      </c>
      <c r="BB292" s="20">
        <v>0</v>
      </c>
      <c r="BC292" s="20">
        <v>102</v>
      </c>
      <c r="BD292" s="20">
        <v>96.960912052117266</v>
      </c>
      <c r="BZ292">
        <v>0.92156862745098034</v>
      </c>
      <c r="CA292">
        <v>0.99029126213592233</v>
      </c>
      <c r="CB292">
        <v>0.92156862745098034</v>
      </c>
    </row>
    <row r="293" spans="52:80" x14ac:dyDescent="0.55000000000000004">
      <c r="AZ293" s="20">
        <v>290</v>
      </c>
      <c r="BA293" s="20">
        <v>2.8955289749995155E-2</v>
      </c>
      <c r="BB293" s="20">
        <v>0</v>
      </c>
      <c r="BC293" s="20">
        <v>102</v>
      </c>
      <c r="BD293" s="20">
        <v>97.296416938110738</v>
      </c>
      <c r="BZ293">
        <v>0.92156862745098034</v>
      </c>
      <c r="CA293">
        <v>1</v>
      </c>
      <c r="CB293">
        <v>0.92156862745098034</v>
      </c>
    </row>
    <row r="294" spans="52:80" x14ac:dyDescent="0.55000000000000004">
      <c r="AZ294" s="20">
        <v>291</v>
      </c>
      <c r="BA294" s="20">
        <v>2.4943136700594379E-2</v>
      </c>
      <c r="BB294" s="20">
        <v>1</v>
      </c>
      <c r="BC294" s="20">
        <v>103</v>
      </c>
      <c r="BD294" s="20">
        <v>97.631921824104225</v>
      </c>
      <c r="BZ294">
        <v>0.92647058823529416</v>
      </c>
      <c r="CA294">
        <v>1</v>
      </c>
      <c r="CB294">
        <v>0.92647058823529416</v>
      </c>
    </row>
    <row r="295" spans="52:80" x14ac:dyDescent="0.55000000000000004">
      <c r="AZ295" s="20">
        <v>292</v>
      </c>
      <c r="BA295" s="20">
        <v>2.2197191052190642E-2</v>
      </c>
      <c r="BB295" s="20">
        <v>0</v>
      </c>
      <c r="BC295" s="20">
        <v>103</v>
      </c>
      <c r="BD295" s="20">
        <v>97.967426710097712</v>
      </c>
      <c r="BZ295">
        <v>0.93137254901960786</v>
      </c>
      <c r="CA295">
        <v>1</v>
      </c>
      <c r="CB295">
        <v>0.93137254901960786</v>
      </c>
    </row>
    <row r="296" spans="52:80" x14ac:dyDescent="0.55000000000000004">
      <c r="AZ296" s="20">
        <v>293</v>
      </c>
      <c r="BA296" s="20">
        <v>2.1368452660757202E-2</v>
      </c>
      <c r="BB296" s="20">
        <v>0</v>
      </c>
      <c r="BC296" s="20">
        <v>103</v>
      </c>
      <c r="BD296" s="20">
        <v>98.302931596091199</v>
      </c>
      <c r="BZ296">
        <v>0.93627450980392157</v>
      </c>
      <c r="CA296">
        <v>1</v>
      </c>
      <c r="CB296">
        <v>0.93627450980392157</v>
      </c>
    </row>
    <row r="297" spans="52:80" x14ac:dyDescent="0.55000000000000004">
      <c r="AZ297" s="20">
        <v>294</v>
      </c>
      <c r="BA297" s="20">
        <v>2.0366448794646313E-2</v>
      </c>
      <c r="BB297" s="20">
        <v>0</v>
      </c>
      <c r="BC297" s="20">
        <v>103</v>
      </c>
      <c r="BD297" s="20">
        <v>98.638436482084686</v>
      </c>
      <c r="BZ297">
        <v>0.94117647058823528</v>
      </c>
      <c r="CA297">
        <v>1</v>
      </c>
      <c r="CB297">
        <v>0.94117647058823528</v>
      </c>
    </row>
    <row r="298" spans="52:80" x14ac:dyDescent="0.55000000000000004">
      <c r="AZ298" s="20">
        <v>295</v>
      </c>
      <c r="BA298" s="20">
        <v>2.0186382159258453E-2</v>
      </c>
      <c r="BB298" s="20">
        <v>0</v>
      </c>
      <c r="BC298" s="20">
        <v>103</v>
      </c>
      <c r="BD298" s="20">
        <v>98.973941368078172</v>
      </c>
      <c r="BZ298">
        <v>0.94607843137254899</v>
      </c>
      <c r="CA298">
        <v>1</v>
      </c>
      <c r="CB298">
        <v>0.94607843137254899</v>
      </c>
    </row>
    <row r="299" spans="52:80" x14ac:dyDescent="0.55000000000000004">
      <c r="AZ299" s="20">
        <v>296</v>
      </c>
      <c r="BA299" s="20">
        <v>1.8783134467320526E-2</v>
      </c>
      <c r="BB299" s="20">
        <v>0</v>
      </c>
      <c r="BC299" s="20">
        <v>103</v>
      </c>
      <c r="BD299" s="20">
        <v>99.309446254071659</v>
      </c>
      <c r="BZ299">
        <v>0.9509803921568627</v>
      </c>
      <c r="CA299">
        <v>1</v>
      </c>
      <c r="CB299">
        <v>0.9509803921568627</v>
      </c>
    </row>
    <row r="300" spans="52:80" x14ac:dyDescent="0.55000000000000004">
      <c r="AZ300" s="20">
        <v>297</v>
      </c>
      <c r="BA300" s="20">
        <v>1.7884785353279517E-2</v>
      </c>
      <c r="BB300" s="20">
        <v>0</v>
      </c>
      <c r="BC300" s="20">
        <v>103</v>
      </c>
      <c r="BD300" s="20">
        <v>99.644951140065146</v>
      </c>
      <c r="BZ300">
        <v>0.95588235294117652</v>
      </c>
      <c r="CA300">
        <v>1</v>
      </c>
      <c r="CB300">
        <v>0.95588235294117652</v>
      </c>
    </row>
    <row r="301" spans="52:80" x14ac:dyDescent="0.55000000000000004">
      <c r="AZ301" s="20">
        <v>298</v>
      </c>
      <c r="BA301" s="20">
        <v>1.4327092376095963E-2</v>
      </c>
      <c r="BB301" s="20">
        <v>0</v>
      </c>
      <c r="BC301" s="20">
        <v>103</v>
      </c>
      <c r="BD301" s="20">
        <v>99.980456026058633</v>
      </c>
      <c r="BZ301">
        <v>0.96078431372549022</v>
      </c>
      <c r="CA301">
        <v>1</v>
      </c>
      <c r="CB301">
        <v>0.96078431372549022</v>
      </c>
    </row>
    <row r="302" spans="52:80" x14ac:dyDescent="0.55000000000000004">
      <c r="AZ302" s="20">
        <v>299</v>
      </c>
      <c r="BA302" s="20">
        <v>1.2260983840346617E-2</v>
      </c>
      <c r="BB302" s="20">
        <v>0</v>
      </c>
      <c r="BC302" s="20">
        <v>103</v>
      </c>
      <c r="BD302" s="20">
        <v>100.31596091205211</v>
      </c>
      <c r="BZ302">
        <v>0.96568627450980393</v>
      </c>
      <c r="CA302">
        <v>1</v>
      </c>
      <c r="CB302">
        <v>0.96568627450980393</v>
      </c>
    </row>
    <row r="303" spans="52:80" x14ac:dyDescent="0.55000000000000004">
      <c r="AZ303" s="20">
        <v>300</v>
      </c>
      <c r="BA303" s="20">
        <v>1.1739473269742052E-2</v>
      </c>
      <c r="BB303" s="20">
        <v>0</v>
      </c>
      <c r="BC303" s="20">
        <v>103</v>
      </c>
      <c r="BD303" s="20">
        <v>100.65146579804559</v>
      </c>
      <c r="BZ303">
        <v>0.97058823529411764</v>
      </c>
      <c r="CA303">
        <v>1</v>
      </c>
      <c r="CB303">
        <v>0.97058823529411764</v>
      </c>
    </row>
    <row r="304" spans="52:80" x14ac:dyDescent="0.55000000000000004">
      <c r="AZ304">
        <v>301</v>
      </c>
      <c r="BA304">
        <v>1.1605820291003347E-2</v>
      </c>
      <c r="BB304">
        <v>0</v>
      </c>
      <c r="BC304">
        <v>103</v>
      </c>
      <c r="BD304">
        <v>100.98697068403908</v>
      </c>
      <c r="BZ304">
        <v>0.97549019607843135</v>
      </c>
      <c r="CA304">
        <v>1</v>
      </c>
      <c r="CB304">
        <v>0.97549019607843135</v>
      </c>
    </row>
    <row r="305" spans="52:80" x14ac:dyDescent="0.55000000000000004">
      <c r="AZ305">
        <v>302</v>
      </c>
      <c r="BA305">
        <v>1.0999200522559144E-2</v>
      </c>
      <c r="BB305">
        <v>0</v>
      </c>
      <c r="BC305">
        <v>103</v>
      </c>
      <c r="BD305">
        <v>101.32247557003257</v>
      </c>
      <c r="BZ305">
        <v>0.98039215686274506</v>
      </c>
      <c r="CA305">
        <v>1</v>
      </c>
      <c r="CB305">
        <v>0.98039215686274506</v>
      </c>
    </row>
    <row r="306" spans="52:80" x14ac:dyDescent="0.55000000000000004">
      <c r="AZ306">
        <v>303</v>
      </c>
      <c r="BA306">
        <v>9.1327628283124768E-3</v>
      </c>
      <c r="BB306">
        <v>0</v>
      </c>
      <c r="BC306">
        <v>103</v>
      </c>
      <c r="BD306">
        <v>101.65798045602605</v>
      </c>
      <c r="BZ306">
        <v>0.98529411764705888</v>
      </c>
      <c r="CA306">
        <v>1</v>
      </c>
      <c r="CB306">
        <v>0.98529411764705888</v>
      </c>
    </row>
    <row r="307" spans="52:80" x14ac:dyDescent="0.55000000000000004">
      <c r="AZ307">
        <v>304</v>
      </c>
      <c r="BA307">
        <v>4.8511896774953746E-3</v>
      </c>
      <c r="BB307">
        <v>0</v>
      </c>
      <c r="BC307">
        <v>103</v>
      </c>
      <c r="BD307">
        <v>101.99348534201954</v>
      </c>
      <c r="BZ307">
        <v>0.99019607843137258</v>
      </c>
      <c r="CA307">
        <v>1</v>
      </c>
      <c r="CB307">
        <v>0.99019607843137258</v>
      </c>
    </row>
    <row r="308" spans="52:80" x14ac:dyDescent="0.55000000000000004">
      <c r="AZ308">
        <v>305</v>
      </c>
      <c r="BA308">
        <v>4.811899925808028E-3</v>
      </c>
      <c r="BB308">
        <v>0</v>
      </c>
      <c r="BC308">
        <v>103</v>
      </c>
      <c r="BD308">
        <v>102.32899022801303</v>
      </c>
      <c r="BZ308">
        <v>0.99509803921568629</v>
      </c>
      <c r="CA308">
        <v>1</v>
      </c>
      <c r="CB308">
        <v>0.99509803921568629</v>
      </c>
    </row>
    <row r="309" spans="52:80" x14ac:dyDescent="0.55000000000000004">
      <c r="AZ309">
        <v>306</v>
      </c>
      <c r="BA309">
        <v>3.9364132216121433E-3</v>
      </c>
      <c r="BB309">
        <v>0</v>
      </c>
      <c r="BC309">
        <v>103</v>
      </c>
      <c r="BD309">
        <v>102.66449511400651</v>
      </c>
      <c r="BZ309">
        <v>1</v>
      </c>
      <c r="CA309">
        <v>1</v>
      </c>
      <c r="CB309">
        <v>1</v>
      </c>
    </row>
    <row r="310" spans="52:80" x14ac:dyDescent="0.55000000000000004">
      <c r="AZ310">
        <v>307</v>
      </c>
      <c r="BA310">
        <v>1.8301569853578043E-3</v>
      </c>
      <c r="BB310">
        <v>0</v>
      </c>
      <c r="BC310">
        <v>103</v>
      </c>
      <c r="BD310">
        <v>103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R_Output'!$B$10:$B$10" display="Inputs"/>
    <hyperlink ref="D4" location="'LR_Output'!$B$40:$B$40" display="Prior Class Prob."/>
    <hyperlink ref="F4" location="'LR_Output'!$B$49:$B$49" display="Predictors"/>
    <hyperlink ref="H4" location="'LR_Output'!$B$66:$B$66" display="Regress. Model"/>
    <hyperlink ref="J4" location="'LR_Output'!$B$80:$B$80" display="Var. Covar. Matrix"/>
    <hyperlink ref="B5" location="'LR_Output'!$B$94:$B$94" display="Train. Score Summary"/>
    <hyperlink ref="D5" location="'LR_Output'!$B$118:$B$118" display="Valid. Score Summary"/>
    <hyperlink ref="F5" location="'LR_TrainingLiftChart'!$B$10:$B$10" display="Training Lift Chart"/>
    <hyperlink ref="H5" location="'LR_ValidationLiftChart'!$B$10:$B$10" display="Validation Lift Chart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showGridLines="0" workbookViewId="0"/>
  </sheetViews>
  <sheetFormatPr defaultRowHeight="14.4" x14ac:dyDescent="0.55000000000000004"/>
  <cols>
    <col min="1" max="1" width="22.3125" bestFit="1" customWidth="1"/>
    <col min="2" max="2" width="15.47265625" bestFit="1" customWidth="1"/>
  </cols>
  <sheetData>
    <row r="1" spans="1:13" x14ac:dyDescent="0.55000000000000004">
      <c r="M1" t="s">
        <v>286</v>
      </c>
    </row>
    <row r="2" spans="1:13" x14ac:dyDescent="0.55000000000000004">
      <c r="A2" s="18" t="s">
        <v>97</v>
      </c>
      <c r="B2" s="11" t="s">
        <v>244</v>
      </c>
    </row>
    <row r="3" spans="1:13" x14ac:dyDescent="0.55000000000000004">
      <c r="A3" s="18" t="s">
        <v>245</v>
      </c>
      <c r="B3" s="11" t="b">
        <v>1</v>
      </c>
    </row>
    <row r="4" spans="1:13" x14ac:dyDescent="0.55000000000000004">
      <c r="A4" s="18" t="s">
        <v>100</v>
      </c>
      <c r="B4" s="11">
        <v>8</v>
      </c>
    </row>
    <row r="5" spans="1:13" x14ac:dyDescent="0.55000000000000004">
      <c r="A5" s="18" t="s">
        <v>47</v>
      </c>
      <c r="B5" s="11" t="s">
        <v>246</v>
      </c>
      <c r="D5" s="11"/>
      <c r="E5" s="11" t="s">
        <v>0</v>
      </c>
      <c r="F5" s="11" t="s">
        <v>5</v>
      </c>
      <c r="G5" s="11" t="s">
        <v>6</v>
      </c>
      <c r="H5" s="11" t="s">
        <v>48</v>
      </c>
      <c r="I5" s="11" t="s">
        <v>55</v>
      </c>
      <c r="J5" s="11" t="s">
        <v>56</v>
      </c>
      <c r="K5" s="11" t="s">
        <v>57</v>
      </c>
      <c r="L5" s="11" t="s">
        <v>58</v>
      </c>
      <c r="M5" s="11" t="s">
        <v>8</v>
      </c>
    </row>
    <row r="6" spans="1:13" x14ac:dyDescent="0.55000000000000004">
      <c r="A6" s="18" t="s">
        <v>213</v>
      </c>
      <c r="B6" s="11" t="s">
        <v>212</v>
      </c>
      <c r="D6" s="11"/>
      <c r="E6" s="11">
        <v>0</v>
      </c>
      <c r="F6" s="11">
        <v>1</v>
      </c>
      <c r="G6" s="11">
        <v>2</v>
      </c>
      <c r="H6" s="11">
        <v>3</v>
      </c>
      <c r="I6" s="11">
        <v>4</v>
      </c>
      <c r="J6" s="11">
        <v>5</v>
      </c>
      <c r="K6" s="11">
        <v>6</v>
      </c>
      <c r="L6" s="11">
        <v>7</v>
      </c>
      <c r="M6" s="11">
        <v>8</v>
      </c>
    </row>
    <row r="7" spans="1:13" x14ac:dyDescent="0.55000000000000004">
      <c r="A7" s="18" t="s">
        <v>111</v>
      </c>
      <c r="B7" s="11" t="s">
        <v>214</v>
      </c>
      <c r="D7" s="11"/>
      <c r="E7" s="11" t="s">
        <v>102</v>
      </c>
      <c r="F7" s="11" t="s">
        <v>102</v>
      </c>
      <c r="G7" s="11" t="s">
        <v>102</v>
      </c>
      <c r="H7" s="11" t="s">
        <v>102</v>
      </c>
      <c r="I7" s="11" t="s">
        <v>102</v>
      </c>
      <c r="J7" s="11" t="s">
        <v>102</v>
      </c>
      <c r="K7" s="11" t="s">
        <v>102</v>
      </c>
      <c r="L7" s="11" t="s">
        <v>102</v>
      </c>
      <c r="M7" s="11" t="s">
        <v>103</v>
      </c>
    </row>
    <row r="8" spans="1:13" x14ac:dyDescent="0.55000000000000004">
      <c r="A8" s="18" t="s">
        <v>247</v>
      </c>
      <c r="B8" s="11" t="s">
        <v>215</v>
      </c>
      <c r="D8" s="11"/>
      <c r="E8" s="11" t="s">
        <v>248</v>
      </c>
      <c r="F8" s="11" t="s">
        <v>248</v>
      </c>
      <c r="G8" s="11" t="s">
        <v>248</v>
      </c>
      <c r="H8" s="11" t="s">
        <v>248</v>
      </c>
      <c r="I8" s="11" t="s">
        <v>248</v>
      </c>
      <c r="J8" s="11" t="s">
        <v>248</v>
      </c>
      <c r="K8" s="11" t="s">
        <v>248</v>
      </c>
      <c r="L8" s="11" t="s">
        <v>248</v>
      </c>
      <c r="M8" s="11"/>
    </row>
    <row r="9" spans="1:13" x14ac:dyDescent="0.55000000000000004">
      <c r="A9" s="18" t="s">
        <v>249</v>
      </c>
      <c r="B9" s="11" t="s">
        <v>250</v>
      </c>
      <c r="D9" s="11"/>
      <c r="E9" s="11" t="s">
        <v>0</v>
      </c>
      <c r="F9" s="11" t="s">
        <v>5</v>
      </c>
      <c r="G9" s="11" t="s">
        <v>6</v>
      </c>
      <c r="H9" s="11" t="s">
        <v>48</v>
      </c>
      <c r="I9" s="11" t="s">
        <v>55</v>
      </c>
      <c r="J9" s="11" t="s">
        <v>56</v>
      </c>
      <c r="K9" s="11" t="s">
        <v>57</v>
      </c>
      <c r="L9" s="11" t="s">
        <v>58</v>
      </c>
      <c r="M9" s="11"/>
    </row>
    <row r="10" spans="1:13" x14ac:dyDescent="0.55000000000000004">
      <c r="A10" s="18" t="s">
        <v>113</v>
      </c>
      <c r="B10" s="11" t="s">
        <v>251</v>
      </c>
      <c r="D10" s="11">
        <v>-9.3227717476433885</v>
      </c>
      <c r="E10" s="11">
        <v>0.11670232603203641</v>
      </c>
      <c r="F10" s="11">
        <v>0.113185045889954</v>
      </c>
      <c r="G10" s="11">
        <v>1.0383163657784689</v>
      </c>
      <c r="H10" s="11">
        <v>2.4428799257021135E-2</v>
      </c>
      <c r="I10" s="11">
        <v>0.79254227617013828</v>
      </c>
      <c r="J10" s="11">
        <v>-0.226486479867123</v>
      </c>
      <c r="K10" s="11">
        <v>6.0368060729858855E-2</v>
      </c>
      <c r="L10" s="11">
        <v>-6.7004864448434662E-2</v>
      </c>
    </row>
    <row r="11" spans="1:13" x14ac:dyDescent="0.55000000000000004">
      <c r="A11" s="18" t="s">
        <v>217</v>
      </c>
      <c r="B11" s="11">
        <v>1</v>
      </c>
      <c r="E11" s="11">
        <v>0</v>
      </c>
      <c r="F11" s="11">
        <v>1</v>
      </c>
    </row>
    <row r="12" spans="1:13" x14ac:dyDescent="0.55000000000000004">
      <c r="A12" s="18" t="s">
        <v>122</v>
      </c>
      <c r="B12" s="11">
        <v>0.5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788"/>
  <sheetViews>
    <sheetView showGridLines="0" topLeftCell="A3" workbookViewId="0">
      <selection activeCell="B20" sqref="B20"/>
    </sheetView>
  </sheetViews>
  <sheetFormatPr defaultRowHeight="14.4" x14ac:dyDescent="0.55000000000000004"/>
  <cols>
    <col min="2" max="2" width="11.15625" customWidth="1"/>
    <col min="10" max="10" width="13.20703125" bestFit="1" customWidth="1"/>
  </cols>
  <sheetData>
    <row r="2" spans="2:15" ht="18.3" x14ac:dyDescent="0.7">
      <c r="B2" s="10" t="s">
        <v>74</v>
      </c>
      <c r="N2" t="s">
        <v>209</v>
      </c>
    </row>
    <row r="4" spans="2:15" ht="15.6" x14ac:dyDescent="0.6">
      <c r="B4" s="33" t="s">
        <v>35</v>
      </c>
      <c r="C4" s="34"/>
      <c r="D4" s="34"/>
      <c r="E4" s="34"/>
      <c r="F4" s="34"/>
      <c r="G4" s="35"/>
      <c r="J4" s="33" t="s">
        <v>36</v>
      </c>
      <c r="K4" s="34"/>
      <c r="L4" s="35"/>
    </row>
    <row r="5" spans="2:15" x14ac:dyDescent="0.55000000000000004">
      <c r="B5" s="39" t="s">
        <v>85</v>
      </c>
      <c r="C5" s="38"/>
      <c r="D5" s="39" t="s">
        <v>86</v>
      </c>
      <c r="E5" s="38"/>
      <c r="F5" s="39" t="s">
        <v>87</v>
      </c>
      <c r="G5" s="38"/>
      <c r="J5" s="12" t="s">
        <v>76</v>
      </c>
      <c r="K5" s="12" t="s">
        <v>37</v>
      </c>
      <c r="L5" s="12" t="s">
        <v>38</v>
      </c>
    </row>
    <row r="6" spans="2:15" x14ac:dyDescent="0.55000000000000004">
      <c r="J6" s="11">
        <v>0</v>
      </c>
      <c r="K6" s="11">
        <v>1</v>
      </c>
      <c r="L6" s="11">
        <v>1</v>
      </c>
    </row>
    <row r="9" spans="2:15" ht="15.6" x14ac:dyDescent="0.6">
      <c r="B9" s="33" t="s">
        <v>40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5"/>
    </row>
    <row r="10" spans="2:15" x14ac:dyDescent="0.55000000000000004">
      <c r="B10" s="31" t="s">
        <v>77</v>
      </c>
      <c r="C10" s="52"/>
      <c r="D10" s="32"/>
      <c r="E10" s="36" t="s">
        <v>46</v>
      </c>
      <c r="F10" s="37"/>
      <c r="G10" s="37"/>
      <c r="H10" s="37"/>
      <c r="I10" s="37"/>
      <c r="J10" s="37"/>
      <c r="K10" s="37"/>
      <c r="L10" s="37"/>
      <c r="M10" s="38"/>
    </row>
    <row r="11" spans="2:15" x14ac:dyDescent="0.55000000000000004">
      <c r="B11" s="31" t="s">
        <v>47</v>
      </c>
      <c r="C11" s="52"/>
      <c r="D11" s="32"/>
      <c r="E11" s="11" t="s">
        <v>0</v>
      </c>
      <c r="F11" s="11" t="s">
        <v>207</v>
      </c>
      <c r="G11" s="11" t="s">
        <v>208</v>
      </c>
      <c r="H11" s="11" t="s">
        <v>48</v>
      </c>
      <c r="I11" s="11" t="s">
        <v>55</v>
      </c>
      <c r="J11" s="11" t="s">
        <v>56</v>
      </c>
      <c r="K11" s="11" t="s">
        <v>57</v>
      </c>
      <c r="L11" s="11" t="s">
        <v>58</v>
      </c>
      <c r="M11" s="11" t="s">
        <v>8</v>
      </c>
    </row>
    <row r="12" spans="2:15" x14ac:dyDescent="0.55000000000000004">
      <c r="B12" s="31" t="s">
        <v>78</v>
      </c>
      <c r="C12" s="52"/>
      <c r="D12" s="32"/>
      <c r="E12" s="36" t="s">
        <v>79</v>
      </c>
      <c r="F12" s="37"/>
      <c r="G12" s="37"/>
      <c r="H12" s="37"/>
      <c r="I12" s="37"/>
      <c r="J12" s="37"/>
      <c r="K12" s="37"/>
      <c r="L12" s="37"/>
      <c r="M12" s="38"/>
    </row>
    <row r="13" spans="2:15" x14ac:dyDescent="0.55000000000000004">
      <c r="B13" s="31" t="s">
        <v>80</v>
      </c>
      <c r="C13" s="52"/>
      <c r="D13" s="32"/>
      <c r="E13" s="40">
        <v>12345</v>
      </c>
      <c r="F13" s="41"/>
      <c r="G13" s="41"/>
      <c r="H13" s="41"/>
      <c r="I13" s="41"/>
      <c r="J13" s="41"/>
      <c r="K13" s="41"/>
      <c r="L13" s="41"/>
      <c r="M13" s="42"/>
      <c r="N13" s="14"/>
      <c r="O13" s="14"/>
    </row>
    <row r="14" spans="2:15" x14ac:dyDescent="0.55000000000000004">
      <c r="B14" s="31" t="s">
        <v>81</v>
      </c>
      <c r="C14" s="52"/>
      <c r="D14" s="32"/>
      <c r="E14" s="40">
        <v>9</v>
      </c>
      <c r="F14" s="41"/>
      <c r="G14" s="41"/>
      <c r="H14" s="41"/>
      <c r="I14" s="41"/>
      <c r="J14" s="41"/>
      <c r="K14" s="41"/>
      <c r="L14" s="41"/>
      <c r="M14" s="42"/>
    </row>
    <row r="15" spans="2:15" x14ac:dyDescent="0.55000000000000004">
      <c r="B15" s="31" t="s">
        <v>82</v>
      </c>
      <c r="C15" s="52"/>
      <c r="D15" s="32"/>
      <c r="E15" s="40">
        <v>461</v>
      </c>
      <c r="F15" s="41"/>
      <c r="G15" s="41"/>
      <c r="H15" s="41"/>
      <c r="I15" s="41"/>
      <c r="J15" s="41"/>
      <c r="K15" s="41"/>
      <c r="L15" s="41"/>
      <c r="M15" s="42"/>
    </row>
    <row r="16" spans="2:15" x14ac:dyDescent="0.55000000000000004">
      <c r="B16" s="31" t="s">
        <v>83</v>
      </c>
      <c r="C16" s="52"/>
      <c r="D16" s="32"/>
      <c r="E16" s="40">
        <v>307</v>
      </c>
      <c r="F16" s="41"/>
      <c r="G16" s="41"/>
      <c r="H16" s="41"/>
      <c r="I16" s="41"/>
      <c r="J16" s="41"/>
      <c r="K16" s="41"/>
      <c r="L16" s="41"/>
      <c r="M16" s="42"/>
    </row>
    <row r="17" spans="2:13" x14ac:dyDescent="0.55000000000000004">
      <c r="B17" s="31" t="s">
        <v>84</v>
      </c>
      <c r="C17" s="52"/>
      <c r="D17" s="32"/>
      <c r="E17" s="40">
        <v>0</v>
      </c>
      <c r="F17" s="41"/>
      <c r="G17" s="41"/>
      <c r="H17" s="41"/>
      <c r="I17" s="41"/>
      <c r="J17" s="41"/>
      <c r="K17" s="41"/>
      <c r="L17" s="41"/>
      <c r="M17" s="42"/>
    </row>
    <row r="19" spans="2:13" ht="15.6" x14ac:dyDescent="0.6">
      <c r="B19" s="33" t="s">
        <v>47</v>
      </c>
      <c r="C19" s="34"/>
      <c r="D19" s="34"/>
      <c r="E19" s="34"/>
      <c r="F19" s="34"/>
      <c r="G19" s="34"/>
      <c r="H19" s="34"/>
      <c r="I19" s="34"/>
      <c r="J19" s="35"/>
    </row>
    <row r="20" spans="2:13" x14ac:dyDescent="0.55000000000000004">
      <c r="B20" s="12" t="s">
        <v>0</v>
      </c>
      <c r="C20" s="12" t="s">
        <v>207</v>
      </c>
      <c r="D20" s="12" t="s">
        <v>208</v>
      </c>
      <c r="E20" s="12" t="s">
        <v>48</v>
      </c>
      <c r="F20" s="12" t="s">
        <v>55</v>
      </c>
      <c r="G20" s="12" t="s">
        <v>56</v>
      </c>
      <c r="H20" s="12" t="s">
        <v>57</v>
      </c>
      <c r="I20" s="12" t="s">
        <v>58</v>
      </c>
      <c r="J20" s="12" t="s">
        <v>8</v>
      </c>
    </row>
    <row r="21" spans="2:13" x14ac:dyDescent="0.55000000000000004">
      <c r="B21" s="11">
        <v>1</v>
      </c>
      <c r="C21" s="11">
        <v>4</v>
      </c>
      <c r="D21" s="11">
        <v>1</v>
      </c>
      <c r="E21" s="11">
        <v>21</v>
      </c>
      <c r="F21" s="11">
        <v>4</v>
      </c>
      <c r="G21" s="11">
        <v>5</v>
      </c>
      <c r="H21" s="11">
        <v>2</v>
      </c>
      <c r="I21" s="11">
        <v>1</v>
      </c>
      <c r="J21" s="11">
        <v>0</v>
      </c>
    </row>
    <row r="22" spans="2:13" x14ac:dyDescent="0.55000000000000004">
      <c r="B22" s="11">
        <v>2</v>
      </c>
      <c r="C22" s="11">
        <v>3</v>
      </c>
      <c r="D22" s="11">
        <v>3</v>
      </c>
      <c r="E22" s="11">
        <v>21</v>
      </c>
      <c r="F22" s="11">
        <v>6</v>
      </c>
      <c r="G22" s="11">
        <v>6</v>
      </c>
      <c r="H22" s="11">
        <v>2</v>
      </c>
      <c r="I22" s="11">
        <v>1</v>
      </c>
      <c r="J22" s="11">
        <v>0</v>
      </c>
    </row>
    <row r="23" spans="2:13" x14ac:dyDescent="0.55000000000000004">
      <c r="B23" s="11">
        <v>4</v>
      </c>
      <c r="C23" s="11">
        <v>3</v>
      </c>
      <c r="D23" s="11">
        <v>1</v>
      </c>
      <c r="E23" s="11">
        <v>21</v>
      </c>
      <c r="F23" s="11">
        <v>4</v>
      </c>
      <c r="G23" s="11">
        <v>5</v>
      </c>
      <c r="H23" s="11">
        <v>2</v>
      </c>
      <c r="I23" s="11">
        <v>1</v>
      </c>
      <c r="J23" s="11">
        <v>0</v>
      </c>
    </row>
    <row r="24" spans="2:13" x14ac:dyDescent="0.55000000000000004">
      <c r="B24" s="11">
        <v>2</v>
      </c>
      <c r="C24" s="11">
        <v>3</v>
      </c>
      <c r="D24" s="11">
        <v>2</v>
      </c>
      <c r="E24" s="11">
        <v>21</v>
      </c>
      <c r="F24" s="11">
        <v>4</v>
      </c>
      <c r="G24" s="11">
        <v>4</v>
      </c>
      <c r="H24" s="11">
        <v>2</v>
      </c>
      <c r="I24" s="11">
        <v>1</v>
      </c>
      <c r="J24" s="11">
        <v>0</v>
      </c>
    </row>
    <row r="25" spans="2:13" x14ac:dyDescent="0.55000000000000004">
      <c r="B25" s="11">
        <v>2</v>
      </c>
      <c r="C25" s="11">
        <v>4</v>
      </c>
      <c r="D25" s="11">
        <v>1</v>
      </c>
      <c r="E25" s="11">
        <v>21</v>
      </c>
      <c r="F25" s="11">
        <v>5</v>
      </c>
      <c r="G25" s="11">
        <v>5</v>
      </c>
      <c r="H25" s="11">
        <v>2</v>
      </c>
      <c r="I25" s="11">
        <v>1</v>
      </c>
      <c r="J25" s="11">
        <v>0</v>
      </c>
    </row>
    <row r="26" spans="2:13" x14ac:dyDescent="0.55000000000000004">
      <c r="B26" s="11">
        <v>1</v>
      </c>
      <c r="C26" s="11">
        <v>3</v>
      </c>
      <c r="D26" s="11">
        <v>1</v>
      </c>
      <c r="E26" s="11">
        <v>21</v>
      </c>
      <c r="F26" s="11">
        <v>5</v>
      </c>
      <c r="G26" s="11">
        <v>4</v>
      </c>
      <c r="H26" s="11">
        <v>1</v>
      </c>
      <c r="I26" s="11">
        <v>1</v>
      </c>
      <c r="J26" s="11">
        <v>0</v>
      </c>
    </row>
    <row r="27" spans="2:13" x14ac:dyDescent="0.55000000000000004">
      <c r="B27" s="11">
        <v>0</v>
      </c>
      <c r="C27" s="11">
        <v>4</v>
      </c>
      <c r="D27" s="11">
        <v>3</v>
      </c>
      <c r="E27" s="11">
        <v>21</v>
      </c>
      <c r="F27" s="11">
        <v>5</v>
      </c>
      <c r="G27" s="11">
        <v>6</v>
      </c>
      <c r="H27" s="11">
        <v>2</v>
      </c>
      <c r="I27" s="11">
        <v>1</v>
      </c>
      <c r="J27" s="11">
        <v>0</v>
      </c>
    </row>
    <row r="28" spans="2:13" x14ac:dyDescent="0.55000000000000004">
      <c r="B28" s="11">
        <v>0</v>
      </c>
      <c r="C28" s="11">
        <v>5</v>
      </c>
      <c r="D28" s="11">
        <v>4</v>
      </c>
      <c r="E28" s="11">
        <v>21</v>
      </c>
      <c r="F28" s="11">
        <v>8</v>
      </c>
      <c r="G28" s="11">
        <v>4</v>
      </c>
      <c r="H28" s="11">
        <v>3</v>
      </c>
      <c r="I28" s="11">
        <v>5</v>
      </c>
      <c r="J28" s="11">
        <v>1</v>
      </c>
    </row>
    <row r="29" spans="2:13" x14ac:dyDescent="0.55000000000000004">
      <c r="B29" s="11">
        <v>1</v>
      </c>
      <c r="C29" s="11">
        <v>5</v>
      </c>
      <c r="D29" s="11">
        <v>2</v>
      </c>
      <c r="E29" s="11">
        <v>21</v>
      </c>
      <c r="F29" s="11">
        <v>5</v>
      </c>
      <c r="G29" s="11">
        <v>5</v>
      </c>
      <c r="H29" s="11">
        <v>3</v>
      </c>
      <c r="I29" s="11">
        <v>1</v>
      </c>
      <c r="J29" s="11">
        <v>1</v>
      </c>
    </row>
    <row r="30" spans="2:13" x14ac:dyDescent="0.55000000000000004">
      <c r="B30" s="11">
        <v>0</v>
      </c>
      <c r="C30" s="11">
        <v>3</v>
      </c>
      <c r="D30" s="11">
        <v>1</v>
      </c>
      <c r="E30" s="11">
        <v>21</v>
      </c>
      <c r="F30" s="11">
        <v>5</v>
      </c>
      <c r="G30" s="11">
        <v>4</v>
      </c>
      <c r="H30" s="11">
        <v>1</v>
      </c>
      <c r="I30" s="11">
        <v>1</v>
      </c>
      <c r="J30" s="11">
        <v>0</v>
      </c>
    </row>
    <row r="31" spans="2:13" x14ac:dyDescent="0.55000000000000004">
      <c r="B31" s="11">
        <v>2</v>
      </c>
      <c r="C31" s="11">
        <v>4</v>
      </c>
      <c r="D31" s="11">
        <v>1</v>
      </c>
      <c r="E31" s="11">
        <v>21</v>
      </c>
      <c r="F31" s="11">
        <v>5</v>
      </c>
      <c r="G31" s="11">
        <v>5</v>
      </c>
      <c r="H31" s="11">
        <v>3</v>
      </c>
      <c r="I31" s="11">
        <v>1</v>
      </c>
      <c r="J31" s="11">
        <v>0</v>
      </c>
    </row>
    <row r="32" spans="2:13" x14ac:dyDescent="0.55000000000000004">
      <c r="B32" s="11">
        <v>1</v>
      </c>
      <c r="C32" s="11">
        <v>4</v>
      </c>
      <c r="D32" s="11">
        <v>2</v>
      </c>
      <c r="E32" s="11">
        <v>21</v>
      </c>
      <c r="F32" s="11">
        <v>3</v>
      </c>
      <c r="G32" s="11">
        <v>6</v>
      </c>
      <c r="H32" s="11">
        <v>5</v>
      </c>
      <c r="I32" s="11">
        <v>1</v>
      </c>
      <c r="J32" s="11">
        <v>0</v>
      </c>
    </row>
    <row r="33" spans="2:10" x14ac:dyDescent="0.55000000000000004">
      <c r="B33" s="11">
        <v>0</v>
      </c>
      <c r="C33" s="11">
        <v>5</v>
      </c>
      <c r="D33" s="11">
        <v>2</v>
      </c>
      <c r="E33" s="11">
        <v>21</v>
      </c>
      <c r="F33" s="11">
        <v>4</v>
      </c>
      <c r="G33" s="11">
        <v>6</v>
      </c>
      <c r="H33" s="11">
        <v>3</v>
      </c>
      <c r="I33" s="11">
        <v>1</v>
      </c>
      <c r="J33" s="11">
        <v>0</v>
      </c>
    </row>
    <row r="34" spans="2:10" x14ac:dyDescent="0.55000000000000004">
      <c r="B34" s="11">
        <v>0</v>
      </c>
      <c r="C34" s="11">
        <v>3</v>
      </c>
      <c r="D34" s="11">
        <v>1</v>
      </c>
      <c r="E34" s="11">
        <v>21</v>
      </c>
      <c r="F34" s="11">
        <v>6</v>
      </c>
      <c r="G34" s="11">
        <v>5</v>
      </c>
      <c r="H34" s="11">
        <v>2</v>
      </c>
      <c r="I34" s="11">
        <v>2</v>
      </c>
      <c r="J34" s="11">
        <v>0</v>
      </c>
    </row>
    <row r="35" spans="2:10" x14ac:dyDescent="0.55000000000000004">
      <c r="B35" s="11">
        <v>2</v>
      </c>
      <c r="C35" s="11">
        <v>5</v>
      </c>
      <c r="D35" s="11">
        <v>1</v>
      </c>
      <c r="E35" s="11">
        <v>21</v>
      </c>
      <c r="F35" s="11">
        <v>5</v>
      </c>
      <c r="G35" s="11">
        <v>5</v>
      </c>
      <c r="H35" s="11">
        <v>3</v>
      </c>
      <c r="I35" s="11">
        <v>1</v>
      </c>
      <c r="J35" s="11">
        <v>0</v>
      </c>
    </row>
    <row r="36" spans="2:10" x14ac:dyDescent="0.55000000000000004">
      <c r="B36" s="11">
        <v>0</v>
      </c>
      <c r="C36" s="11">
        <v>3</v>
      </c>
      <c r="D36" s="11">
        <v>1</v>
      </c>
      <c r="E36" s="11">
        <v>21</v>
      </c>
      <c r="F36" s="11">
        <v>5</v>
      </c>
      <c r="G36" s="11">
        <v>5</v>
      </c>
      <c r="H36" s="11">
        <v>2</v>
      </c>
      <c r="I36" s="11">
        <v>1</v>
      </c>
      <c r="J36" s="11">
        <v>0</v>
      </c>
    </row>
    <row r="37" spans="2:10" x14ac:dyDescent="0.55000000000000004">
      <c r="B37" s="11">
        <v>0</v>
      </c>
      <c r="C37" s="11">
        <v>1</v>
      </c>
      <c r="D37" s="11">
        <v>6</v>
      </c>
      <c r="E37" s="11">
        <v>21</v>
      </c>
      <c r="F37" s="11">
        <v>5</v>
      </c>
      <c r="G37" s="11">
        <v>5</v>
      </c>
      <c r="H37" s="11">
        <v>2</v>
      </c>
      <c r="I37" s="11">
        <v>1</v>
      </c>
      <c r="J37" s="11">
        <v>0</v>
      </c>
    </row>
    <row r="38" spans="2:10" x14ac:dyDescent="0.55000000000000004">
      <c r="B38" s="11">
        <v>1</v>
      </c>
      <c r="C38" s="11">
        <v>3</v>
      </c>
      <c r="D38" s="11">
        <v>2</v>
      </c>
      <c r="E38" s="11">
        <v>21</v>
      </c>
      <c r="F38" s="11">
        <v>6</v>
      </c>
      <c r="G38" s="11">
        <v>5</v>
      </c>
      <c r="H38" s="11">
        <v>2</v>
      </c>
      <c r="I38" s="11">
        <v>4</v>
      </c>
      <c r="J38" s="11">
        <v>0</v>
      </c>
    </row>
    <row r="39" spans="2:10" x14ac:dyDescent="0.55000000000000004">
      <c r="B39" s="11">
        <v>1</v>
      </c>
      <c r="C39" s="11">
        <v>4</v>
      </c>
      <c r="D39" s="11">
        <v>1</v>
      </c>
      <c r="E39" s="11">
        <v>21</v>
      </c>
      <c r="F39" s="11">
        <v>6</v>
      </c>
      <c r="G39" s="11">
        <v>5</v>
      </c>
      <c r="H39" s="11">
        <v>2</v>
      </c>
      <c r="I39" s="11">
        <v>1</v>
      </c>
      <c r="J39" s="11">
        <v>0</v>
      </c>
    </row>
    <row r="40" spans="2:10" x14ac:dyDescent="0.55000000000000004">
      <c r="B40" s="11">
        <v>2</v>
      </c>
      <c r="C40" s="11">
        <v>4</v>
      </c>
      <c r="D40" s="11">
        <v>2</v>
      </c>
      <c r="E40" s="11">
        <v>21</v>
      </c>
      <c r="F40" s="11">
        <v>4</v>
      </c>
      <c r="G40" s="11">
        <v>5</v>
      </c>
      <c r="H40" s="11">
        <v>2</v>
      </c>
      <c r="I40" s="11">
        <v>1</v>
      </c>
      <c r="J40" s="11">
        <v>0</v>
      </c>
    </row>
    <row r="41" spans="2:10" x14ac:dyDescent="0.55000000000000004">
      <c r="B41" s="11">
        <v>2</v>
      </c>
      <c r="C41" s="11">
        <v>4</v>
      </c>
      <c r="D41" s="11">
        <v>2</v>
      </c>
      <c r="E41" s="11">
        <v>21</v>
      </c>
      <c r="F41" s="11">
        <v>5</v>
      </c>
      <c r="G41" s="11">
        <v>5</v>
      </c>
      <c r="H41" s="11">
        <v>2</v>
      </c>
      <c r="I41" s="11">
        <v>1</v>
      </c>
      <c r="J41" s="11">
        <v>0</v>
      </c>
    </row>
    <row r="42" spans="2:10" x14ac:dyDescent="0.55000000000000004">
      <c r="B42" s="11">
        <v>0</v>
      </c>
      <c r="C42" s="11">
        <v>3</v>
      </c>
      <c r="D42" s="11">
        <v>2</v>
      </c>
      <c r="E42" s="11">
        <v>21</v>
      </c>
      <c r="F42" s="11">
        <v>5</v>
      </c>
      <c r="G42" s="11">
        <v>4</v>
      </c>
      <c r="H42" s="11">
        <v>2</v>
      </c>
      <c r="I42" s="11">
        <v>1</v>
      </c>
      <c r="J42" s="11">
        <v>0</v>
      </c>
    </row>
    <row r="43" spans="2:10" x14ac:dyDescent="0.55000000000000004">
      <c r="B43" s="11">
        <v>2</v>
      </c>
      <c r="C43" s="11">
        <v>4</v>
      </c>
      <c r="D43" s="11">
        <v>1</v>
      </c>
      <c r="E43" s="11">
        <v>21</v>
      </c>
      <c r="F43" s="11">
        <v>5</v>
      </c>
      <c r="G43" s="11">
        <v>6</v>
      </c>
      <c r="H43" s="11">
        <v>2</v>
      </c>
      <c r="I43" s="11">
        <v>1</v>
      </c>
      <c r="J43" s="11">
        <v>0</v>
      </c>
    </row>
    <row r="44" spans="2:10" x14ac:dyDescent="0.55000000000000004">
      <c r="B44" s="11">
        <v>1</v>
      </c>
      <c r="C44" s="11">
        <v>4</v>
      </c>
      <c r="D44" s="11">
        <v>3</v>
      </c>
      <c r="E44" s="11">
        <v>21</v>
      </c>
      <c r="F44" s="11">
        <v>6</v>
      </c>
      <c r="G44" s="11">
        <v>4</v>
      </c>
      <c r="H44" s="11">
        <v>2</v>
      </c>
      <c r="I44" s="11">
        <v>2</v>
      </c>
      <c r="J44" s="11">
        <v>0</v>
      </c>
    </row>
    <row r="45" spans="2:10" x14ac:dyDescent="0.55000000000000004">
      <c r="B45" s="11">
        <v>3</v>
      </c>
      <c r="C45" s="11">
        <v>3</v>
      </c>
      <c r="D45" s="11">
        <v>2</v>
      </c>
      <c r="E45" s="11">
        <v>21</v>
      </c>
      <c r="F45" s="11">
        <v>4</v>
      </c>
      <c r="G45" s="11">
        <v>4</v>
      </c>
      <c r="H45" s="11">
        <v>2</v>
      </c>
      <c r="I45" s="11">
        <v>1</v>
      </c>
      <c r="J45" s="11">
        <v>0</v>
      </c>
    </row>
    <row r="46" spans="2:10" x14ac:dyDescent="0.55000000000000004">
      <c r="B46" s="11">
        <v>1</v>
      </c>
      <c r="C46" s="11">
        <v>4</v>
      </c>
      <c r="D46" s="11">
        <v>1</v>
      </c>
      <c r="E46" s="11">
        <v>21</v>
      </c>
      <c r="F46" s="11">
        <v>5</v>
      </c>
      <c r="G46" s="11">
        <v>5</v>
      </c>
      <c r="H46" s="11">
        <v>3</v>
      </c>
      <c r="I46" s="11">
        <v>1</v>
      </c>
      <c r="J46" s="11">
        <v>0</v>
      </c>
    </row>
    <row r="47" spans="2:10" x14ac:dyDescent="0.55000000000000004">
      <c r="B47" s="11">
        <v>1</v>
      </c>
      <c r="C47" s="11">
        <v>5</v>
      </c>
      <c r="D47" s="11">
        <v>2</v>
      </c>
      <c r="E47" s="11">
        <v>21</v>
      </c>
      <c r="F47" s="11">
        <v>4</v>
      </c>
      <c r="G47" s="11">
        <v>5</v>
      </c>
      <c r="H47" s="11">
        <v>3</v>
      </c>
      <c r="I47" s="11">
        <v>1</v>
      </c>
      <c r="J47" s="11">
        <v>0</v>
      </c>
    </row>
    <row r="48" spans="2:10" x14ac:dyDescent="0.55000000000000004">
      <c r="B48" s="11">
        <v>2</v>
      </c>
      <c r="C48" s="11">
        <v>3</v>
      </c>
      <c r="D48" s="11">
        <v>1</v>
      </c>
      <c r="E48" s="11">
        <v>21</v>
      </c>
      <c r="F48" s="11">
        <v>6</v>
      </c>
      <c r="G48" s="11">
        <v>7</v>
      </c>
      <c r="H48" s="11">
        <v>1</v>
      </c>
      <c r="I48" s="11">
        <v>1</v>
      </c>
      <c r="J48" s="11">
        <v>0</v>
      </c>
    </row>
    <row r="49" spans="2:10" x14ac:dyDescent="0.55000000000000004">
      <c r="B49" s="11">
        <v>0</v>
      </c>
      <c r="C49" s="11">
        <v>6</v>
      </c>
      <c r="D49" s="11">
        <v>1</v>
      </c>
      <c r="E49" s="11">
        <v>21</v>
      </c>
      <c r="F49" s="11">
        <v>4</v>
      </c>
      <c r="G49" s="11">
        <v>5</v>
      </c>
      <c r="H49" s="11">
        <v>3</v>
      </c>
      <c r="I49" s="11">
        <v>2</v>
      </c>
      <c r="J49" s="11">
        <v>0</v>
      </c>
    </row>
    <row r="50" spans="2:10" x14ac:dyDescent="0.55000000000000004">
      <c r="B50" s="11">
        <v>0</v>
      </c>
      <c r="C50" s="11">
        <v>3</v>
      </c>
      <c r="D50" s="11">
        <v>1</v>
      </c>
      <c r="E50" s="11">
        <v>21</v>
      </c>
      <c r="F50" s="11">
        <v>6</v>
      </c>
      <c r="G50" s="11">
        <v>5</v>
      </c>
      <c r="H50" s="11">
        <v>1</v>
      </c>
      <c r="I50" s="11">
        <v>1</v>
      </c>
      <c r="J50" s="11">
        <v>0</v>
      </c>
    </row>
    <row r="51" spans="2:10" x14ac:dyDescent="0.55000000000000004">
      <c r="B51" s="11">
        <v>0</v>
      </c>
      <c r="C51" s="11">
        <v>4</v>
      </c>
      <c r="D51" s="11">
        <v>2</v>
      </c>
      <c r="E51" s="11">
        <v>21</v>
      </c>
      <c r="F51" s="11">
        <v>6</v>
      </c>
      <c r="G51" s="11">
        <v>6</v>
      </c>
      <c r="H51" s="11">
        <v>1</v>
      </c>
      <c r="I51" s="11">
        <v>1</v>
      </c>
      <c r="J51" s="11">
        <v>0</v>
      </c>
    </row>
    <row r="52" spans="2:10" x14ac:dyDescent="0.55000000000000004">
      <c r="B52" s="11">
        <v>1</v>
      </c>
      <c r="C52" s="11">
        <v>4</v>
      </c>
      <c r="D52" s="11">
        <v>2</v>
      </c>
      <c r="E52" s="11">
        <v>21</v>
      </c>
      <c r="F52" s="11">
        <v>4</v>
      </c>
      <c r="G52" s="11">
        <v>4</v>
      </c>
      <c r="H52" s="11">
        <v>1</v>
      </c>
      <c r="I52" s="11">
        <v>1</v>
      </c>
      <c r="J52" s="11">
        <v>0</v>
      </c>
    </row>
    <row r="53" spans="2:10" x14ac:dyDescent="0.55000000000000004">
      <c r="B53" s="11">
        <v>0</v>
      </c>
      <c r="C53" s="11">
        <v>4</v>
      </c>
      <c r="D53" s="11">
        <v>1</v>
      </c>
      <c r="E53" s="11">
        <v>21</v>
      </c>
      <c r="F53" s="11">
        <v>6</v>
      </c>
      <c r="G53" s="11">
        <v>4</v>
      </c>
      <c r="H53" s="11">
        <v>2</v>
      </c>
      <c r="I53" s="11">
        <v>3</v>
      </c>
      <c r="J53" s="11">
        <v>0</v>
      </c>
    </row>
    <row r="54" spans="2:10" x14ac:dyDescent="0.55000000000000004">
      <c r="B54" s="11">
        <v>1</v>
      </c>
      <c r="C54" s="11">
        <v>5</v>
      </c>
      <c r="D54" s="11">
        <v>1</v>
      </c>
      <c r="E54" s="11">
        <v>21</v>
      </c>
      <c r="F54" s="11">
        <v>5</v>
      </c>
      <c r="G54" s="11">
        <v>5</v>
      </c>
      <c r="H54" s="11">
        <v>3</v>
      </c>
      <c r="I54" s="11">
        <v>2</v>
      </c>
      <c r="J54" s="11">
        <v>0</v>
      </c>
    </row>
    <row r="55" spans="2:10" x14ac:dyDescent="0.55000000000000004">
      <c r="B55" s="11">
        <v>0</v>
      </c>
      <c r="C55" s="11">
        <v>4</v>
      </c>
      <c r="D55" s="11">
        <v>2</v>
      </c>
      <c r="E55" s="11">
        <v>21</v>
      </c>
      <c r="F55" s="11">
        <v>6</v>
      </c>
      <c r="G55" s="11">
        <v>6</v>
      </c>
      <c r="H55" s="11">
        <v>3</v>
      </c>
      <c r="I55" s="11">
        <v>2</v>
      </c>
      <c r="J55" s="11">
        <v>0</v>
      </c>
    </row>
    <row r="56" spans="2:10" x14ac:dyDescent="0.55000000000000004">
      <c r="B56" s="11">
        <v>3</v>
      </c>
      <c r="C56" s="11">
        <v>3</v>
      </c>
      <c r="D56" s="11">
        <v>1</v>
      </c>
      <c r="E56" s="11">
        <v>22</v>
      </c>
      <c r="F56" s="11">
        <v>4</v>
      </c>
      <c r="G56" s="11">
        <v>4</v>
      </c>
      <c r="H56" s="11">
        <v>1</v>
      </c>
      <c r="I56" s="11">
        <v>1</v>
      </c>
      <c r="J56" s="11">
        <v>0</v>
      </c>
    </row>
    <row r="57" spans="2:10" x14ac:dyDescent="0.55000000000000004">
      <c r="B57" s="11">
        <v>2</v>
      </c>
      <c r="C57" s="11">
        <v>4</v>
      </c>
      <c r="D57" s="11">
        <v>2</v>
      </c>
      <c r="E57" s="11">
        <v>22</v>
      </c>
      <c r="F57" s="11">
        <v>3</v>
      </c>
      <c r="G57" s="11">
        <v>5</v>
      </c>
      <c r="H57" s="11">
        <v>3</v>
      </c>
      <c r="I57" s="11">
        <v>1</v>
      </c>
      <c r="J57" s="11">
        <v>0</v>
      </c>
    </row>
    <row r="58" spans="2:10" x14ac:dyDescent="0.55000000000000004">
      <c r="B58" s="11">
        <v>0</v>
      </c>
      <c r="C58" s="11">
        <v>5</v>
      </c>
      <c r="D58" s="11">
        <v>1</v>
      </c>
      <c r="E58" s="11">
        <v>22</v>
      </c>
      <c r="F58" s="11">
        <v>5</v>
      </c>
      <c r="G58" s="11">
        <v>5</v>
      </c>
      <c r="H58" s="11">
        <v>4</v>
      </c>
      <c r="I58" s="11">
        <v>2</v>
      </c>
      <c r="J58" s="11">
        <v>0</v>
      </c>
    </row>
    <row r="59" spans="2:10" x14ac:dyDescent="0.55000000000000004">
      <c r="B59" s="11">
        <v>3</v>
      </c>
      <c r="C59" s="11">
        <v>3</v>
      </c>
      <c r="D59" s="11">
        <v>1</v>
      </c>
      <c r="E59" s="11">
        <v>22</v>
      </c>
      <c r="F59" s="11">
        <v>5</v>
      </c>
      <c r="G59" s="11">
        <v>3</v>
      </c>
      <c r="H59" s="11">
        <v>2</v>
      </c>
      <c r="I59" s="11">
        <v>1</v>
      </c>
      <c r="J59" s="11">
        <v>0</v>
      </c>
    </row>
    <row r="60" spans="2:10" x14ac:dyDescent="0.55000000000000004">
      <c r="B60" s="11">
        <v>0</v>
      </c>
      <c r="C60" s="11">
        <v>3</v>
      </c>
      <c r="D60" s="11">
        <v>1</v>
      </c>
      <c r="E60" s="11">
        <v>22</v>
      </c>
      <c r="F60" s="11">
        <v>5</v>
      </c>
      <c r="G60" s="11">
        <v>5</v>
      </c>
      <c r="H60" s="11">
        <v>3</v>
      </c>
      <c r="I60" s="11">
        <v>1</v>
      </c>
      <c r="J60" s="11">
        <v>0</v>
      </c>
    </row>
    <row r="61" spans="2:10" x14ac:dyDescent="0.55000000000000004">
      <c r="B61" s="11">
        <v>4</v>
      </c>
      <c r="C61" s="11">
        <v>4</v>
      </c>
      <c r="D61" s="11">
        <v>2</v>
      </c>
      <c r="E61" s="11">
        <v>22</v>
      </c>
      <c r="F61" s="11">
        <v>4</v>
      </c>
      <c r="G61" s="11">
        <v>4</v>
      </c>
      <c r="H61" s="11">
        <v>2</v>
      </c>
      <c r="I61" s="11">
        <v>1</v>
      </c>
      <c r="J61" s="11">
        <v>0</v>
      </c>
    </row>
    <row r="62" spans="2:10" x14ac:dyDescent="0.55000000000000004">
      <c r="B62" s="11">
        <v>2</v>
      </c>
      <c r="C62" s="11">
        <v>4</v>
      </c>
      <c r="D62" s="11">
        <v>1</v>
      </c>
      <c r="E62" s="11">
        <v>22</v>
      </c>
      <c r="F62" s="11">
        <v>5</v>
      </c>
      <c r="G62" s="11">
        <v>4</v>
      </c>
      <c r="H62" s="11">
        <v>3</v>
      </c>
      <c r="I62" s="11">
        <v>1</v>
      </c>
      <c r="J62" s="11">
        <v>0</v>
      </c>
    </row>
    <row r="63" spans="2:10" x14ac:dyDescent="0.55000000000000004">
      <c r="B63" s="11">
        <v>2</v>
      </c>
      <c r="C63" s="11">
        <v>4</v>
      </c>
      <c r="D63" s="11">
        <v>1</v>
      </c>
      <c r="E63" s="11">
        <v>22</v>
      </c>
      <c r="F63" s="11">
        <v>4</v>
      </c>
      <c r="G63" s="11">
        <v>5</v>
      </c>
      <c r="H63" s="11">
        <v>2</v>
      </c>
      <c r="I63" s="11">
        <v>1</v>
      </c>
      <c r="J63" s="11">
        <v>0</v>
      </c>
    </row>
    <row r="64" spans="2:10" x14ac:dyDescent="0.55000000000000004">
      <c r="B64" s="11">
        <v>3</v>
      </c>
      <c r="C64" s="11">
        <v>4</v>
      </c>
      <c r="D64" s="11">
        <v>1</v>
      </c>
      <c r="E64" s="11">
        <v>22</v>
      </c>
      <c r="F64" s="11">
        <v>6</v>
      </c>
      <c r="G64" s="11">
        <v>5</v>
      </c>
      <c r="H64" s="11">
        <v>3</v>
      </c>
      <c r="I64" s="11">
        <v>1</v>
      </c>
      <c r="J64" s="11">
        <v>0</v>
      </c>
    </row>
    <row r="65" spans="2:10" x14ac:dyDescent="0.55000000000000004">
      <c r="B65" s="11">
        <v>1</v>
      </c>
      <c r="C65" s="11">
        <v>5</v>
      </c>
      <c r="D65" s="11">
        <v>1</v>
      </c>
      <c r="E65" s="11">
        <v>22</v>
      </c>
      <c r="F65" s="11">
        <v>4</v>
      </c>
      <c r="G65" s="11">
        <v>6</v>
      </c>
      <c r="H65" s="11">
        <v>3</v>
      </c>
      <c r="I65" s="11">
        <v>1</v>
      </c>
      <c r="J65" s="11">
        <v>0</v>
      </c>
    </row>
    <row r="66" spans="2:10" x14ac:dyDescent="0.55000000000000004">
      <c r="B66" s="11">
        <v>4</v>
      </c>
      <c r="C66" s="11">
        <v>6</v>
      </c>
      <c r="D66" s="11">
        <v>2</v>
      </c>
      <c r="E66" s="11">
        <v>22</v>
      </c>
      <c r="F66" s="11">
        <v>6</v>
      </c>
      <c r="G66" s="11">
        <v>6</v>
      </c>
      <c r="H66" s="11">
        <v>1</v>
      </c>
      <c r="I66" s="11">
        <v>1</v>
      </c>
      <c r="J66" s="11">
        <v>1</v>
      </c>
    </row>
    <row r="67" spans="2:10" x14ac:dyDescent="0.55000000000000004">
      <c r="B67" s="11">
        <v>1</v>
      </c>
      <c r="C67" s="11">
        <v>4</v>
      </c>
      <c r="D67" s="11">
        <v>2</v>
      </c>
      <c r="E67" s="11">
        <v>22</v>
      </c>
      <c r="F67" s="11">
        <v>4</v>
      </c>
      <c r="G67" s="11">
        <v>6</v>
      </c>
      <c r="H67" s="11">
        <v>3</v>
      </c>
      <c r="I67" s="11">
        <v>1</v>
      </c>
      <c r="J67" s="11">
        <v>0</v>
      </c>
    </row>
    <row r="68" spans="2:10" x14ac:dyDescent="0.55000000000000004">
      <c r="B68" s="11">
        <v>2</v>
      </c>
      <c r="C68" s="11">
        <v>4</v>
      </c>
      <c r="D68" s="11">
        <v>3</v>
      </c>
      <c r="E68" s="11">
        <v>22</v>
      </c>
      <c r="F68" s="11">
        <v>5</v>
      </c>
      <c r="G68" s="11">
        <v>5</v>
      </c>
      <c r="H68" s="11">
        <v>1</v>
      </c>
      <c r="I68" s="11">
        <v>3</v>
      </c>
      <c r="J68" s="11">
        <v>0</v>
      </c>
    </row>
    <row r="69" spans="2:10" x14ac:dyDescent="0.55000000000000004">
      <c r="B69" s="11">
        <v>0</v>
      </c>
      <c r="C69" s="11">
        <v>5</v>
      </c>
      <c r="D69" s="11">
        <v>2</v>
      </c>
      <c r="E69" s="11">
        <v>22</v>
      </c>
      <c r="F69" s="11">
        <v>5</v>
      </c>
      <c r="G69" s="11">
        <v>5</v>
      </c>
      <c r="H69" s="11">
        <v>3</v>
      </c>
      <c r="I69" s="11">
        <v>2</v>
      </c>
      <c r="J69" s="11">
        <v>0</v>
      </c>
    </row>
    <row r="70" spans="2:10" x14ac:dyDescent="0.55000000000000004">
      <c r="B70" s="11">
        <v>1</v>
      </c>
      <c r="C70" s="11">
        <v>4</v>
      </c>
      <c r="D70" s="11">
        <v>2</v>
      </c>
      <c r="E70" s="11">
        <v>22</v>
      </c>
      <c r="F70" s="11">
        <v>6</v>
      </c>
      <c r="G70" s="11">
        <v>5</v>
      </c>
      <c r="H70" s="11">
        <v>2</v>
      </c>
      <c r="I70" s="11">
        <v>1</v>
      </c>
      <c r="J70" s="11">
        <v>0</v>
      </c>
    </row>
    <row r="71" spans="2:10" x14ac:dyDescent="0.55000000000000004">
      <c r="B71" s="11">
        <v>1</v>
      </c>
      <c r="C71" s="11">
        <v>4</v>
      </c>
      <c r="D71" s="11">
        <v>2</v>
      </c>
      <c r="E71" s="11">
        <v>22</v>
      </c>
      <c r="F71" s="11">
        <v>1</v>
      </c>
      <c r="G71" s="11">
        <v>5</v>
      </c>
      <c r="H71" s="11">
        <v>3</v>
      </c>
      <c r="I71" s="11">
        <v>1</v>
      </c>
      <c r="J71" s="11">
        <v>0</v>
      </c>
    </row>
    <row r="72" spans="2:10" x14ac:dyDescent="0.55000000000000004">
      <c r="B72" s="11">
        <v>0</v>
      </c>
      <c r="C72" s="11">
        <v>4</v>
      </c>
      <c r="D72" s="11">
        <v>1</v>
      </c>
      <c r="E72" s="11">
        <v>22</v>
      </c>
      <c r="F72" s="11">
        <v>4</v>
      </c>
      <c r="G72" s="11">
        <v>6</v>
      </c>
      <c r="H72" s="11">
        <v>2</v>
      </c>
      <c r="I72" s="11">
        <v>1</v>
      </c>
      <c r="J72" s="11">
        <v>0</v>
      </c>
    </row>
    <row r="73" spans="2:10" x14ac:dyDescent="0.55000000000000004">
      <c r="B73" s="11">
        <v>0</v>
      </c>
      <c r="C73" s="11">
        <v>3</v>
      </c>
      <c r="D73" s="11">
        <v>1</v>
      </c>
      <c r="E73" s="11">
        <v>22</v>
      </c>
      <c r="F73" s="11">
        <v>5</v>
      </c>
      <c r="G73" s="11">
        <v>5</v>
      </c>
      <c r="H73" s="11">
        <v>2</v>
      </c>
      <c r="I73" s="11">
        <v>1</v>
      </c>
      <c r="J73" s="11">
        <v>0</v>
      </c>
    </row>
    <row r="74" spans="2:10" x14ac:dyDescent="0.55000000000000004">
      <c r="B74" s="11">
        <v>0</v>
      </c>
      <c r="C74" s="11">
        <v>5</v>
      </c>
      <c r="D74" s="11">
        <v>1</v>
      </c>
      <c r="E74" s="11">
        <v>22</v>
      </c>
      <c r="F74" s="11">
        <v>6</v>
      </c>
      <c r="G74" s="11">
        <v>5</v>
      </c>
      <c r="H74" s="11">
        <v>4</v>
      </c>
      <c r="I74" s="11">
        <v>1</v>
      </c>
      <c r="J74" s="11">
        <v>1</v>
      </c>
    </row>
    <row r="75" spans="2:10" x14ac:dyDescent="0.55000000000000004">
      <c r="B75" s="11">
        <v>3</v>
      </c>
      <c r="C75" s="11">
        <v>5</v>
      </c>
      <c r="D75" s="11">
        <v>1</v>
      </c>
      <c r="E75" s="11">
        <v>22</v>
      </c>
      <c r="F75" s="11">
        <v>7</v>
      </c>
      <c r="G75" s="11">
        <v>6</v>
      </c>
      <c r="H75" s="11">
        <v>3</v>
      </c>
      <c r="I75" s="11">
        <v>5</v>
      </c>
      <c r="J75" s="11">
        <v>1</v>
      </c>
    </row>
    <row r="76" spans="2:10" x14ac:dyDescent="0.55000000000000004">
      <c r="B76" s="11">
        <v>0</v>
      </c>
      <c r="C76" s="11">
        <v>4</v>
      </c>
      <c r="D76" s="11">
        <v>1</v>
      </c>
      <c r="E76" s="11">
        <v>22</v>
      </c>
      <c r="F76" s="11">
        <v>6</v>
      </c>
      <c r="G76" s="11">
        <v>5</v>
      </c>
      <c r="H76" s="11">
        <v>4</v>
      </c>
      <c r="I76" s="11">
        <v>1</v>
      </c>
      <c r="J76" s="11">
        <v>0</v>
      </c>
    </row>
    <row r="77" spans="2:10" x14ac:dyDescent="0.55000000000000004">
      <c r="B77" s="11">
        <v>3</v>
      </c>
      <c r="C77" s="11">
        <v>1</v>
      </c>
      <c r="D77" s="11">
        <v>1</v>
      </c>
      <c r="E77" s="11">
        <v>22</v>
      </c>
      <c r="F77" s="11">
        <v>4</v>
      </c>
      <c r="G77" s="11">
        <v>1</v>
      </c>
      <c r="H77" s="11">
        <v>1</v>
      </c>
      <c r="I77" s="11">
        <v>1</v>
      </c>
      <c r="J77" s="11">
        <v>0</v>
      </c>
    </row>
    <row r="78" spans="2:10" x14ac:dyDescent="0.55000000000000004">
      <c r="B78" s="11">
        <v>2</v>
      </c>
      <c r="C78" s="11">
        <v>4</v>
      </c>
      <c r="D78" s="11">
        <v>2</v>
      </c>
      <c r="E78" s="11">
        <v>22</v>
      </c>
      <c r="F78" s="11">
        <v>4</v>
      </c>
      <c r="G78" s="11">
        <v>5</v>
      </c>
      <c r="H78" s="11">
        <v>1</v>
      </c>
      <c r="I78" s="11">
        <v>1</v>
      </c>
      <c r="J78" s="11">
        <v>0</v>
      </c>
    </row>
    <row r="79" spans="2:10" x14ac:dyDescent="0.55000000000000004">
      <c r="B79" s="11">
        <v>0</v>
      </c>
      <c r="C79" s="11">
        <v>4</v>
      </c>
      <c r="D79" s="11">
        <v>2</v>
      </c>
      <c r="E79" s="11">
        <v>22</v>
      </c>
      <c r="F79" s="11">
        <v>5</v>
      </c>
      <c r="G79" s="11">
        <v>5</v>
      </c>
      <c r="H79" s="11">
        <v>3</v>
      </c>
      <c r="I79" s="11">
        <v>2</v>
      </c>
      <c r="J79" s="11">
        <v>0</v>
      </c>
    </row>
    <row r="80" spans="2:10" x14ac:dyDescent="0.55000000000000004">
      <c r="B80" s="11">
        <v>2</v>
      </c>
      <c r="C80" s="11">
        <v>4</v>
      </c>
      <c r="D80" s="11">
        <v>3</v>
      </c>
      <c r="E80" s="11">
        <v>22</v>
      </c>
      <c r="F80" s="11">
        <v>4</v>
      </c>
      <c r="G80" s="11">
        <v>4</v>
      </c>
      <c r="H80" s="11">
        <v>2</v>
      </c>
      <c r="I80" s="11">
        <v>1</v>
      </c>
      <c r="J80" s="11">
        <v>0</v>
      </c>
    </row>
    <row r="81" spans="2:10" x14ac:dyDescent="0.55000000000000004">
      <c r="B81" s="11">
        <v>3</v>
      </c>
      <c r="C81" s="11">
        <v>4</v>
      </c>
      <c r="D81" s="11">
        <v>2</v>
      </c>
      <c r="E81" s="11">
        <v>22</v>
      </c>
      <c r="F81" s="11">
        <v>5</v>
      </c>
      <c r="G81" s="11">
        <v>4</v>
      </c>
      <c r="H81" s="11">
        <v>3</v>
      </c>
      <c r="I81" s="11">
        <v>1</v>
      </c>
      <c r="J81" s="11">
        <v>0</v>
      </c>
    </row>
    <row r="82" spans="2:10" x14ac:dyDescent="0.55000000000000004">
      <c r="B82" s="11">
        <v>2</v>
      </c>
      <c r="C82" s="11">
        <v>5</v>
      </c>
      <c r="D82" s="11">
        <v>1</v>
      </c>
      <c r="E82" s="11">
        <v>22</v>
      </c>
      <c r="F82" s="11">
        <v>4</v>
      </c>
      <c r="G82" s="11">
        <v>4</v>
      </c>
      <c r="H82" s="11">
        <v>2</v>
      </c>
      <c r="I82" s="11">
        <v>2</v>
      </c>
      <c r="J82" s="11">
        <v>0</v>
      </c>
    </row>
    <row r="83" spans="2:10" x14ac:dyDescent="0.55000000000000004">
      <c r="B83" s="11">
        <v>1</v>
      </c>
      <c r="C83" s="11">
        <v>3</v>
      </c>
      <c r="D83" s="11">
        <v>2</v>
      </c>
      <c r="E83" s="11">
        <v>22</v>
      </c>
      <c r="F83" s="11">
        <v>4</v>
      </c>
      <c r="G83" s="11">
        <v>4</v>
      </c>
      <c r="H83" s="11">
        <v>1</v>
      </c>
      <c r="I83" s="11">
        <v>1</v>
      </c>
      <c r="J83" s="11">
        <v>0</v>
      </c>
    </row>
    <row r="84" spans="2:10" x14ac:dyDescent="0.55000000000000004">
      <c r="B84" s="11">
        <v>1</v>
      </c>
      <c r="C84" s="11">
        <v>4</v>
      </c>
      <c r="D84" s="11">
        <v>1</v>
      </c>
      <c r="E84" s="11">
        <v>22</v>
      </c>
      <c r="F84" s="11">
        <v>6</v>
      </c>
      <c r="G84" s="11">
        <v>6</v>
      </c>
      <c r="H84" s="11">
        <v>2</v>
      </c>
      <c r="I84" s="11">
        <v>2</v>
      </c>
      <c r="J84" s="11">
        <v>0</v>
      </c>
    </row>
    <row r="85" spans="2:10" x14ac:dyDescent="0.55000000000000004">
      <c r="B85" s="11">
        <v>0</v>
      </c>
      <c r="C85" s="11">
        <v>5</v>
      </c>
      <c r="D85" s="11">
        <v>2</v>
      </c>
      <c r="E85" s="11">
        <v>22</v>
      </c>
      <c r="F85" s="11">
        <v>8</v>
      </c>
      <c r="G85" s="11">
        <v>4</v>
      </c>
      <c r="H85" s="11">
        <v>3</v>
      </c>
      <c r="I85" s="11">
        <v>2</v>
      </c>
      <c r="J85" s="11">
        <v>1</v>
      </c>
    </row>
    <row r="86" spans="2:10" x14ac:dyDescent="0.55000000000000004">
      <c r="B86" s="11">
        <v>1</v>
      </c>
      <c r="C86" s="11">
        <v>5</v>
      </c>
      <c r="D86" s="11">
        <v>1</v>
      </c>
      <c r="E86" s="11">
        <v>22</v>
      </c>
      <c r="F86" s="11">
        <v>5</v>
      </c>
      <c r="G86" s="11">
        <v>5</v>
      </c>
      <c r="H86" s="11">
        <v>3</v>
      </c>
      <c r="I86" s="11">
        <v>2</v>
      </c>
      <c r="J86" s="11">
        <v>0</v>
      </c>
    </row>
    <row r="87" spans="2:10" x14ac:dyDescent="0.55000000000000004">
      <c r="B87" s="11">
        <v>1</v>
      </c>
      <c r="C87" s="11">
        <v>6</v>
      </c>
      <c r="D87" s="11">
        <v>5</v>
      </c>
      <c r="E87" s="11">
        <v>22</v>
      </c>
      <c r="F87" s="11">
        <v>8</v>
      </c>
      <c r="G87" s="11">
        <v>5</v>
      </c>
      <c r="H87" s="11">
        <v>4</v>
      </c>
      <c r="I87" s="11">
        <v>1</v>
      </c>
      <c r="J87" s="11">
        <v>1</v>
      </c>
    </row>
    <row r="88" spans="2:10" x14ac:dyDescent="0.55000000000000004">
      <c r="B88" s="11">
        <v>3</v>
      </c>
      <c r="C88" s="11">
        <v>7</v>
      </c>
      <c r="D88" s="11">
        <v>3</v>
      </c>
      <c r="E88" s="11">
        <v>22</v>
      </c>
      <c r="F88" s="11">
        <v>5</v>
      </c>
      <c r="G88" s="11">
        <v>7</v>
      </c>
      <c r="H88" s="11">
        <v>3</v>
      </c>
      <c r="I88" s="11">
        <v>3</v>
      </c>
      <c r="J88" s="11">
        <v>0</v>
      </c>
    </row>
    <row r="89" spans="2:10" x14ac:dyDescent="0.55000000000000004">
      <c r="B89" s="11">
        <v>2</v>
      </c>
      <c r="C89" s="11">
        <v>5</v>
      </c>
      <c r="D89" s="11">
        <v>1</v>
      </c>
      <c r="E89" s="11">
        <v>22</v>
      </c>
      <c r="F89" s="11">
        <v>6</v>
      </c>
      <c r="G89" s="11">
        <v>4</v>
      </c>
      <c r="H89" s="11">
        <v>2</v>
      </c>
      <c r="I89" s="11">
        <v>4</v>
      </c>
      <c r="J89" s="11">
        <v>0</v>
      </c>
    </row>
    <row r="90" spans="2:10" x14ac:dyDescent="0.55000000000000004">
      <c r="B90" s="11">
        <v>0</v>
      </c>
      <c r="C90" s="11">
        <v>4</v>
      </c>
      <c r="D90" s="11">
        <v>2</v>
      </c>
      <c r="E90" s="11">
        <v>22</v>
      </c>
      <c r="F90" s="11">
        <v>6</v>
      </c>
      <c r="G90" s="11">
        <v>6</v>
      </c>
      <c r="H90" s="11">
        <v>3</v>
      </c>
      <c r="I90" s="11">
        <v>1</v>
      </c>
      <c r="J90" s="11">
        <v>0</v>
      </c>
    </row>
    <row r="91" spans="2:10" x14ac:dyDescent="0.55000000000000004">
      <c r="B91" s="11">
        <v>2</v>
      </c>
      <c r="C91" s="11">
        <v>3</v>
      </c>
      <c r="D91" s="11">
        <v>1</v>
      </c>
      <c r="E91" s="11">
        <v>22</v>
      </c>
      <c r="F91" s="11">
        <v>8</v>
      </c>
      <c r="G91" s="11">
        <v>6</v>
      </c>
      <c r="H91" s="11">
        <v>1</v>
      </c>
      <c r="I91" s="11">
        <v>1</v>
      </c>
      <c r="J91" s="11">
        <v>0</v>
      </c>
    </row>
    <row r="92" spans="2:10" x14ac:dyDescent="0.55000000000000004">
      <c r="B92" s="11">
        <v>8</v>
      </c>
      <c r="C92" s="11">
        <v>4</v>
      </c>
      <c r="D92" s="11">
        <v>1</v>
      </c>
      <c r="E92" s="11">
        <v>22</v>
      </c>
      <c r="F92" s="11">
        <v>5</v>
      </c>
      <c r="G92" s="11">
        <v>6</v>
      </c>
      <c r="H92" s="11">
        <v>1</v>
      </c>
      <c r="I92" s="11">
        <v>1</v>
      </c>
      <c r="J92" s="11">
        <v>1</v>
      </c>
    </row>
    <row r="93" spans="2:10" x14ac:dyDescent="0.55000000000000004">
      <c r="B93" s="11">
        <v>2</v>
      </c>
      <c r="C93" s="11">
        <v>4</v>
      </c>
      <c r="D93" s="11">
        <v>2</v>
      </c>
      <c r="E93" s="11">
        <v>22</v>
      </c>
      <c r="F93" s="11">
        <v>5</v>
      </c>
      <c r="G93" s="11">
        <v>4</v>
      </c>
      <c r="H93" s="11">
        <v>3</v>
      </c>
      <c r="I93" s="11">
        <v>2</v>
      </c>
      <c r="J93" s="11">
        <v>0</v>
      </c>
    </row>
    <row r="94" spans="2:10" x14ac:dyDescent="0.55000000000000004">
      <c r="B94" s="11">
        <v>1</v>
      </c>
      <c r="C94" s="11">
        <v>4</v>
      </c>
      <c r="D94" s="11">
        <v>1</v>
      </c>
      <c r="E94" s="11">
        <v>22</v>
      </c>
      <c r="F94" s="11">
        <v>5</v>
      </c>
      <c r="G94" s="11">
        <v>4</v>
      </c>
      <c r="H94" s="11">
        <v>2</v>
      </c>
      <c r="I94" s="11">
        <v>2</v>
      </c>
      <c r="J94" s="11">
        <v>0</v>
      </c>
    </row>
    <row r="95" spans="2:10" x14ac:dyDescent="0.55000000000000004">
      <c r="B95" s="11">
        <v>2</v>
      </c>
      <c r="C95" s="11">
        <v>4</v>
      </c>
      <c r="D95" s="11">
        <v>3</v>
      </c>
      <c r="E95" s="11">
        <v>22</v>
      </c>
      <c r="F95" s="11">
        <v>4</v>
      </c>
      <c r="G95" s="11">
        <v>4</v>
      </c>
      <c r="H95" s="11">
        <v>3</v>
      </c>
      <c r="I95" s="11">
        <v>1</v>
      </c>
      <c r="J95" s="11">
        <v>0</v>
      </c>
    </row>
    <row r="96" spans="2:10" x14ac:dyDescent="0.55000000000000004">
      <c r="B96" s="11">
        <v>0</v>
      </c>
      <c r="C96" s="11">
        <v>4</v>
      </c>
      <c r="D96" s="11">
        <v>1</v>
      </c>
      <c r="E96" s="11">
        <v>23</v>
      </c>
      <c r="F96" s="11">
        <v>5</v>
      </c>
      <c r="G96" s="11">
        <v>5</v>
      </c>
      <c r="H96" s="11">
        <v>1</v>
      </c>
      <c r="I96" s="11">
        <v>1</v>
      </c>
      <c r="J96" s="11">
        <v>1</v>
      </c>
    </row>
    <row r="97" spans="2:10" x14ac:dyDescent="0.55000000000000004">
      <c r="B97" s="11">
        <v>1</v>
      </c>
      <c r="C97" s="11">
        <v>4</v>
      </c>
      <c r="D97" s="11">
        <v>1</v>
      </c>
      <c r="E97" s="11">
        <v>23</v>
      </c>
      <c r="F97" s="11">
        <v>5</v>
      </c>
      <c r="G97" s="11">
        <v>4</v>
      </c>
      <c r="H97" s="11">
        <v>3</v>
      </c>
      <c r="I97" s="11">
        <v>1</v>
      </c>
      <c r="J97" s="11">
        <v>0</v>
      </c>
    </row>
    <row r="98" spans="2:10" x14ac:dyDescent="0.55000000000000004">
      <c r="B98" s="11">
        <v>4</v>
      </c>
      <c r="C98" s="11">
        <v>4</v>
      </c>
      <c r="D98" s="11">
        <v>1</v>
      </c>
      <c r="E98" s="11">
        <v>23</v>
      </c>
      <c r="F98" s="11">
        <v>7</v>
      </c>
      <c r="G98" s="11">
        <v>5</v>
      </c>
      <c r="H98" s="11">
        <v>3</v>
      </c>
      <c r="I98" s="11">
        <v>3</v>
      </c>
      <c r="J98" s="11">
        <v>0</v>
      </c>
    </row>
    <row r="99" spans="2:10" x14ac:dyDescent="0.55000000000000004">
      <c r="B99" s="11">
        <v>1</v>
      </c>
      <c r="C99" s="11">
        <v>4</v>
      </c>
      <c r="D99" s="11">
        <v>3</v>
      </c>
      <c r="E99" s="11">
        <v>23</v>
      </c>
      <c r="F99" s="11">
        <v>5</v>
      </c>
      <c r="G99" s="11">
        <v>4</v>
      </c>
      <c r="H99" s="11">
        <v>2</v>
      </c>
      <c r="I99" s="11">
        <v>2</v>
      </c>
      <c r="J99" s="11">
        <v>0</v>
      </c>
    </row>
    <row r="100" spans="2:10" x14ac:dyDescent="0.55000000000000004">
      <c r="B100" s="11">
        <v>1</v>
      </c>
      <c r="C100" s="11">
        <v>6</v>
      </c>
      <c r="D100" s="11">
        <v>3</v>
      </c>
      <c r="E100" s="11">
        <v>23</v>
      </c>
      <c r="F100" s="11">
        <v>4</v>
      </c>
      <c r="G100" s="11">
        <v>4</v>
      </c>
      <c r="H100" s="11">
        <v>4</v>
      </c>
      <c r="I100" s="11">
        <v>1</v>
      </c>
      <c r="J100" s="11">
        <v>0</v>
      </c>
    </row>
    <row r="101" spans="2:10" x14ac:dyDescent="0.55000000000000004">
      <c r="B101" s="11">
        <v>3</v>
      </c>
      <c r="C101" s="11">
        <v>3</v>
      </c>
      <c r="D101" s="11">
        <v>3</v>
      </c>
      <c r="E101" s="11">
        <v>23</v>
      </c>
      <c r="F101" s="11">
        <v>5</v>
      </c>
      <c r="G101" s="11">
        <v>5</v>
      </c>
      <c r="H101" s="11">
        <v>2</v>
      </c>
      <c r="I101" s="11">
        <v>1</v>
      </c>
      <c r="J101" s="11">
        <v>1</v>
      </c>
    </row>
    <row r="102" spans="2:10" x14ac:dyDescent="0.55000000000000004">
      <c r="B102" s="11">
        <v>0</v>
      </c>
      <c r="C102" s="11">
        <v>6</v>
      </c>
      <c r="D102" s="11">
        <v>3</v>
      </c>
      <c r="E102" s="11">
        <v>23</v>
      </c>
      <c r="F102" s="11">
        <v>8</v>
      </c>
      <c r="G102" s="11">
        <v>6</v>
      </c>
      <c r="H102" s="11">
        <v>3</v>
      </c>
      <c r="I102" s="11">
        <v>1</v>
      </c>
      <c r="J102" s="11">
        <v>1</v>
      </c>
    </row>
    <row r="103" spans="2:10" x14ac:dyDescent="0.55000000000000004">
      <c r="B103" s="11">
        <v>0</v>
      </c>
      <c r="C103" s="11">
        <v>4</v>
      </c>
      <c r="D103" s="11">
        <v>2</v>
      </c>
      <c r="E103" s="11">
        <v>23</v>
      </c>
      <c r="F103" s="11">
        <v>5</v>
      </c>
      <c r="G103" s="11">
        <v>5</v>
      </c>
      <c r="H103" s="11">
        <v>2</v>
      </c>
      <c r="I103" s="11">
        <v>2</v>
      </c>
      <c r="J103" s="11">
        <v>0</v>
      </c>
    </row>
    <row r="104" spans="2:10" x14ac:dyDescent="0.55000000000000004">
      <c r="B104" s="11">
        <v>2</v>
      </c>
      <c r="C104" s="11">
        <v>3</v>
      </c>
      <c r="D104" s="11">
        <v>1</v>
      </c>
      <c r="E104" s="11">
        <v>23</v>
      </c>
      <c r="F104" s="11">
        <v>4</v>
      </c>
      <c r="G104" s="11">
        <v>1</v>
      </c>
      <c r="H104" s="11">
        <v>1</v>
      </c>
      <c r="I104" s="11">
        <v>1</v>
      </c>
      <c r="J104" s="11">
        <v>0</v>
      </c>
    </row>
    <row r="105" spans="2:10" x14ac:dyDescent="0.55000000000000004">
      <c r="B105" s="11">
        <v>1</v>
      </c>
      <c r="C105" s="11">
        <v>3</v>
      </c>
      <c r="D105" s="11">
        <v>2</v>
      </c>
      <c r="E105" s="11">
        <v>23</v>
      </c>
      <c r="F105" s="11">
        <v>4</v>
      </c>
      <c r="G105" s="11">
        <v>5</v>
      </c>
      <c r="H105" s="11">
        <v>2</v>
      </c>
      <c r="I105" s="11">
        <v>1</v>
      </c>
      <c r="J105" s="11">
        <v>0</v>
      </c>
    </row>
    <row r="106" spans="2:10" x14ac:dyDescent="0.55000000000000004">
      <c r="B106" s="11">
        <v>0</v>
      </c>
      <c r="C106" s="11">
        <v>5</v>
      </c>
      <c r="D106" s="11">
        <v>1</v>
      </c>
      <c r="E106" s="11">
        <v>23</v>
      </c>
      <c r="F106" s="11">
        <v>4</v>
      </c>
      <c r="G106" s="11">
        <v>6</v>
      </c>
      <c r="H106" s="11">
        <v>3</v>
      </c>
      <c r="I106" s="11">
        <v>2</v>
      </c>
      <c r="J106" s="11">
        <v>0</v>
      </c>
    </row>
    <row r="107" spans="2:10" x14ac:dyDescent="0.55000000000000004">
      <c r="B107" s="11">
        <v>0</v>
      </c>
      <c r="C107" s="11">
        <v>5</v>
      </c>
      <c r="D107" s="11">
        <v>3</v>
      </c>
      <c r="E107" s="11">
        <v>23</v>
      </c>
      <c r="F107" s="11">
        <v>6</v>
      </c>
      <c r="G107" s="11">
        <v>6</v>
      </c>
      <c r="H107" s="11">
        <v>3</v>
      </c>
      <c r="I107" s="11">
        <v>2</v>
      </c>
      <c r="J107" s="11">
        <v>0</v>
      </c>
    </row>
    <row r="108" spans="2:10" x14ac:dyDescent="0.55000000000000004">
      <c r="B108" s="11">
        <v>1</v>
      </c>
      <c r="C108" s="11">
        <v>3</v>
      </c>
      <c r="D108" s="11">
        <v>1</v>
      </c>
      <c r="E108" s="11">
        <v>23</v>
      </c>
      <c r="F108" s="11">
        <v>5</v>
      </c>
      <c r="G108" s="11">
        <v>5</v>
      </c>
      <c r="H108" s="11">
        <v>2</v>
      </c>
      <c r="I108" s="11">
        <v>2</v>
      </c>
      <c r="J108" s="11">
        <v>0</v>
      </c>
    </row>
    <row r="109" spans="2:10" x14ac:dyDescent="0.55000000000000004">
      <c r="B109" s="11">
        <v>2</v>
      </c>
      <c r="C109" s="11">
        <v>4</v>
      </c>
      <c r="D109" s="11">
        <v>1</v>
      </c>
      <c r="E109" s="11">
        <v>23</v>
      </c>
      <c r="F109" s="11">
        <v>5</v>
      </c>
      <c r="G109" s="11">
        <v>4</v>
      </c>
      <c r="H109" s="11">
        <v>1</v>
      </c>
      <c r="I109" s="11">
        <v>1</v>
      </c>
      <c r="J109" s="11">
        <v>0</v>
      </c>
    </row>
    <row r="110" spans="2:10" x14ac:dyDescent="0.55000000000000004">
      <c r="B110" s="11">
        <v>2</v>
      </c>
      <c r="C110" s="11">
        <v>4</v>
      </c>
      <c r="D110" s="11">
        <v>2</v>
      </c>
      <c r="E110" s="11">
        <v>23</v>
      </c>
      <c r="F110" s="11">
        <v>4</v>
      </c>
      <c r="G110" s="11">
        <v>5</v>
      </c>
      <c r="H110" s="11">
        <v>2</v>
      </c>
      <c r="I110" s="11">
        <v>1</v>
      </c>
      <c r="J110" s="11">
        <v>0</v>
      </c>
    </row>
    <row r="111" spans="2:10" x14ac:dyDescent="0.55000000000000004">
      <c r="B111" s="11">
        <v>0</v>
      </c>
      <c r="C111" s="11">
        <v>4</v>
      </c>
      <c r="D111" s="11">
        <v>1</v>
      </c>
      <c r="E111" s="11">
        <v>23</v>
      </c>
      <c r="F111" s="11">
        <v>5</v>
      </c>
      <c r="G111" s="11">
        <v>4</v>
      </c>
      <c r="H111" s="11">
        <v>3</v>
      </c>
      <c r="I111" s="11">
        <v>1</v>
      </c>
      <c r="J111" s="11">
        <v>0</v>
      </c>
    </row>
    <row r="112" spans="2:10" x14ac:dyDescent="0.55000000000000004">
      <c r="B112" s="11">
        <v>1</v>
      </c>
      <c r="C112" s="11">
        <v>4</v>
      </c>
      <c r="D112" s="11">
        <v>1</v>
      </c>
      <c r="E112" s="11">
        <v>23</v>
      </c>
      <c r="F112" s="11">
        <v>4</v>
      </c>
      <c r="G112" s="11">
        <v>4</v>
      </c>
      <c r="H112" s="11">
        <v>3</v>
      </c>
      <c r="I112" s="11">
        <v>1</v>
      </c>
      <c r="J112" s="11">
        <v>0</v>
      </c>
    </row>
    <row r="113" spans="2:10" x14ac:dyDescent="0.55000000000000004">
      <c r="B113" s="11">
        <v>1</v>
      </c>
      <c r="C113" s="11">
        <v>3</v>
      </c>
      <c r="D113" s="11">
        <v>3</v>
      </c>
      <c r="E113" s="11">
        <v>23</v>
      </c>
      <c r="F113" s="11">
        <v>6</v>
      </c>
      <c r="G113" s="11">
        <v>5</v>
      </c>
      <c r="H113" s="11">
        <v>3</v>
      </c>
      <c r="I113" s="11">
        <v>2</v>
      </c>
      <c r="J113" s="11">
        <v>0</v>
      </c>
    </row>
    <row r="114" spans="2:10" x14ac:dyDescent="0.55000000000000004">
      <c r="B114" s="11">
        <v>1</v>
      </c>
      <c r="C114" s="11">
        <v>4</v>
      </c>
      <c r="D114" s="11">
        <v>1</v>
      </c>
      <c r="E114" s="11">
        <v>23</v>
      </c>
      <c r="F114" s="11">
        <v>4</v>
      </c>
      <c r="G114" s="11">
        <v>5</v>
      </c>
      <c r="H114" s="11">
        <v>3</v>
      </c>
      <c r="I114" s="11">
        <v>1</v>
      </c>
      <c r="J114" s="11">
        <v>0</v>
      </c>
    </row>
    <row r="115" spans="2:10" x14ac:dyDescent="0.55000000000000004">
      <c r="B115" s="11">
        <v>2</v>
      </c>
      <c r="C115" s="11">
        <v>4</v>
      </c>
      <c r="D115" s="11">
        <v>1</v>
      </c>
      <c r="E115" s="11">
        <v>24</v>
      </c>
      <c r="F115" s="11">
        <v>4</v>
      </c>
      <c r="G115" s="11">
        <v>5</v>
      </c>
      <c r="H115" s="11">
        <v>3</v>
      </c>
      <c r="I115" s="11">
        <v>1</v>
      </c>
      <c r="J115" s="11">
        <v>0</v>
      </c>
    </row>
    <row r="116" spans="2:10" x14ac:dyDescent="0.55000000000000004">
      <c r="B116" s="11">
        <v>0</v>
      </c>
      <c r="C116" s="11">
        <v>5</v>
      </c>
      <c r="D116" s="11">
        <v>1</v>
      </c>
      <c r="E116" s="11">
        <v>24</v>
      </c>
      <c r="F116" s="11">
        <v>4</v>
      </c>
      <c r="G116" s="11">
        <v>6</v>
      </c>
      <c r="H116" s="11">
        <v>3</v>
      </c>
      <c r="I116" s="11">
        <v>1</v>
      </c>
      <c r="J116" s="11">
        <v>1</v>
      </c>
    </row>
    <row r="117" spans="2:10" x14ac:dyDescent="0.55000000000000004">
      <c r="B117" s="11">
        <v>3</v>
      </c>
      <c r="C117" s="11">
        <v>4</v>
      </c>
      <c r="D117" s="11">
        <v>1</v>
      </c>
      <c r="E117" s="11">
        <v>24</v>
      </c>
      <c r="F117" s="11">
        <v>7</v>
      </c>
      <c r="G117" s="11">
        <v>5</v>
      </c>
      <c r="H117" s="11">
        <v>3</v>
      </c>
      <c r="I117" s="11">
        <v>2</v>
      </c>
      <c r="J117" s="11">
        <v>1</v>
      </c>
    </row>
    <row r="118" spans="2:10" x14ac:dyDescent="0.55000000000000004">
      <c r="B118" s="11">
        <v>0</v>
      </c>
      <c r="C118" s="11">
        <v>6</v>
      </c>
      <c r="D118" s="11">
        <v>2</v>
      </c>
      <c r="E118" s="11">
        <v>24</v>
      </c>
      <c r="F118" s="11">
        <v>6</v>
      </c>
      <c r="G118" s="11">
        <v>6</v>
      </c>
      <c r="H118" s="11">
        <v>5</v>
      </c>
      <c r="I118" s="11">
        <v>1</v>
      </c>
      <c r="J118" s="11">
        <v>0</v>
      </c>
    </row>
    <row r="119" spans="2:10" x14ac:dyDescent="0.55000000000000004">
      <c r="B119" s="11">
        <v>0</v>
      </c>
      <c r="C119" s="11">
        <v>6</v>
      </c>
      <c r="D119" s="11">
        <v>2</v>
      </c>
      <c r="E119" s="11">
        <v>24</v>
      </c>
      <c r="F119" s="11">
        <v>6</v>
      </c>
      <c r="G119" s="11">
        <v>5</v>
      </c>
      <c r="H119" s="11">
        <v>3</v>
      </c>
      <c r="I119" s="11">
        <v>2</v>
      </c>
      <c r="J119" s="11">
        <v>1</v>
      </c>
    </row>
    <row r="120" spans="2:10" x14ac:dyDescent="0.55000000000000004">
      <c r="B120" s="11">
        <v>3</v>
      </c>
      <c r="C120" s="11">
        <v>5</v>
      </c>
      <c r="D120" s="11">
        <v>2</v>
      </c>
      <c r="E120" s="11">
        <v>24</v>
      </c>
      <c r="F120" s="11">
        <v>7</v>
      </c>
      <c r="G120" s="11">
        <v>4</v>
      </c>
      <c r="H120" s="11">
        <v>4</v>
      </c>
      <c r="I120" s="11">
        <v>1</v>
      </c>
      <c r="J120" s="11">
        <v>1</v>
      </c>
    </row>
    <row r="121" spans="2:10" x14ac:dyDescent="0.55000000000000004">
      <c r="B121" s="11">
        <v>0</v>
      </c>
      <c r="C121" s="11">
        <v>6</v>
      </c>
      <c r="D121" s="11">
        <v>1</v>
      </c>
      <c r="E121" s="11">
        <v>24</v>
      </c>
      <c r="F121" s="11">
        <v>5</v>
      </c>
      <c r="G121" s="11">
        <v>6</v>
      </c>
      <c r="H121" s="11">
        <v>3</v>
      </c>
      <c r="I121" s="11">
        <v>1</v>
      </c>
      <c r="J121" s="11">
        <v>0</v>
      </c>
    </row>
    <row r="122" spans="2:10" x14ac:dyDescent="0.55000000000000004">
      <c r="B122" s="11">
        <v>2</v>
      </c>
      <c r="C122" s="11">
        <v>3</v>
      </c>
      <c r="D122" s="11">
        <v>1</v>
      </c>
      <c r="E122" s="11">
        <v>24</v>
      </c>
      <c r="F122" s="11">
        <v>4</v>
      </c>
      <c r="G122" s="11">
        <v>6</v>
      </c>
      <c r="H122" s="11">
        <v>2</v>
      </c>
      <c r="I122" s="11">
        <v>1</v>
      </c>
      <c r="J122" s="11">
        <v>0</v>
      </c>
    </row>
    <row r="123" spans="2:10" x14ac:dyDescent="0.55000000000000004">
      <c r="B123" s="11">
        <v>1</v>
      </c>
      <c r="C123" s="11">
        <v>4</v>
      </c>
      <c r="D123" s="11">
        <v>2</v>
      </c>
      <c r="E123" s="11">
        <v>24</v>
      </c>
      <c r="F123" s="11">
        <v>8</v>
      </c>
      <c r="G123" s="11">
        <v>4</v>
      </c>
      <c r="H123" s="11">
        <v>2</v>
      </c>
      <c r="I123" s="11">
        <v>4</v>
      </c>
      <c r="J123" s="11">
        <v>0</v>
      </c>
    </row>
    <row r="124" spans="2:10" x14ac:dyDescent="0.55000000000000004">
      <c r="B124" s="11">
        <v>1</v>
      </c>
      <c r="C124" s="11">
        <v>5</v>
      </c>
      <c r="D124" s="11">
        <v>2</v>
      </c>
      <c r="E124" s="11">
        <v>24</v>
      </c>
      <c r="F124" s="11">
        <v>6</v>
      </c>
      <c r="G124" s="11">
        <v>4</v>
      </c>
      <c r="H124" s="11">
        <v>4</v>
      </c>
      <c r="I124" s="11">
        <v>2</v>
      </c>
      <c r="J124" s="11">
        <v>1</v>
      </c>
    </row>
    <row r="125" spans="2:10" x14ac:dyDescent="0.55000000000000004">
      <c r="B125" s="11">
        <v>0</v>
      </c>
      <c r="C125" s="11">
        <v>4</v>
      </c>
      <c r="D125" s="11">
        <v>2</v>
      </c>
      <c r="E125" s="11">
        <v>24</v>
      </c>
      <c r="F125" s="11">
        <v>6</v>
      </c>
      <c r="G125" s="11">
        <v>6</v>
      </c>
      <c r="H125" s="11">
        <v>3</v>
      </c>
      <c r="I125" s="11">
        <v>3</v>
      </c>
      <c r="J125" s="11">
        <v>0</v>
      </c>
    </row>
    <row r="126" spans="2:10" x14ac:dyDescent="0.55000000000000004">
      <c r="B126" s="11">
        <v>1</v>
      </c>
      <c r="C126" s="11">
        <v>4</v>
      </c>
      <c r="D126" s="11">
        <v>2</v>
      </c>
      <c r="E126" s="11">
        <v>24</v>
      </c>
      <c r="F126" s="11">
        <v>4</v>
      </c>
      <c r="G126" s="11">
        <v>5</v>
      </c>
      <c r="H126" s="11">
        <v>1</v>
      </c>
      <c r="I126" s="11">
        <v>1</v>
      </c>
      <c r="J126" s="11">
        <v>0</v>
      </c>
    </row>
    <row r="127" spans="2:10" x14ac:dyDescent="0.55000000000000004">
      <c r="B127" s="11">
        <v>1</v>
      </c>
      <c r="C127" s="11">
        <v>4</v>
      </c>
      <c r="D127" s="11">
        <v>3</v>
      </c>
      <c r="E127" s="11">
        <v>24</v>
      </c>
      <c r="F127" s="11">
        <v>5</v>
      </c>
      <c r="G127" s="11">
        <v>5</v>
      </c>
      <c r="H127" s="11">
        <v>3</v>
      </c>
      <c r="I127" s="11">
        <v>1</v>
      </c>
      <c r="J127" s="11">
        <v>0</v>
      </c>
    </row>
    <row r="128" spans="2:10" x14ac:dyDescent="0.55000000000000004">
      <c r="B128" s="11">
        <v>5</v>
      </c>
      <c r="C128" s="11">
        <v>4</v>
      </c>
      <c r="D128" s="11">
        <v>1</v>
      </c>
      <c r="E128" s="11">
        <v>24</v>
      </c>
      <c r="F128" s="11">
        <v>4</v>
      </c>
      <c r="G128" s="11">
        <v>5</v>
      </c>
      <c r="H128" s="11">
        <v>3</v>
      </c>
      <c r="I128" s="11">
        <v>1</v>
      </c>
      <c r="J128" s="11">
        <v>0</v>
      </c>
    </row>
    <row r="129" spans="2:10" x14ac:dyDescent="0.55000000000000004">
      <c r="B129" s="11">
        <v>4</v>
      </c>
      <c r="C129" s="11">
        <v>4</v>
      </c>
      <c r="D129" s="11">
        <v>1</v>
      </c>
      <c r="E129" s="11">
        <v>24</v>
      </c>
      <c r="F129" s="11">
        <v>5</v>
      </c>
      <c r="G129" s="11">
        <v>5</v>
      </c>
      <c r="H129" s="11">
        <v>1</v>
      </c>
      <c r="I129" s="11">
        <v>1</v>
      </c>
      <c r="J129" s="11">
        <v>0</v>
      </c>
    </row>
    <row r="130" spans="2:10" x14ac:dyDescent="0.55000000000000004">
      <c r="B130" s="11">
        <v>0</v>
      </c>
      <c r="C130" s="11">
        <v>6</v>
      </c>
      <c r="D130" s="11">
        <v>1</v>
      </c>
      <c r="E130" s="11">
        <v>24</v>
      </c>
      <c r="F130" s="11">
        <v>6</v>
      </c>
      <c r="G130" s="11">
        <v>5</v>
      </c>
      <c r="H130" s="11">
        <v>4</v>
      </c>
      <c r="I130" s="11">
        <v>3</v>
      </c>
      <c r="J130" s="11">
        <v>1</v>
      </c>
    </row>
    <row r="131" spans="2:10" x14ac:dyDescent="0.55000000000000004">
      <c r="B131" s="11">
        <v>3</v>
      </c>
      <c r="C131" s="11">
        <v>4</v>
      </c>
      <c r="D131" s="11">
        <v>1</v>
      </c>
      <c r="E131" s="11">
        <v>24</v>
      </c>
      <c r="F131" s="11">
        <v>6</v>
      </c>
      <c r="G131" s="11">
        <v>4</v>
      </c>
      <c r="H131" s="11">
        <v>1</v>
      </c>
      <c r="I131" s="11">
        <v>1</v>
      </c>
      <c r="J131" s="11">
        <v>0</v>
      </c>
    </row>
    <row r="132" spans="2:10" x14ac:dyDescent="0.55000000000000004">
      <c r="B132" s="11">
        <v>1</v>
      </c>
      <c r="C132" s="11">
        <v>5</v>
      </c>
      <c r="D132" s="11">
        <v>2</v>
      </c>
      <c r="E132" s="11">
        <v>24</v>
      </c>
      <c r="F132" s="11">
        <v>4</v>
      </c>
      <c r="G132" s="11">
        <v>5</v>
      </c>
      <c r="H132" s="11">
        <v>3</v>
      </c>
      <c r="I132" s="11">
        <v>1</v>
      </c>
      <c r="J132" s="11">
        <v>0</v>
      </c>
    </row>
    <row r="133" spans="2:10" x14ac:dyDescent="0.55000000000000004">
      <c r="B133" s="11">
        <v>2</v>
      </c>
      <c r="C133" s="11">
        <v>5</v>
      </c>
      <c r="D133" s="11">
        <v>1</v>
      </c>
      <c r="E133" s="11">
        <v>24</v>
      </c>
      <c r="F133" s="11">
        <v>5</v>
      </c>
      <c r="G133" s="11">
        <v>6</v>
      </c>
      <c r="H133" s="11">
        <v>5</v>
      </c>
      <c r="I133" s="11">
        <v>2</v>
      </c>
      <c r="J133" s="11">
        <v>0</v>
      </c>
    </row>
    <row r="134" spans="2:10" x14ac:dyDescent="0.55000000000000004">
      <c r="B134" s="11">
        <v>1</v>
      </c>
      <c r="C134" s="11">
        <v>4</v>
      </c>
      <c r="D134" s="11">
        <v>2</v>
      </c>
      <c r="E134" s="11">
        <v>24</v>
      </c>
      <c r="F134" s="11">
        <v>5</v>
      </c>
      <c r="G134" s="11">
        <v>6</v>
      </c>
      <c r="H134" s="11">
        <v>2</v>
      </c>
      <c r="I134" s="11">
        <v>1</v>
      </c>
      <c r="J134" s="11">
        <v>0</v>
      </c>
    </row>
    <row r="135" spans="2:10" x14ac:dyDescent="0.55000000000000004">
      <c r="B135" s="11">
        <v>3</v>
      </c>
      <c r="C135" s="11">
        <v>4</v>
      </c>
      <c r="D135" s="11">
        <v>1</v>
      </c>
      <c r="E135" s="11">
        <v>24</v>
      </c>
      <c r="F135" s="11">
        <v>5</v>
      </c>
      <c r="G135" s="11">
        <v>4</v>
      </c>
      <c r="H135" s="11">
        <v>2</v>
      </c>
      <c r="I135" s="11">
        <v>2</v>
      </c>
      <c r="J135" s="11">
        <v>0</v>
      </c>
    </row>
    <row r="136" spans="2:10" x14ac:dyDescent="0.55000000000000004">
      <c r="B136" s="11">
        <v>4</v>
      </c>
      <c r="C136" s="11">
        <v>5</v>
      </c>
      <c r="D136" s="11">
        <v>1</v>
      </c>
      <c r="E136" s="11">
        <v>24</v>
      </c>
      <c r="F136" s="11">
        <v>6</v>
      </c>
      <c r="G136" s="11">
        <v>5</v>
      </c>
      <c r="H136" s="11">
        <v>1</v>
      </c>
      <c r="I136" s="11">
        <v>1</v>
      </c>
      <c r="J136" s="11">
        <v>0</v>
      </c>
    </row>
    <row r="137" spans="2:10" x14ac:dyDescent="0.55000000000000004">
      <c r="B137" s="11">
        <v>3</v>
      </c>
      <c r="C137" s="11">
        <v>4</v>
      </c>
      <c r="D137" s="11">
        <v>1</v>
      </c>
      <c r="E137" s="11">
        <v>24</v>
      </c>
      <c r="F137" s="11">
        <v>7</v>
      </c>
      <c r="G137" s="11">
        <v>5</v>
      </c>
      <c r="H137" s="11">
        <v>2</v>
      </c>
      <c r="I137" s="11">
        <v>4</v>
      </c>
      <c r="J137" s="11">
        <v>0</v>
      </c>
    </row>
    <row r="138" spans="2:10" x14ac:dyDescent="0.55000000000000004">
      <c r="B138" s="11">
        <v>2</v>
      </c>
      <c r="C138" s="11">
        <v>6</v>
      </c>
      <c r="D138" s="11">
        <v>2</v>
      </c>
      <c r="E138" s="11">
        <v>24</v>
      </c>
      <c r="F138" s="11">
        <v>7</v>
      </c>
      <c r="G138" s="11">
        <v>6</v>
      </c>
      <c r="H138" s="11">
        <v>3</v>
      </c>
      <c r="I138" s="11">
        <v>2</v>
      </c>
      <c r="J138" s="11">
        <v>1</v>
      </c>
    </row>
    <row r="139" spans="2:10" x14ac:dyDescent="0.55000000000000004">
      <c r="B139" s="11">
        <v>0</v>
      </c>
      <c r="C139" s="11">
        <v>6</v>
      </c>
      <c r="D139" s="11">
        <v>7</v>
      </c>
      <c r="E139" s="11">
        <v>25</v>
      </c>
      <c r="F139" s="11">
        <v>8</v>
      </c>
      <c r="G139" s="11">
        <v>5</v>
      </c>
      <c r="H139" s="11">
        <v>4</v>
      </c>
      <c r="I139" s="11">
        <v>1</v>
      </c>
      <c r="J139" s="11">
        <v>1</v>
      </c>
    </row>
    <row r="140" spans="2:10" x14ac:dyDescent="0.55000000000000004">
      <c r="B140" s="11">
        <v>1</v>
      </c>
      <c r="C140" s="11">
        <v>3</v>
      </c>
      <c r="D140" s="11">
        <v>1</v>
      </c>
      <c r="E140" s="11">
        <v>25</v>
      </c>
      <c r="F140" s="11">
        <v>4</v>
      </c>
      <c r="G140" s="11">
        <v>5</v>
      </c>
      <c r="H140" s="11">
        <v>2</v>
      </c>
      <c r="I140" s="11">
        <v>1</v>
      </c>
      <c r="J140" s="11">
        <v>0</v>
      </c>
    </row>
    <row r="141" spans="2:10" x14ac:dyDescent="0.55000000000000004">
      <c r="B141" s="11">
        <v>0</v>
      </c>
      <c r="C141" s="11">
        <v>5</v>
      </c>
      <c r="D141" s="11">
        <v>1</v>
      </c>
      <c r="E141" s="11">
        <v>25</v>
      </c>
      <c r="F141" s="11">
        <v>4</v>
      </c>
      <c r="G141" s="11">
        <v>5</v>
      </c>
      <c r="H141" s="11">
        <v>3</v>
      </c>
      <c r="I141" s="11">
        <v>1</v>
      </c>
      <c r="J141" s="11">
        <v>0</v>
      </c>
    </row>
    <row r="142" spans="2:10" x14ac:dyDescent="0.55000000000000004">
      <c r="B142" s="11">
        <v>0</v>
      </c>
      <c r="C142" s="11">
        <v>5</v>
      </c>
      <c r="D142" s="11">
        <v>3</v>
      </c>
      <c r="E142" s="11">
        <v>25</v>
      </c>
      <c r="F142" s="11">
        <v>6</v>
      </c>
      <c r="G142" s="11">
        <v>1</v>
      </c>
      <c r="H142" s="11">
        <v>1</v>
      </c>
      <c r="I142" s="11">
        <v>1</v>
      </c>
      <c r="J142" s="11">
        <v>1</v>
      </c>
    </row>
    <row r="143" spans="2:10" x14ac:dyDescent="0.55000000000000004">
      <c r="B143" s="11">
        <v>0</v>
      </c>
      <c r="C143" s="11">
        <v>5</v>
      </c>
      <c r="D143" s="11">
        <v>3</v>
      </c>
      <c r="E143" s="11">
        <v>25</v>
      </c>
      <c r="F143" s="11">
        <v>5</v>
      </c>
      <c r="G143" s="11">
        <v>5</v>
      </c>
      <c r="H143" s="11">
        <v>3</v>
      </c>
      <c r="I143" s="11">
        <v>1</v>
      </c>
      <c r="J143" s="11">
        <v>1</v>
      </c>
    </row>
    <row r="144" spans="2:10" x14ac:dyDescent="0.55000000000000004">
      <c r="B144" s="11">
        <v>2</v>
      </c>
      <c r="C144" s="11">
        <v>4</v>
      </c>
      <c r="D144" s="11">
        <v>1</v>
      </c>
      <c r="E144" s="11">
        <v>25</v>
      </c>
      <c r="F144" s="11">
        <v>4</v>
      </c>
      <c r="G144" s="11">
        <v>4</v>
      </c>
      <c r="H144" s="11">
        <v>2</v>
      </c>
      <c r="I144" s="11">
        <v>1</v>
      </c>
      <c r="J144" s="11">
        <v>0</v>
      </c>
    </row>
    <row r="145" spans="2:10" x14ac:dyDescent="0.55000000000000004">
      <c r="B145" s="11">
        <v>3</v>
      </c>
      <c r="C145" s="11">
        <v>5</v>
      </c>
      <c r="D145" s="11">
        <v>8</v>
      </c>
      <c r="E145" s="11">
        <v>25</v>
      </c>
      <c r="F145" s="11">
        <v>7</v>
      </c>
      <c r="G145" s="11">
        <v>6</v>
      </c>
      <c r="H145" s="11">
        <v>4</v>
      </c>
      <c r="I145" s="11">
        <v>5</v>
      </c>
      <c r="J145" s="11">
        <v>1</v>
      </c>
    </row>
    <row r="146" spans="2:10" x14ac:dyDescent="0.55000000000000004">
      <c r="B146" s="11">
        <v>2</v>
      </c>
      <c r="C146" s="11">
        <v>5</v>
      </c>
      <c r="D146" s="11">
        <v>1</v>
      </c>
      <c r="E146" s="11">
        <v>25</v>
      </c>
      <c r="F146" s="11">
        <v>5</v>
      </c>
      <c r="G146" s="11">
        <v>4</v>
      </c>
      <c r="H146" s="11">
        <v>4</v>
      </c>
      <c r="I146" s="11">
        <v>1</v>
      </c>
      <c r="J146" s="11">
        <v>0</v>
      </c>
    </row>
    <row r="147" spans="2:10" x14ac:dyDescent="0.55000000000000004">
      <c r="B147" s="11">
        <v>1</v>
      </c>
      <c r="C147" s="11">
        <v>3</v>
      </c>
      <c r="D147" s="11">
        <v>5</v>
      </c>
      <c r="E147" s="11">
        <v>25</v>
      </c>
      <c r="F147" s="11">
        <v>4</v>
      </c>
      <c r="G147" s="11">
        <v>5</v>
      </c>
      <c r="H147" s="11">
        <v>2</v>
      </c>
      <c r="I147" s="11">
        <v>1</v>
      </c>
      <c r="J147" s="11">
        <v>0</v>
      </c>
    </row>
    <row r="148" spans="2:10" x14ac:dyDescent="0.55000000000000004">
      <c r="B148" s="11">
        <v>2</v>
      </c>
      <c r="C148" s="11">
        <v>4</v>
      </c>
      <c r="D148" s="11">
        <v>6</v>
      </c>
      <c r="E148" s="11">
        <v>25</v>
      </c>
      <c r="F148" s="11">
        <v>6</v>
      </c>
      <c r="G148" s="11">
        <v>4</v>
      </c>
      <c r="H148" s="11">
        <v>2</v>
      </c>
      <c r="I148" s="11">
        <v>3</v>
      </c>
      <c r="J148" s="11">
        <v>0</v>
      </c>
    </row>
    <row r="149" spans="2:10" x14ac:dyDescent="0.55000000000000004">
      <c r="B149" s="11">
        <v>3</v>
      </c>
      <c r="C149" s="11">
        <v>3</v>
      </c>
      <c r="D149" s="11">
        <v>2</v>
      </c>
      <c r="E149" s="11">
        <v>25</v>
      </c>
      <c r="F149" s="11">
        <v>4</v>
      </c>
      <c r="G149" s="11">
        <v>5</v>
      </c>
      <c r="H149" s="11">
        <v>1</v>
      </c>
      <c r="I149" s="11">
        <v>1</v>
      </c>
      <c r="J149" s="11">
        <v>0</v>
      </c>
    </row>
    <row r="150" spans="2:10" x14ac:dyDescent="0.55000000000000004">
      <c r="B150" s="11">
        <v>3</v>
      </c>
      <c r="C150" s="11">
        <v>5</v>
      </c>
      <c r="D150" s="11">
        <v>1</v>
      </c>
      <c r="E150" s="11">
        <v>25</v>
      </c>
      <c r="F150" s="11">
        <v>8</v>
      </c>
      <c r="G150" s="11">
        <v>5</v>
      </c>
      <c r="H150" s="11">
        <v>3</v>
      </c>
      <c r="I150" s="11">
        <v>1</v>
      </c>
      <c r="J150" s="11">
        <v>1</v>
      </c>
    </row>
    <row r="151" spans="2:10" x14ac:dyDescent="0.55000000000000004">
      <c r="B151" s="11">
        <v>0</v>
      </c>
      <c r="C151" s="11">
        <v>1</v>
      </c>
      <c r="D151" s="11">
        <v>1</v>
      </c>
      <c r="E151" s="11">
        <v>25</v>
      </c>
      <c r="F151" s="11">
        <v>4</v>
      </c>
      <c r="G151" s="11">
        <v>1</v>
      </c>
      <c r="H151" s="11">
        <v>1</v>
      </c>
      <c r="I151" s="11">
        <v>1</v>
      </c>
      <c r="J151" s="11">
        <v>0</v>
      </c>
    </row>
    <row r="152" spans="2:10" x14ac:dyDescent="0.55000000000000004">
      <c r="B152" s="11">
        <v>0</v>
      </c>
      <c r="C152" s="11">
        <v>8</v>
      </c>
      <c r="D152" s="11">
        <v>8</v>
      </c>
      <c r="E152" s="11">
        <v>25</v>
      </c>
      <c r="F152" s="11">
        <v>8</v>
      </c>
      <c r="G152" s="11">
        <v>6</v>
      </c>
      <c r="H152" s="11">
        <v>6</v>
      </c>
      <c r="I152" s="11">
        <v>1</v>
      </c>
      <c r="J152" s="11">
        <v>1</v>
      </c>
    </row>
    <row r="153" spans="2:10" x14ac:dyDescent="0.55000000000000004">
      <c r="B153" s="11">
        <v>2</v>
      </c>
      <c r="C153" s="11">
        <v>3</v>
      </c>
      <c r="D153" s="11">
        <v>1</v>
      </c>
      <c r="E153" s="11">
        <v>25</v>
      </c>
      <c r="F153" s="11">
        <v>3</v>
      </c>
      <c r="G153" s="11">
        <v>5</v>
      </c>
      <c r="H153" s="11">
        <v>3</v>
      </c>
      <c r="I153" s="11">
        <v>1</v>
      </c>
      <c r="J153" s="11">
        <v>0</v>
      </c>
    </row>
    <row r="154" spans="2:10" x14ac:dyDescent="0.55000000000000004">
      <c r="B154" s="11">
        <v>3</v>
      </c>
      <c r="C154" s="11">
        <v>4</v>
      </c>
      <c r="D154" s="11">
        <v>2</v>
      </c>
      <c r="E154" s="11">
        <v>25</v>
      </c>
      <c r="F154" s="11">
        <v>4</v>
      </c>
      <c r="G154" s="11">
        <v>5</v>
      </c>
      <c r="H154" s="11">
        <v>3</v>
      </c>
      <c r="I154" s="11">
        <v>2</v>
      </c>
      <c r="J154" s="11">
        <v>0</v>
      </c>
    </row>
    <row r="155" spans="2:10" x14ac:dyDescent="0.55000000000000004">
      <c r="B155" s="11">
        <v>2</v>
      </c>
      <c r="C155" s="11">
        <v>5</v>
      </c>
      <c r="D155" s="11">
        <v>1</v>
      </c>
      <c r="E155" s="11">
        <v>25</v>
      </c>
      <c r="F155" s="11">
        <v>7</v>
      </c>
      <c r="G155" s="11">
        <v>4</v>
      </c>
      <c r="H155" s="11">
        <v>3</v>
      </c>
      <c r="I155" s="11">
        <v>6</v>
      </c>
      <c r="J155" s="11">
        <v>1</v>
      </c>
    </row>
    <row r="156" spans="2:10" x14ac:dyDescent="0.55000000000000004">
      <c r="B156" s="11">
        <v>0</v>
      </c>
      <c r="C156" s="11">
        <v>5</v>
      </c>
      <c r="D156" s="11">
        <v>1</v>
      </c>
      <c r="E156" s="11">
        <v>25</v>
      </c>
      <c r="F156" s="11">
        <v>4</v>
      </c>
      <c r="G156" s="11">
        <v>4</v>
      </c>
      <c r="H156" s="11">
        <v>1</v>
      </c>
      <c r="I156" s="11">
        <v>1</v>
      </c>
      <c r="J156" s="11">
        <v>0</v>
      </c>
    </row>
    <row r="157" spans="2:10" x14ac:dyDescent="0.55000000000000004">
      <c r="B157" s="11">
        <v>3</v>
      </c>
      <c r="C157" s="11">
        <v>5</v>
      </c>
      <c r="D157" s="11">
        <v>1</v>
      </c>
      <c r="E157" s="11">
        <v>25</v>
      </c>
      <c r="F157" s="11">
        <v>5</v>
      </c>
      <c r="G157" s="11">
        <v>4</v>
      </c>
      <c r="H157" s="11">
        <v>1</v>
      </c>
      <c r="I157" s="11">
        <v>1</v>
      </c>
      <c r="J157" s="11">
        <v>1</v>
      </c>
    </row>
    <row r="158" spans="2:10" x14ac:dyDescent="0.55000000000000004">
      <c r="B158" s="11">
        <v>2</v>
      </c>
      <c r="C158" s="11">
        <v>4</v>
      </c>
      <c r="D158" s="11">
        <v>2</v>
      </c>
      <c r="E158" s="11">
        <v>25</v>
      </c>
      <c r="F158" s="11">
        <v>6</v>
      </c>
      <c r="G158" s="11">
        <v>5</v>
      </c>
      <c r="H158" s="11">
        <v>3</v>
      </c>
      <c r="I158" s="11">
        <v>2</v>
      </c>
      <c r="J158" s="11">
        <v>0</v>
      </c>
    </row>
    <row r="159" spans="2:10" x14ac:dyDescent="0.55000000000000004">
      <c r="B159" s="11">
        <v>1</v>
      </c>
      <c r="C159" s="11">
        <v>5</v>
      </c>
      <c r="D159" s="11">
        <v>2</v>
      </c>
      <c r="E159" s="11">
        <v>25</v>
      </c>
      <c r="F159" s="11">
        <v>5</v>
      </c>
      <c r="G159" s="11">
        <v>6</v>
      </c>
      <c r="H159" s="11">
        <v>3</v>
      </c>
      <c r="I159" s="11">
        <v>2</v>
      </c>
      <c r="J159" s="11">
        <v>0</v>
      </c>
    </row>
    <row r="160" spans="2:10" x14ac:dyDescent="0.55000000000000004">
      <c r="B160" s="11">
        <v>3</v>
      </c>
      <c r="C160" s="11">
        <v>4</v>
      </c>
      <c r="D160" s="11">
        <v>1</v>
      </c>
      <c r="E160" s="11">
        <v>25</v>
      </c>
      <c r="F160" s="11">
        <v>5</v>
      </c>
      <c r="G160" s="11">
        <v>5</v>
      </c>
      <c r="H160" s="11">
        <v>2</v>
      </c>
      <c r="I160" s="11">
        <v>1</v>
      </c>
      <c r="J160" s="11">
        <v>0</v>
      </c>
    </row>
    <row r="161" spans="2:10" x14ac:dyDescent="0.55000000000000004">
      <c r="B161" s="11">
        <v>3</v>
      </c>
      <c r="C161" s="11">
        <v>5</v>
      </c>
      <c r="D161" s="11">
        <v>1</v>
      </c>
      <c r="E161" s="11">
        <v>26</v>
      </c>
      <c r="F161" s="11">
        <v>8</v>
      </c>
      <c r="G161" s="11">
        <v>5</v>
      </c>
      <c r="H161" s="11">
        <v>3</v>
      </c>
      <c r="I161" s="11">
        <v>1</v>
      </c>
      <c r="J161" s="11">
        <v>0</v>
      </c>
    </row>
    <row r="162" spans="2:10" x14ac:dyDescent="0.55000000000000004">
      <c r="B162" s="11">
        <v>1</v>
      </c>
      <c r="C162" s="11">
        <v>3</v>
      </c>
      <c r="D162" s="11">
        <v>2</v>
      </c>
      <c r="E162" s="11">
        <v>26</v>
      </c>
      <c r="F162" s="11">
        <v>5</v>
      </c>
      <c r="G162" s="11">
        <v>4</v>
      </c>
      <c r="H162" s="11">
        <v>2</v>
      </c>
      <c r="I162" s="11">
        <v>1</v>
      </c>
      <c r="J162" s="11">
        <v>0</v>
      </c>
    </row>
    <row r="163" spans="2:10" x14ac:dyDescent="0.55000000000000004">
      <c r="B163" s="11">
        <v>0</v>
      </c>
      <c r="C163" s="11">
        <v>6</v>
      </c>
      <c r="D163" s="11">
        <v>1</v>
      </c>
      <c r="E163" s="11">
        <v>26</v>
      </c>
      <c r="F163" s="11">
        <v>6</v>
      </c>
      <c r="G163" s="11">
        <v>1</v>
      </c>
      <c r="H163" s="11">
        <v>1</v>
      </c>
      <c r="I163" s="11">
        <v>1</v>
      </c>
      <c r="J163" s="11">
        <v>1</v>
      </c>
    </row>
    <row r="164" spans="2:10" x14ac:dyDescent="0.55000000000000004">
      <c r="B164" s="11">
        <v>1</v>
      </c>
      <c r="C164" s="11">
        <v>7</v>
      </c>
      <c r="D164" s="11">
        <v>2</v>
      </c>
      <c r="E164" s="11">
        <v>26</v>
      </c>
      <c r="F164" s="11">
        <v>4</v>
      </c>
      <c r="G164" s="11">
        <v>2</v>
      </c>
      <c r="H164" s="11">
        <v>4</v>
      </c>
      <c r="I164" s="11">
        <v>1</v>
      </c>
      <c r="J164" s="11">
        <v>1</v>
      </c>
    </row>
    <row r="165" spans="2:10" x14ac:dyDescent="0.55000000000000004">
      <c r="B165" s="11">
        <v>4</v>
      </c>
      <c r="C165" s="11">
        <v>5</v>
      </c>
      <c r="D165" s="11">
        <v>3</v>
      </c>
      <c r="E165" s="11">
        <v>26</v>
      </c>
      <c r="F165" s="11">
        <v>5</v>
      </c>
      <c r="G165" s="11">
        <v>5</v>
      </c>
      <c r="H165" s="11">
        <v>4</v>
      </c>
      <c r="I165" s="11">
        <v>1</v>
      </c>
      <c r="J165" s="11">
        <v>1</v>
      </c>
    </row>
    <row r="166" spans="2:10" x14ac:dyDescent="0.55000000000000004">
      <c r="B166" s="11">
        <v>1</v>
      </c>
      <c r="C166" s="11">
        <v>3</v>
      </c>
      <c r="D166" s="11">
        <v>3</v>
      </c>
      <c r="E166" s="11">
        <v>26</v>
      </c>
      <c r="F166" s="11">
        <v>5</v>
      </c>
      <c r="G166" s="11">
        <v>5</v>
      </c>
      <c r="H166" s="11">
        <v>2</v>
      </c>
      <c r="I166" s="11">
        <v>1</v>
      </c>
      <c r="J166" s="11">
        <v>0</v>
      </c>
    </row>
    <row r="167" spans="2:10" x14ac:dyDescent="0.55000000000000004">
      <c r="B167" s="11">
        <v>4</v>
      </c>
      <c r="C167" s="11">
        <v>6</v>
      </c>
      <c r="D167" s="11">
        <v>2</v>
      </c>
      <c r="E167" s="11">
        <v>26</v>
      </c>
      <c r="F167" s="11">
        <v>7</v>
      </c>
      <c r="G167" s="11">
        <v>5</v>
      </c>
      <c r="H167" s="11">
        <v>1</v>
      </c>
      <c r="I167" s="11">
        <v>1</v>
      </c>
      <c r="J167" s="11">
        <v>1</v>
      </c>
    </row>
    <row r="168" spans="2:10" x14ac:dyDescent="0.55000000000000004">
      <c r="B168" s="11">
        <v>2</v>
      </c>
      <c r="C168" s="11">
        <v>5</v>
      </c>
      <c r="D168" s="11">
        <v>1</v>
      </c>
      <c r="E168" s="11">
        <v>26</v>
      </c>
      <c r="F168" s="11">
        <v>5</v>
      </c>
      <c r="G168" s="11">
        <v>5</v>
      </c>
      <c r="H168" s="11">
        <v>2</v>
      </c>
      <c r="I168" s="11">
        <v>1</v>
      </c>
      <c r="J168" s="11">
        <v>0</v>
      </c>
    </row>
    <row r="169" spans="2:10" x14ac:dyDescent="0.55000000000000004">
      <c r="B169" s="11">
        <v>0</v>
      </c>
      <c r="C169" s="11">
        <v>5</v>
      </c>
      <c r="D169" s="11">
        <v>1</v>
      </c>
      <c r="E169" s="11">
        <v>26</v>
      </c>
      <c r="F169" s="11">
        <v>6</v>
      </c>
      <c r="G169" s="11">
        <v>7</v>
      </c>
      <c r="H169" s="11">
        <v>4</v>
      </c>
      <c r="I169" s="11">
        <v>2</v>
      </c>
      <c r="J169" s="11">
        <v>0</v>
      </c>
    </row>
    <row r="170" spans="2:10" x14ac:dyDescent="0.55000000000000004">
      <c r="B170" s="11">
        <v>0</v>
      </c>
      <c r="C170" s="11">
        <v>4</v>
      </c>
      <c r="D170" s="11">
        <v>1</v>
      </c>
      <c r="E170" s="11">
        <v>26</v>
      </c>
      <c r="F170" s="11">
        <v>5</v>
      </c>
      <c r="G170" s="11">
        <v>5</v>
      </c>
      <c r="H170" s="11">
        <v>2</v>
      </c>
      <c r="I170" s="11">
        <v>1</v>
      </c>
      <c r="J170" s="11">
        <v>0</v>
      </c>
    </row>
    <row r="171" spans="2:10" x14ac:dyDescent="0.55000000000000004">
      <c r="B171" s="11">
        <v>6</v>
      </c>
      <c r="C171" s="11">
        <v>1</v>
      </c>
      <c r="D171" s="11">
        <v>1</v>
      </c>
      <c r="E171" s="11">
        <v>26</v>
      </c>
      <c r="F171" s="11">
        <v>5</v>
      </c>
      <c r="G171" s="11">
        <v>1</v>
      </c>
      <c r="H171" s="11">
        <v>1</v>
      </c>
      <c r="I171" s="11">
        <v>1</v>
      </c>
      <c r="J171" s="11">
        <v>0</v>
      </c>
    </row>
    <row r="172" spans="2:10" x14ac:dyDescent="0.55000000000000004">
      <c r="B172" s="11">
        <v>6</v>
      </c>
      <c r="C172" s="11">
        <v>4</v>
      </c>
      <c r="D172" s="11">
        <v>3</v>
      </c>
      <c r="E172" s="11">
        <v>26</v>
      </c>
      <c r="F172" s="11">
        <v>5</v>
      </c>
      <c r="G172" s="11">
        <v>6</v>
      </c>
      <c r="H172" s="11">
        <v>3</v>
      </c>
      <c r="I172" s="11">
        <v>1</v>
      </c>
      <c r="J172" s="11">
        <v>0</v>
      </c>
    </row>
    <row r="173" spans="2:10" x14ac:dyDescent="0.55000000000000004">
      <c r="B173" s="11">
        <v>2</v>
      </c>
      <c r="C173" s="11">
        <v>5</v>
      </c>
      <c r="D173" s="11">
        <v>2</v>
      </c>
      <c r="E173" s="11">
        <v>26</v>
      </c>
      <c r="F173" s="11">
        <v>5</v>
      </c>
      <c r="G173" s="11">
        <v>5</v>
      </c>
      <c r="H173" s="11">
        <v>3</v>
      </c>
      <c r="I173" s="11">
        <v>2</v>
      </c>
      <c r="J173" s="11">
        <v>0</v>
      </c>
    </row>
    <row r="174" spans="2:10" x14ac:dyDescent="0.55000000000000004">
      <c r="B174" s="11">
        <v>3</v>
      </c>
      <c r="C174" s="11">
        <v>4</v>
      </c>
      <c r="D174" s="11">
        <v>2</v>
      </c>
      <c r="E174" s="11">
        <v>26</v>
      </c>
      <c r="F174" s="11">
        <v>5</v>
      </c>
      <c r="G174" s="11">
        <v>3</v>
      </c>
      <c r="H174" s="11">
        <v>2</v>
      </c>
      <c r="I174" s="11">
        <v>1</v>
      </c>
      <c r="J174" s="11">
        <v>0</v>
      </c>
    </row>
    <row r="175" spans="2:10" x14ac:dyDescent="0.55000000000000004">
      <c r="B175" s="11">
        <v>1</v>
      </c>
      <c r="C175" s="11">
        <v>5</v>
      </c>
      <c r="D175" s="11">
        <v>1</v>
      </c>
      <c r="E175" s="11">
        <v>26</v>
      </c>
      <c r="F175" s="11">
        <v>5</v>
      </c>
      <c r="G175" s="11">
        <v>5</v>
      </c>
      <c r="H175" s="11">
        <v>1</v>
      </c>
      <c r="I175" s="11">
        <v>1</v>
      </c>
      <c r="J175" s="11">
        <v>0</v>
      </c>
    </row>
    <row r="176" spans="2:10" x14ac:dyDescent="0.55000000000000004">
      <c r="B176" s="11">
        <v>2</v>
      </c>
      <c r="C176" s="11">
        <v>5</v>
      </c>
      <c r="D176" s="11">
        <v>2</v>
      </c>
      <c r="E176" s="11">
        <v>27</v>
      </c>
      <c r="F176" s="11">
        <v>4</v>
      </c>
      <c r="G176" s="11">
        <v>5</v>
      </c>
      <c r="H176" s="11">
        <v>4</v>
      </c>
      <c r="I176" s="11">
        <v>1</v>
      </c>
      <c r="J176" s="11">
        <v>1</v>
      </c>
    </row>
    <row r="177" spans="2:10" x14ac:dyDescent="0.55000000000000004">
      <c r="B177" s="11">
        <v>4</v>
      </c>
      <c r="C177" s="11">
        <v>4</v>
      </c>
      <c r="D177" s="11">
        <v>1</v>
      </c>
      <c r="E177" s="11">
        <v>27</v>
      </c>
      <c r="F177" s="11">
        <v>6</v>
      </c>
      <c r="G177" s="11">
        <v>6</v>
      </c>
      <c r="H177" s="11">
        <v>3</v>
      </c>
      <c r="I177" s="11">
        <v>1</v>
      </c>
      <c r="J177" s="11">
        <v>0</v>
      </c>
    </row>
    <row r="178" spans="2:10" x14ac:dyDescent="0.55000000000000004">
      <c r="B178" s="11">
        <v>5</v>
      </c>
      <c r="C178" s="11">
        <v>5</v>
      </c>
      <c r="D178" s="11">
        <v>1</v>
      </c>
      <c r="E178" s="11">
        <v>27</v>
      </c>
      <c r="F178" s="11">
        <v>4</v>
      </c>
      <c r="G178" s="11">
        <v>5</v>
      </c>
      <c r="H178" s="11">
        <v>3</v>
      </c>
      <c r="I178" s="11">
        <v>1</v>
      </c>
      <c r="J178" s="11">
        <v>0</v>
      </c>
    </row>
    <row r="179" spans="2:10" x14ac:dyDescent="0.55000000000000004">
      <c r="B179" s="11">
        <v>0</v>
      </c>
      <c r="C179" s="11">
        <v>6</v>
      </c>
      <c r="D179" s="11">
        <v>1</v>
      </c>
      <c r="E179" s="11">
        <v>27</v>
      </c>
      <c r="F179" s="11">
        <v>5</v>
      </c>
      <c r="G179" s="11">
        <v>6</v>
      </c>
      <c r="H179" s="11">
        <v>3</v>
      </c>
      <c r="I179" s="11">
        <v>3</v>
      </c>
      <c r="J179" s="11">
        <v>0</v>
      </c>
    </row>
    <row r="180" spans="2:10" x14ac:dyDescent="0.55000000000000004">
      <c r="B180" s="11">
        <v>5</v>
      </c>
      <c r="C180" s="11">
        <v>3</v>
      </c>
      <c r="D180" s="11">
        <v>2</v>
      </c>
      <c r="E180" s="11">
        <v>27</v>
      </c>
      <c r="F180" s="11">
        <v>5</v>
      </c>
      <c r="G180" s="11">
        <v>5</v>
      </c>
      <c r="H180" s="11">
        <v>3</v>
      </c>
      <c r="I180" s="11">
        <v>1</v>
      </c>
      <c r="J180" s="11">
        <v>0</v>
      </c>
    </row>
    <row r="181" spans="2:10" x14ac:dyDescent="0.55000000000000004">
      <c r="B181" s="11">
        <v>2</v>
      </c>
      <c r="C181" s="11">
        <v>4</v>
      </c>
      <c r="D181" s="11">
        <v>2</v>
      </c>
      <c r="E181" s="11">
        <v>27</v>
      </c>
      <c r="F181" s="11">
        <v>7</v>
      </c>
      <c r="G181" s="11">
        <v>5</v>
      </c>
      <c r="H181" s="11">
        <v>2</v>
      </c>
      <c r="I181" s="11">
        <v>1</v>
      </c>
      <c r="J181" s="11">
        <v>1</v>
      </c>
    </row>
    <row r="182" spans="2:10" x14ac:dyDescent="0.55000000000000004">
      <c r="B182" s="11">
        <v>5</v>
      </c>
      <c r="C182" s="11">
        <v>6</v>
      </c>
      <c r="D182" s="11">
        <v>1</v>
      </c>
      <c r="E182" s="11">
        <v>27</v>
      </c>
      <c r="F182" s="11">
        <v>7</v>
      </c>
      <c r="G182" s="11">
        <v>5</v>
      </c>
      <c r="H182" s="11">
        <v>1</v>
      </c>
      <c r="I182" s="11">
        <v>1</v>
      </c>
      <c r="J182" s="11">
        <v>1</v>
      </c>
    </row>
    <row r="183" spans="2:10" x14ac:dyDescent="0.55000000000000004">
      <c r="B183" s="11">
        <v>1</v>
      </c>
      <c r="C183" s="11">
        <v>3</v>
      </c>
      <c r="D183" s="11">
        <v>2</v>
      </c>
      <c r="E183" s="11">
        <v>27</v>
      </c>
      <c r="F183" s="11">
        <v>4</v>
      </c>
      <c r="G183" s="11">
        <v>5</v>
      </c>
      <c r="H183" s="11">
        <v>1</v>
      </c>
      <c r="I183" s="11">
        <v>1</v>
      </c>
      <c r="J183" s="11">
        <v>0</v>
      </c>
    </row>
    <row r="184" spans="2:10" x14ac:dyDescent="0.55000000000000004">
      <c r="B184" s="11">
        <v>0</v>
      </c>
      <c r="C184" s="11">
        <v>4</v>
      </c>
      <c r="D184" s="11">
        <v>2</v>
      </c>
      <c r="E184" s="11">
        <v>27</v>
      </c>
      <c r="F184" s="11">
        <v>4</v>
      </c>
      <c r="G184" s="11">
        <v>6</v>
      </c>
      <c r="H184" s="11">
        <v>1</v>
      </c>
      <c r="I184" s="11">
        <v>1</v>
      </c>
      <c r="J184" s="11">
        <v>0</v>
      </c>
    </row>
    <row r="185" spans="2:10" x14ac:dyDescent="0.55000000000000004">
      <c r="B185" s="11">
        <v>6</v>
      </c>
      <c r="C185" s="11">
        <v>3</v>
      </c>
      <c r="D185" s="11">
        <v>1</v>
      </c>
      <c r="E185" s="11">
        <v>27</v>
      </c>
      <c r="F185" s="11">
        <v>5</v>
      </c>
      <c r="G185" s="11">
        <v>4</v>
      </c>
      <c r="H185" s="11">
        <v>3</v>
      </c>
      <c r="I185" s="11">
        <v>1</v>
      </c>
      <c r="J185" s="11">
        <v>0</v>
      </c>
    </row>
    <row r="186" spans="2:10" x14ac:dyDescent="0.55000000000000004">
      <c r="B186" s="11">
        <v>0</v>
      </c>
      <c r="C186" s="11">
        <v>5</v>
      </c>
      <c r="D186" s="11">
        <v>1</v>
      </c>
      <c r="E186" s="11">
        <v>27</v>
      </c>
      <c r="F186" s="11">
        <v>7</v>
      </c>
      <c r="G186" s="11">
        <v>6</v>
      </c>
      <c r="H186" s="11">
        <v>4</v>
      </c>
      <c r="I186" s="11">
        <v>3</v>
      </c>
      <c r="J186" s="11">
        <v>0</v>
      </c>
    </row>
    <row r="187" spans="2:10" x14ac:dyDescent="0.55000000000000004">
      <c r="B187" s="11">
        <v>3</v>
      </c>
      <c r="C187" s="11">
        <v>4</v>
      </c>
      <c r="D187" s="11">
        <v>1</v>
      </c>
      <c r="E187" s="11">
        <v>27</v>
      </c>
      <c r="F187" s="11">
        <v>5</v>
      </c>
      <c r="G187" s="11">
        <v>5</v>
      </c>
      <c r="H187" s="11">
        <v>1</v>
      </c>
      <c r="I187" s="11">
        <v>1</v>
      </c>
      <c r="J187" s="11">
        <v>0</v>
      </c>
    </row>
    <row r="188" spans="2:10" x14ac:dyDescent="0.55000000000000004">
      <c r="B188" s="11">
        <v>0</v>
      </c>
      <c r="C188" s="11">
        <v>4</v>
      </c>
      <c r="D188" s="11">
        <v>3</v>
      </c>
      <c r="E188" s="11">
        <v>27</v>
      </c>
      <c r="F188" s="11">
        <v>5</v>
      </c>
      <c r="G188" s="11">
        <v>6</v>
      </c>
      <c r="H188" s="11">
        <v>2</v>
      </c>
      <c r="I188" s="11">
        <v>1</v>
      </c>
      <c r="J188" s="11">
        <v>0</v>
      </c>
    </row>
    <row r="189" spans="2:10" x14ac:dyDescent="0.55000000000000004">
      <c r="B189" s="11">
        <v>3</v>
      </c>
      <c r="C189" s="11">
        <v>4</v>
      </c>
      <c r="D189" s="11">
        <v>3</v>
      </c>
      <c r="E189" s="11">
        <v>27</v>
      </c>
      <c r="F189" s="11">
        <v>5</v>
      </c>
      <c r="G189" s="11">
        <v>5</v>
      </c>
      <c r="H189" s="11">
        <v>3</v>
      </c>
      <c r="I189" s="11">
        <v>2</v>
      </c>
      <c r="J189" s="11">
        <v>0</v>
      </c>
    </row>
    <row r="190" spans="2:10" x14ac:dyDescent="0.55000000000000004">
      <c r="B190" s="11">
        <v>2</v>
      </c>
      <c r="C190" s="11">
        <v>4</v>
      </c>
      <c r="D190" s="11">
        <v>2</v>
      </c>
      <c r="E190" s="11">
        <v>27</v>
      </c>
      <c r="F190" s="11">
        <v>5</v>
      </c>
      <c r="G190" s="11">
        <v>4</v>
      </c>
      <c r="H190" s="11">
        <v>1</v>
      </c>
      <c r="I190" s="11">
        <v>1</v>
      </c>
      <c r="J190" s="11">
        <v>0</v>
      </c>
    </row>
    <row r="191" spans="2:10" x14ac:dyDescent="0.55000000000000004">
      <c r="B191" s="11">
        <v>4</v>
      </c>
      <c r="C191" s="11">
        <v>4</v>
      </c>
      <c r="D191" s="11">
        <v>2</v>
      </c>
      <c r="E191" s="11">
        <v>27</v>
      </c>
      <c r="F191" s="11">
        <v>6</v>
      </c>
      <c r="G191" s="11">
        <v>6</v>
      </c>
      <c r="H191" s="11">
        <v>1</v>
      </c>
      <c r="I191" s="11">
        <v>1</v>
      </c>
      <c r="J191" s="11">
        <v>1</v>
      </c>
    </row>
    <row r="192" spans="2:10" x14ac:dyDescent="0.55000000000000004">
      <c r="B192" s="11">
        <v>2</v>
      </c>
      <c r="C192" s="11">
        <v>5</v>
      </c>
      <c r="D192" s="11">
        <v>1</v>
      </c>
      <c r="E192" s="11">
        <v>27</v>
      </c>
      <c r="F192" s="11">
        <v>5</v>
      </c>
      <c r="G192" s="11">
        <v>5</v>
      </c>
      <c r="H192" s="11">
        <v>3</v>
      </c>
      <c r="I192" s="11">
        <v>1</v>
      </c>
      <c r="J192" s="11">
        <v>0</v>
      </c>
    </row>
    <row r="193" spans="2:10" x14ac:dyDescent="0.55000000000000004">
      <c r="B193" s="11">
        <v>6</v>
      </c>
      <c r="C193" s="11">
        <v>3</v>
      </c>
      <c r="D193" s="11">
        <v>1</v>
      </c>
      <c r="E193" s="11">
        <v>28</v>
      </c>
      <c r="F193" s="11">
        <v>4</v>
      </c>
      <c r="G193" s="11">
        <v>7</v>
      </c>
      <c r="H193" s="11">
        <v>1</v>
      </c>
      <c r="I193" s="11">
        <v>1</v>
      </c>
      <c r="J193" s="11">
        <v>0</v>
      </c>
    </row>
    <row r="194" spans="2:10" x14ac:dyDescent="0.55000000000000004">
      <c r="B194" s="11">
        <v>5</v>
      </c>
      <c r="C194" s="11">
        <v>5</v>
      </c>
      <c r="D194" s="11">
        <v>1</v>
      </c>
      <c r="E194" s="11">
        <v>28</v>
      </c>
      <c r="F194" s="11">
        <v>5</v>
      </c>
      <c r="G194" s="11">
        <v>5</v>
      </c>
      <c r="H194" s="11">
        <v>3</v>
      </c>
      <c r="I194" s="11">
        <v>4</v>
      </c>
      <c r="J194" s="11">
        <v>0</v>
      </c>
    </row>
    <row r="195" spans="2:10" x14ac:dyDescent="0.55000000000000004">
      <c r="B195" s="11">
        <v>2</v>
      </c>
      <c r="C195" s="11">
        <v>4</v>
      </c>
      <c r="D195" s="11">
        <v>1</v>
      </c>
      <c r="E195" s="11">
        <v>28</v>
      </c>
      <c r="F195" s="11">
        <v>6</v>
      </c>
      <c r="G195" s="11">
        <v>1</v>
      </c>
      <c r="H195" s="11">
        <v>1</v>
      </c>
      <c r="I195" s="11">
        <v>1</v>
      </c>
      <c r="J195" s="11">
        <v>1</v>
      </c>
    </row>
    <row r="196" spans="2:10" x14ac:dyDescent="0.55000000000000004">
      <c r="B196" s="11">
        <v>6</v>
      </c>
      <c r="C196" s="11">
        <v>5</v>
      </c>
      <c r="D196" s="11">
        <v>3</v>
      </c>
      <c r="E196" s="11">
        <v>28</v>
      </c>
      <c r="F196" s="11">
        <v>7</v>
      </c>
      <c r="G196" s="11">
        <v>5</v>
      </c>
      <c r="H196" s="11">
        <v>3</v>
      </c>
      <c r="I196" s="11">
        <v>2</v>
      </c>
      <c r="J196" s="11">
        <v>0</v>
      </c>
    </row>
    <row r="197" spans="2:10" x14ac:dyDescent="0.55000000000000004">
      <c r="B197" s="11">
        <v>3</v>
      </c>
      <c r="C197" s="11">
        <v>5</v>
      </c>
      <c r="D197" s="11">
        <v>1</v>
      </c>
      <c r="E197" s="11">
        <v>28</v>
      </c>
      <c r="F197" s="11">
        <v>5</v>
      </c>
      <c r="G197" s="11">
        <v>5</v>
      </c>
      <c r="H197" s="11">
        <v>4</v>
      </c>
      <c r="I197" s="11">
        <v>2</v>
      </c>
      <c r="J197" s="11">
        <v>0</v>
      </c>
    </row>
    <row r="198" spans="2:10" x14ac:dyDescent="0.55000000000000004">
      <c r="B198" s="11">
        <v>1</v>
      </c>
      <c r="C198" s="11">
        <v>4</v>
      </c>
      <c r="D198" s="11">
        <v>4</v>
      </c>
      <c r="E198" s="11">
        <v>28</v>
      </c>
      <c r="F198" s="11">
        <v>6</v>
      </c>
      <c r="G198" s="11">
        <v>4</v>
      </c>
      <c r="H198" s="11">
        <v>4</v>
      </c>
      <c r="I198" s="11">
        <v>2</v>
      </c>
      <c r="J198" s="11">
        <v>1</v>
      </c>
    </row>
    <row r="199" spans="2:10" x14ac:dyDescent="0.55000000000000004">
      <c r="B199" s="11">
        <v>1</v>
      </c>
      <c r="C199" s="11">
        <v>6</v>
      </c>
      <c r="D199" s="11">
        <v>3</v>
      </c>
      <c r="E199" s="11">
        <v>28</v>
      </c>
      <c r="F199" s="11">
        <v>7</v>
      </c>
      <c r="G199" s="11">
        <v>5</v>
      </c>
      <c r="H199" s="11">
        <v>4</v>
      </c>
      <c r="I199" s="11">
        <v>6</v>
      </c>
      <c r="J199" s="11">
        <v>1</v>
      </c>
    </row>
    <row r="200" spans="2:10" x14ac:dyDescent="0.55000000000000004">
      <c r="B200" s="11">
        <v>3</v>
      </c>
      <c r="C200" s="11">
        <v>4</v>
      </c>
      <c r="D200" s="11">
        <v>1</v>
      </c>
      <c r="E200" s="11">
        <v>28</v>
      </c>
      <c r="F200" s="11">
        <v>6</v>
      </c>
      <c r="G200" s="11">
        <v>5</v>
      </c>
      <c r="H200" s="11">
        <v>3</v>
      </c>
      <c r="I200" s="11">
        <v>2</v>
      </c>
      <c r="J200" s="11">
        <v>1</v>
      </c>
    </row>
    <row r="201" spans="2:10" x14ac:dyDescent="0.55000000000000004">
      <c r="B201" s="11">
        <v>5</v>
      </c>
      <c r="C201" s="11">
        <v>4</v>
      </c>
      <c r="D201" s="11">
        <v>2</v>
      </c>
      <c r="E201" s="11">
        <v>28</v>
      </c>
      <c r="F201" s="11">
        <v>6</v>
      </c>
      <c r="G201" s="11">
        <v>5</v>
      </c>
      <c r="H201" s="11">
        <v>1</v>
      </c>
      <c r="I201" s="11">
        <v>1</v>
      </c>
      <c r="J201" s="11">
        <v>0</v>
      </c>
    </row>
    <row r="202" spans="2:10" x14ac:dyDescent="0.55000000000000004">
      <c r="B202" s="11">
        <v>1</v>
      </c>
      <c r="C202" s="11">
        <v>5</v>
      </c>
      <c r="D202" s="11">
        <v>2</v>
      </c>
      <c r="E202" s="11">
        <v>28</v>
      </c>
      <c r="F202" s="11">
        <v>6</v>
      </c>
      <c r="G202" s="11">
        <v>6</v>
      </c>
      <c r="H202" s="11">
        <v>4</v>
      </c>
      <c r="I202" s="11">
        <v>1</v>
      </c>
      <c r="J202" s="11">
        <v>0</v>
      </c>
    </row>
    <row r="203" spans="2:10" x14ac:dyDescent="0.55000000000000004">
      <c r="B203" s="11">
        <v>3</v>
      </c>
      <c r="C203" s="11">
        <v>4</v>
      </c>
      <c r="D203" s="11">
        <v>1</v>
      </c>
      <c r="E203" s="11">
        <v>28</v>
      </c>
      <c r="F203" s="11">
        <v>7</v>
      </c>
      <c r="G203" s="11">
        <v>5</v>
      </c>
      <c r="H203" s="11">
        <v>2</v>
      </c>
      <c r="I203" s="11">
        <v>1</v>
      </c>
      <c r="J203" s="11">
        <v>1</v>
      </c>
    </row>
    <row r="204" spans="2:10" x14ac:dyDescent="0.55000000000000004">
      <c r="B204" s="11">
        <v>4</v>
      </c>
      <c r="C204" s="11">
        <v>4</v>
      </c>
      <c r="D204" s="11">
        <v>1</v>
      </c>
      <c r="E204" s="11">
        <v>28</v>
      </c>
      <c r="F204" s="11">
        <v>6</v>
      </c>
      <c r="G204" s="11">
        <v>5</v>
      </c>
      <c r="H204" s="11">
        <v>2</v>
      </c>
      <c r="I204" s="11">
        <v>2</v>
      </c>
      <c r="J204" s="11">
        <v>0</v>
      </c>
    </row>
    <row r="205" spans="2:10" x14ac:dyDescent="0.55000000000000004">
      <c r="B205" s="11">
        <v>1</v>
      </c>
      <c r="C205" s="11">
        <v>5</v>
      </c>
      <c r="D205" s="11">
        <v>2</v>
      </c>
      <c r="E205" s="11">
        <v>28</v>
      </c>
      <c r="F205" s="11">
        <v>4</v>
      </c>
      <c r="G205" s="11">
        <v>5</v>
      </c>
      <c r="H205" s="11">
        <v>2</v>
      </c>
      <c r="I205" s="11">
        <v>2</v>
      </c>
      <c r="J205" s="11">
        <v>0</v>
      </c>
    </row>
    <row r="206" spans="2:10" x14ac:dyDescent="0.55000000000000004">
      <c r="B206" s="11">
        <v>5</v>
      </c>
      <c r="C206" s="11">
        <v>5</v>
      </c>
      <c r="D206" s="11">
        <v>1</v>
      </c>
      <c r="E206" s="11">
        <v>28</v>
      </c>
      <c r="F206" s="11">
        <v>5</v>
      </c>
      <c r="G206" s="11">
        <v>5</v>
      </c>
      <c r="H206" s="11">
        <v>4</v>
      </c>
      <c r="I206" s="11">
        <v>1</v>
      </c>
      <c r="J206" s="11">
        <v>0</v>
      </c>
    </row>
    <row r="207" spans="2:10" x14ac:dyDescent="0.55000000000000004">
      <c r="B207" s="11">
        <v>4</v>
      </c>
      <c r="C207" s="11">
        <v>5</v>
      </c>
      <c r="D207" s="11">
        <v>1</v>
      </c>
      <c r="E207" s="11">
        <v>28</v>
      </c>
      <c r="F207" s="11">
        <v>4</v>
      </c>
      <c r="G207" s="11">
        <v>4</v>
      </c>
      <c r="H207" s="11">
        <v>3</v>
      </c>
      <c r="I207" s="11">
        <v>1</v>
      </c>
      <c r="J207" s="11">
        <v>0</v>
      </c>
    </row>
    <row r="208" spans="2:10" x14ac:dyDescent="0.55000000000000004">
      <c r="B208" s="11">
        <v>9</v>
      </c>
      <c r="C208" s="11">
        <v>4</v>
      </c>
      <c r="D208" s="11">
        <v>1</v>
      </c>
      <c r="E208" s="11">
        <v>29</v>
      </c>
      <c r="F208" s="11">
        <v>5</v>
      </c>
      <c r="G208" s="11">
        <v>6</v>
      </c>
      <c r="H208" s="11">
        <v>3</v>
      </c>
      <c r="I208" s="11">
        <v>1</v>
      </c>
      <c r="J208" s="11">
        <v>1</v>
      </c>
    </row>
    <row r="209" spans="2:10" x14ac:dyDescent="0.55000000000000004">
      <c r="B209" s="11">
        <v>0</v>
      </c>
      <c r="C209" s="11">
        <v>4</v>
      </c>
      <c r="D209" s="11">
        <v>3</v>
      </c>
      <c r="E209" s="11">
        <v>29</v>
      </c>
      <c r="F209" s="11">
        <v>6</v>
      </c>
      <c r="G209" s="11">
        <v>6</v>
      </c>
      <c r="H209" s="11">
        <v>1</v>
      </c>
      <c r="I209" s="11">
        <v>1</v>
      </c>
      <c r="J209" s="11">
        <v>0</v>
      </c>
    </row>
    <row r="210" spans="2:10" x14ac:dyDescent="0.55000000000000004">
      <c r="B210" s="11">
        <v>4</v>
      </c>
      <c r="C210" s="11">
        <v>4</v>
      </c>
      <c r="D210" s="11">
        <v>2</v>
      </c>
      <c r="E210" s="11">
        <v>29</v>
      </c>
      <c r="F210" s="11">
        <v>5</v>
      </c>
      <c r="G210" s="11">
        <v>5</v>
      </c>
      <c r="H210" s="11">
        <v>1</v>
      </c>
      <c r="I210" s="11">
        <v>1</v>
      </c>
      <c r="J210" s="11">
        <v>0</v>
      </c>
    </row>
    <row r="211" spans="2:10" x14ac:dyDescent="0.55000000000000004">
      <c r="B211" s="11">
        <v>3</v>
      </c>
      <c r="C211" s="11">
        <v>4</v>
      </c>
      <c r="D211" s="11">
        <v>2</v>
      </c>
      <c r="E211" s="11">
        <v>29</v>
      </c>
      <c r="F211" s="11">
        <v>4</v>
      </c>
      <c r="G211" s="11">
        <v>6</v>
      </c>
      <c r="H211" s="11">
        <v>1</v>
      </c>
      <c r="I211" s="11">
        <v>1</v>
      </c>
      <c r="J211" s="11">
        <v>0</v>
      </c>
    </row>
    <row r="212" spans="2:10" x14ac:dyDescent="0.55000000000000004">
      <c r="B212" s="11">
        <v>5</v>
      </c>
      <c r="C212" s="11">
        <v>5</v>
      </c>
      <c r="D212" s="11">
        <v>2</v>
      </c>
      <c r="E212" s="11">
        <v>29</v>
      </c>
      <c r="F212" s="11">
        <v>7</v>
      </c>
      <c r="G212" s="11">
        <v>6</v>
      </c>
      <c r="H212" s="11">
        <v>4</v>
      </c>
      <c r="I212" s="11">
        <v>2</v>
      </c>
      <c r="J212" s="11">
        <v>1</v>
      </c>
    </row>
    <row r="213" spans="2:10" x14ac:dyDescent="0.55000000000000004">
      <c r="B213" s="11">
        <v>4</v>
      </c>
      <c r="C213" s="11">
        <v>4</v>
      </c>
      <c r="D213" s="11">
        <v>1</v>
      </c>
      <c r="E213" s="11">
        <v>29</v>
      </c>
      <c r="F213" s="11">
        <v>6</v>
      </c>
      <c r="G213" s="11">
        <v>4</v>
      </c>
      <c r="H213" s="11">
        <v>3</v>
      </c>
      <c r="I213" s="11">
        <v>4</v>
      </c>
      <c r="J213" s="11">
        <v>1</v>
      </c>
    </row>
    <row r="214" spans="2:10" x14ac:dyDescent="0.55000000000000004">
      <c r="B214" s="11">
        <v>4</v>
      </c>
      <c r="C214" s="11">
        <v>5</v>
      </c>
      <c r="D214" s="11">
        <v>2</v>
      </c>
      <c r="E214" s="11">
        <v>29</v>
      </c>
      <c r="F214" s="11">
        <v>5</v>
      </c>
      <c r="G214" s="11">
        <v>5</v>
      </c>
      <c r="H214" s="11">
        <v>1</v>
      </c>
      <c r="I214" s="11">
        <v>1</v>
      </c>
      <c r="J214" s="11">
        <v>0</v>
      </c>
    </row>
    <row r="215" spans="2:10" x14ac:dyDescent="0.55000000000000004">
      <c r="B215" s="11">
        <v>1</v>
      </c>
      <c r="C215" s="11">
        <v>6</v>
      </c>
      <c r="D215" s="11">
        <v>3</v>
      </c>
      <c r="E215" s="11">
        <v>29</v>
      </c>
      <c r="F215" s="11">
        <v>5</v>
      </c>
      <c r="G215" s="11">
        <v>6</v>
      </c>
      <c r="H215" s="11">
        <v>4</v>
      </c>
      <c r="I215" s="11">
        <v>3</v>
      </c>
      <c r="J215" s="11">
        <v>1</v>
      </c>
    </row>
    <row r="216" spans="2:10" x14ac:dyDescent="0.55000000000000004">
      <c r="B216" s="11">
        <v>2</v>
      </c>
      <c r="C216" s="11">
        <v>4</v>
      </c>
      <c r="D216" s="11">
        <v>1</v>
      </c>
      <c r="E216" s="11">
        <v>29</v>
      </c>
      <c r="F216" s="11">
        <v>6</v>
      </c>
      <c r="G216" s="11">
        <v>5</v>
      </c>
      <c r="H216" s="11">
        <v>4</v>
      </c>
      <c r="I216" s="11">
        <v>4</v>
      </c>
      <c r="J216" s="11">
        <v>1</v>
      </c>
    </row>
    <row r="217" spans="2:10" x14ac:dyDescent="0.55000000000000004">
      <c r="B217" s="11">
        <v>4</v>
      </c>
      <c r="C217" s="11">
        <v>6</v>
      </c>
      <c r="D217" s="11">
        <v>1</v>
      </c>
      <c r="E217" s="11">
        <v>29</v>
      </c>
      <c r="F217" s="11">
        <v>4</v>
      </c>
      <c r="G217" s="11">
        <v>6</v>
      </c>
      <c r="H217" s="11">
        <v>1</v>
      </c>
      <c r="I217" s="11">
        <v>1</v>
      </c>
      <c r="J217" s="11">
        <v>0</v>
      </c>
    </row>
    <row r="218" spans="2:10" x14ac:dyDescent="0.55000000000000004">
      <c r="B218" s="11">
        <v>5</v>
      </c>
      <c r="C218" s="11">
        <v>4</v>
      </c>
      <c r="D218" s="11">
        <v>2</v>
      </c>
      <c r="E218" s="11">
        <v>29</v>
      </c>
      <c r="F218" s="11">
        <v>8</v>
      </c>
      <c r="G218" s="11">
        <v>5</v>
      </c>
      <c r="H218" s="11">
        <v>3</v>
      </c>
      <c r="I218" s="11">
        <v>4</v>
      </c>
      <c r="J218" s="11">
        <v>1</v>
      </c>
    </row>
    <row r="219" spans="2:10" x14ac:dyDescent="0.55000000000000004">
      <c r="B219" s="11">
        <v>6</v>
      </c>
      <c r="C219" s="11">
        <v>4</v>
      </c>
      <c r="D219" s="11">
        <v>1</v>
      </c>
      <c r="E219" s="11">
        <v>29</v>
      </c>
      <c r="F219" s="11">
        <v>5</v>
      </c>
      <c r="G219" s="11">
        <v>5</v>
      </c>
      <c r="H219" s="11">
        <v>1</v>
      </c>
      <c r="I219" s="11">
        <v>1</v>
      </c>
      <c r="J219" s="11">
        <v>1</v>
      </c>
    </row>
    <row r="220" spans="2:10" x14ac:dyDescent="0.55000000000000004">
      <c r="B220" s="11">
        <v>2</v>
      </c>
      <c r="C220" s="11">
        <v>5</v>
      </c>
      <c r="D220" s="11">
        <v>3</v>
      </c>
      <c r="E220" s="11">
        <v>29</v>
      </c>
      <c r="F220" s="11">
        <v>5</v>
      </c>
      <c r="G220" s="11">
        <v>6</v>
      </c>
      <c r="H220" s="11">
        <v>4</v>
      </c>
      <c r="I220" s="11">
        <v>2</v>
      </c>
      <c r="J220" s="11">
        <v>1</v>
      </c>
    </row>
    <row r="221" spans="2:10" x14ac:dyDescent="0.55000000000000004">
      <c r="B221" s="11">
        <v>0</v>
      </c>
      <c r="C221" s="11">
        <v>5</v>
      </c>
      <c r="D221" s="11">
        <v>1</v>
      </c>
      <c r="E221" s="11">
        <v>29</v>
      </c>
      <c r="F221" s="11">
        <v>5</v>
      </c>
      <c r="G221" s="11">
        <v>6</v>
      </c>
      <c r="H221" s="11">
        <v>3</v>
      </c>
      <c r="I221" s="11">
        <v>1</v>
      </c>
      <c r="J221" s="11">
        <v>0</v>
      </c>
    </row>
    <row r="222" spans="2:10" x14ac:dyDescent="0.55000000000000004">
      <c r="B222" s="11">
        <v>1</v>
      </c>
      <c r="C222" s="11">
        <v>4</v>
      </c>
      <c r="D222" s="11">
        <v>1</v>
      </c>
      <c r="E222" s="11">
        <v>29</v>
      </c>
      <c r="F222" s="11">
        <v>4</v>
      </c>
      <c r="G222" s="11">
        <v>6</v>
      </c>
      <c r="H222" s="11">
        <v>3</v>
      </c>
      <c r="I222" s="11">
        <v>1</v>
      </c>
      <c r="J222" s="11">
        <v>0</v>
      </c>
    </row>
    <row r="223" spans="2:10" x14ac:dyDescent="0.55000000000000004">
      <c r="B223" s="11">
        <v>1</v>
      </c>
      <c r="C223" s="11">
        <v>4</v>
      </c>
      <c r="D223" s="11">
        <v>1</v>
      </c>
      <c r="E223" s="11">
        <v>29</v>
      </c>
      <c r="F223" s="11">
        <v>5</v>
      </c>
      <c r="G223" s="11">
        <v>4</v>
      </c>
      <c r="H223" s="11">
        <v>2</v>
      </c>
      <c r="I223" s="11">
        <v>1</v>
      </c>
      <c r="J223" s="11">
        <v>0</v>
      </c>
    </row>
    <row r="224" spans="2:10" x14ac:dyDescent="0.55000000000000004">
      <c r="B224" s="11">
        <v>5</v>
      </c>
      <c r="C224" s="11">
        <v>4</v>
      </c>
      <c r="D224" s="11">
        <v>1</v>
      </c>
      <c r="E224" s="11">
        <v>30</v>
      </c>
      <c r="F224" s="11">
        <v>5</v>
      </c>
      <c r="G224" s="11">
        <v>5</v>
      </c>
      <c r="H224" s="11">
        <v>1</v>
      </c>
      <c r="I224" s="11">
        <v>1</v>
      </c>
      <c r="J224" s="11">
        <v>0</v>
      </c>
    </row>
    <row r="225" spans="2:10" x14ac:dyDescent="0.55000000000000004">
      <c r="B225" s="11">
        <v>4</v>
      </c>
      <c r="C225" s="11">
        <v>5</v>
      </c>
      <c r="D225" s="11">
        <v>1</v>
      </c>
      <c r="E225" s="11">
        <v>30</v>
      </c>
      <c r="F225" s="11">
        <v>5</v>
      </c>
      <c r="G225" s="11">
        <v>7</v>
      </c>
      <c r="H225" s="11">
        <v>1</v>
      </c>
      <c r="I225" s="11">
        <v>1</v>
      </c>
      <c r="J225" s="11">
        <v>0</v>
      </c>
    </row>
    <row r="226" spans="2:10" x14ac:dyDescent="0.55000000000000004">
      <c r="B226" s="11">
        <v>5</v>
      </c>
      <c r="C226" s="11">
        <v>3</v>
      </c>
      <c r="D226" s="11">
        <v>1</v>
      </c>
      <c r="E226" s="11">
        <v>30</v>
      </c>
      <c r="F226" s="11">
        <v>4</v>
      </c>
      <c r="G226" s="11">
        <v>5</v>
      </c>
      <c r="H226" s="11">
        <v>2</v>
      </c>
      <c r="I226" s="11">
        <v>1</v>
      </c>
      <c r="J226" s="11">
        <v>0</v>
      </c>
    </row>
    <row r="227" spans="2:10" x14ac:dyDescent="0.55000000000000004">
      <c r="B227" s="11">
        <v>3</v>
      </c>
      <c r="C227" s="11">
        <v>6</v>
      </c>
      <c r="D227" s="11">
        <v>2</v>
      </c>
      <c r="E227" s="11">
        <v>30</v>
      </c>
      <c r="F227" s="11">
        <v>5</v>
      </c>
      <c r="G227" s="11">
        <v>5</v>
      </c>
      <c r="H227" s="11">
        <v>3</v>
      </c>
      <c r="I227" s="11">
        <v>2</v>
      </c>
      <c r="J227" s="11">
        <v>0</v>
      </c>
    </row>
    <row r="228" spans="2:10" x14ac:dyDescent="0.55000000000000004">
      <c r="B228" s="11">
        <v>3</v>
      </c>
      <c r="C228" s="11">
        <v>4</v>
      </c>
      <c r="D228" s="11">
        <v>2</v>
      </c>
      <c r="E228" s="11">
        <v>30</v>
      </c>
      <c r="F228" s="11">
        <v>5</v>
      </c>
      <c r="G228" s="11">
        <v>4</v>
      </c>
      <c r="H228" s="11">
        <v>4</v>
      </c>
      <c r="I228" s="11">
        <v>1</v>
      </c>
      <c r="J228" s="11">
        <v>0</v>
      </c>
    </row>
    <row r="229" spans="2:10" x14ac:dyDescent="0.55000000000000004">
      <c r="B229" s="11">
        <v>2</v>
      </c>
      <c r="C229" s="11">
        <v>4</v>
      </c>
      <c r="D229" s="11">
        <v>3</v>
      </c>
      <c r="E229" s="11">
        <v>30</v>
      </c>
      <c r="F229" s="11">
        <v>5</v>
      </c>
      <c r="G229" s="11">
        <v>5</v>
      </c>
      <c r="H229" s="11">
        <v>3</v>
      </c>
      <c r="I229" s="11">
        <v>2</v>
      </c>
      <c r="J229" s="11">
        <v>1</v>
      </c>
    </row>
    <row r="230" spans="2:10" x14ac:dyDescent="0.55000000000000004">
      <c r="B230" s="11">
        <v>4</v>
      </c>
      <c r="C230" s="11">
        <v>5</v>
      </c>
      <c r="D230" s="11">
        <v>2</v>
      </c>
      <c r="E230" s="11">
        <v>30</v>
      </c>
      <c r="F230" s="11">
        <v>6</v>
      </c>
      <c r="G230" s="11">
        <v>5</v>
      </c>
      <c r="H230" s="11">
        <v>3</v>
      </c>
      <c r="I230" s="11">
        <v>3</v>
      </c>
      <c r="J230" s="11">
        <v>0</v>
      </c>
    </row>
    <row r="231" spans="2:10" x14ac:dyDescent="0.55000000000000004">
      <c r="B231" s="11">
        <v>5</v>
      </c>
      <c r="C231" s="11">
        <v>5</v>
      </c>
      <c r="D231" s="11">
        <v>2</v>
      </c>
      <c r="E231" s="11">
        <v>30</v>
      </c>
      <c r="F231" s="11">
        <v>4</v>
      </c>
      <c r="G231" s="11">
        <v>4</v>
      </c>
      <c r="H231" s="11">
        <v>3</v>
      </c>
      <c r="I231" s="11">
        <v>1</v>
      </c>
      <c r="J231" s="11">
        <v>0</v>
      </c>
    </row>
    <row r="232" spans="2:10" x14ac:dyDescent="0.55000000000000004">
      <c r="B232" s="11">
        <v>1</v>
      </c>
      <c r="C232" s="11">
        <v>5</v>
      </c>
      <c r="D232" s="11">
        <v>1</v>
      </c>
      <c r="E232" s="11">
        <v>30</v>
      </c>
      <c r="F232" s="11">
        <v>4</v>
      </c>
      <c r="G232" s="11">
        <v>5</v>
      </c>
      <c r="H232" s="11">
        <v>4</v>
      </c>
      <c r="I232" s="11">
        <v>1</v>
      </c>
      <c r="J232" s="11">
        <v>0</v>
      </c>
    </row>
    <row r="233" spans="2:10" x14ac:dyDescent="0.55000000000000004">
      <c r="B233" s="11">
        <v>1</v>
      </c>
      <c r="C233" s="11">
        <v>4</v>
      </c>
      <c r="D233" s="11">
        <v>1</v>
      </c>
      <c r="E233" s="11">
        <v>30</v>
      </c>
      <c r="F233" s="11">
        <v>5</v>
      </c>
      <c r="G233" s="11">
        <v>5</v>
      </c>
      <c r="H233" s="11">
        <v>3</v>
      </c>
      <c r="I233" s="11">
        <v>1</v>
      </c>
      <c r="J233" s="11">
        <v>0</v>
      </c>
    </row>
    <row r="234" spans="2:10" x14ac:dyDescent="0.55000000000000004">
      <c r="B234" s="11">
        <v>6</v>
      </c>
      <c r="C234" s="11">
        <v>4</v>
      </c>
      <c r="D234" s="11">
        <v>1</v>
      </c>
      <c r="E234" s="11">
        <v>30</v>
      </c>
      <c r="F234" s="11">
        <v>5</v>
      </c>
      <c r="G234" s="11">
        <v>7</v>
      </c>
      <c r="H234" s="11">
        <v>1</v>
      </c>
      <c r="I234" s="11">
        <v>1</v>
      </c>
      <c r="J234" s="11">
        <v>0</v>
      </c>
    </row>
    <row r="235" spans="2:10" x14ac:dyDescent="0.55000000000000004">
      <c r="B235" s="11">
        <v>2</v>
      </c>
      <c r="C235" s="11">
        <v>5</v>
      </c>
      <c r="D235" s="11">
        <v>1</v>
      </c>
      <c r="E235" s="11">
        <v>30</v>
      </c>
      <c r="F235" s="11">
        <v>7</v>
      </c>
      <c r="G235" s="11">
        <v>5</v>
      </c>
      <c r="H235" s="11">
        <v>3</v>
      </c>
      <c r="I235" s="11">
        <v>5</v>
      </c>
      <c r="J235" s="11">
        <v>0</v>
      </c>
    </row>
    <row r="236" spans="2:10" x14ac:dyDescent="0.55000000000000004">
      <c r="B236" s="11">
        <v>10</v>
      </c>
      <c r="C236" s="11">
        <v>1</v>
      </c>
      <c r="D236" s="11">
        <v>1</v>
      </c>
      <c r="E236" s="11">
        <v>30</v>
      </c>
      <c r="F236" s="11">
        <v>5</v>
      </c>
      <c r="G236" s="11">
        <v>1</v>
      </c>
      <c r="H236" s="11">
        <v>1</v>
      </c>
      <c r="I236" s="11">
        <v>1</v>
      </c>
      <c r="J236" s="11">
        <v>1</v>
      </c>
    </row>
    <row r="237" spans="2:10" x14ac:dyDescent="0.55000000000000004">
      <c r="B237" s="11">
        <v>1</v>
      </c>
      <c r="C237" s="11">
        <v>4</v>
      </c>
      <c r="D237" s="11">
        <v>1</v>
      </c>
      <c r="E237" s="11">
        <v>31</v>
      </c>
      <c r="F237" s="11">
        <v>4</v>
      </c>
      <c r="G237" s="11">
        <v>5</v>
      </c>
      <c r="H237" s="11">
        <v>3</v>
      </c>
      <c r="I237" s="11">
        <v>1</v>
      </c>
      <c r="J237" s="11">
        <v>0</v>
      </c>
    </row>
    <row r="238" spans="2:10" x14ac:dyDescent="0.55000000000000004">
      <c r="B238" s="11">
        <v>7</v>
      </c>
      <c r="C238" s="11">
        <v>4</v>
      </c>
      <c r="D238" s="11">
        <v>1</v>
      </c>
      <c r="E238" s="11">
        <v>31</v>
      </c>
      <c r="F238" s="11">
        <v>5</v>
      </c>
      <c r="G238" s="11">
        <v>5</v>
      </c>
      <c r="H238" s="11">
        <v>1</v>
      </c>
      <c r="I238" s="11">
        <v>1</v>
      </c>
      <c r="J238" s="11">
        <v>1</v>
      </c>
    </row>
    <row r="239" spans="2:10" x14ac:dyDescent="0.55000000000000004">
      <c r="B239" s="11">
        <v>8</v>
      </c>
      <c r="C239" s="11">
        <v>4</v>
      </c>
      <c r="D239" s="11">
        <v>2</v>
      </c>
      <c r="E239" s="11">
        <v>31</v>
      </c>
      <c r="F239" s="11">
        <v>5</v>
      </c>
      <c r="G239" s="11">
        <v>5</v>
      </c>
      <c r="H239" s="11">
        <v>4</v>
      </c>
      <c r="I239" s="11">
        <v>2</v>
      </c>
      <c r="J239" s="11">
        <v>1</v>
      </c>
    </row>
    <row r="240" spans="2:10" x14ac:dyDescent="0.55000000000000004">
      <c r="B240" s="11">
        <v>2</v>
      </c>
      <c r="C240" s="11">
        <v>6</v>
      </c>
      <c r="D240" s="11">
        <v>4</v>
      </c>
      <c r="E240" s="11">
        <v>31</v>
      </c>
      <c r="F240" s="11">
        <v>6</v>
      </c>
      <c r="G240" s="11">
        <v>6</v>
      </c>
      <c r="H240" s="11">
        <v>3</v>
      </c>
      <c r="I240" s="11">
        <v>2</v>
      </c>
      <c r="J240" s="11">
        <v>1</v>
      </c>
    </row>
    <row r="241" spans="2:10" x14ac:dyDescent="0.55000000000000004">
      <c r="B241" s="11">
        <v>4</v>
      </c>
      <c r="C241" s="11">
        <v>4</v>
      </c>
      <c r="D241" s="11">
        <v>3</v>
      </c>
      <c r="E241" s="11">
        <v>31</v>
      </c>
      <c r="F241" s="11">
        <v>7</v>
      </c>
      <c r="G241" s="11">
        <v>6</v>
      </c>
      <c r="H241" s="11">
        <v>1</v>
      </c>
      <c r="I241" s="11">
        <v>1</v>
      </c>
      <c r="J241" s="11">
        <v>1</v>
      </c>
    </row>
    <row r="242" spans="2:10" x14ac:dyDescent="0.55000000000000004">
      <c r="B242" s="11">
        <v>4</v>
      </c>
      <c r="C242" s="11">
        <v>5</v>
      </c>
      <c r="D242" s="11">
        <v>1</v>
      </c>
      <c r="E242" s="11">
        <v>31</v>
      </c>
      <c r="F242" s="11">
        <v>8</v>
      </c>
      <c r="G242" s="11">
        <v>6</v>
      </c>
      <c r="H242" s="11">
        <v>4</v>
      </c>
      <c r="I242" s="11">
        <v>3</v>
      </c>
      <c r="J242" s="11">
        <v>1</v>
      </c>
    </row>
    <row r="243" spans="2:10" x14ac:dyDescent="0.55000000000000004">
      <c r="B243" s="11">
        <v>6</v>
      </c>
      <c r="C243" s="11">
        <v>5</v>
      </c>
      <c r="D243" s="11">
        <v>3</v>
      </c>
      <c r="E243" s="11">
        <v>31</v>
      </c>
      <c r="F243" s="11">
        <v>5</v>
      </c>
      <c r="G243" s="11">
        <v>6</v>
      </c>
      <c r="H243" s="11">
        <v>1</v>
      </c>
      <c r="I243" s="11">
        <v>1</v>
      </c>
      <c r="J243" s="11">
        <v>0</v>
      </c>
    </row>
    <row r="244" spans="2:10" x14ac:dyDescent="0.55000000000000004">
      <c r="B244" s="11">
        <v>7</v>
      </c>
      <c r="C244" s="11">
        <v>3</v>
      </c>
      <c r="D244" s="11">
        <v>2</v>
      </c>
      <c r="E244" s="11">
        <v>31</v>
      </c>
      <c r="F244" s="11">
        <v>5</v>
      </c>
      <c r="G244" s="11">
        <v>5</v>
      </c>
      <c r="H244" s="11">
        <v>2</v>
      </c>
      <c r="I244" s="11">
        <v>2</v>
      </c>
      <c r="J244" s="11">
        <v>0</v>
      </c>
    </row>
    <row r="245" spans="2:10" x14ac:dyDescent="0.55000000000000004">
      <c r="B245" s="11">
        <v>0</v>
      </c>
      <c r="C245" s="11">
        <v>6</v>
      </c>
      <c r="D245" s="11">
        <v>2</v>
      </c>
      <c r="E245" s="11">
        <v>31</v>
      </c>
      <c r="F245" s="11">
        <v>6</v>
      </c>
      <c r="G245" s="11">
        <v>1</v>
      </c>
      <c r="H245" s="11">
        <v>1</v>
      </c>
      <c r="I245" s="11">
        <v>1</v>
      </c>
      <c r="J245" s="11">
        <v>1</v>
      </c>
    </row>
    <row r="246" spans="2:10" x14ac:dyDescent="0.55000000000000004">
      <c r="B246" s="11">
        <v>6</v>
      </c>
      <c r="C246" s="11">
        <v>4</v>
      </c>
      <c r="D246" s="11">
        <v>2</v>
      </c>
      <c r="E246" s="11">
        <v>31</v>
      </c>
      <c r="F246" s="11">
        <v>4</v>
      </c>
      <c r="G246" s="11">
        <v>1</v>
      </c>
      <c r="H246" s="11">
        <v>1</v>
      </c>
      <c r="I246" s="11">
        <v>1</v>
      </c>
      <c r="J246" s="11">
        <v>0</v>
      </c>
    </row>
    <row r="247" spans="2:10" x14ac:dyDescent="0.55000000000000004">
      <c r="B247" s="11">
        <v>10</v>
      </c>
      <c r="C247" s="11">
        <v>4</v>
      </c>
      <c r="D247" s="11">
        <v>1</v>
      </c>
      <c r="E247" s="11">
        <v>31</v>
      </c>
      <c r="F247" s="11">
        <v>4</v>
      </c>
      <c r="G247" s="11">
        <v>5</v>
      </c>
      <c r="H247" s="11">
        <v>1</v>
      </c>
      <c r="I247" s="11">
        <v>1</v>
      </c>
      <c r="J247" s="11">
        <v>0</v>
      </c>
    </row>
    <row r="248" spans="2:10" x14ac:dyDescent="0.55000000000000004">
      <c r="B248" s="11">
        <v>3</v>
      </c>
      <c r="C248" s="11">
        <v>5</v>
      </c>
      <c r="D248" s="11">
        <v>4</v>
      </c>
      <c r="E248" s="11">
        <v>31</v>
      </c>
      <c r="F248" s="11">
        <v>7</v>
      </c>
      <c r="G248" s="11">
        <v>6</v>
      </c>
      <c r="H248" s="11">
        <v>4</v>
      </c>
      <c r="I248" s="11">
        <v>2</v>
      </c>
      <c r="J248" s="11">
        <v>1</v>
      </c>
    </row>
    <row r="249" spans="2:10" x14ac:dyDescent="0.55000000000000004">
      <c r="B249" s="11">
        <v>7</v>
      </c>
      <c r="C249" s="11">
        <v>4</v>
      </c>
      <c r="D249" s="11">
        <v>2</v>
      </c>
      <c r="E249" s="11">
        <v>32</v>
      </c>
      <c r="F249" s="11">
        <v>5</v>
      </c>
      <c r="G249" s="11">
        <v>1</v>
      </c>
      <c r="H249" s="11">
        <v>1</v>
      </c>
      <c r="I249" s="11">
        <v>1</v>
      </c>
      <c r="J249" s="11">
        <v>1</v>
      </c>
    </row>
    <row r="250" spans="2:10" x14ac:dyDescent="0.55000000000000004">
      <c r="B250" s="11">
        <v>1</v>
      </c>
      <c r="C250" s="11">
        <v>5</v>
      </c>
      <c r="D250" s="11">
        <v>2</v>
      </c>
      <c r="E250" s="11">
        <v>32</v>
      </c>
      <c r="F250" s="11">
        <v>5</v>
      </c>
      <c r="G250" s="11">
        <v>5</v>
      </c>
      <c r="H250" s="11">
        <v>3</v>
      </c>
      <c r="I250" s="11">
        <v>1</v>
      </c>
      <c r="J250" s="11">
        <v>1</v>
      </c>
    </row>
    <row r="251" spans="2:10" x14ac:dyDescent="0.55000000000000004">
      <c r="B251" s="11">
        <v>5</v>
      </c>
      <c r="C251" s="11">
        <v>4</v>
      </c>
      <c r="D251" s="11">
        <v>1</v>
      </c>
      <c r="E251" s="11">
        <v>32</v>
      </c>
      <c r="F251" s="11">
        <v>4</v>
      </c>
      <c r="G251" s="11">
        <v>5</v>
      </c>
      <c r="H251" s="11">
        <v>3</v>
      </c>
      <c r="I251" s="11">
        <v>1</v>
      </c>
      <c r="J251" s="11">
        <v>0</v>
      </c>
    </row>
    <row r="252" spans="2:10" x14ac:dyDescent="0.55000000000000004">
      <c r="B252" s="11">
        <v>0</v>
      </c>
      <c r="C252" s="11">
        <v>4</v>
      </c>
      <c r="D252" s="11">
        <v>3</v>
      </c>
      <c r="E252" s="11">
        <v>32</v>
      </c>
      <c r="F252" s="11">
        <v>6</v>
      </c>
      <c r="G252" s="11">
        <v>6</v>
      </c>
      <c r="H252" s="11">
        <v>1</v>
      </c>
      <c r="I252" s="11">
        <v>1</v>
      </c>
      <c r="J252" s="11">
        <v>1</v>
      </c>
    </row>
    <row r="253" spans="2:10" x14ac:dyDescent="0.55000000000000004">
      <c r="B253" s="11">
        <v>0</v>
      </c>
      <c r="C253" s="11">
        <v>4</v>
      </c>
      <c r="D253" s="11">
        <v>3</v>
      </c>
      <c r="E253" s="11">
        <v>32</v>
      </c>
      <c r="F253" s="11">
        <v>5</v>
      </c>
      <c r="G253" s="11">
        <v>5</v>
      </c>
      <c r="H253" s="11">
        <v>2</v>
      </c>
      <c r="I253" s="11">
        <v>1</v>
      </c>
      <c r="J253" s="11">
        <v>0</v>
      </c>
    </row>
    <row r="254" spans="2:10" x14ac:dyDescent="0.55000000000000004">
      <c r="B254" s="11">
        <v>6</v>
      </c>
      <c r="C254" s="11">
        <v>4</v>
      </c>
      <c r="D254" s="11">
        <v>2</v>
      </c>
      <c r="E254" s="11">
        <v>32</v>
      </c>
      <c r="F254" s="11">
        <v>6</v>
      </c>
      <c r="G254" s="11">
        <v>5</v>
      </c>
      <c r="H254" s="11">
        <v>3</v>
      </c>
      <c r="I254" s="11">
        <v>2</v>
      </c>
      <c r="J254" s="11">
        <v>0</v>
      </c>
    </row>
    <row r="255" spans="2:10" x14ac:dyDescent="0.55000000000000004">
      <c r="B255" s="11">
        <v>9</v>
      </c>
      <c r="C255" s="11">
        <v>4</v>
      </c>
      <c r="D255" s="11">
        <v>3</v>
      </c>
      <c r="E255" s="11">
        <v>32</v>
      </c>
      <c r="F255" s="11">
        <v>7</v>
      </c>
      <c r="G255" s="11">
        <v>6</v>
      </c>
      <c r="H255" s="11">
        <v>2</v>
      </c>
      <c r="I255" s="11">
        <v>1</v>
      </c>
      <c r="J255" s="11">
        <v>1</v>
      </c>
    </row>
    <row r="256" spans="2:10" x14ac:dyDescent="0.55000000000000004">
      <c r="B256" s="11">
        <v>4</v>
      </c>
      <c r="C256" s="11">
        <v>6</v>
      </c>
      <c r="D256" s="11">
        <v>1</v>
      </c>
      <c r="E256" s="11">
        <v>32</v>
      </c>
      <c r="F256" s="11">
        <v>7</v>
      </c>
      <c r="G256" s="11">
        <v>5</v>
      </c>
      <c r="H256" s="11">
        <v>1</v>
      </c>
      <c r="I256" s="11">
        <v>1</v>
      </c>
      <c r="J256" s="11">
        <v>1</v>
      </c>
    </row>
    <row r="257" spans="2:10" x14ac:dyDescent="0.55000000000000004">
      <c r="B257" s="11">
        <v>3</v>
      </c>
      <c r="C257" s="11">
        <v>5</v>
      </c>
      <c r="D257" s="11">
        <v>4</v>
      </c>
      <c r="E257" s="11">
        <v>32</v>
      </c>
      <c r="F257" s="11">
        <v>6</v>
      </c>
      <c r="G257" s="11">
        <v>7</v>
      </c>
      <c r="H257" s="11">
        <v>4</v>
      </c>
      <c r="I257" s="11">
        <v>2</v>
      </c>
      <c r="J257" s="11">
        <v>1</v>
      </c>
    </row>
    <row r="258" spans="2:10" x14ac:dyDescent="0.55000000000000004">
      <c r="B258" s="11">
        <v>6</v>
      </c>
      <c r="C258" s="11">
        <v>4</v>
      </c>
      <c r="D258" s="11">
        <v>2</v>
      </c>
      <c r="E258" s="11">
        <v>32</v>
      </c>
      <c r="F258" s="11">
        <v>4</v>
      </c>
      <c r="G258" s="11">
        <v>4</v>
      </c>
      <c r="H258" s="11">
        <v>2</v>
      </c>
      <c r="I258" s="11">
        <v>1</v>
      </c>
      <c r="J258" s="11">
        <v>0</v>
      </c>
    </row>
    <row r="259" spans="2:10" x14ac:dyDescent="0.55000000000000004">
      <c r="B259" s="11">
        <v>7</v>
      </c>
      <c r="C259" s="11">
        <v>5</v>
      </c>
      <c r="D259" s="11">
        <v>3</v>
      </c>
      <c r="E259" s="11">
        <v>32</v>
      </c>
      <c r="F259" s="11">
        <v>4</v>
      </c>
      <c r="G259" s="11">
        <v>5</v>
      </c>
      <c r="H259" s="11">
        <v>3</v>
      </c>
      <c r="I259" s="11">
        <v>1</v>
      </c>
      <c r="J259" s="11">
        <v>1</v>
      </c>
    </row>
    <row r="260" spans="2:10" x14ac:dyDescent="0.55000000000000004">
      <c r="B260" s="11">
        <v>4</v>
      </c>
      <c r="C260" s="11">
        <v>4</v>
      </c>
      <c r="D260" s="11">
        <v>1</v>
      </c>
      <c r="E260" s="11">
        <v>33</v>
      </c>
      <c r="F260" s="11">
        <v>7</v>
      </c>
      <c r="G260" s="11">
        <v>5</v>
      </c>
      <c r="H260" s="11">
        <v>2</v>
      </c>
      <c r="I260" s="11">
        <v>2</v>
      </c>
      <c r="J260" s="11">
        <v>1</v>
      </c>
    </row>
    <row r="261" spans="2:10" x14ac:dyDescent="0.55000000000000004">
      <c r="B261" s="11">
        <v>2</v>
      </c>
      <c r="C261" s="11">
        <v>4</v>
      </c>
      <c r="D261" s="11">
        <v>1</v>
      </c>
      <c r="E261" s="11">
        <v>33</v>
      </c>
      <c r="F261" s="11">
        <v>4</v>
      </c>
      <c r="G261" s="11">
        <v>5</v>
      </c>
      <c r="H261" s="11">
        <v>2</v>
      </c>
      <c r="I261" s="11">
        <v>1</v>
      </c>
      <c r="J261" s="11">
        <v>0</v>
      </c>
    </row>
    <row r="262" spans="2:10" x14ac:dyDescent="0.55000000000000004">
      <c r="B262" s="11">
        <v>1</v>
      </c>
      <c r="C262" s="11">
        <v>4</v>
      </c>
      <c r="D262" s="11">
        <v>5</v>
      </c>
      <c r="E262" s="11">
        <v>33</v>
      </c>
      <c r="F262" s="11">
        <v>6</v>
      </c>
      <c r="G262" s="11">
        <v>7</v>
      </c>
      <c r="H262" s="11">
        <v>4</v>
      </c>
      <c r="I262" s="11">
        <v>1</v>
      </c>
      <c r="J262" s="11">
        <v>1</v>
      </c>
    </row>
    <row r="263" spans="2:10" x14ac:dyDescent="0.55000000000000004">
      <c r="B263" s="11">
        <v>6</v>
      </c>
      <c r="C263" s="11">
        <v>4</v>
      </c>
      <c r="D263" s="11">
        <v>5</v>
      </c>
      <c r="E263" s="11">
        <v>33</v>
      </c>
      <c r="F263" s="11">
        <v>5</v>
      </c>
      <c r="G263" s="11">
        <v>4</v>
      </c>
      <c r="H263" s="11">
        <v>2</v>
      </c>
      <c r="I263" s="11">
        <v>2</v>
      </c>
      <c r="J263" s="11">
        <v>1</v>
      </c>
    </row>
    <row r="264" spans="2:10" x14ac:dyDescent="0.55000000000000004">
      <c r="B264" s="11">
        <v>9</v>
      </c>
      <c r="C264" s="11">
        <v>3</v>
      </c>
      <c r="D264" s="11">
        <v>1</v>
      </c>
      <c r="E264" s="11">
        <v>33</v>
      </c>
      <c r="F264" s="11">
        <v>4</v>
      </c>
      <c r="G264" s="11">
        <v>5</v>
      </c>
      <c r="H264" s="11">
        <v>1</v>
      </c>
      <c r="I264" s="11">
        <v>1</v>
      </c>
      <c r="J264" s="11">
        <v>0</v>
      </c>
    </row>
    <row r="265" spans="2:10" x14ac:dyDescent="0.55000000000000004">
      <c r="B265" s="11">
        <v>10</v>
      </c>
      <c r="C265" s="11">
        <v>5</v>
      </c>
      <c r="D265" s="11">
        <v>2</v>
      </c>
      <c r="E265" s="11">
        <v>34</v>
      </c>
      <c r="F265" s="11">
        <v>7</v>
      </c>
      <c r="G265" s="11">
        <v>5</v>
      </c>
      <c r="H265" s="11">
        <v>1</v>
      </c>
      <c r="I265" s="11">
        <v>1</v>
      </c>
      <c r="J265" s="11">
        <v>1</v>
      </c>
    </row>
    <row r="266" spans="2:10" x14ac:dyDescent="0.55000000000000004">
      <c r="B266" s="11">
        <v>2</v>
      </c>
      <c r="C266" s="11">
        <v>4</v>
      </c>
      <c r="D266" s="11">
        <v>1</v>
      </c>
      <c r="E266" s="11">
        <v>34</v>
      </c>
      <c r="F266" s="11">
        <v>5</v>
      </c>
      <c r="G266" s="11">
        <v>5</v>
      </c>
      <c r="H266" s="11">
        <v>3</v>
      </c>
      <c r="I266" s="11">
        <v>2</v>
      </c>
      <c r="J266" s="11">
        <v>0</v>
      </c>
    </row>
    <row r="267" spans="2:10" x14ac:dyDescent="0.55000000000000004">
      <c r="B267" s="11">
        <v>4</v>
      </c>
      <c r="C267" s="11">
        <v>4</v>
      </c>
      <c r="D267" s="11">
        <v>3</v>
      </c>
      <c r="E267" s="11">
        <v>34</v>
      </c>
      <c r="F267" s="11">
        <v>5</v>
      </c>
      <c r="G267" s="11">
        <v>5</v>
      </c>
      <c r="H267" s="11">
        <v>1</v>
      </c>
      <c r="I267" s="11">
        <v>1</v>
      </c>
      <c r="J267" s="11">
        <v>0</v>
      </c>
    </row>
    <row r="268" spans="2:10" x14ac:dyDescent="0.55000000000000004">
      <c r="B268" s="11">
        <v>9</v>
      </c>
      <c r="C268" s="11">
        <v>5</v>
      </c>
      <c r="D268" s="11">
        <v>1</v>
      </c>
      <c r="E268" s="11">
        <v>34</v>
      </c>
      <c r="F268" s="11">
        <v>5</v>
      </c>
      <c r="G268" s="11">
        <v>5</v>
      </c>
      <c r="H268" s="11">
        <v>3</v>
      </c>
      <c r="I268" s="11">
        <v>4</v>
      </c>
      <c r="J268" s="11">
        <v>0</v>
      </c>
    </row>
    <row r="269" spans="2:10" x14ac:dyDescent="0.55000000000000004">
      <c r="B269" s="11">
        <v>5</v>
      </c>
      <c r="C269" s="11">
        <v>5</v>
      </c>
      <c r="D269" s="11">
        <v>2</v>
      </c>
      <c r="E269" s="11">
        <v>34</v>
      </c>
      <c r="F269" s="11">
        <v>7</v>
      </c>
      <c r="G269" s="11">
        <v>6</v>
      </c>
      <c r="H269" s="11">
        <v>4</v>
      </c>
      <c r="I269" s="11">
        <v>6</v>
      </c>
      <c r="J269" s="11">
        <v>0</v>
      </c>
    </row>
    <row r="270" spans="2:10" x14ac:dyDescent="0.55000000000000004">
      <c r="B270" s="11">
        <v>10</v>
      </c>
      <c r="C270" s="11">
        <v>3</v>
      </c>
      <c r="D270" s="11">
        <v>4</v>
      </c>
      <c r="E270" s="11">
        <v>34</v>
      </c>
      <c r="F270" s="11">
        <v>5</v>
      </c>
      <c r="G270" s="11">
        <v>7</v>
      </c>
      <c r="H270" s="11">
        <v>1</v>
      </c>
      <c r="I270" s="11">
        <v>1</v>
      </c>
      <c r="J270" s="11">
        <v>0</v>
      </c>
    </row>
    <row r="271" spans="2:10" x14ac:dyDescent="0.55000000000000004">
      <c r="B271" s="11">
        <v>8</v>
      </c>
      <c r="C271" s="11">
        <v>3</v>
      </c>
      <c r="D271" s="11">
        <v>3</v>
      </c>
      <c r="E271" s="11">
        <v>34</v>
      </c>
      <c r="F271" s="11">
        <v>5</v>
      </c>
      <c r="G271" s="11">
        <v>6</v>
      </c>
      <c r="H271" s="11">
        <v>1</v>
      </c>
      <c r="I271" s="11">
        <v>1</v>
      </c>
      <c r="J271" s="11">
        <v>0</v>
      </c>
    </row>
    <row r="272" spans="2:10" x14ac:dyDescent="0.55000000000000004">
      <c r="B272" s="11">
        <v>3</v>
      </c>
      <c r="C272" s="11">
        <v>4</v>
      </c>
      <c r="D272" s="11">
        <v>1</v>
      </c>
      <c r="E272" s="11">
        <v>34</v>
      </c>
      <c r="F272" s="11">
        <v>6</v>
      </c>
      <c r="G272" s="11">
        <v>6</v>
      </c>
      <c r="H272" s="11">
        <v>2</v>
      </c>
      <c r="I272" s="11">
        <v>1</v>
      </c>
      <c r="J272" s="11">
        <v>1</v>
      </c>
    </row>
    <row r="273" spans="2:10" x14ac:dyDescent="0.55000000000000004">
      <c r="B273" s="11">
        <v>5</v>
      </c>
      <c r="C273" s="11">
        <v>5</v>
      </c>
      <c r="D273" s="11">
        <v>1</v>
      </c>
      <c r="E273" s="11">
        <v>35</v>
      </c>
      <c r="F273" s="11">
        <v>4</v>
      </c>
      <c r="G273" s="11">
        <v>6</v>
      </c>
      <c r="H273" s="11">
        <v>4</v>
      </c>
      <c r="I273" s="11">
        <v>1</v>
      </c>
      <c r="J273" s="11">
        <v>0</v>
      </c>
    </row>
    <row r="274" spans="2:10" x14ac:dyDescent="0.55000000000000004">
      <c r="B274" s="11">
        <v>5</v>
      </c>
      <c r="C274" s="11">
        <v>5</v>
      </c>
      <c r="D274" s="11">
        <v>1</v>
      </c>
      <c r="E274" s="11">
        <v>35</v>
      </c>
      <c r="F274" s="11">
        <v>6</v>
      </c>
      <c r="G274" s="11">
        <v>6</v>
      </c>
      <c r="H274" s="11">
        <v>4</v>
      </c>
      <c r="I274" s="11">
        <v>1</v>
      </c>
      <c r="J274" s="11">
        <v>1</v>
      </c>
    </row>
    <row r="275" spans="2:10" x14ac:dyDescent="0.55000000000000004">
      <c r="B275" s="11">
        <v>3</v>
      </c>
      <c r="C275" s="11">
        <v>5</v>
      </c>
      <c r="D275" s="11">
        <v>1</v>
      </c>
      <c r="E275" s="11">
        <v>35</v>
      </c>
      <c r="F275" s="11">
        <v>7</v>
      </c>
      <c r="G275" s="11">
        <v>5</v>
      </c>
      <c r="H275" s="11">
        <v>3</v>
      </c>
      <c r="I275" s="11">
        <v>4</v>
      </c>
      <c r="J275" s="11">
        <v>1</v>
      </c>
    </row>
    <row r="276" spans="2:10" x14ac:dyDescent="0.55000000000000004">
      <c r="B276" s="11">
        <v>0</v>
      </c>
      <c r="C276" s="11">
        <v>5</v>
      </c>
      <c r="D276" s="11">
        <v>1</v>
      </c>
      <c r="E276" s="11">
        <v>35</v>
      </c>
      <c r="F276" s="11">
        <v>8</v>
      </c>
      <c r="G276" s="11">
        <v>6</v>
      </c>
      <c r="H276" s="11">
        <v>3</v>
      </c>
      <c r="I276" s="11">
        <v>1</v>
      </c>
      <c r="J276" s="11">
        <v>1</v>
      </c>
    </row>
    <row r="277" spans="2:10" x14ac:dyDescent="0.55000000000000004">
      <c r="B277" s="11">
        <v>6</v>
      </c>
      <c r="C277" s="11">
        <v>3</v>
      </c>
      <c r="D277" s="11">
        <v>3</v>
      </c>
      <c r="E277" s="11">
        <v>35</v>
      </c>
      <c r="F277" s="11">
        <v>5</v>
      </c>
      <c r="G277" s="11">
        <v>3</v>
      </c>
      <c r="H277" s="11">
        <v>2</v>
      </c>
      <c r="I277" s="11">
        <v>2</v>
      </c>
      <c r="J277" s="11">
        <v>0</v>
      </c>
    </row>
    <row r="278" spans="2:10" x14ac:dyDescent="0.55000000000000004">
      <c r="B278" s="11">
        <v>7</v>
      </c>
      <c r="C278" s="11">
        <v>6</v>
      </c>
      <c r="D278" s="11">
        <v>1</v>
      </c>
      <c r="E278" s="11">
        <v>36</v>
      </c>
      <c r="F278" s="11">
        <v>7</v>
      </c>
      <c r="G278" s="11">
        <v>6</v>
      </c>
      <c r="H278" s="11">
        <v>4</v>
      </c>
      <c r="I278" s="11">
        <v>1</v>
      </c>
      <c r="J278" s="11">
        <v>1</v>
      </c>
    </row>
    <row r="279" spans="2:10" x14ac:dyDescent="0.55000000000000004">
      <c r="B279" s="11">
        <v>6</v>
      </c>
      <c r="C279" s="11">
        <v>4</v>
      </c>
      <c r="D279" s="11">
        <v>1</v>
      </c>
      <c r="E279" s="11">
        <v>36</v>
      </c>
      <c r="F279" s="11">
        <v>5</v>
      </c>
      <c r="G279" s="11">
        <v>6</v>
      </c>
      <c r="H279" s="11">
        <v>1</v>
      </c>
      <c r="I279" s="11">
        <v>1</v>
      </c>
      <c r="J279" s="11">
        <v>1</v>
      </c>
    </row>
    <row r="280" spans="2:10" x14ac:dyDescent="0.55000000000000004">
      <c r="B280" s="11">
        <v>8</v>
      </c>
      <c r="C280" s="11">
        <v>4</v>
      </c>
      <c r="D280" s="11">
        <v>3</v>
      </c>
      <c r="E280" s="11">
        <v>36</v>
      </c>
      <c r="F280" s="11">
        <v>8</v>
      </c>
      <c r="G280" s="11">
        <v>5</v>
      </c>
      <c r="H280" s="11">
        <v>4</v>
      </c>
      <c r="I280" s="11">
        <v>2</v>
      </c>
      <c r="J280" s="11">
        <v>1</v>
      </c>
    </row>
    <row r="281" spans="2:10" x14ac:dyDescent="0.55000000000000004">
      <c r="B281" s="11">
        <v>1</v>
      </c>
      <c r="C281" s="11">
        <v>3</v>
      </c>
      <c r="D281" s="11">
        <v>4</v>
      </c>
      <c r="E281" s="11">
        <v>36</v>
      </c>
      <c r="F281" s="11">
        <v>4</v>
      </c>
      <c r="G281" s="11">
        <v>5</v>
      </c>
      <c r="H281" s="11">
        <v>1</v>
      </c>
      <c r="I281" s="11">
        <v>1</v>
      </c>
      <c r="J281" s="11">
        <v>0</v>
      </c>
    </row>
    <row r="282" spans="2:10" x14ac:dyDescent="0.55000000000000004">
      <c r="B282" s="11">
        <v>10</v>
      </c>
      <c r="C282" s="11">
        <v>4</v>
      </c>
      <c r="D282" s="11">
        <v>1</v>
      </c>
      <c r="E282" s="11">
        <v>36</v>
      </c>
      <c r="F282" s="11">
        <v>6</v>
      </c>
      <c r="G282" s="11">
        <v>5</v>
      </c>
      <c r="H282" s="11">
        <v>1</v>
      </c>
      <c r="I282" s="11">
        <v>1</v>
      </c>
      <c r="J282" s="11">
        <v>0</v>
      </c>
    </row>
    <row r="283" spans="2:10" x14ac:dyDescent="0.55000000000000004">
      <c r="B283" s="11">
        <v>3</v>
      </c>
      <c r="C283" s="11">
        <v>5</v>
      </c>
      <c r="D283" s="11">
        <v>2</v>
      </c>
      <c r="E283" s="11">
        <v>36</v>
      </c>
      <c r="F283" s="11">
        <v>8</v>
      </c>
      <c r="G283" s="11">
        <v>5</v>
      </c>
      <c r="H283" s="11">
        <v>2</v>
      </c>
      <c r="I283" s="11">
        <v>2</v>
      </c>
      <c r="J283" s="11">
        <v>1</v>
      </c>
    </row>
    <row r="284" spans="2:10" x14ac:dyDescent="0.55000000000000004">
      <c r="B284" s="11">
        <v>4</v>
      </c>
      <c r="C284" s="11">
        <v>3</v>
      </c>
      <c r="D284" s="11">
        <v>2</v>
      </c>
      <c r="E284" s="11">
        <v>37</v>
      </c>
      <c r="F284" s="11">
        <v>5</v>
      </c>
      <c r="G284" s="11">
        <v>5</v>
      </c>
      <c r="H284" s="11">
        <v>1</v>
      </c>
      <c r="I284" s="11">
        <v>1</v>
      </c>
      <c r="J284" s="11">
        <v>0</v>
      </c>
    </row>
    <row r="285" spans="2:10" x14ac:dyDescent="0.55000000000000004">
      <c r="B285" s="11">
        <v>5</v>
      </c>
      <c r="C285" s="11">
        <v>5</v>
      </c>
      <c r="D285" s="11">
        <v>3</v>
      </c>
      <c r="E285" s="11">
        <v>37</v>
      </c>
      <c r="F285" s="11">
        <v>6</v>
      </c>
      <c r="G285" s="11">
        <v>6</v>
      </c>
      <c r="H285" s="11">
        <v>1</v>
      </c>
      <c r="I285" s="11">
        <v>1</v>
      </c>
      <c r="J285" s="11">
        <v>1</v>
      </c>
    </row>
    <row r="286" spans="2:10" x14ac:dyDescent="0.55000000000000004">
      <c r="B286" s="11">
        <v>7</v>
      </c>
      <c r="C286" s="11">
        <v>4</v>
      </c>
      <c r="D286" s="11">
        <v>1</v>
      </c>
      <c r="E286" s="11">
        <v>37</v>
      </c>
      <c r="F286" s="11">
        <v>5</v>
      </c>
      <c r="G286" s="11">
        <v>1</v>
      </c>
      <c r="H286" s="11">
        <v>1</v>
      </c>
      <c r="I286" s="11">
        <v>1</v>
      </c>
      <c r="J286" s="11">
        <v>0</v>
      </c>
    </row>
    <row r="287" spans="2:10" x14ac:dyDescent="0.55000000000000004">
      <c r="B287" s="11">
        <v>3</v>
      </c>
      <c r="C287" s="11">
        <v>3</v>
      </c>
      <c r="D287" s="11">
        <v>1</v>
      </c>
      <c r="E287" s="11">
        <v>37</v>
      </c>
      <c r="F287" s="11">
        <v>7</v>
      </c>
      <c r="G287" s="11">
        <v>5</v>
      </c>
      <c r="H287" s="11">
        <v>1</v>
      </c>
      <c r="I287" s="11">
        <v>1</v>
      </c>
      <c r="J287" s="11">
        <v>0</v>
      </c>
    </row>
    <row r="288" spans="2:10" x14ac:dyDescent="0.55000000000000004">
      <c r="B288" s="11">
        <v>6</v>
      </c>
      <c r="C288" s="11">
        <v>4</v>
      </c>
      <c r="D288" s="11">
        <v>1</v>
      </c>
      <c r="E288" s="11">
        <v>37</v>
      </c>
      <c r="F288" s="11">
        <v>5</v>
      </c>
      <c r="G288" s="11">
        <v>5</v>
      </c>
      <c r="H288" s="11">
        <v>3</v>
      </c>
      <c r="I288" s="11">
        <v>1</v>
      </c>
      <c r="J288" s="11">
        <v>0</v>
      </c>
    </row>
    <row r="289" spans="2:10" x14ac:dyDescent="0.55000000000000004">
      <c r="B289" s="11">
        <v>5</v>
      </c>
      <c r="C289" s="11">
        <v>5</v>
      </c>
      <c r="D289" s="11">
        <v>1</v>
      </c>
      <c r="E289" s="11">
        <v>37</v>
      </c>
      <c r="F289" s="11">
        <v>1</v>
      </c>
      <c r="G289" s="11">
        <v>6</v>
      </c>
      <c r="H289" s="11">
        <v>3</v>
      </c>
      <c r="I289" s="11">
        <v>1</v>
      </c>
      <c r="J289" s="11">
        <v>1</v>
      </c>
    </row>
    <row r="290" spans="2:10" x14ac:dyDescent="0.55000000000000004">
      <c r="B290" s="11">
        <v>4</v>
      </c>
      <c r="C290" s="11">
        <v>5</v>
      </c>
      <c r="D290" s="11">
        <v>2</v>
      </c>
      <c r="E290" s="11">
        <v>37</v>
      </c>
      <c r="F290" s="11">
        <v>6</v>
      </c>
      <c r="G290" s="11">
        <v>6</v>
      </c>
      <c r="H290" s="11">
        <v>3</v>
      </c>
      <c r="I290" s="11">
        <v>1</v>
      </c>
      <c r="J290" s="11">
        <v>1</v>
      </c>
    </row>
    <row r="291" spans="2:10" x14ac:dyDescent="0.55000000000000004">
      <c r="B291" s="11">
        <v>4</v>
      </c>
      <c r="C291" s="11">
        <v>4</v>
      </c>
      <c r="D291" s="11">
        <v>3</v>
      </c>
      <c r="E291" s="11">
        <v>37</v>
      </c>
      <c r="F291" s="11">
        <v>8</v>
      </c>
      <c r="G291" s="11">
        <v>8</v>
      </c>
      <c r="H291" s="11">
        <v>3</v>
      </c>
      <c r="I291" s="11">
        <v>1</v>
      </c>
      <c r="J291" s="11">
        <v>0</v>
      </c>
    </row>
    <row r="292" spans="2:10" x14ac:dyDescent="0.55000000000000004">
      <c r="B292" s="11">
        <v>7</v>
      </c>
      <c r="C292" s="11">
        <v>4</v>
      </c>
      <c r="D292" s="11">
        <v>1</v>
      </c>
      <c r="E292" s="11">
        <v>37</v>
      </c>
      <c r="F292" s="11">
        <v>5</v>
      </c>
      <c r="G292" s="11">
        <v>5</v>
      </c>
      <c r="H292" s="11">
        <v>3</v>
      </c>
      <c r="I292" s="11">
        <v>3</v>
      </c>
      <c r="J292" s="11">
        <v>0</v>
      </c>
    </row>
    <row r="293" spans="2:10" x14ac:dyDescent="0.55000000000000004">
      <c r="B293" s="11">
        <v>5</v>
      </c>
      <c r="C293" s="11">
        <v>5</v>
      </c>
      <c r="D293" s="11">
        <v>1</v>
      </c>
      <c r="E293" s="11">
        <v>38</v>
      </c>
      <c r="F293" s="11">
        <v>5</v>
      </c>
      <c r="G293" s="11">
        <v>7</v>
      </c>
      <c r="H293" s="11">
        <v>1</v>
      </c>
      <c r="I293" s="11">
        <v>1</v>
      </c>
      <c r="J293" s="11">
        <v>0</v>
      </c>
    </row>
    <row r="294" spans="2:10" x14ac:dyDescent="0.55000000000000004">
      <c r="B294" s="11">
        <v>0</v>
      </c>
      <c r="C294" s="11">
        <v>4</v>
      </c>
      <c r="D294" s="11">
        <v>3</v>
      </c>
      <c r="E294" s="11">
        <v>38</v>
      </c>
      <c r="F294" s="11">
        <v>5</v>
      </c>
      <c r="G294" s="11">
        <v>6</v>
      </c>
      <c r="H294" s="11">
        <v>3</v>
      </c>
      <c r="I294" s="11">
        <v>1</v>
      </c>
      <c r="J294" s="11">
        <v>1</v>
      </c>
    </row>
    <row r="295" spans="2:10" x14ac:dyDescent="0.55000000000000004">
      <c r="B295" s="11">
        <v>5</v>
      </c>
      <c r="C295" s="11">
        <v>5</v>
      </c>
      <c r="D295" s="11">
        <v>1</v>
      </c>
      <c r="E295" s="11">
        <v>38</v>
      </c>
      <c r="F295" s="11">
        <v>5</v>
      </c>
      <c r="G295" s="11">
        <v>6</v>
      </c>
      <c r="H295" s="11">
        <v>3</v>
      </c>
      <c r="I295" s="11">
        <v>1</v>
      </c>
      <c r="J295" s="11">
        <v>0</v>
      </c>
    </row>
    <row r="296" spans="2:10" x14ac:dyDescent="0.55000000000000004">
      <c r="B296" s="11">
        <v>12</v>
      </c>
      <c r="C296" s="11">
        <v>5</v>
      </c>
      <c r="D296" s="11">
        <v>3</v>
      </c>
      <c r="E296" s="11">
        <v>38</v>
      </c>
      <c r="F296" s="11">
        <v>7</v>
      </c>
      <c r="G296" s="11">
        <v>5</v>
      </c>
      <c r="H296" s="11">
        <v>4</v>
      </c>
      <c r="I296" s="11">
        <v>3</v>
      </c>
      <c r="J296" s="11">
        <v>1</v>
      </c>
    </row>
    <row r="297" spans="2:10" x14ac:dyDescent="0.55000000000000004">
      <c r="B297" s="11">
        <v>10</v>
      </c>
      <c r="C297" s="11">
        <v>4</v>
      </c>
      <c r="D297" s="11">
        <v>1</v>
      </c>
      <c r="E297" s="11">
        <v>38</v>
      </c>
      <c r="F297" s="11">
        <v>4</v>
      </c>
      <c r="G297" s="11">
        <v>6</v>
      </c>
      <c r="H297" s="11">
        <v>1</v>
      </c>
      <c r="I297" s="11">
        <v>1</v>
      </c>
      <c r="J297" s="11">
        <v>0</v>
      </c>
    </row>
    <row r="298" spans="2:10" x14ac:dyDescent="0.55000000000000004">
      <c r="B298" s="11">
        <v>1</v>
      </c>
      <c r="C298" s="11">
        <v>5</v>
      </c>
      <c r="D298" s="11">
        <v>1</v>
      </c>
      <c r="E298" s="11">
        <v>38</v>
      </c>
      <c r="F298" s="11">
        <v>7</v>
      </c>
      <c r="G298" s="11">
        <v>5</v>
      </c>
      <c r="H298" s="11">
        <v>1</v>
      </c>
      <c r="I298" s="11">
        <v>1</v>
      </c>
      <c r="J298" s="11">
        <v>1</v>
      </c>
    </row>
    <row r="299" spans="2:10" x14ac:dyDescent="0.55000000000000004">
      <c r="B299" s="11">
        <v>13</v>
      </c>
      <c r="C299" s="11">
        <v>4</v>
      </c>
      <c r="D299" s="11">
        <v>2</v>
      </c>
      <c r="E299" s="11">
        <v>38</v>
      </c>
      <c r="F299" s="11">
        <v>5</v>
      </c>
      <c r="G299" s="11">
        <v>5</v>
      </c>
      <c r="H299" s="11">
        <v>1</v>
      </c>
      <c r="I299" s="11">
        <v>1</v>
      </c>
      <c r="J299" s="11">
        <v>1</v>
      </c>
    </row>
    <row r="300" spans="2:10" x14ac:dyDescent="0.55000000000000004">
      <c r="B300" s="11">
        <v>4</v>
      </c>
      <c r="C300" s="11">
        <v>5</v>
      </c>
      <c r="D300" s="11">
        <v>1</v>
      </c>
      <c r="E300" s="11">
        <v>38</v>
      </c>
      <c r="F300" s="11">
        <v>5</v>
      </c>
      <c r="G300" s="11">
        <v>6</v>
      </c>
      <c r="H300" s="11">
        <v>4</v>
      </c>
      <c r="I300" s="11">
        <v>1</v>
      </c>
      <c r="J300" s="11">
        <v>0</v>
      </c>
    </row>
    <row r="301" spans="2:10" x14ac:dyDescent="0.55000000000000004">
      <c r="B301" s="11">
        <v>8</v>
      </c>
      <c r="C301" s="11">
        <v>5</v>
      </c>
      <c r="D301" s="11">
        <v>2</v>
      </c>
      <c r="E301" s="11">
        <v>39</v>
      </c>
      <c r="F301" s="11">
        <v>4</v>
      </c>
      <c r="G301" s="11">
        <v>5</v>
      </c>
      <c r="H301" s="11">
        <v>3</v>
      </c>
      <c r="I301" s="11">
        <v>1</v>
      </c>
      <c r="J301" s="11">
        <v>0</v>
      </c>
    </row>
    <row r="302" spans="2:10" x14ac:dyDescent="0.55000000000000004">
      <c r="B302" s="11">
        <v>10</v>
      </c>
      <c r="C302" s="11">
        <v>5</v>
      </c>
      <c r="D302" s="11">
        <v>1</v>
      </c>
      <c r="E302" s="11">
        <v>39</v>
      </c>
      <c r="F302" s="11">
        <v>6</v>
      </c>
      <c r="G302" s="11">
        <v>5</v>
      </c>
      <c r="H302" s="11">
        <v>3</v>
      </c>
      <c r="I302" s="11">
        <v>2</v>
      </c>
      <c r="J302" s="11">
        <v>0</v>
      </c>
    </row>
    <row r="303" spans="2:10" x14ac:dyDescent="0.55000000000000004">
      <c r="B303" s="11">
        <v>8</v>
      </c>
      <c r="C303" s="11">
        <v>4</v>
      </c>
      <c r="D303" s="11">
        <v>4</v>
      </c>
      <c r="E303" s="11">
        <v>39</v>
      </c>
      <c r="F303" s="11">
        <v>8</v>
      </c>
      <c r="G303" s="11">
        <v>5</v>
      </c>
      <c r="H303" s="11">
        <v>1</v>
      </c>
      <c r="I303" s="11">
        <v>1</v>
      </c>
      <c r="J303" s="11">
        <v>1</v>
      </c>
    </row>
    <row r="304" spans="2:10" x14ac:dyDescent="0.55000000000000004">
      <c r="B304" s="11">
        <v>8</v>
      </c>
      <c r="C304" s="11">
        <v>5</v>
      </c>
      <c r="D304" s="11">
        <v>3</v>
      </c>
      <c r="E304" s="11">
        <v>39</v>
      </c>
      <c r="F304" s="11">
        <v>3</v>
      </c>
      <c r="G304" s="11">
        <v>5</v>
      </c>
      <c r="H304" s="11">
        <v>4</v>
      </c>
      <c r="I304" s="11">
        <v>1</v>
      </c>
      <c r="J304" s="11">
        <v>0</v>
      </c>
    </row>
    <row r="305" spans="2:10" x14ac:dyDescent="0.55000000000000004">
      <c r="B305" s="11">
        <v>3</v>
      </c>
      <c r="C305" s="11">
        <v>4</v>
      </c>
      <c r="D305" s="11">
        <v>1</v>
      </c>
      <c r="E305" s="11">
        <v>39</v>
      </c>
      <c r="F305" s="11">
        <v>4</v>
      </c>
      <c r="G305" s="11">
        <v>5</v>
      </c>
      <c r="H305" s="11">
        <v>1</v>
      </c>
      <c r="I305" s="11">
        <v>1</v>
      </c>
      <c r="J305" s="11">
        <v>0</v>
      </c>
    </row>
    <row r="306" spans="2:10" x14ac:dyDescent="0.55000000000000004">
      <c r="B306" s="11">
        <v>7</v>
      </c>
      <c r="C306" s="11">
        <v>4</v>
      </c>
      <c r="D306" s="11">
        <v>2</v>
      </c>
      <c r="E306" s="11">
        <v>39</v>
      </c>
      <c r="F306" s="11">
        <v>6</v>
      </c>
      <c r="G306" s="11">
        <v>6</v>
      </c>
      <c r="H306" s="11">
        <v>4</v>
      </c>
      <c r="I306" s="11">
        <v>1</v>
      </c>
      <c r="J306" s="11">
        <v>0</v>
      </c>
    </row>
    <row r="307" spans="2:10" x14ac:dyDescent="0.55000000000000004">
      <c r="B307" s="11">
        <v>6</v>
      </c>
      <c r="C307" s="11">
        <v>5</v>
      </c>
      <c r="D307" s="11">
        <v>1</v>
      </c>
      <c r="E307" s="11">
        <v>40</v>
      </c>
      <c r="F307" s="11">
        <v>6</v>
      </c>
      <c r="G307" s="11">
        <v>5</v>
      </c>
      <c r="H307" s="11">
        <v>3</v>
      </c>
      <c r="I307" s="11">
        <v>3</v>
      </c>
      <c r="J307" s="11">
        <v>0</v>
      </c>
    </row>
    <row r="308" spans="2:10" x14ac:dyDescent="0.55000000000000004">
      <c r="B308" s="11">
        <v>1</v>
      </c>
      <c r="C308" s="11">
        <v>5</v>
      </c>
      <c r="D308" s="11">
        <v>2</v>
      </c>
      <c r="E308" s="11">
        <v>40</v>
      </c>
      <c r="F308" s="11">
        <v>5</v>
      </c>
      <c r="G308" s="11">
        <v>6</v>
      </c>
      <c r="H308" s="11">
        <v>2</v>
      </c>
      <c r="I308" s="11">
        <v>2</v>
      </c>
      <c r="J308" s="11">
        <v>1</v>
      </c>
    </row>
    <row r="309" spans="2:10" x14ac:dyDescent="0.55000000000000004">
      <c r="B309" s="11">
        <v>7</v>
      </c>
      <c r="C309" s="11">
        <v>5</v>
      </c>
      <c r="D309" s="11">
        <v>3</v>
      </c>
      <c r="E309" s="11">
        <v>40</v>
      </c>
      <c r="F309" s="11">
        <v>7</v>
      </c>
      <c r="G309" s="11">
        <v>6</v>
      </c>
      <c r="H309" s="11">
        <v>4</v>
      </c>
      <c r="I309" s="11">
        <v>4</v>
      </c>
      <c r="J309" s="11">
        <v>1</v>
      </c>
    </row>
    <row r="310" spans="2:10" x14ac:dyDescent="0.55000000000000004">
      <c r="B310" s="11">
        <v>6</v>
      </c>
      <c r="C310" s="11">
        <v>5</v>
      </c>
      <c r="D310" s="11">
        <v>1</v>
      </c>
      <c r="E310" s="11">
        <v>40</v>
      </c>
      <c r="F310" s="11">
        <v>5</v>
      </c>
      <c r="G310" s="11">
        <v>4</v>
      </c>
      <c r="H310" s="11">
        <v>4</v>
      </c>
      <c r="I310" s="11">
        <v>1</v>
      </c>
      <c r="J310" s="11">
        <v>1</v>
      </c>
    </row>
    <row r="311" spans="2:10" x14ac:dyDescent="0.55000000000000004">
      <c r="B311" s="11">
        <v>7</v>
      </c>
      <c r="C311" s="11">
        <v>5</v>
      </c>
      <c r="D311" s="11">
        <v>1</v>
      </c>
      <c r="E311" s="11">
        <v>41</v>
      </c>
      <c r="F311" s="11">
        <v>8</v>
      </c>
      <c r="G311" s="11">
        <v>5</v>
      </c>
      <c r="H311" s="11">
        <v>4</v>
      </c>
      <c r="I311" s="11">
        <v>3</v>
      </c>
      <c r="J311" s="11">
        <v>1</v>
      </c>
    </row>
    <row r="312" spans="2:10" x14ac:dyDescent="0.55000000000000004">
      <c r="B312" s="11">
        <v>7</v>
      </c>
      <c r="C312" s="11">
        <v>4</v>
      </c>
      <c r="D312" s="11">
        <v>2</v>
      </c>
      <c r="E312" s="11">
        <v>41</v>
      </c>
      <c r="F312" s="11">
        <v>3</v>
      </c>
      <c r="G312" s="11">
        <v>6</v>
      </c>
      <c r="H312" s="11">
        <v>1</v>
      </c>
      <c r="I312" s="11">
        <v>1</v>
      </c>
      <c r="J312" s="11">
        <v>0</v>
      </c>
    </row>
    <row r="313" spans="2:10" x14ac:dyDescent="0.55000000000000004">
      <c r="B313" s="11">
        <v>6</v>
      </c>
      <c r="C313" s="11">
        <v>4</v>
      </c>
      <c r="D313" s="11">
        <v>3</v>
      </c>
      <c r="E313" s="11">
        <v>41</v>
      </c>
      <c r="F313" s="11">
        <v>5</v>
      </c>
      <c r="G313" s="11">
        <v>5</v>
      </c>
      <c r="H313" s="11">
        <v>2</v>
      </c>
      <c r="I313" s="11">
        <v>2</v>
      </c>
      <c r="J313" s="11">
        <v>1</v>
      </c>
    </row>
    <row r="314" spans="2:10" x14ac:dyDescent="0.55000000000000004">
      <c r="B314" s="11">
        <v>5</v>
      </c>
      <c r="C314" s="11">
        <v>5</v>
      </c>
      <c r="D314" s="11">
        <v>1</v>
      </c>
      <c r="E314" s="11">
        <v>41</v>
      </c>
      <c r="F314" s="11">
        <v>5</v>
      </c>
      <c r="G314" s="11">
        <v>5</v>
      </c>
      <c r="H314" s="11">
        <v>1</v>
      </c>
      <c r="I314" s="11">
        <v>1</v>
      </c>
      <c r="J314" s="11">
        <v>1</v>
      </c>
    </row>
    <row r="315" spans="2:10" x14ac:dyDescent="0.55000000000000004">
      <c r="B315" s="11">
        <v>10</v>
      </c>
      <c r="C315" s="11">
        <v>4</v>
      </c>
      <c r="D315" s="11">
        <v>1</v>
      </c>
      <c r="E315" s="11">
        <v>41</v>
      </c>
      <c r="F315" s="11">
        <v>5</v>
      </c>
      <c r="G315" s="11">
        <v>5</v>
      </c>
      <c r="H315" s="11">
        <v>1</v>
      </c>
      <c r="I315" s="11">
        <v>1</v>
      </c>
      <c r="J315" s="11">
        <v>0</v>
      </c>
    </row>
    <row r="316" spans="2:10" x14ac:dyDescent="0.55000000000000004">
      <c r="B316" s="11">
        <v>6</v>
      </c>
      <c r="C316" s="11">
        <v>4</v>
      </c>
      <c r="D316" s="11">
        <v>1</v>
      </c>
      <c r="E316" s="11">
        <v>41</v>
      </c>
      <c r="F316" s="11">
        <v>4</v>
      </c>
      <c r="G316" s="11">
        <v>5</v>
      </c>
      <c r="H316" s="11">
        <v>3</v>
      </c>
      <c r="I316" s="11">
        <v>1</v>
      </c>
      <c r="J316" s="11">
        <v>0</v>
      </c>
    </row>
    <row r="317" spans="2:10" x14ac:dyDescent="0.55000000000000004">
      <c r="B317" s="11">
        <v>1</v>
      </c>
      <c r="C317" s="11">
        <v>6</v>
      </c>
      <c r="D317" s="11">
        <v>1</v>
      </c>
      <c r="E317" s="11">
        <v>41</v>
      </c>
      <c r="F317" s="11">
        <v>8</v>
      </c>
      <c r="G317" s="11">
        <v>1</v>
      </c>
      <c r="H317" s="11">
        <v>1</v>
      </c>
      <c r="I317" s="11">
        <v>1</v>
      </c>
      <c r="J317" s="11">
        <v>1</v>
      </c>
    </row>
    <row r="318" spans="2:10" x14ac:dyDescent="0.55000000000000004">
      <c r="B318" s="11">
        <v>5</v>
      </c>
      <c r="C318" s="11">
        <v>4</v>
      </c>
      <c r="D318" s="11">
        <v>1</v>
      </c>
      <c r="E318" s="11">
        <v>41</v>
      </c>
      <c r="F318" s="11">
        <v>7</v>
      </c>
      <c r="G318" s="11">
        <v>5</v>
      </c>
      <c r="H318" s="11">
        <v>1</v>
      </c>
      <c r="I318" s="11">
        <v>1</v>
      </c>
      <c r="J318" s="11">
        <v>1</v>
      </c>
    </row>
    <row r="319" spans="2:10" x14ac:dyDescent="0.55000000000000004">
      <c r="B319" s="11">
        <v>0</v>
      </c>
      <c r="C319" s="11">
        <v>5</v>
      </c>
      <c r="D319" s="11">
        <v>2</v>
      </c>
      <c r="E319" s="11">
        <v>41</v>
      </c>
      <c r="F319" s="11">
        <v>8</v>
      </c>
      <c r="G319" s="11">
        <v>7</v>
      </c>
      <c r="H319" s="11">
        <v>3</v>
      </c>
      <c r="I319" s="11">
        <v>1</v>
      </c>
      <c r="J319" s="11">
        <v>1</v>
      </c>
    </row>
    <row r="320" spans="2:10" x14ac:dyDescent="0.55000000000000004">
      <c r="B320" s="11">
        <v>6</v>
      </c>
      <c r="C320" s="11">
        <v>5</v>
      </c>
      <c r="D320" s="11">
        <v>3</v>
      </c>
      <c r="E320" s="11">
        <v>41</v>
      </c>
      <c r="F320" s="11">
        <v>1</v>
      </c>
      <c r="G320" s="11">
        <v>5</v>
      </c>
      <c r="H320" s="11">
        <v>4</v>
      </c>
      <c r="I320" s="11">
        <v>1</v>
      </c>
      <c r="J320" s="11">
        <v>1</v>
      </c>
    </row>
    <row r="321" spans="2:10" x14ac:dyDescent="0.55000000000000004">
      <c r="B321" s="11">
        <v>13</v>
      </c>
      <c r="C321" s="11">
        <v>4</v>
      </c>
      <c r="D321" s="11">
        <v>1</v>
      </c>
      <c r="E321" s="11">
        <v>41</v>
      </c>
      <c r="F321" s="11">
        <v>4</v>
      </c>
      <c r="G321" s="11">
        <v>4</v>
      </c>
      <c r="H321" s="11">
        <v>1</v>
      </c>
      <c r="I321" s="11">
        <v>1</v>
      </c>
      <c r="J321" s="11">
        <v>0</v>
      </c>
    </row>
    <row r="322" spans="2:10" x14ac:dyDescent="0.55000000000000004">
      <c r="B322" s="11">
        <v>1</v>
      </c>
      <c r="C322" s="11">
        <v>5</v>
      </c>
      <c r="D322" s="11">
        <v>4</v>
      </c>
      <c r="E322" s="11">
        <v>41</v>
      </c>
      <c r="F322" s="11">
        <v>5</v>
      </c>
      <c r="G322" s="11">
        <v>6</v>
      </c>
      <c r="H322" s="11">
        <v>4</v>
      </c>
      <c r="I322" s="11">
        <v>2</v>
      </c>
      <c r="J322" s="11">
        <v>0</v>
      </c>
    </row>
    <row r="323" spans="2:10" x14ac:dyDescent="0.55000000000000004">
      <c r="B323" s="11">
        <v>8</v>
      </c>
      <c r="C323" s="11">
        <v>3</v>
      </c>
      <c r="D323" s="11">
        <v>1</v>
      </c>
      <c r="E323" s="11">
        <v>42</v>
      </c>
      <c r="F323" s="11">
        <v>4</v>
      </c>
      <c r="G323" s="11">
        <v>4</v>
      </c>
      <c r="H323" s="11">
        <v>2</v>
      </c>
      <c r="I323" s="11">
        <v>1</v>
      </c>
      <c r="J323" s="11">
        <v>0</v>
      </c>
    </row>
    <row r="324" spans="2:10" x14ac:dyDescent="0.55000000000000004">
      <c r="B324" s="11">
        <v>9</v>
      </c>
      <c r="C324" s="11">
        <v>4</v>
      </c>
      <c r="D324" s="11">
        <v>2</v>
      </c>
      <c r="E324" s="11">
        <v>42</v>
      </c>
      <c r="F324" s="11">
        <v>5</v>
      </c>
      <c r="G324" s="11">
        <v>4</v>
      </c>
      <c r="H324" s="11">
        <v>1</v>
      </c>
      <c r="I324" s="11">
        <v>1</v>
      </c>
      <c r="J324" s="11">
        <v>0</v>
      </c>
    </row>
    <row r="325" spans="2:10" x14ac:dyDescent="0.55000000000000004">
      <c r="B325" s="11">
        <v>2</v>
      </c>
      <c r="C325" s="11">
        <v>4</v>
      </c>
      <c r="D325" s="11">
        <v>1</v>
      </c>
      <c r="E325" s="11">
        <v>42</v>
      </c>
      <c r="F325" s="11">
        <v>4</v>
      </c>
      <c r="G325" s="11">
        <v>6</v>
      </c>
      <c r="H325" s="11">
        <v>3</v>
      </c>
      <c r="I325" s="11">
        <v>1</v>
      </c>
      <c r="J325" s="11">
        <v>0</v>
      </c>
    </row>
    <row r="326" spans="2:10" x14ac:dyDescent="0.55000000000000004">
      <c r="B326" s="11">
        <v>1</v>
      </c>
      <c r="C326" s="11">
        <v>5</v>
      </c>
      <c r="D326" s="11">
        <v>1</v>
      </c>
      <c r="E326" s="11">
        <v>42</v>
      </c>
      <c r="F326" s="11">
        <v>5</v>
      </c>
      <c r="G326" s="11">
        <v>5</v>
      </c>
      <c r="H326" s="11">
        <v>1</v>
      </c>
      <c r="I326" s="11">
        <v>1</v>
      </c>
      <c r="J326" s="11">
        <v>1</v>
      </c>
    </row>
    <row r="327" spans="2:10" x14ac:dyDescent="0.55000000000000004">
      <c r="B327" s="11">
        <v>5</v>
      </c>
      <c r="C327" s="11">
        <v>5</v>
      </c>
      <c r="D327" s="11">
        <v>4</v>
      </c>
      <c r="E327" s="11">
        <v>43</v>
      </c>
      <c r="F327" s="11">
        <v>4</v>
      </c>
      <c r="G327" s="11">
        <v>5</v>
      </c>
      <c r="H327" s="11">
        <v>2</v>
      </c>
      <c r="I327" s="11">
        <v>1</v>
      </c>
      <c r="J327" s="11">
        <v>0</v>
      </c>
    </row>
    <row r="328" spans="2:10" x14ac:dyDescent="0.55000000000000004">
      <c r="B328" s="11">
        <v>1</v>
      </c>
      <c r="C328" s="11">
        <v>5</v>
      </c>
      <c r="D328" s="11">
        <v>1</v>
      </c>
      <c r="E328" s="11">
        <v>43</v>
      </c>
      <c r="F328" s="11">
        <v>4</v>
      </c>
      <c r="G328" s="11">
        <v>6</v>
      </c>
      <c r="H328" s="11">
        <v>3</v>
      </c>
      <c r="I328" s="11">
        <v>2</v>
      </c>
      <c r="J328" s="11">
        <v>1</v>
      </c>
    </row>
    <row r="329" spans="2:10" x14ac:dyDescent="0.55000000000000004">
      <c r="B329" s="11">
        <v>8</v>
      </c>
      <c r="C329" s="11">
        <v>5</v>
      </c>
      <c r="D329" s="11">
        <v>2</v>
      </c>
      <c r="E329" s="11">
        <v>43</v>
      </c>
      <c r="F329" s="11">
        <v>5</v>
      </c>
      <c r="G329" s="11">
        <v>5</v>
      </c>
      <c r="H329" s="11">
        <v>4</v>
      </c>
      <c r="I329" s="11">
        <v>3</v>
      </c>
      <c r="J329" s="11">
        <v>1</v>
      </c>
    </row>
    <row r="330" spans="2:10" x14ac:dyDescent="0.55000000000000004">
      <c r="B330" s="11">
        <v>6</v>
      </c>
      <c r="C330" s="11">
        <v>5</v>
      </c>
      <c r="D330" s="11">
        <v>2</v>
      </c>
      <c r="E330" s="11">
        <v>43</v>
      </c>
      <c r="F330" s="11">
        <v>4</v>
      </c>
      <c r="G330" s="11">
        <v>4</v>
      </c>
      <c r="H330" s="11">
        <v>3</v>
      </c>
      <c r="I330" s="11">
        <v>2</v>
      </c>
      <c r="J330" s="11">
        <v>0</v>
      </c>
    </row>
    <row r="331" spans="2:10" x14ac:dyDescent="0.55000000000000004">
      <c r="B331" s="11">
        <v>7</v>
      </c>
      <c r="C331" s="11">
        <v>4</v>
      </c>
      <c r="D331" s="11">
        <v>1</v>
      </c>
      <c r="E331" s="11">
        <v>43</v>
      </c>
      <c r="F331" s="11">
        <v>6</v>
      </c>
      <c r="G331" s="11">
        <v>6</v>
      </c>
      <c r="H331" s="11">
        <v>2</v>
      </c>
      <c r="I331" s="11">
        <v>5</v>
      </c>
      <c r="J331" s="11">
        <v>1</v>
      </c>
    </row>
    <row r="332" spans="2:10" x14ac:dyDescent="0.55000000000000004">
      <c r="B332" s="11">
        <v>0</v>
      </c>
      <c r="C332" s="11">
        <v>5</v>
      </c>
      <c r="D332" s="11">
        <v>6</v>
      </c>
      <c r="E332" s="11">
        <v>44</v>
      </c>
      <c r="F332" s="11">
        <v>6</v>
      </c>
      <c r="G332" s="11">
        <v>6</v>
      </c>
      <c r="H332" s="11">
        <v>1</v>
      </c>
      <c r="I332" s="11">
        <v>1</v>
      </c>
      <c r="J332" s="11">
        <v>0</v>
      </c>
    </row>
    <row r="333" spans="2:10" x14ac:dyDescent="0.55000000000000004">
      <c r="B333" s="11">
        <v>12</v>
      </c>
      <c r="C333" s="11">
        <v>4</v>
      </c>
      <c r="D333" s="11">
        <v>3</v>
      </c>
      <c r="E333" s="11">
        <v>44</v>
      </c>
      <c r="F333" s="11">
        <v>4</v>
      </c>
      <c r="G333" s="11">
        <v>5</v>
      </c>
      <c r="H333" s="11">
        <v>1</v>
      </c>
      <c r="I333" s="11">
        <v>3</v>
      </c>
      <c r="J333" s="11">
        <v>1</v>
      </c>
    </row>
    <row r="334" spans="2:10" x14ac:dyDescent="0.55000000000000004">
      <c r="B334" s="11">
        <v>13</v>
      </c>
      <c r="C334" s="11">
        <v>5</v>
      </c>
      <c r="D334" s="11">
        <v>2</v>
      </c>
      <c r="E334" s="11">
        <v>44</v>
      </c>
      <c r="F334" s="11">
        <v>6</v>
      </c>
      <c r="G334" s="11">
        <v>1</v>
      </c>
      <c r="H334" s="11">
        <v>3</v>
      </c>
      <c r="I334" s="11">
        <v>1</v>
      </c>
      <c r="J334" s="11">
        <v>1</v>
      </c>
    </row>
    <row r="335" spans="2:10" x14ac:dyDescent="0.55000000000000004">
      <c r="B335" s="11">
        <v>13</v>
      </c>
      <c r="C335" s="11">
        <v>6</v>
      </c>
      <c r="D335" s="11">
        <v>1</v>
      </c>
      <c r="E335" s="11">
        <v>44</v>
      </c>
      <c r="F335" s="11">
        <v>7</v>
      </c>
      <c r="G335" s="11">
        <v>8</v>
      </c>
      <c r="H335" s="11">
        <v>1</v>
      </c>
      <c r="I335" s="11">
        <v>1</v>
      </c>
      <c r="J335" s="11">
        <v>1</v>
      </c>
    </row>
    <row r="336" spans="2:10" x14ac:dyDescent="0.55000000000000004">
      <c r="B336" s="11">
        <v>10</v>
      </c>
      <c r="C336" s="11">
        <v>4</v>
      </c>
      <c r="D336" s="11">
        <v>2</v>
      </c>
      <c r="E336" s="11">
        <v>45</v>
      </c>
      <c r="F336" s="11">
        <v>5</v>
      </c>
      <c r="G336" s="11">
        <v>6</v>
      </c>
      <c r="H336" s="11">
        <v>3</v>
      </c>
      <c r="I336" s="11">
        <v>1</v>
      </c>
      <c r="J336" s="11">
        <v>0</v>
      </c>
    </row>
    <row r="337" spans="2:10" x14ac:dyDescent="0.55000000000000004">
      <c r="B337" s="11">
        <v>13</v>
      </c>
      <c r="C337" s="11">
        <v>5</v>
      </c>
      <c r="D337" s="11">
        <v>1</v>
      </c>
      <c r="E337" s="11">
        <v>45</v>
      </c>
      <c r="F337" s="11">
        <v>5</v>
      </c>
      <c r="G337" s="11">
        <v>5</v>
      </c>
      <c r="H337" s="11">
        <v>5</v>
      </c>
      <c r="I337" s="11">
        <v>1</v>
      </c>
      <c r="J337" s="11">
        <v>0</v>
      </c>
    </row>
    <row r="338" spans="2:10" x14ac:dyDescent="0.55000000000000004">
      <c r="B338" s="11">
        <v>8</v>
      </c>
      <c r="C338" s="11">
        <v>6</v>
      </c>
      <c r="D338" s="11">
        <v>1</v>
      </c>
      <c r="E338" s="11">
        <v>45</v>
      </c>
      <c r="F338" s="11">
        <v>5</v>
      </c>
      <c r="G338" s="11">
        <v>7</v>
      </c>
      <c r="H338" s="11">
        <v>3</v>
      </c>
      <c r="I338" s="11">
        <v>1</v>
      </c>
      <c r="J338" s="11">
        <v>1</v>
      </c>
    </row>
    <row r="339" spans="2:10" x14ac:dyDescent="0.55000000000000004">
      <c r="B339" s="11">
        <v>4</v>
      </c>
      <c r="C339" s="11">
        <v>4</v>
      </c>
      <c r="D339" s="11">
        <v>4</v>
      </c>
      <c r="E339" s="11">
        <v>45</v>
      </c>
      <c r="F339" s="11">
        <v>6</v>
      </c>
      <c r="G339" s="11">
        <v>5</v>
      </c>
      <c r="H339" s="11">
        <v>2</v>
      </c>
      <c r="I339" s="11">
        <v>2</v>
      </c>
      <c r="J339" s="11">
        <v>1</v>
      </c>
    </row>
    <row r="340" spans="2:10" x14ac:dyDescent="0.55000000000000004">
      <c r="B340" s="11">
        <v>9</v>
      </c>
      <c r="C340" s="11">
        <v>5</v>
      </c>
      <c r="D340" s="11">
        <v>2</v>
      </c>
      <c r="E340" s="11">
        <v>45</v>
      </c>
      <c r="F340" s="11">
        <v>6</v>
      </c>
      <c r="G340" s="11">
        <v>5</v>
      </c>
      <c r="H340" s="11">
        <v>1</v>
      </c>
      <c r="I340" s="11">
        <v>1</v>
      </c>
      <c r="J340" s="11">
        <v>1</v>
      </c>
    </row>
    <row r="341" spans="2:10" x14ac:dyDescent="0.55000000000000004">
      <c r="B341" s="11">
        <v>11</v>
      </c>
      <c r="C341" s="11">
        <v>6</v>
      </c>
      <c r="D341" s="11">
        <v>3</v>
      </c>
      <c r="E341" s="11">
        <v>45</v>
      </c>
      <c r="F341" s="11">
        <v>5</v>
      </c>
      <c r="G341" s="11">
        <v>6</v>
      </c>
      <c r="H341" s="11">
        <v>4</v>
      </c>
      <c r="I341" s="11">
        <v>1</v>
      </c>
      <c r="J341" s="11">
        <v>1</v>
      </c>
    </row>
    <row r="342" spans="2:10" x14ac:dyDescent="0.55000000000000004">
      <c r="B342" s="11">
        <v>6</v>
      </c>
      <c r="C342" s="11">
        <v>5</v>
      </c>
      <c r="D342" s="11">
        <v>5</v>
      </c>
      <c r="E342" s="11">
        <v>45</v>
      </c>
      <c r="F342" s="11">
        <v>8</v>
      </c>
      <c r="G342" s="11">
        <v>7</v>
      </c>
      <c r="H342" s="11">
        <v>1</v>
      </c>
      <c r="I342" s="11">
        <v>1</v>
      </c>
      <c r="J342" s="11">
        <v>0</v>
      </c>
    </row>
    <row r="343" spans="2:10" x14ac:dyDescent="0.55000000000000004">
      <c r="B343" s="11">
        <v>5</v>
      </c>
      <c r="C343" s="11">
        <v>5</v>
      </c>
      <c r="D343" s="11">
        <v>1</v>
      </c>
      <c r="E343" s="11">
        <v>45</v>
      </c>
      <c r="F343" s="11">
        <v>6</v>
      </c>
      <c r="G343" s="11">
        <v>6</v>
      </c>
      <c r="H343" s="11">
        <v>1</v>
      </c>
      <c r="I343" s="11">
        <v>1</v>
      </c>
      <c r="J343" s="11">
        <v>0</v>
      </c>
    </row>
    <row r="344" spans="2:10" x14ac:dyDescent="0.55000000000000004">
      <c r="B344" s="11">
        <v>9</v>
      </c>
      <c r="C344" s="11">
        <v>4</v>
      </c>
      <c r="D344" s="11">
        <v>1</v>
      </c>
      <c r="E344" s="11">
        <v>45</v>
      </c>
      <c r="F344" s="11">
        <v>7</v>
      </c>
      <c r="G344" s="11">
        <v>6</v>
      </c>
      <c r="H344" s="11">
        <v>3</v>
      </c>
      <c r="I344" s="11">
        <v>1</v>
      </c>
      <c r="J344" s="11">
        <v>0</v>
      </c>
    </row>
    <row r="345" spans="2:10" x14ac:dyDescent="0.55000000000000004">
      <c r="B345" s="11">
        <v>9</v>
      </c>
      <c r="C345" s="11">
        <v>4</v>
      </c>
      <c r="D345" s="11">
        <v>1</v>
      </c>
      <c r="E345" s="11">
        <v>45</v>
      </c>
      <c r="F345" s="11">
        <v>7</v>
      </c>
      <c r="G345" s="11">
        <v>6</v>
      </c>
      <c r="H345" s="11">
        <v>1</v>
      </c>
      <c r="I345" s="11">
        <v>1</v>
      </c>
      <c r="J345" s="11">
        <v>1</v>
      </c>
    </row>
    <row r="346" spans="2:10" x14ac:dyDescent="0.55000000000000004">
      <c r="B346" s="11">
        <v>9</v>
      </c>
      <c r="C346" s="11">
        <v>4</v>
      </c>
      <c r="D346" s="11">
        <v>3</v>
      </c>
      <c r="E346" s="11">
        <v>45</v>
      </c>
      <c r="F346" s="11">
        <v>6</v>
      </c>
      <c r="G346" s="11">
        <v>7</v>
      </c>
      <c r="H346" s="11">
        <v>1</v>
      </c>
      <c r="I346" s="11">
        <v>1</v>
      </c>
      <c r="J346" s="11">
        <v>1</v>
      </c>
    </row>
    <row r="347" spans="2:10" x14ac:dyDescent="0.55000000000000004">
      <c r="B347" s="11">
        <v>9</v>
      </c>
      <c r="C347" s="11">
        <v>4</v>
      </c>
      <c r="D347" s="11">
        <v>3</v>
      </c>
      <c r="E347" s="11">
        <v>46</v>
      </c>
      <c r="F347" s="11">
        <v>5</v>
      </c>
      <c r="G347" s="11">
        <v>5</v>
      </c>
      <c r="H347" s="11">
        <v>3</v>
      </c>
      <c r="I347" s="11">
        <v>1</v>
      </c>
      <c r="J347" s="11">
        <v>1</v>
      </c>
    </row>
    <row r="348" spans="2:10" x14ac:dyDescent="0.55000000000000004">
      <c r="B348" s="11">
        <v>8</v>
      </c>
      <c r="C348" s="11">
        <v>5</v>
      </c>
      <c r="D348" s="11">
        <v>2</v>
      </c>
      <c r="E348" s="11">
        <v>46</v>
      </c>
      <c r="F348" s="11">
        <v>7</v>
      </c>
      <c r="G348" s="11">
        <v>5</v>
      </c>
      <c r="H348" s="11">
        <v>3</v>
      </c>
      <c r="I348" s="11">
        <v>5</v>
      </c>
      <c r="J348" s="11">
        <v>1</v>
      </c>
    </row>
    <row r="349" spans="2:10" x14ac:dyDescent="0.55000000000000004">
      <c r="B349" s="11">
        <v>3</v>
      </c>
      <c r="C349" s="11">
        <v>5</v>
      </c>
      <c r="D349" s="11">
        <v>1</v>
      </c>
      <c r="E349" s="11">
        <v>46</v>
      </c>
      <c r="F349" s="11">
        <v>3</v>
      </c>
      <c r="G349" s="11">
        <v>6</v>
      </c>
      <c r="H349" s="11">
        <v>3</v>
      </c>
      <c r="I349" s="11">
        <v>1</v>
      </c>
      <c r="J349" s="11">
        <v>0</v>
      </c>
    </row>
    <row r="350" spans="2:10" x14ac:dyDescent="0.55000000000000004">
      <c r="B350" s="11">
        <v>12</v>
      </c>
      <c r="C350" s="11">
        <v>4</v>
      </c>
      <c r="D350" s="11">
        <v>1</v>
      </c>
      <c r="E350" s="11">
        <v>46</v>
      </c>
      <c r="F350" s="11">
        <v>4</v>
      </c>
      <c r="G350" s="11">
        <v>5</v>
      </c>
      <c r="H350" s="11">
        <v>3</v>
      </c>
      <c r="I350" s="11">
        <v>1</v>
      </c>
      <c r="J350" s="11">
        <v>1</v>
      </c>
    </row>
    <row r="351" spans="2:10" x14ac:dyDescent="0.55000000000000004">
      <c r="B351" s="11">
        <v>0</v>
      </c>
      <c r="C351" s="11">
        <v>4</v>
      </c>
      <c r="D351" s="11">
        <v>1</v>
      </c>
      <c r="E351" s="11">
        <v>46</v>
      </c>
      <c r="F351" s="11">
        <v>5</v>
      </c>
      <c r="G351" s="11">
        <v>6</v>
      </c>
      <c r="H351" s="11">
        <v>1</v>
      </c>
      <c r="I351" s="11">
        <v>1</v>
      </c>
      <c r="J351" s="11">
        <v>0</v>
      </c>
    </row>
    <row r="352" spans="2:10" x14ac:dyDescent="0.55000000000000004">
      <c r="B352" s="11">
        <v>0</v>
      </c>
      <c r="C352" s="11">
        <v>6</v>
      </c>
      <c r="D352" s="11">
        <v>1</v>
      </c>
      <c r="E352" s="11">
        <v>46</v>
      </c>
      <c r="F352" s="11">
        <v>3</v>
      </c>
      <c r="G352" s="11">
        <v>5</v>
      </c>
      <c r="H352" s="11">
        <v>1</v>
      </c>
      <c r="I352" s="11">
        <v>1</v>
      </c>
      <c r="J352" s="11">
        <v>0</v>
      </c>
    </row>
    <row r="353" spans="2:10" x14ac:dyDescent="0.55000000000000004">
      <c r="B353" s="11">
        <v>1</v>
      </c>
      <c r="C353" s="11">
        <v>6</v>
      </c>
      <c r="D353" s="11">
        <v>1</v>
      </c>
      <c r="E353" s="11">
        <v>46</v>
      </c>
      <c r="F353" s="11">
        <v>6</v>
      </c>
      <c r="G353" s="11">
        <v>6</v>
      </c>
      <c r="H353" s="11">
        <v>4</v>
      </c>
      <c r="I353" s="11">
        <v>2</v>
      </c>
      <c r="J353" s="11">
        <v>1</v>
      </c>
    </row>
    <row r="354" spans="2:10" x14ac:dyDescent="0.55000000000000004">
      <c r="B354" s="11">
        <v>12</v>
      </c>
      <c r="C354" s="11">
        <v>4</v>
      </c>
      <c r="D354" s="11">
        <v>2</v>
      </c>
      <c r="E354" s="11">
        <v>46</v>
      </c>
      <c r="F354" s="11">
        <v>5</v>
      </c>
      <c r="G354" s="11">
        <v>6</v>
      </c>
      <c r="H354" s="11">
        <v>3</v>
      </c>
      <c r="I354" s="11">
        <v>1</v>
      </c>
      <c r="J354" s="11">
        <v>0</v>
      </c>
    </row>
    <row r="355" spans="2:10" x14ac:dyDescent="0.55000000000000004">
      <c r="B355" s="11">
        <v>1</v>
      </c>
      <c r="C355" s="11">
        <v>4</v>
      </c>
      <c r="D355" s="11">
        <v>1</v>
      </c>
      <c r="E355" s="11">
        <v>47</v>
      </c>
      <c r="F355" s="11">
        <v>6</v>
      </c>
      <c r="G355" s="11">
        <v>4</v>
      </c>
      <c r="H355" s="11">
        <v>1</v>
      </c>
      <c r="I355" s="11">
        <v>1</v>
      </c>
      <c r="J355" s="11">
        <v>1</v>
      </c>
    </row>
    <row r="356" spans="2:10" x14ac:dyDescent="0.55000000000000004">
      <c r="B356" s="11">
        <v>7</v>
      </c>
      <c r="C356" s="11">
        <v>3</v>
      </c>
      <c r="D356" s="11">
        <v>1</v>
      </c>
      <c r="E356" s="11">
        <v>48</v>
      </c>
      <c r="F356" s="11">
        <v>5</v>
      </c>
      <c r="G356" s="11">
        <v>7</v>
      </c>
      <c r="H356" s="11">
        <v>2</v>
      </c>
      <c r="I356" s="11">
        <v>1</v>
      </c>
      <c r="J356" s="11">
        <v>0</v>
      </c>
    </row>
    <row r="357" spans="2:10" x14ac:dyDescent="0.55000000000000004">
      <c r="B357" s="11">
        <v>9</v>
      </c>
      <c r="C357" s="11">
        <v>3</v>
      </c>
      <c r="D357" s="11">
        <v>3</v>
      </c>
      <c r="E357" s="11">
        <v>48</v>
      </c>
      <c r="F357" s="11">
        <v>5</v>
      </c>
      <c r="G357" s="11">
        <v>5</v>
      </c>
      <c r="H357" s="11">
        <v>2</v>
      </c>
      <c r="I357" s="11">
        <v>1</v>
      </c>
      <c r="J357" s="11">
        <v>0</v>
      </c>
    </row>
    <row r="358" spans="2:10" x14ac:dyDescent="0.55000000000000004">
      <c r="B358" s="11">
        <v>9</v>
      </c>
      <c r="C358" s="11">
        <v>4</v>
      </c>
      <c r="D358" s="11">
        <v>4</v>
      </c>
      <c r="E358" s="11">
        <v>49</v>
      </c>
      <c r="F358" s="11">
        <v>8</v>
      </c>
      <c r="G358" s="11">
        <v>6</v>
      </c>
      <c r="H358" s="11">
        <v>2</v>
      </c>
      <c r="I358" s="11">
        <v>1</v>
      </c>
      <c r="J358" s="11">
        <v>1</v>
      </c>
    </row>
    <row r="359" spans="2:10" x14ac:dyDescent="0.55000000000000004">
      <c r="B359" s="11">
        <v>8</v>
      </c>
      <c r="C359" s="11">
        <v>5</v>
      </c>
      <c r="D359" s="11">
        <v>1</v>
      </c>
      <c r="E359" s="11">
        <v>49</v>
      </c>
      <c r="F359" s="11">
        <v>6</v>
      </c>
      <c r="G359" s="11">
        <v>6</v>
      </c>
      <c r="H359" s="11">
        <v>3</v>
      </c>
      <c r="I359" s="11">
        <v>2</v>
      </c>
      <c r="J359" s="11">
        <v>0</v>
      </c>
    </row>
    <row r="360" spans="2:10" x14ac:dyDescent="0.55000000000000004">
      <c r="B360" s="11">
        <v>9</v>
      </c>
      <c r="C360" s="11">
        <v>4</v>
      </c>
      <c r="D360" s="11">
        <v>1</v>
      </c>
      <c r="E360" s="11">
        <v>49</v>
      </c>
      <c r="F360" s="11">
        <v>7</v>
      </c>
      <c r="G360" s="11">
        <v>6</v>
      </c>
      <c r="H360" s="11">
        <v>1</v>
      </c>
      <c r="I360" s="11">
        <v>1</v>
      </c>
      <c r="J360" s="11">
        <v>1</v>
      </c>
    </row>
    <row r="361" spans="2:10" x14ac:dyDescent="0.55000000000000004">
      <c r="B361" s="11">
        <v>6</v>
      </c>
      <c r="C361" s="11">
        <v>5</v>
      </c>
      <c r="D361" s="11">
        <v>2</v>
      </c>
      <c r="E361" s="11">
        <v>49</v>
      </c>
      <c r="F361" s="11">
        <v>7</v>
      </c>
      <c r="G361" s="11">
        <v>5</v>
      </c>
      <c r="H361" s="11">
        <v>3</v>
      </c>
      <c r="I361" s="11">
        <v>2</v>
      </c>
      <c r="J361" s="11">
        <v>0</v>
      </c>
    </row>
    <row r="362" spans="2:10" x14ac:dyDescent="0.55000000000000004">
      <c r="B362" s="11">
        <v>6</v>
      </c>
      <c r="C362" s="11">
        <v>4</v>
      </c>
      <c r="D362" s="11">
        <v>2</v>
      </c>
      <c r="E362" s="11">
        <v>49</v>
      </c>
      <c r="F362" s="11">
        <v>6</v>
      </c>
      <c r="G362" s="11">
        <v>6</v>
      </c>
      <c r="H362" s="11">
        <v>3</v>
      </c>
      <c r="I362" s="11">
        <v>1</v>
      </c>
      <c r="J362" s="11">
        <v>1</v>
      </c>
    </row>
    <row r="363" spans="2:10" x14ac:dyDescent="0.55000000000000004">
      <c r="B363" s="11">
        <v>8</v>
      </c>
      <c r="C363" s="11">
        <v>5</v>
      </c>
      <c r="D363" s="11">
        <v>2</v>
      </c>
      <c r="E363" s="11">
        <v>50</v>
      </c>
      <c r="F363" s="11">
        <v>4</v>
      </c>
      <c r="G363" s="11">
        <v>6</v>
      </c>
      <c r="H363" s="11">
        <v>1</v>
      </c>
      <c r="I363" s="11">
        <v>1</v>
      </c>
      <c r="J363" s="11">
        <v>0</v>
      </c>
    </row>
    <row r="364" spans="2:10" x14ac:dyDescent="0.55000000000000004">
      <c r="B364" s="11">
        <v>6</v>
      </c>
      <c r="C364" s="11">
        <v>4</v>
      </c>
      <c r="D364" s="11">
        <v>1</v>
      </c>
      <c r="E364" s="11">
        <v>50</v>
      </c>
      <c r="F364" s="11">
        <v>6</v>
      </c>
      <c r="G364" s="11">
        <v>6</v>
      </c>
      <c r="H364" s="11">
        <v>1</v>
      </c>
      <c r="I364" s="11">
        <v>1</v>
      </c>
      <c r="J364" s="11">
        <v>1</v>
      </c>
    </row>
    <row r="365" spans="2:10" x14ac:dyDescent="0.55000000000000004">
      <c r="B365" s="11">
        <v>5</v>
      </c>
      <c r="C365" s="11">
        <v>4</v>
      </c>
      <c r="D365" s="11">
        <v>2</v>
      </c>
      <c r="E365" s="11">
        <v>51</v>
      </c>
      <c r="F365" s="11">
        <v>7</v>
      </c>
      <c r="G365" s="11">
        <v>5</v>
      </c>
      <c r="H365" s="11">
        <v>2</v>
      </c>
      <c r="I365" s="11">
        <v>2</v>
      </c>
      <c r="J365" s="11">
        <v>1</v>
      </c>
    </row>
    <row r="366" spans="2:10" x14ac:dyDescent="0.55000000000000004">
      <c r="B366" s="11">
        <v>7</v>
      </c>
      <c r="C366" s="11">
        <v>4</v>
      </c>
      <c r="D366" s="11">
        <v>2</v>
      </c>
      <c r="E366" s="11">
        <v>51</v>
      </c>
      <c r="F366" s="11">
        <v>6</v>
      </c>
      <c r="G366" s="11">
        <v>5</v>
      </c>
      <c r="H366" s="11">
        <v>3</v>
      </c>
      <c r="I366" s="11">
        <v>2</v>
      </c>
      <c r="J366" s="11">
        <v>0</v>
      </c>
    </row>
    <row r="367" spans="2:10" x14ac:dyDescent="0.55000000000000004">
      <c r="B367" s="11">
        <v>10</v>
      </c>
      <c r="C367" s="11">
        <v>5</v>
      </c>
      <c r="D367" s="11">
        <v>4</v>
      </c>
      <c r="E367" s="11">
        <v>51</v>
      </c>
      <c r="F367" s="11">
        <v>6</v>
      </c>
      <c r="G367" s="11">
        <v>6</v>
      </c>
      <c r="H367" s="11">
        <v>4</v>
      </c>
      <c r="I367" s="11">
        <v>3</v>
      </c>
      <c r="J367" s="11">
        <v>1</v>
      </c>
    </row>
    <row r="368" spans="2:10" x14ac:dyDescent="0.55000000000000004">
      <c r="B368" s="11">
        <v>11</v>
      </c>
      <c r="C368" s="11">
        <v>5</v>
      </c>
      <c r="D368" s="11">
        <v>1</v>
      </c>
      <c r="E368" s="11">
        <v>51</v>
      </c>
      <c r="F368" s="11">
        <v>6</v>
      </c>
      <c r="G368" s="11">
        <v>7</v>
      </c>
      <c r="H368" s="11">
        <v>1</v>
      </c>
      <c r="I368" s="11">
        <v>1</v>
      </c>
      <c r="J368" s="11">
        <v>0</v>
      </c>
    </row>
    <row r="369" spans="2:10" x14ac:dyDescent="0.55000000000000004">
      <c r="B369" s="11">
        <v>2</v>
      </c>
      <c r="C369" s="11">
        <v>4</v>
      </c>
      <c r="D369" s="11">
        <v>1</v>
      </c>
      <c r="E369" s="11">
        <v>52</v>
      </c>
      <c r="F369" s="11">
        <v>5</v>
      </c>
      <c r="G369" s="11">
        <v>6</v>
      </c>
      <c r="H369" s="11">
        <v>1</v>
      </c>
      <c r="I369" s="11">
        <v>1</v>
      </c>
      <c r="J369" s="11">
        <v>1</v>
      </c>
    </row>
    <row r="370" spans="2:10" x14ac:dyDescent="0.55000000000000004">
      <c r="B370" s="11">
        <v>2</v>
      </c>
      <c r="C370" s="11">
        <v>4</v>
      </c>
      <c r="D370" s="11">
        <v>1</v>
      </c>
      <c r="E370" s="11">
        <v>53</v>
      </c>
      <c r="F370" s="11">
        <v>8</v>
      </c>
      <c r="G370" s="11">
        <v>5</v>
      </c>
      <c r="H370" s="11">
        <v>4</v>
      </c>
      <c r="I370" s="11">
        <v>6</v>
      </c>
      <c r="J370" s="11">
        <v>1</v>
      </c>
    </row>
    <row r="371" spans="2:10" x14ac:dyDescent="0.55000000000000004">
      <c r="B371" s="11">
        <v>9</v>
      </c>
      <c r="C371" s="11">
        <v>4</v>
      </c>
      <c r="D371" s="11">
        <v>3</v>
      </c>
      <c r="E371" s="11">
        <v>53</v>
      </c>
      <c r="F371" s="11">
        <v>6</v>
      </c>
      <c r="G371" s="11">
        <v>6</v>
      </c>
      <c r="H371" s="11">
        <v>3</v>
      </c>
      <c r="I371" s="11">
        <v>2</v>
      </c>
      <c r="J371" s="11">
        <v>1</v>
      </c>
    </row>
    <row r="372" spans="2:10" x14ac:dyDescent="0.55000000000000004">
      <c r="B372" s="11">
        <v>6</v>
      </c>
      <c r="C372" s="11">
        <v>5</v>
      </c>
      <c r="D372" s="11">
        <v>1</v>
      </c>
      <c r="E372" s="11">
        <v>54</v>
      </c>
      <c r="F372" s="11">
        <v>6</v>
      </c>
      <c r="G372" s="11">
        <v>5</v>
      </c>
      <c r="H372" s="11">
        <v>1</v>
      </c>
      <c r="I372" s="11">
        <v>1</v>
      </c>
      <c r="J372" s="11">
        <v>1</v>
      </c>
    </row>
    <row r="373" spans="2:10" x14ac:dyDescent="0.55000000000000004">
      <c r="B373" s="11">
        <v>3</v>
      </c>
      <c r="C373" s="11">
        <v>3</v>
      </c>
      <c r="D373" s="11">
        <v>1</v>
      </c>
      <c r="E373" s="11">
        <v>55</v>
      </c>
      <c r="F373" s="11">
        <v>6</v>
      </c>
      <c r="G373" s="11">
        <v>6</v>
      </c>
      <c r="H373" s="11">
        <v>1</v>
      </c>
      <c r="I373" s="11">
        <v>1</v>
      </c>
      <c r="J373" s="11">
        <v>0</v>
      </c>
    </row>
    <row r="374" spans="2:10" x14ac:dyDescent="0.55000000000000004">
      <c r="B374" s="11">
        <v>6</v>
      </c>
      <c r="C374" s="11">
        <v>3</v>
      </c>
      <c r="D374" s="11">
        <v>1</v>
      </c>
      <c r="E374" s="11">
        <v>55</v>
      </c>
      <c r="F374" s="11">
        <v>6</v>
      </c>
      <c r="G374" s="11">
        <v>5</v>
      </c>
      <c r="H374" s="11">
        <v>1</v>
      </c>
      <c r="I374" s="11">
        <v>1</v>
      </c>
      <c r="J374" s="11">
        <v>0</v>
      </c>
    </row>
    <row r="375" spans="2:10" x14ac:dyDescent="0.55000000000000004">
      <c r="B375" s="11">
        <v>4</v>
      </c>
      <c r="C375" s="11">
        <v>5</v>
      </c>
      <c r="D375" s="11">
        <v>5</v>
      </c>
      <c r="E375" s="11">
        <v>56</v>
      </c>
      <c r="F375" s="11">
        <v>5</v>
      </c>
      <c r="G375" s="11">
        <v>5</v>
      </c>
      <c r="H375" s="11">
        <v>4</v>
      </c>
      <c r="I375" s="11">
        <v>2</v>
      </c>
      <c r="J375" s="11">
        <v>1</v>
      </c>
    </row>
    <row r="376" spans="2:10" x14ac:dyDescent="0.55000000000000004">
      <c r="B376" s="11">
        <v>10</v>
      </c>
      <c r="C376" s="11">
        <v>5</v>
      </c>
      <c r="D376" s="11">
        <v>3</v>
      </c>
      <c r="E376" s="11">
        <v>56</v>
      </c>
      <c r="F376" s="11">
        <v>4</v>
      </c>
      <c r="G376" s="11">
        <v>6</v>
      </c>
      <c r="H376" s="11">
        <v>3</v>
      </c>
      <c r="I376" s="11">
        <v>1</v>
      </c>
      <c r="J376" s="11">
        <v>1</v>
      </c>
    </row>
    <row r="377" spans="2:10" x14ac:dyDescent="0.55000000000000004">
      <c r="B377" s="11">
        <v>13</v>
      </c>
      <c r="C377" s="11">
        <v>3</v>
      </c>
      <c r="D377" s="11">
        <v>1</v>
      </c>
      <c r="E377" s="11">
        <v>57</v>
      </c>
      <c r="F377" s="11">
        <v>6</v>
      </c>
      <c r="G377" s="11">
        <v>6</v>
      </c>
      <c r="H377" s="11">
        <v>2</v>
      </c>
      <c r="I377" s="11">
        <v>2</v>
      </c>
      <c r="J377" s="11">
        <v>0</v>
      </c>
    </row>
    <row r="378" spans="2:10" x14ac:dyDescent="0.55000000000000004">
      <c r="B378" s="11">
        <v>8</v>
      </c>
      <c r="C378" s="11">
        <v>5</v>
      </c>
      <c r="D378" s="11">
        <v>2</v>
      </c>
      <c r="E378" s="11">
        <v>57</v>
      </c>
      <c r="F378" s="11">
        <v>4</v>
      </c>
      <c r="G378" s="11">
        <v>5</v>
      </c>
      <c r="H378" s="11">
        <v>1</v>
      </c>
      <c r="I378" s="11">
        <v>1</v>
      </c>
      <c r="J378" s="11">
        <v>0</v>
      </c>
    </row>
    <row r="379" spans="2:10" x14ac:dyDescent="0.55000000000000004">
      <c r="B379" s="11">
        <v>8</v>
      </c>
      <c r="C379" s="11">
        <v>3</v>
      </c>
      <c r="D379" s="11">
        <v>3</v>
      </c>
      <c r="E379" s="11">
        <v>58</v>
      </c>
      <c r="F379" s="11">
        <v>5</v>
      </c>
      <c r="G379" s="11">
        <v>5</v>
      </c>
      <c r="H379" s="11">
        <v>1</v>
      </c>
      <c r="I379" s="11">
        <v>1</v>
      </c>
      <c r="J379" s="11">
        <v>0</v>
      </c>
    </row>
    <row r="380" spans="2:10" x14ac:dyDescent="0.55000000000000004">
      <c r="B380" s="11">
        <v>9</v>
      </c>
      <c r="C380" s="11">
        <v>3</v>
      </c>
      <c r="D380" s="11">
        <v>1</v>
      </c>
      <c r="E380" s="11">
        <v>58</v>
      </c>
      <c r="F380" s="11">
        <v>4</v>
      </c>
      <c r="G380" s="11">
        <v>5</v>
      </c>
      <c r="H380" s="11">
        <v>1</v>
      </c>
      <c r="I380" s="11">
        <v>1</v>
      </c>
      <c r="J380" s="11">
        <v>0</v>
      </c>
    </row>
    <row r="381" spans="2:10" x14ac:dyDescent="0.55000000000000004">
      <c r="B381" s="11">
        <v>5</v>
      </c>
      <c r="C381" s="11">
        <v>5</v>
      </c>
      <c r="D381" s="11">
        <v>2</v>
      </c>
      <c r="E381" s="11">
        <v>60</v>
      </c>
      <c r="F381" s="11">
        <v>5</v>
      </c>
      <c r="G381" s="11">
        <v>5</v>
      </c>
      <c r="H381" s="11">
        <v>3</v>
      </c>
      <c r="I381" s="11">
        <v>1</v>
      </c>
      <c r="J381" s="11">
        <v>0</v>
      </c>
    </row>
    <row r="382" spans="2:10" x14ac:dyDescent="0.55000000000000004">
      <c r="B382" s="11">
        <v>8</v>
      </c>
      <c r="C382" s="11">
        <v>4</v>
      </c>
      <c r="D382" s="11">
        <v>2</v>
      </c>
      <c r="E382" s="11">
        <v>60</v>
      </c>
      <c r="F382" s="11">
        <v>8</v>
      </c>
      <c r="G382" s="11">
        <v>5</v>
      </c>
      <c r="H382" s="11">
        <v>3</v>
      </c>
      <c r="I382" s="11">
        <v>5</v>
      </c>
      <c r="J382" s="11">
        <v>1</v>
      </c>
    </row>
    <row r="383" spans="2:10" x14ac:dyDescent="0.55000000000000004">
      <c r="B383" s="11">
        <v>6</v>
      </c>
      <c r="C383" s="11">
        <v>3</v>
      </c>
      <c r="D383" s="11">
        <v>2</v>
      </c>
      <c r="E383" s="11">
        <v>60</v>
      </c>
      <c r="F383" s="11">
        <v>6</v>
      </c>
      <c r="G383" s="11">
        <v>6</v>
      </c>
      <c r="H383" s="11">
        <v>1</v>
      </c>
      <c r="I383" s="11">
        <v>4</v>
      </c>
      <c r="J383" s="11">
        <v>0</v>
      </c>
    </row>
    <row r="384" spans="2:10" x14ac:dyDescent="0.55000000000000004">
      <c r="B384" s="11">
        <v>4</v>
      </c>
      <c r="C384" s="11">
        <v>4</v>
      </c>
      <c r="D384" s="11">
        <v>2</v>
      </c>
      <c r="E384" s="11">
        <v>61</v>
      </c>
      <c r="F384" s="11">
        <v>6</v>
      </c>
      <c r="G384" s="11">
        <v>7</v>
      </c>
      <c r="H384" s="11">
        <v>1</v>
      </c>
      <c r="I384" s="11">
        <v>1</v>
      </c>
      <c r="J384" s="11">
        <v>1</v>
      </c>
    </row>
    <row r="385" spans="2:10" x14ac:dyDescent="0.55000000000000004">
      <c r="B385" s="11">
        <v>7</v>
      </c>
      <c r="C385" s="11">
        <v>4</v>
      </c>
      <c r="D385" s="11">
        <v>3</v>
      </c>
      <c r="E385" s="11">
        <v>61</v>
      </c>
      <c r="F385" s="11">
        <v>6</v>
      </c>
      <c r="G385" s="11">
        <v>4</v>
      </c>
      <c r="H385" s="11">
        <v>3</v>
      </c>
      <c r="I385" s="11">
        <v>2</v>
      </c>
      <c r="J385" s="11">
        <v>0</v>
      </c>
    </row>
    <row r="386" spans="2:10" x14ac:dyDescent="0.55000000000000004">
      <c r="B386" s="11">
        <v>0</v>
      </c>
      <c r="C386" s="11">
        <v>4</v>
      </c>
      <c r="D386" s="11">
        <v>3</v>
      </c>
      <c r="E386" s="11">
        <v>62</v>
      </c>
      <c r="F386" s="11">
        <v>5</v>
      </c>
      <c r="G386" s="11">
        <v>6</v>
      </c>
      <c r="H386" s="11">
        <v>1</v>
      </c>
      <c r="I386" s="11">
        <v>1</v>
      </c>
      <c r="J386" s="11">
        <v>1</v>
      </c>
    </row>
    <row r="387" spans="2:10" x14ac:dyDescent="0.55000000000000004">
      <c r="B387" s="11">
        <v>1</v>
      </c>
      <c r="C387" s="11">
        <v>4</v>
      </c>
      <c r="D387" s="11">
        <v>3</v>
      </c>
      <c r="E387" s="11">
        <v>62</v>
      </c>
      <c r="F387" s="11">
        <v>6</v>
      </c>
      <c r="G387" s="11">
        <v>4</v>
      </c>
      <c r="H387" s="11">
        <v>1</v>
      </c>
      <c r="I387" s="11">
        <v>1</v>
      </c>
      <c r="J387" s="11">
        <v>0</v>
      </c>
    </row>
    <row r="388" spans="2:10" x14ac:dyDescent="0.55000000000000004">
      <c r="B388" s="11">
        <v>5</v>
      </c>
      <c r="C388" s="11">
        <v>4</v>
      </c>
      <c r="D388" s="11">
        <v>1</v>
      </c>
      <c r="E388" s="11">
        <v>63</v>
      </c>
      <c r="F388" s="11">
        <v>7</v>
      </c>
      <c r="G388" s="11">
        <v>5</v>
      </c>
      <c r="H388" s="11">
        <v>1</v>
      </c>
      <c r="I388" s="11">
        <v>1</v>
      </c>
      <c r="J388" s="11">
        <v>0</v>
      </c>
    </row>
    <row r="389" spans="2:10" x14ac:dyDescent="0.55000000000000004">
      <c r="B389" s="11">
        <v>10</v>
      </c>
      <c r="C389" s="11">
        <v>4</v>
      </c>
      <c r="D389" s="11">
        <v>1</v>
      </c>
      <c r="E389" s="11">
        <v>63</v>
      </c>
      <c r="F389" s="11">
        <v>5</v>
      </c>
      <c r="G389" s="11">
        <v>5</v>
      </c>
      <c r="H389" s="11">
        <v>4</v>
      </c>
      <c r="I389" s="11">
        <v>2</v>
      </c>
      <c r="J389" s="11">
        <v>0</v>
      </c>
    </row>
    <row r="390" spans="2:10" x14ac:dyDescent="0.55000000000000004">
      <c r="B390" s="11">
        <v>5</v>
      </c>
      <c r="C390" s="11">
        <v>5</v>
      </c>
      <c r="D390" s="11">
        <v>1</v>
      </c>
      <c r="E390" s="11">
        <v>65</v>
      </c>
      <c r="F390" s="11">
        <v>6</v>
      </c>
      <c r="G390" s="11">
        <v>6</v>
      </c>
      <c r="H390" s="11">
        <v>1</v>
      </c>
      <c r="I390" s="11">
        <v>1</v>
      </c>
      <c r="J390" s="11">
        <v>0</v>
      </c>
    </row>
    <row r="391" spans="2:10" x14ac:dyDescent="0.55000000000000004">
      <c r="B391" s="11">
        <v>5</v>
      </c>
      <c r="C391" s="11">
        <v>5</v>
      </c>
      <c r="D391" s="11">
        <v>1</v>
      </c>
      <c r="E391" s="11">
        <v>65</v>
      </c>
      <c r="F391" s="11">
        <v>5</v>
      </c>
      <c r="G391" s="11">
        <v>8</v>
      </c>
      <c r="H391" s="11">
        <v>3</v>
      </c>
      <c r="I391" s="11">
        <v>1</v>
      </c>
      <c r="J391" s="11">
        <v>0</v>
      </c>
    </row>
    <row r="392" spans="2:10" x14ac:dyDescent="0.55000000000000004">
      <c r="B392" s="11">
        <v>4</v>
      </c>
      <c r="C392" s="11">
        <v>5</v>
      </c>
      <c r="D392" s="11">
        <v>2</v>
      </c>
      <c r="E392" s="11">
        <v>67</v>
      </c>
      <c r="F392" s="11">
        <v>6</v>
      </c>
      <c r="G392" s="11">
        <v>6</v>
      </c>
      <c r="H392" s="11">
        <v>1</v>
      </c>
      <c r="I392" s="11">
        <v>1</v>
      </c>
      <c r="J392" s="11">
        <v>1</v>
      </c>
    </row>
    <row r="393" spans="2:10" x14ac:dyDescent="0.55000000000000004">
      <c r="B393" s="11">
        <v>5</v>
      </c>
      <c r="C393" s="11">
        <v>4</v>
      </c>
      <c r="D393" s="11">
        <v>1</v>
      </c>
      <c r="E393" s="11">
        <v>69</v>
      </c>
      <c r="F393" s="11">
        <v>6</v>
      </c>
      <c r="G393" s="11">
        <v>6</v>
      </c>
      <c r="H393" s="11">
        <v>1</v>
      </c>
      <c r="I393" s="11">
        <v>1</v>
      </c>
      <c r="J393" s="11">
        <v>0</v>
      </c>
    </row>
    <row r="394" spans="2:10" x14ac:dyDescent="0.55000000000000004">
      <c r="B394" s="11">
        <v>4</v>
      </c>
      <c r="C394" s="11">
        <v>4</v>
      </c>
      <c r="D394" s="11">
        <v>1</v>
      </c>
      <c r="E394" s="11">
        <v>70</v>
      </c>
      <c r="F394" s="11">
        <v>6</v>
      </c>
      <c r="G394" s="11">
        <v>6</v>
      </c>
      <c r="H394" s="11">
        <v>2</v>
      </c>
      <c r="I394" s="11">
        <v>1</v>
      </c>
      <c r="J394" s="11">
        <v>1</v>
      </c>
    </row>
    <row r="395" spans="2:10" x14ac:dyDescent="0.55000000000000004">
      <c r="B395" s="11">
        <v>2</v>
      </c>
      <c r="C395" s="11">
        <v>3</v>
      </c>
      <c r="D395" s="11">
        <v>3</v>
      </c>
      <c r="E395" s="11">
        <v>72</v>
      </c>
      <c r="F395" s="11">
        <v>5</v>
      </c>
      <c r="G395" s="11">
        <v>1</v>
      </c>
      <c r="H395" s="11">
        <v>1</v>
      </c>
      <c r="I395" s="11">
        <v>1</v>
      </c>
      <c r="J395" s="11">
        <v>0</v>
      </c>
    </row>
    <row r="396" spans="2:10" x14ac:dyDescent="0.55000000000000004">
      <c r="B396" s="11">
        <v>3</v>
      </c>
      <c r="C396" s="11">
        <v>3</v>
      </c>
      <c r="D396" s="11">
        <v>1</v>
      </c>
      <c r="E396" s="11">
        <v>40</v>
      </c>
      <c r="F396" s="11">
        <v>5</v>
      </c>
      <c r="G396" s="11">
        <v>6</v>
      </c>
      <c r="H396" s="11">
        <v>1</v>
      </c>
      <c r="I396" s="11">
        <v>1</v>
      </c>
      <c r="J396" s="11">
        <v>0</v>
      </c>
    </row>
    <row r="397" spans="2:10" x14ac:dyDescent="0.55000000000000004">
      <c r="B397" s="11">
        <v>8</v>
      </c>
      <c r="C397" s="11">
        <v>3</v>
      </c>
      <c r="D397" s="11">
        <v>2</v>
      </c>
      <c r="E397" s="11">
        <v>64</v>
      </c>
      <c r="F397" s="11">
        <v>5</v>
      </c>
      <c r="G397" s="11">
        <v>6</v>
      </c>
      <c r="H397" s="11">
        <v>1</v>
      </c>
      <c r="I397" s="11">
        <v>1</v>
      </c>
      <c r="J397" s="11">
        <v>0</v>
      </c>
    </row>
    <row r="398" spans="2:10" x14ac:dyDescent="0.55000000000000004">
      <c r="B398" s="11">
        <v>0</v>
      </c>
      <c r="C398" s="11">
        <v>5</v>
      </c>
      <c r="D398" s="11">
        <v>1</v>
      </c>
      <c r="E398" s="11">
        <v>22</v>
      </c>
      <c r="F398" s="11">
        <v>5</v>
      </c>
      <c r="G398" s="11">
        <v>5</v>
      </c>
      <c r="H398" s="11">
        <v>3</v>
      </c>
      <c r="I398" s="11">
        <v>1</v>
      </c>
      <c r="J398" s="11">
        <v>0</v>
      </c>
    </row>
    <row r="399" spans="2:10" x14ac:dyDescent="0.55000000000000004">
      <c r="B399" s="11">
        <v>9</v>
      </c>
      <c r="C399" s="11">
        <v>5</v>
      </c>
      <c r="D399" s="11">
        <v>3</v>
      </c>
      <c r="E399" s="11">
        <v>33</v>
      </c>
      <c r="F399" s="11">
        <v>7</v>
      </c>
      <c r="G399" s="11">
        <v>6</v>
      </c>
      <c r="H399" s="11">
        <v>3</v>
      </c>
      <c r="I399" s="11">
        <v>2</v>
      </c>
      <c r="J399" s="11">
        <v>1</v>
      </c>
    </row>
    <row r="400" spans="2:10" x14ac:dyDescent="0.55000000000000004">
      <c r="B400" s="11">
        <v>0</v>
      </c>
      <c r="C400" s="11">
        <v>3</v>
      </c>
      <c r="D400" s="11">
        <v>2</v>
      </c>
      <c r="E400" s="11">
        <v>31</v>
      </c>
      <c r="F400" s="11">
        <v>5</v>
      </c>
      <c r="G400" s="11">
        <v>5</v>
      </c>
      <c r="H400" s="11">
        <v>1</v>
      </c>
      <c r="I400" s="11">
        <v>1</v>
      </c>
      <c r="J400" s="11">
        <v>0</v>
      </c>
    </row>
    <row r="401" spans="2:10" x14ac:dyDescent="0.55000000000000004">
      <c r="B401" s="11">
        <v>9</v>
      </c>
      <c r="C401" s="11">
        <v>5</v>
      </c>
      <c r="D401" s="11">
        <v>1</v>
      </c>
      <c r="E401" s="11">
        <v>36</v>
      </c>
      <c r="F401" s="11">
        <v>5</v>
      </c>
      <c r="G401" s="11">
        <v>6</v>
      </c>
      <c r="H401" s="11">
        <v>3</v>
      </c>
      <c r="I401" s="11">
        <v>2</v>
      </c>
      <c r="J401" s="11">
        <v>1</v>
      </c>
    </row>
    <row r="402" spans="2:10" x14ac:dyDescent="0.55000000000000004">
      <c r="B402" s="11">
        <v>6</v>
      </c>
      <c r="C402" s="11">
        <v>4</v>
      </c>
      <c r="D402" s="11">
        <v>2</v>
      </c>
      <c r="E402" s="11">
        <v>42</v>
      </c>
      <c r="F402" s="11">
        <v>4</v>
      </c>
      <c r="G402" s="11">
        <v>6</v>
      </c>
      <c r="H402" s="11">
        <v>1</v>
      </c>
      <c r="I402" s="11">
        <v>1</v>
      </c>
      <c r="J402" s="11">
        <v>0</v>
      </c>
    </row>
    <row r="403" spans="2:10" x14ac:dyDescent="0.55000000000000004">
      <c r="B403" s="11">
        <v>4</v>
      </c>
      <c r="C403" s="11">
        <v>3</v>
      </c>
      <c r="D403" s="11">
        <v>2</v>
      </c>
      <c r="E403" s="11">
        <v>37</v>
      </c>
      <c r="F403" s="11">
        <v>5</v>
      </c>
      <c r="G403" s="11">
        <v>5</v>
      </c>
      <c r="H403" s="11">
        <v>1</v>
      </c>
      <c r="I403" s="11">
        <v>1</v>
      </c>
      <c r="J403" s="11">
        <v>0</v>
      </c>
    </row>
    <row r="404" spans="2:10" x14ac:dyDescent="0.55000000000000004">
      <c r="B404" s="11">
        <v>2</v>
      </c>
      <c r="C404" s="11">
        <v>5</v>
      </c>
      <c r="D404" s="11">
        <v>2</v>
      </c>
      <c r="E404" s="11">
        <v>62</v>
      </c>
      <c r="F404" s="11">
        <v>8</v>
      </c>
      <c r="G404" s="11">
        <v>5</v>
      </c>
      <c r="H404" s="11">
        <v>8</v>
      </c>
      <c r="I404" s="11">
        <v>1</v>
      </c>
      <c r="J404" s="11">
        <v>1</v>
      </c>
    </row>
    <row r="405" spans="2:10" x14ac:dyDescent="0.55000000000000004">
      <c r="B405" s="11">
        <v>0</v>
      </c>
      <c r="C405" s="11">
        <v>5</v>
      </c>
      <c r="D405" s="11">
        <v>1</v>
      </c>
      <c r="E405" s="11">
        <v>24</v>
      </c>
      <c r="F405" s="11">
        <v>5</v>
      </c>
      <c r="G405" s="11">
        <v>6</v>
      </c>
      <c r="H405" s="11">
        <v>4</v>
      </c>
      <c r="I405" s="11">
        <v>1</v>
      </c>
      <c r="J405" s="11">
        <v>0</v>
      </c>
    </row>
    <row r="406" spans="2:10" x14ac:dyDescent="0.55000000000000004">
      <c r="B406" s="11">
        <v>7</v>
      </c>
      <c r="C406" s="11">
        <v>4</v>
      </c>
      <c r="D406" s="11">
        <v>2</v>
      </c>
      <c r="E406" s="11">
        <v>39</v>
      </c>
      <c r="F406" s="11">
        <v>7</v>
      </c>
      <c r="G406" s="11">
        <v>4</v>
      </c>
      <c r="H406" s="11">
        <v>3</v>
      </c>
      <c r="I406" s="11">
        <v>2</v>
      </c>
      <c r="J406" s="11">
        <v>1</v>
      </c>
    </row>
    <row r="407" spans="2:10" x14ac:dyDescent="0.55000000000000004">
      <c r="B407" s="11">
        <v>1</v>
      </c>
      <c r="C407" s="11">
        <v>5</v>
      </c>
      <c r="D407" s="11">
        <v>2</v>
      </c>
      <c r="E407" s="11">
        <v>24</v>
      </c>
      <c r="F407" s="11">
        <v>5</v>
      </c>
      <c r="G407" s="11">
        <v>4</v>
      </c>
      <c r="H407" s="11">
        <v>4</v>
      </c>
      <c r="I407" s="11">
        <v>2</v>
      </c>
      <c r="J407" s="11">
        <v>0</v>
      </c>
    </row>
    <row r="408" spans="2:10" x14ac:dyDescent="0.55000000000000004">
      <c r="B408" s="11">
        <v>9</v>
      </c>
      <c r="C408" s="11">
        <v>4</v>
      </c>
      <c r="D408" s="11">
        <v>1</v>
      </c>
      <c r="E408" s="11">
        <v>41</v>
      </c>
      <c r="F408" s="11">
        <v>3</v>
      </c>
      <c r="G408" s="11">
        <v>6</v>
      </c>
      <c r="H408" s="11">
        <v>3</v>
      </c>
      <c r="I408" s="11">
        <v>1</v>
      </c>
      <c r="J408" s="11">
        <v>0</v>
      </c>
    </row>
    <row r="409" spans="2:10" x14ac:dyDescent="0.55000000000000004">
      <c r="B409" s="11">
        <v>8</v>
      </c>
      <c r="C409" s="11">
        <v>5</v>
      </c>
      <c r="D409" s="11">
        <v>1</v>
      </c>
      <c r="E409" s="11">
        <v>43</v>
      </c>
      <c r="F409" s="11">
        <v>7</v>
      </c>
      <c r="G409" s="11">
        <v>7</v>
      </c>
      <c r="H409" s="11">
        <v>4</v>
      </c>
      <c r="I409" s="11">
        <v>3</v>
      </c>
      <c r="J409" s="11">
        <v>1</v>
      </c>
    </row>
    <row r="410" spans="2:10" x14ac:dyDescent="0.55000000000000004">
      <c r="B410" s="11">
        <v>2</v>
      </c>
      <c r="C410" s="11">
        <v>4</v>
      </c>
      <c r="D410" s="11">
        <v>2</v>
      </c>
      <c r="E410" s="11">
        <v>23</v>
      </c>
      <c r="F410" s="11">
        <v>6</v>
      </c>
      <c r="G410" s="11">
        <v>5</v>
      </c>
      <c r="H410" s="11">
        <v>1</v>
      </c>
      <c r="I410" s="11">
        <v>1</v>
      </c>
      <c r="J410" s="11">
        <v>1</v>
      </c>
    </row>
    <row r="411" spans="2:10" x14ac:dyDescent="0.55000000000000004">
      <c r="B411" s="11">
        <v>7</v>
      </c>
      <c r="C411" s="11">
        <v>3</v>
      </c>
      <c r="D411" s="11">
        <v>1</v>
      </c>
      <c r="E411" s="11">
        <v>55</v>
      </c>
      <c r="F411" s="11">
        <v>8</v>
      </c>
      <c r="G411" s="11">
        <v>5</v>
      </c>
      <c r="H411" s="11">
        <v>3</v>
      </c>
      <c r="I411" s="11">
        <v>2</v>
      </c>
      <c r="J411" s="11">
        <v>1</v>
      </c>
    </row>
    <row r="412" spans="2:10" x14ac:dyDescent="0.55000000000000004">
      <c r="B412" s="11">
        <v>4</v>
      </c>
      <c r="C412" s="11">
        <v>4</v>
      </c>
      <c r="D412" s="11">
        <v>1</v>
      </c>
      <c r="E412" s="11">
        <v>27</v>
      </c>
      <c r="F412" s="11">
        <v>5</v>
      </c>
      <c r="G412" s="11">
        <v>5</v>
      </c>
      <c r="H412" s="11">
        <v>2</v>
      </c>
      <c r="I412" s="11">
        <v>1</v>
      </c>
      <c r="J412" s="11">
        <v>0</v>
      </c>
    </row>
    <row r="413" spans="2:10" x14ac:dyDescent="0.55000000000000004">
      <c r="B413" s="11">
        <v>1</v>
      </c>
      <c r="C413" s="11">
        <v>4</v>
      </c>
      <c r="D413" s="11">
        <v>2</v>
      </c>
      <c r="E413" s="11">
        <v>29</v>
      </c>
      <c r="F413" s="11">
        <v>6</v>
      </c>
      <c r="G413" s="11">
        <v>4</v>
      </c>
      <c r="H413" s="11">
        <v>1</v>
      </c>
      <c r="I413" s="11">
        <v>1</v>
      </c>
      <c r="J413" s="11">
        <v>0</v>
      </c>
    </row>
    <row r="414" spans="2:10" x14ac:dyDescent="0.55000000000000004">
      <c r="B414" s="11">
        <v>0</v>
      </c>
      <c r="C414" s="11">
        <v>4</v>
      </c>
      <c r="D414" s="11">
        <v>1</v>
      </c>
      <c r="E414" s="11">
        <v>22</v>
      </c>
      <c r="F414" s="11">
        <v>3</v>
      </c>
      <c r="G414" s="11">
        <v>4</v>
      </c>
      <c r="H414" s="11">
        <v>1</v>
      </c>
      <c r="I414" s="11">
        <v>1</v>
      </c>
      <c r="J414" s="11">
        <v>0</v>
      </c>
    </row>
    <row r="415" spans="2:10" x14ac:dyDescent="0.55000000000000004">
      <c r="B415" s="11">
        <v>4</v>
      </c>
      <c r="C415" s="11">
        <v>4</v>
      </c>
      <c r="D415" s="11">
        <v>2</v>
      </c>
      <c r="E415" s="11">
        <v>31</v>
      </c>
      <c r="F415" s="11">
        <v>4</v>
      </c>
      <c r="G415" s="11">
        <v>1</v>
      </c>
      <c r="H415" s="11">
        <v>1</v>
      </c>
      <c r="I415" s="11">
        <v>1</v>
      </c>
      <c r="J415" s="11">
        <v>0</v>
      </c>
    </row>
    <row r="416" spans="2:10" x14ac:dyDescent="0.55000000000000004">
      <c r="B416" s="11">
        <v>9</v>
      </c>
      <c r="C416" s="11">
        <v>3</v>
      </c>
      <c r="D416" s="11">
        <v>1</v>
      </c>
      <c r="E416" s="11">
        <v>53</v>
      </c>
      <c r="F416" s="11">
        <v>7</v>
      </c>
      <c r="G416" s="11">
        <v>6</v>
      </c>
      <c r="H416" s="11">
        <v>1</v>
      </c>
      <c r="I416" s="11">
        <v>1</v>
      </c>
      <c r="J416" s="11">
        <v>1</v>
      </c>
    </row>
    <row r="417" spans="2:10" x14ac:dyDescent="0.55000000000000004">
      <c r="B417" s="11">
        <v>8</v>
      </c>
      <c r="C417" s="11">
        <v>5</v>
      </c>
      <c r="D417" s="11">
        <v>1</v>
      </c>
      <c r="E417" s="11">
        <v>41</v>
      </c>
      <c r="F417" s="11">
        <v>6</v>
      </c>
      <c r="G417" s="11">
        <v>5</v>
      </c>
      <c r="H417" s="11">
        <v>1</v>
      </c>
      <c r="I417" s="11">
        <v>1</v>
      </c>
      <c r="J417" s="11">
        <v>1</v>
      </c>
    </row>
    <row r="418" spans="2:10" x14ac:dyDescent="0.55000000000000004">
      <c r="B418" s="11">
        <v>1</v>
      </c>
      <c r="C418" s="11">
        <v>5</v>
      </c>
      <c r="D418" s="11">
        <v>1</v>
      </c>
      <c r="E418" s="11">
        <v>28</v>
      </c>
      <c r="F418" s="11">
        <v>6</v>
      </c>
      <c r="G418" s="11">
        <v>6</v>
      </c>
      <c r="H418" s="11">
        <v>1</v>
      </c>
      <c r="I418" s="11">
        <v>1</v>
      </c>
      <c r="J418" s="11">
        <v>0</v>
      </c>
    </row>
    <row r="419" spans="2:10" x14ac:dyDescent="0.55000000000000004">
      <c r="B419" s="11">
        <v>17</v>
      </c>
      <c r="C419" s="11">
        <v>5</v>
      </c>
      <c r="D419" s="11">
        <v>3</v>
      </c>
      <c r="E419" s="11">
        <v>47</v>
      </c>
      <c r="F419" s="11">
        <v>7</v>
      </c>
      <c r="G419" s="11">
        <v>5</v>
      </c>
      <c r="H419" s="11">
        <v>4</v>
      </c>
      <c r="I419" s="11">
        <v>2</v>
      </c>
      <c r="J419" s="11">
        <v>1</v>
      </c>
    </row>
    <row r="420" spans="2:10" x14ac:dyDescent="0.55000000000000004">
      <c r="B420" s="11">
        <v>6</v>
      </c>
      <c r="C420" s="11">
        <v>3</v>
      </c>
      <c r="D420" s="11">
        <v>1</v>
      </c>
      <c r="E420" s="11">
        <v>32</v>
      </c>
      <c r="F420" s="11">
        <v>4</v>
      </c>
      <c r="G420" s="11">
        <v>6</v>
      </c>
      <c r="H420" s="11">
        <v>1</v>
      </c>
      <c r="I420" s="11">
        <v>1</v>
      </c>
      <c r="J420" s="11">
        <v>0</v>
      </c>
    </row>
    <row r="421" spans="2:10" x14ac:dyDescent="0.55000000000000004">
      <c r="B421" s="11">
        <v>2</v>
      </c>
      <c r="C421" s="11">
        <v>5</v>
      </c>
      <c r="D421" s="11">
        <v>1</v>
      </c>
      <c r="E421" s="11">
        <v>28</v>
      </c>
      <c r="F421" s="11">
        <v>5</v>
      </c>
      <c r="G421" s="11">
        <v>6</v>
      </c>
      <c r="H421" s="11">
        <v>4</v>
      </c>
      <c r="I421" s="11">
        <v>2</v>
      </c>
      <c r="J421" s="11">
        <v>0</v>
      </c>
    </row>
    <row r="422" spans="2:10" x14ac:dyDescent="0.55000000000000004">
      <c r="B422" s="11">
        <v>2</v>
      </c>
      <c r="C422" s="11">
        <v>4</v>
      </c>
      <c r="D422" s="11">
        <v>1</v>
      </c>
      <c r="E422" s="11">
        <v>29</v>
      </c>
      <c r="F422" s="11">
        <v>6</v>
      </c>
      <c r="G422" s="11">
        <v>5</v>
      </c>
      <c r="H422" s="11">
        <v>1</v>
      </c>
      <c r="I422" s="11">
        <v>1</v>
      </c>
      <c r="J422" s="11">
        <v>0</v>
      </c>
    </row>
    <row r="423" spans="2:10" x14ac:dyDescent="0.55000000000000004">
      <c r="B423" s="11">
        <v>0</v>
      </c>
      <c r="C423" s="11">
        <v>4</v>
      </c>
      <c r="D423" s="11">
        <v>3</v>
      </c>
      <c r="E423" s="11">
        <v>30</v>
      </c>
      <c r="F423" s="11">
        <v>7</v>
      </c>
      <c r="G423" s="11">
        <v>1</v>
      </c>
      <c r="H423" s="11">
        <v>1</v>
      </c>
      <c r="I423" s="11">
        <v>1</v>
      </c>
      <c r="J423" s="11">
        <v>1</v>
      </c>
    </row>
    <row r="424" spans="2:10" x14ac:dyDescent="0.55000000000000004">
      <c r="B424" s="11">
        <v>1</v>
      </c>
      <c r="C424" s="11">
        <v>3</v>
      </c>
      <c r="D424" s="11">
        <v>1</v>
      </c>
      <c r="E424" s="11">
        <v>22</v>
      </c>
      <c r="F424" s="11">
        <v>1</v>
      </c>
      <c r="G424" s="11">
        <v>4</v>
      </c>
      <c r="H424" s="11">
        <v>2</v>
      </c>
      <c r="I424" s="11">
        <v>1</v>
      </c>
      <c r="J424" s="11">
        <v>0</v>
      </c>
    </row>
    <row r="425" spans="2:10" x14ac:dyDescent="0.55000000000000004">
      <c r="B425" s="11">
        <v>5</v>
      </c>
      <c r="C425" s="11">
        <v>3</v>
      </c>
      <c r="D425" s="11">
        <v>2</v>
      </c>
      <c r="E425" s="11">
        <v>36</v>
      </c>
      <c r="F425" s="11">
        <v>2</v>
      </c>
      <c r="G425" s="11">
        <v>5</v>
      </c>
      <c r="H425" s="11">
        <v>1</v>
      </c>
      <c r="I425" s="11">
        <v>1</v>
      </c>
      <c r="J425" s="11">
        <v>0</v>
      </c>
    </row>
    <row r="426" spans="2:10" x14ac:dyDescent="0.55000000000000004">
      <c r="B426" s="11">
        <v>0</v>
      </c>
      <c r="C426" s="11">
        <v>6</v>
      </c>
      <c r="D426" s="11">
        <v>1</v>
      </c>
      <c r="E426" s="11">
        <v>26</v>
      </c>
      <c r="F426" s="11">
        <v>7</v>
      </c>
      <c r="G426" s="11">
        <v>5</v>
      </c>
      <c r="H426" s="11">
        <v>3</v>
      </c>
      <c r="I426" s="11">
        <v>1</v>
      </c>
      <c r="J426" s="11">
        <v>1</v>
      </c>
    </row>
    <row r="427" spans="2:10" x14ac:dyDescent="0.55000000000000004">
      <c r="B427" s="11">
        <v>15</v>
      </c>
      <c r="C427" s="11">
        <v>5</v>
      </c>
      <c r="D427" s="11">
        <v>1</v>
      </c>
      <c r="E427" s="11">
        <v>43</v>
      </c>
      <c r="F427" s="11">
        <v>6</v>
      </c>
      <c r="G427" s="11">
        <v>5</v>
      </c>
      <c r="H427" s="11">
        <v>3</v>
      </c>
      <c r="I427" s="11">
        <v>2</v>
      </c>
      <c r="J427" s="11">
        <v>1</v>
      </c>
    </row>
    <row r="428" spans="2:10" x14ac:dyDescent="0.55000000000000004">
      <c r="B428" s="11">
        <v>10</v>
      </c>
      <c r="C428" s="11">
        <v>5</v>
      </c>
      <c r="D428" s="11">
        <v>1</v>
      </c>
      <c r="E428" s="11">
        <v>37</v>
      </c>
      <c r="F428" s="11">
        <v>8</v>
      </c>
      <c r="G428" s="11">
        <v>5</v>
      </c>
      <c r="H428" s="11">
        <v>1</v>
      </c>
      <c r="I428" s="11">
        <v>1</v>
      </c>
      <c r="J428" s="11">
        <v>0</v>
      </c>
    </row>
    <row r="429" spans="2:10" x14ac:dyDescent="0.55000000000000004">
      <c r="B429" s="11">
        <v>0</v>
      </c>
      <c r="C429" s="11">
        <v>5</v>
      </c>
      <c r="D429" s="11">
        <v>3</v>
      </c>
      <c r="E429" s="11">
        <v>44</v>
      </c>
      <c r="F429" s="11">
        <v>5</v>
      </c>
      <c r="G429" s="11">
        <v>1</v>
      </c>
      <c r="H429" s="11">
        <v>1</v>
      </c>
      <c r="I429" s="11">
        <v>1</v>
      </c>
      <c r="J429" s="11">
        <v>0</v>
      </c>
    </row>
    <row r="430" spans="2:10" x14ac:dyDescent="0.55000000000000004">
      <c r="B430" s="11">
        <v>5</v>
      </c>
      <c r="C430" s="11">
        <v>5</v>
      </c>
      <c r="D430" s="11">
        <v>2</v>
      </c>
      <c r="E430" s="11">
        <v>25</v>
      </c>
      <c r="F430" s="11">
        <v>4</v>
      </c>
      <c r="G430" s="11">
        <v>4</v>
      </c>
      <c r="H430" s="11">
        <v>1</v>
      </c>
      <c r="I430" s="11">
        <v>1</v>
      </c>
      <c r="J430" s="11">
        <v>0</v>
      </c>
    </row>
    <row r="431" spans="2:10" x14ac:dyDescent="0.55000000000000004">
      <c r="B431" s="11">
        <v>7</v>
      </c>
      <c r="C431" s="11">
        <v>4</v>
      </c>
      <c r="D431" s="11">
        <v>1</v>
      </c>
      <c r="E431" s="11">
        <v>47</v>
      </c>
      <c r="F431" s="11">
        <v>7</v>
      </c>
      <c r="G431" s="11">
        <v>6</v>
      </c>
      <c r="H431" s="11">
        <v>1</v>
      </c>
      <c r="I431" s="11">
        <v>1</v>
      </c>
      <c r="J431" s="11">
        <v>1</v>
      </c>
    </row>
    <row r="432" spans="2:10" x14ac:dyDescent="0.55000000000000004">
      <c r="B432" s="11">
        <v>1</v>
      </c>
      <c r="C432" s="11">
        <v>5</v>
      </c>
      <c r="D432" s="11">
        <v>3</v>
      </c>
      <c r="E432" s="11">
        <v>29</v>
      </c>
      <c r="F432" s="11">
        <v>4</v>
      </c>
      <c r="G432" s="11">
        <v>5</v>
      </c>
      <c r="H432" s="11">
        <v>5</v>
      </c>
      <c r="I432" s="11">
        <v>1</v>
      </c>
      <c r="J432" s="11">
        <v>0</v>
      </c>
    </row>
    <row r="433" spans="2:10" x14ac:dyDescent="0.55000000000000004">
      <c r="B433" s="11">
        <v>2</v>
      </c>
      <c r="C433" s="11">
        <v>6</v>
      </c>
      <c r="D433" s="11">
        <v>3</v>
      </c>
      <c r="E433" s="11">
        <v>21</v>
      </c>
      <c r="F433" s="11">
        <v>5</v>
      </c>
      <c r="G433" s="11">
        <v>6</v>
      </c>
      <c r="H433" s="11">
        <v>1</v>
      </c>
      <c r="I433" s="11">
        <v>1</v>
      </c>
      <c r="J433" s="11">
        <v>1</v>
      </c>
    </row>
    <row r="434" spans="2:10" x14ac:dyDescent="0.55000000000000004">
      <c r="B434" s="11">
        <v>5</v>
      </c>
      <c r="C434" s="11">
        <v>4</v>
      </c>
      <c r="D434" s="11">
        <v>1</v>
      </c>
      <c r="E434" s="11">
        <v>48</v>
      </c>
      <c r="F434" s="11">
        <v>5</v>
      </c>
      <c r="G434" s="11">
        <v>5</v>
      </c>
      <c r="H434" s="11">
        <v>1</v>
      </c>
      <c r="I434" s="11">
        <v>1</v>
      </c>
      <c r="J434" s="11">
        <v>0</v>
      </c>
    </row>
    <row r="435" spans="2:10" x14ac:dyDescent="0.55000000000000004">
      <c r="B435" s="11">
        <v>0</v>
      </c>
      <c r="C435" s="11">
        <v>5</v>
      </c>
      <c r="D435" s="11">
        <v>2</v>
      </c>
      <c r="E435" s="11">
        <v>25</v>
      </c>
      <c r="F435" s="11">
        <v>4</v>
      </c>
      <c r="G435" s="11">
        <v>5</v>
      </c>
      <c r="H435" s="11">
        <v>3</v>
      </c>
      <c r="I435" s="11">
        <v>1</v>
      </c>
      <c r="J435" s="11">
        <v>0</v>
      </c>
    </row>
    <row r="436" spans="2:10" x14ac:dyDescent="0.55000000000000004">
      <c r="B436" s="11">
        <v>1</v>
      </c>
      <c r="C436" s="11">
        <v>6</v>
      </c>
      <c r="D436" s="11">
        <v>2</v>
      </c>
      <c r="E436" s="11">
        <v>26</v>
      </c>
      <c r="F436" s="11">
        <v>5</v>
      </c>
      <c r="G436" s="11">
        <v>6</v>
      </c>
      <c r="H436" s="11">
        <v>4</v>
      </c>
      <c r="I436" s="11">
        <v>2</v>
      </c>
      <c r="J436" s="11">
        <v>0</v>
      </c>
    </row>
    <row r="437" spans="2:10" x14ac:dyDescent="0.55000000000000004">
      <c r="B437" s="11">
        <v>1</v>
      </c>
      <c r="C437" s="11">
        <v>5</v>
      </c>
      <c r="D437" s="11">
        <v>5</v>
      </c>
      <c r="E437" s="11">
        <v>22</v>
      </c>
      <c r="F437" s="11">
        <v>8</v>
      </c>
      <c r="G437" s="11">
        <v>6</v>
      </c>
      <c r="H437" s="11">
        <v>4</v>
      </c>
      <c r="I437" s="11">
        <v>3</v>
      </c>
      <c r="J437" s="11">
        <v>1</v>
      </c>
    </row>
    <row r="438" spans="2:10" x14ac:dyDescent="0.55000000000000004">
      <c r="B438" s="11">
        <v>1</v>
      </c>
      <c r="C438" s="11">
        <v>4</v>
      </c>
      <c r="D438" s="11">
        <v>1</v>
      </c>
      <c r="E438" s="11">
        <v>42</v>
      </c>
      <c r="F438" s="11">
        <v>6</v>
      </c>
      <c r="G438" s="11">
        <v>5</v>
      </c>
      <c r="H438" s="11">
        <v>3</v>
      </c>
      <c r="I438" s="11">
        <v>2</v>
      </c>
      <c r="J438" s="11">
        <v>1</v>
      </c>
    </row>
    <row r="439" spans="2:10" x14ac:dyDescent="0.55000000000000004">
      <c r="B439" s="11">
        <v>6</v>
      </c>
      <c r="C439" s="11">
        <v>3</v>
      </c>
      <c r="D439" s="11">
        <v>1</v>
      </c>
      <c r="E439" s="11">
        <v>50</v>
      </c>
      <c r="F439" s="11">
        <v>7</v>
      </c>
      <c r="G439" s="11">
        <v>5</v>
      </c>
      <c r="H439" s="11">
        <v>1</v>
      </c>
      <c r="I439" s="11">
        <v>1</v>
      </c>
      <c r="J439" s="11">
        <v>1</v>
      </c>
    </row>
    <row r="440" spans="2:10" x14ac:dyDescent="0.55000000000000004">
      <c r="B440" s="11">
        <v>2</v>
      </c>
      <c r="C440" s="11">
        <v>4</v>
      </c>
      <c r="D440" s="11">
        <v>1</v>
      </c>
      <c r="E440" s="11">
        <v>21</v>
      </c>
      <c r="F440" s="11">
        <v>5</v>
      </c>
      <c r="G440" s="11">
        <v>5</v>
      </c>
      <c r="H440" s="11">
        <v>1</v>
      </c>
      <c r="I440" s="11">
        <v>1</v>
      </c>
      <c r="J440" s="11">
        <v>0</v>
      </c>
    </row>
    <row r="441" spans="2:10" x14ac:dyDescent="0.55000000000000004">
      <c r="B441" s="11">
        <v>1</v>
      </c>
      <c r="C441" s="11">
        <v>5</v>
      </c>
      <c r="D441" s="11">
        <v>1</v>
      </c>
      <c r="E441" s="11">
        <v>25</v>
      </c>
      <c r="F441" s="11">
        <v>5</v>
      </c>
      <c r="G441" s="11">
        <v>3</v>
      </c>
      <c r="H441" s="11">
        <v>4</v>
      </c>
      <c r="I441" s="11">
        <v>1</v>
      </c>
      <c r="J441" s="11">
        <v>0</v>
      </c>
    </row>
    <row r="442" spans="2:10" x14ac:dyDescent="0.55000000000000004">
      <c r="B442" s="11">
        <v>6</v>
      </c>
      <c r="C442" s="11">
        <v>3</v>
      </c>
      <c r="D442" s="11">
        <v>1</v>
      </c>
      <c r="E442" s="11">
        <v>59</v>
      </c>
      <c r="F442" s="11">
        <v>8</v>
      </c>
      <c r="G442" s="11">
        <v>6</v>
      </c>
      <c r="H442" s="11">
        <v>1</v>
      </c>
      <c r="I442" s="11">
        <v>1</v>
      </c>
      <c r="J442" s="11">
        <v>1</v>
      </c>
    </row>
    <row r="443" spans="2:10" x14ac:dyDescent="0.55000000000000004">
      <c r="B443" s="11">
        <v>1</v>
      </c>
      <c r="C443" s="11">
        <v>3</v>
      </c>
      <c r="D443" s="11">
        <v>2</v>
      </c>
      <c r="E443" s="11">
        <v>25</v>
      </c>
      <c r="F443" s="11">
        <v>4</v>
      </c>
      <c r="G443" s="11">
        <v>5</v>
      </c>
      <c r="H443" s="11">
        <v>3</v>
      </c>
      <c r="I443" s="11">
        <v>1</v>
      </c>
      <c r="J443" s="11">
        <v>0</v>
      </c>
    </row>
    <row r="444" spans="2:10" x14ac:dyDescent="0.55000000000000004">
      <c r="B444" s="11">
        <v>5</v>
      </c>
      <c r="C444" s="11">
        <v>5</v>
      </c>
      <c r="D444" s="11">
        <v>1</v>
      </c>
      <c r="E444" s="11">
        <v>38</v>
      </c>
      <c r="F444" s="11">
        <v>5</v>
      </c>
      <c r="G444" s="11">
        <v>5</v>
      </c>
      <c r="H444" s="11">
        <v>1</v>
      </c>
      <c r="I444" s="11">
        <v>1</v>
      </c>
      <c r="J444" s="11">
        <v>1</v>
      </c>
    </row>
    <row r="445" spans="2:10" x14ac:dyDescent="0.55000000000000004">
      <c r="B445" s="11">
        <v>7</v>
      </c>
      <c r="C445" s="11">
        <v>5</v>
      </c>
      <c r="D445" s="11">
        <v>3</v>
      </c>
      <c r="E445" s="11">
        <v>54</v>
      </c>
      <c r="F445" s="11">
        <v>7</v>
      </c>
      <c r="G445" s="11">
        <v>6</v>
      </c>
      <c r="H445" s="11">
        <v>3</v>
      </c>
      <c r="I445" s="11">
        <v>2</v>
      </c>
      <c r="J445" s="11">
        <v>1</v>
      </c>
    </row>
    <row r="446" spans="2:10" x14ac:dyDescent="0.55000000000000004">
      <c r="B446" s="11">
        <v>11</v>
      </c>
      <c r="C446" s="11">
        <v>4</v>
      </c>
      <c r="D446" s="11">
        <v>2</v>
      </c>
      <c r="E446" s="11">
        <v>35</v>
      </c>
      <c r="F446" s="11">
        <v>6</v>
      </c>
      <c r="G446" s="11">
        <v>5</v>
      </c>
      <c r="H446" s="11">
        <v>1</v>
      </c>
      <c r="I446" s="11">
        <v>1</v>
      </c>
      <c r="J446" s="11">
        <v>0</v>
      </c>
    </row>
    <row r="447" spans="2:10" x14ac:dyDescent="0.55000000000000004">
      <c r="B447" s="11">
        <v>8</v>
      </c>
      <c r="C447" s="11">
        <v>4</v>
      </c>
      <c r="D447" s="11">
        <v>3</v>
      </c>
      <c r="E447" s="11">
        <v>52</v>
      </c>
      <c r="F447" s="11">
        <v>5</v>
      </c>
      <c r="G447" s="11">
        <v>5</v>
      </c>
      <c r="H447" s="11">
        <v>2</v>
      </c>
      <c r="I447" s="11">
        <v>6</v>
      </c>
      <c r="J447" s="11">
        <v>1</v>
      </c>
    </row>
    <row r="448" spans="2:10" x14ac:dyDescent="0.55000000000000004">
      <c r="B448" s="11">
        <v>7</v>
      </c>
      <c r="C448" s="11">
        <v>5</v>
      </c>
      <c r="D448" s="11">
        <v>2</v>
      </c>
      <c r="E448" s="11">
        <v>43</v>
      </c>
      <c r="F448" s="11">
        <v>6</v>
      </c>
      <c r="G448" s="11">
        <v>5</v>
      </c>
      <c r="H448" s="11">
        <v>4</v>
      </c>
      <c r="I448" s="11">
        <v>2</v>
      </c>
      <c r="J448" s="11">
        <v>1</v>
      </c>
    </row>
    <row r="449" spans="2:10" x14ac:dyDescent="0.55000000000000004">
      <c r="B449" s="11">
        <v>10</v>
      </c>
      <c r="C449" s="11">
        <v>4</v>
      </c>
      <c r="D449" s="11">
        <v>1</v>
      </c>
      <c r="E449" s="11">
        <v>41</v>
      </c>
      <c r="F449" s="11">
        <v>6</v>
      </c>
      <c r="G449" s="11">
        <v>5</v>
      </c>
      <c r="H449" s="11">
        <v>3</v>
      </c>
      <c r="I449" s="11">
        <v>2</v>
      </c>
      <c r="J449" s="11">
        <v>1</v>
      </c>
    </row>
    <row r="450" spans="2:10" x14ac:dyDescent="0.55000000000000004">
      <c r="B450" s="11">
        <v>8</v>
      </c>
      <c r="C450" s="11">
        <v>3</v>
      </c>
      <c r="D450" s="11">
        <v>3</v>
      </c>
      <c r="E450" s="11">
        <v>32</v>
      </c>
      <c r="F450" s="11">
        <v>8</v>
      </c>
      <c r="G450" s="11">
        <v>5</v>
      </c>
      <c r="H450" s="11">
        <v>1</v>
      </c>
      <c r="I450" s="11">
        <v>1</v>
      </c>
      <c r="J450" s="11">
        <v>1</v>
      </c>
    </row>
    <row r="451" spans="2:10" x14ac:dyDescent="0.55000000000000004">
      <c r="B451" s="11">
        <v>5</v>
      </c>
      <c r="C451" s="11">
        <v>5</v>
      </c>
      <c r="D451" s="11">
        <v>2</v>
      </c>
      <c r="E451" s="11">
        <v>52</v>
      </c>
      <c r="F451" s="11">
        <v>4</v>
      </c>
      <c r="G451" s="11">
        <v>5</v>
      </c>
      <c r="H451" s="11">
        <v>3</v>
      </c>
      <c r="I451" s="11">
        <v>1</v>
      </c>
      <c r="J451" s="11">
        <v>1</v>
      </c>
    </row>
    <row r="452" spans="2:10" x14ac:dyDescent="0.55000000000000004">
      <c r="B452" s="11">
        <v>7</v>
      </c>
      <c r="C452" s="11">
        <v>5</v>
      </c>
      <c r="D452" s="11">
        <v>1</v>
      </c>
      <c r="E452" s="11">
        <v>31</v>
      </c>
      <c r="F452" s="11">
        <v>5</v>
      </c>
      <c r="G452" s="11">
        <v>5</v>
      </c>
      <c r="H452" s="11">
        <v>3</v>
      </c>
      <c r="I452" s="11">
        <v>1</v>
      </c>
      <c r="J452" s="11">
        <v>1</v>
      </c>
    </row>
    <row r="453" spans="2:10" x14ac:dyDescent="0.55000000000000004">
      <c r="B453" s="11">
        <v>0</v>
      </c>
      <c r="C453" s="11">
        <v>4</v>
      </c>
      <c r="D453" s="11">
        <v>2</v>
      </c>
      <c r="E453" s="11">
        <v>22</v>
      </c>
      <c r="F453" s="11">
        <v>4</v>
      </c>
      <c r="G453" s="11">
        <v>4</v>
      </c>
      <c r="H453" s="11">
        <v>3</v>
      </c>
      <c r="I453" s="11">
        <v>1</v>
      </c>
      <c r="J453" s="11">
        <v>0</v>
      </c>
    </row>
    <row r="454" spans="2:10" x14ac:dyDescent="0.55000000000000004">
      <c r="B454" s="11">
        <v>1</v>
      </c>
      <c r="C454" s="11">
        <v>5</v>
      </c>
      <c r="D454" s="11">
        <v>2</v>
      </c>
      <c r="E454" s="11">
        <v>21</v>
      </c>
      <c r="F454" s="11">
        <v>5</v>
      </c>
      <c r="G454" s="11">
        <v>4</v>
      </c>
      <c r="H454" s="11">
        <v>3</v>
      </c>
      <c r="I454" s="11">
        <v>1</v>
      </c>
      <c r="J454" s="11">
        <v>0</v>
      </c>
    </row>
    <row r="455" spans="2:10" x14ac:dyDescent="0.55000000000000004">
      <c r="B455" s="11">
        <v>0</v>
      </c>
      <c r="C455" s="11">
        <v>6</v>
      </c>
      <c r="D455" s="11">
        <v>1</v>
      </c>
      <c r="E455" s="11">
        <v>22</v>
      </c>
      <c r="F455" s="11">
        <v>4</v>
      </c>
      <c r="G455" s="11">
        <v>5</v>
      </c>
      <c r="H455" s="11">
        <v>4</v>
      </c>
      <c r="I455" s="11">
        <v>1</v>
      </c>
      <c r="J455" s="11">
        <v>0</v>
      </c>
    </row>
    <row r="456" spans="2:10" x14ac:dyDescent="0.55000000000000004">
      <c r="B456" s="11">
        <v>7</v>
      </c>
      <c r="C456" s="11">
        <v>5</v>
      </c>
      <c r="D456" s="11">
        <v>1</v>
      </c>
      <c r="E456" s="11">
        <v>41</v>
      </c>
      <c r="F456" s="11">
        <v>8</v>
      </c>
      <c r="G456" s="11">
        <v>6</v>
      </c>
      <c r="H456" s="11">
        <v>1</v>
      </c>
      <c r="I456" s="11">
        <v>1</v>
      </c>
      <c r="J456" s="11">
        <v>1</v>
      </c>
    </row>
    <row r="457" spans="2:10" x14ac:dyDescent="0.55000000000000004">
      <c r="B457" s="11">
        <v>8</v>
      </c>
      <c r="C457" s="11">
        <v>4</v>
      </c>
      <c r="D457" s="11">
        <v>1</v>
      </c>
      <c r="E457" s="11">
        <v>58</v>
      </c>
      <c r="F457" s="11">
        <v>5</v>
      </c>
      <c r="G457" s="11">
        <v>5</v>
      </c>
      <c r="H457" s="11">
        <v>1</v>
      </c>
      <c r="I457" s="11">
        <v>1</v>
      </c>
      <c r="J457" s="11">
        <v>0</v>
      </c>
    </row>
    <row r="458" spans="2:10" x14ac:dyDescent="0.55000000000000004">
      <c r="B458" s="11">
        <v>8</v>
      </c>
      <c r="C458" s="11">
        <v>4</v>
      </c>
      <c r="D458" s="11">
        <v>2</v>
      </c>
      <c r="E458" s="11">
        <v>67</v>
      </c>
      <c r="F458" s="11">
        <v>8</v>
      </c>
      <c r="G458" s="11">
        <v>6</v>
      </c>
      <c r="H458" s="11">
        <v>1</v>
      </c>
      <c r="I458" s="11">
        <v>1</v>
      </c>
      <c r="J458" s="11">
        <v>0</v>
      </c>
    </row>
    <row r="459" spans="2:10" x14ac:dyDescent="0.55000000000000004">
      <c r="B459" s="11">
        <v>3</v>
      </c>
      <c r="C459" s="11">
        <v>4</v>
      </c>
      <c r="D459" s="11">
        <v>1</v>
      </c>
      <c r="E459" s="11">
        <v>63</v>
      </c>
      <c r="F459" s="11">
        <v>6</v>
      </c>
      <c r="G459" s="11">
        <v>6</v>
      </c>
      <c r="H459" s="11">
        <v>2</v>
      </c>
      <c r="I459" s="11">
        <v>1</v>
      </c>
      <c r="J459" s="11">
        <v>0</v>
      </c>
    </row>
    <row r="460" spans="2:10" x14ac:dyDescent="0.55000000000000004">
      <c r="B460" s="11">
        <v>4</v>
      </c>
      <c r="C460" s="11">
        <v>4</v>
      </c>
      <c r="D460" s="11">
        <v>2</v>
      </c>
      <c r="E460" s="11">
        <v>34</v>
      </c>
      <c r="F460" s="11">
        <v>5</v>
      </c>
      <c r="G460" s="11">
        <v>6</v>
      </c>
      <c r="H460" s="11">
        <v>2</v>
      </c>
      <c r="I460" s="11">
        <v>2</v>
      </c>
      <c r="J460" s="11">
        <v>0</v>
      </c>
    </row>
    <row r="461" spans="2:10" x14ac:dyDescent="0.55000000000000004">
      <c r="B461" s="11">
        <v>1</v>
      </c>
      <c r="C461" s="11">
        <v>4</v>
      </c>
      <c r="D461" s="11">
        <v>5</v>
      </c>
      <c r="E461" s="11">
        <v>24</v>
      </c>
      <c r="F461" s="11">
        <v>4</v>
      </c>
      <c r="G461" s="11">
        <v>4</v>
      </c>
      <c r="H461" s="11">
        <v>3</v>
      </c>
      <c r="I461" s="11">
        <v>1</v>
      </c>
      <c r="J461" s="11">
        <v>0</v>
      </c>
    </row>
    <row r="462" spans="2:10" x14ac:dyDescent="0.55000000000000004">
      <c r="B462" s="11">
        <v>3</v>
      </c>
      <c r="C462" s="11">
        <v>4</v>
      </c>
      <c r="D462" s="11">
        <v>2</v>
      </c>
      <c r="E462" s="11">
        <v>38</v>
      </c>
      <c r="F462" s="11">
        <v>4</v>
      </c>
      <c r="G462" s="11">
        <v>5</v>
      </c>
      <c r="H462" s="11">
        <v>2</v>
      </c>
      <c r="I462" s="11">
        <v>1</v>
      </c>
      <c r="J462" s="11">
        <v>0</v>
      </c>
    </row>
    <row r="463" spans="2:10" x14ac:dyDescent="0.55000000000000004">
      <c r="B463" s="11">
        <v>2</v>
      </c>
      <c r="C463" s="11">
        <v>6</v>
      </c>
      <c r="D463" s="11">
        <v>1</v>
      </c>
      <c r="E463" s="11">
        <v>23</v>
      </c>
      <c r="F463" s="11">
        <v>5</v>
      </c>
      <c r="G463" s="11">
        <v>6</v>
      </c>
      <c r="H463" s="11">
        <v>3</v>
      </c>
      <c r="I463" s="11">
        <v>2</v>
      </c>
      <c r="J463" s="11">
        <v>1</v>
      </c>
    </row>
    <row r="464" spans="2:10" x14ac:dyDescent="0.55000000000000004">
      <c r="B464" s="11">
        <v>0</v>
      </c>
      <c r="C464" s="11">
        <v>3</v>
      </c>
      <c r="D464" s="11">
        <v>1</v>
      </c>
      <c r="E464" s="11">
        <v>65</v>
      </c>
      <c r="F464" s="11">
        <v>7</v>
      </c>
      <c r="G464" s="11">
        <v>4</v>
      </c>
      <c r="H464" s="11">
        <v>1</v>
      </c>
      <c r="I464" s="11">
        <v>1</v>
      </c>
      <c r="J464" s="11">
        <v>0</v>
      </c>
    </row>
    <row r="465" spans="2:10" x14ac:dyDescent="0.55000000000000004">
      <c r="B465" s="11">
        <v>3</v>
      </c>
      <c r="C465" s="11">
        <v>5</v>
      </c>
      <c r="D465" s="11">
        <v>1</v>
      </c>
      <c r="E465" s="11">
        <v>25</v>
      </c>
      <c r="F465" s="11">
        <v>4</v>
      </c>
      <c r="G465" s="11">
        <v>4</v>
      </c>
      <c r="H465" s="11">
        <v>3</v>
      </c>
      <c r="I465" s="11">
        <v>1</v>
      </c>
      <c r="J465" s="11">
        <v>0</v>
      </c>
    </row>
    <row r="466" spans="2:10" x14ac:dyDescent="0.55000000000000004">
      <c r="B466" s="11">
        <v>4</v>
      </c>
      <c r="C466" s="11">
        <v>4</v>
      </c>
      <c r="D466" s="11">
        <v>1</v>
      </c>
      <c r="E466" s="11">
        <v>37</v>
      </c>
      <c r="F466" s="11">
        <v>6</v>
      </c>
      <c r="G466" s="11">
        <v>4</v>
      </c>
      <c r="H466" s="11">
        <v>3</v>
      </c>
      <c r="I466" s="11">
        <v>2</v>
      </c>
      <c r="J466" s="11">
        <v>0</v>
      </c>
    </row>
    <row r="467" spans="2:10" x14ac:dyDescent="0.55000000000000004">
      <c r="B467" s="11">
        <v>4</v>
      </c>
      <c r="C467" s="11">
        <v>5</v>
      </c>
      <c r="D467" s="11">
        <v>8</v>
      </c>
      <c r="E467" s="11">
        <v>31</v>
      </c>
      <c r="F467" s="11">
        <v>8</v>
      </c>
      <c r="G467" s="11">
        <v>5</v>
      </c>
      <c r="H467" s="11">
        <v>4</v>
      </c>
      <c r="I467" s="11">
        <v>8</v>
      </c>
      <c r="J467" s="11">
        <v>0</v>
      </c>
    </row>
    <row r="468" spans="2:10" x14ac:dyDescent="0.55000000000000004">
      <c r="B468" s="11">
        <v>0</v>
      </c>
      <c r="C468" s="11">
        <v>5</v>
      </c>
      <c r="D468" s="11">
        <v>1</v>
      </c>
      <c r="E468" s="11">
        <v>33</v>
      </c>
      <c r="F468" s="11">
        <v>5</v>
      </c>
      <c r="G468" s="11">
        <v>5</v>
      </c>
      <c r="H468" s="11">
        <v>3</v>
      </c>
      <c r="I468" s="11">
        <v>2</v>
      </c>
      <c r="J468" s="11">
        <v>1</v>
      </c>
    </row>
    <row r="469" spans="2:10" x14ac:dyDescent="0.55000000000000004">
      <c r="B469" s="11">
        <v>1</v>
      </c>
      <c r="C469" s="11">
        <v>3</v>
      </c>
      <c r="D469" s="11">
        <v>1</v>
      </c>
      <c r="E469" s="11">
        <v>21</v>
      </c>
      <c r="F469" s="11">
        <v>3</v>
      </c>
      <c r="G469" s="11">
        <v>4</v>
      </c>
      <c r="H469" s="11">
        <v>1</v>
      </c>
      <c r="I469" s="11">
        <v>1</v>
      </c>
      <c r="J469" s="11">
        <v>0</v>
      </c>
    </row>
    <row r="470" spans="2:10" x14ac:dyDescent="0.55000000000000004">
      <c r="B470" s="11">
        <v>10</v>
      </c>
      <c r="C470" s="11">
        <v>5</v>
      </c>
      <c r="D470" s="11">
        <v>2</v>
      </c>
      <c r="E470" s="11">
        <v>38</v>
      </c>
      <c r="F470" s="11">
        <v>6</v>
      </c>
      <c r="G470" s="11">
        <v>5</v>
      </c>
      <c r="H470" s="11">
        <v>3</v>
      </c>
      <c r="I470" s="11">
        <v>1</v>
      </c>
      <c r="J470" s="11">
        <v>1</v>
      </c>
    </row>
    <row r="471" spans="2:10" x14ac:dyDescent="0.55000000000000004">
      <c r="B471" s="11">
        <v>1</v>
      </c>
      <c r="C471" s="11">
        <v>5</v>
      </c>
      <c r="D471" s="11">
        <v>2</v>
      </c>
      <c r="E471" s="11">
        <v>24</v>
      </c>
      <c r="F471" s="11">
        <v>6</v>
      </c>
      <c r="G471" s="11">
        <v>5</v>
      </c>
      <c r="H471" s="11">
        <v>5</v>
      </c>
      <c r="I471" s="11">
        <v>2</v>
      </c>
      <c r="J471" s="11">
        <v>0</v>
      </c>
    </row>
    <row r="472" spans="2:10" x14ac:dyDescent="0.55000000000000004">
      <c r="B472" s="11">
        <v>0</v>
      </c>
      <c r="C472" s="11">
        <v>4</v>
      </c>
      <c r="D472" s="11">
        <v>5</v>
      </c>
      <c r="E472" s="11">
        <v>25</v>
      </c>
      <c r="F472" s="11">
        <v>6</v>
      </c>
      <c r="G472" s="11">
        <v>5</v>
      </c>
      <c r="H472" s="11">
        <v>2</v>
      </c>
      <c r="I472" s="11">
        <v>2</v>
      </c>
      <c r="J472" s="11">
        <v>1</v>
      </c>
    </row>
    <row r="473" spans="2:10" x14ac:dyDescent="0.55000000000000004">
      <c r="B473" s="11">
        <v>1</v>
      </c>
      <c r="C473" s="11">
        <v>4</v>
      </c>
      <c r="D473" s="11">
        <v>1</v>
      </c>
      <c r="E473" s="11">
        <v>45</v>
      </c>
      <c r="F473" s="11">
        <v>5</v>
      </c>
      <c r="G473" s="11">
        <v>7</v>
      </c>
      <c r="H473" s="11">
        <v>1</v>
      </c>
      <c r="I473" s="11">
        <v>1</v>
      </c>
      <c r="J473" s="11">
        <v>0</v>
      </c>
    </row>
    <row r="474" spans="2:10" x14ac:dyDescent="0.55000000000000004">
      <c r="B474" s="11">
        <v>7</v>
      </c>
      <c r="C474" s="11">
        <v>5</v>
      </c>
      <c r="D474" s="11">
        <v>3</v>
      </c>
      <c r="E474" s="11">
        <v>37</v>
      </c>
      <c r="F474" s="11">
        <v>6</v>
      </c>
      <c r="G474" s="11">
        <v>6</v>
      </c>
      <c r="H474" s="11">
        <v>1</v>
      </c>
      <c r="I474" s="11">
        <v>1</v>
      </c>
      <c r="J474" s="11">
        <v>0</v>
      </c>
    </row>
    <row r="475" spans="2:10" x14ac:dyDescent="0.55000000000000004">
      <c r="B475" s="11">
        <v>7</v>
      </c>
      <c r="C475" s="11">
        <v>5</v>
      </c>
      <c r="D475" s="11">
        <v>3</v>
      </c>
      <c r="E475" s="11">
        <v>34</v>
      </c>
      <c r="F475" s="11">
        <v>8</v>
      </c>
      <c r="G475" s="11">
        <v>4</v>
      </c>
      <c r="H475" s="11">
        <v>3</v>
      </c>
      <c r="I475" s="11">
        <v>4</v>
      </c>
      <c r="J475" s="11">
        <v>1</v>
      </c>
    </row>
    <row r="476" spans="2:10" x14ac:dyDescent="0.55000000000000004">
      <c r="B476" s="11">
        <v>12</v>
      </c>
      <c r="C476" s="11">
        <v>3</v>
      </c>
      <c r="D476" s="11">
        <v>1</v>
      </c>
      <c r="E476" s="11">
        <v>44</v>
      </c>
      <c r="F476" s="11">
        <v>5</v>
      </c>
      <c r="G476" s="11">
        <v>6</v>
      </c>
      <c r="H476" s="11">
        <v>1</v>
      </c>
      <c r="I476" s="11">
        <v>1</v>
      </c>
      <c r="J476" s="11">
        <v>0</v>
      </c>
    </row>
    <row r="477" spans="2:10" x14ac:dyDescent="0.55000000000000004">
      <c r="B477" s="11">
        <v>2</v>
      </c>
      <c r="C477" s="11">
        <v>4</v>
      </c>
      <c r="D477" s="11">
        <v>3</v>
      </c>
      <c r="E477" s="11">
        <v>66</v>
      </c>
      <c r="F477" s="11">
        <v>7</v>
      </c>
      <c r="G477" s="11">
        <v>6</v>
      </c>
      <c r="H477" s="11">
        <v>1</v>
      </c>
      <c r="I477" s="11">
        <v>1</v>
      </c>
      <c r="J477" s="11">
        <v>1</v>
      </c>
    </row>
    <row r="478" spans="2:10" x14ac:dyDescent="0.55000000000000004">
      <c r="B478" s="11">
        <v>5</v>
      </c>
      <c r="C478" s="11">
        <v>5</v>
      </c>
      <c r="D478" s="11">
        <v>2</v>
      </c>
      <c r="E478" s="11">
        <v>25</v>
      </c>
      <c r="F478" s="11">
        <v>5</v>
      </c>
      <c r="G478" s="11">
        <v>5</v>
      </c>
      <c r="H478" s="11">
        <v>4</v>
      </c>
      <c r="I478" s="11">
        <v>2</v>
      </c>
      <c r="J478" s="11">
        <v>1</v>
      </c>
    </row>
    <row r="479" spans="2:10" x14ac:dyDescent="0.55000000000000004">
      <c r="B479" s="11">
        <v>0</v>
      </c>
      <c r="C479" s="11">
        <v>5</v>
      </c>
      <c r="D479" s="11">
        <v>2</v>
      </c>
      <c r="E479" s="11">
        <v>22</v>
      </c>
      <c r="F479" s="11">
        <v>5</v>
      </c>
      <c r="G479" s="11">
        <v>5</v>
      </c>
      <c r="H479" s="11">
        <v>3</v>
      </c>
      <c r="I479" s="11">
        <v>1</v>
      </c>
      <c r="J479" s="11">
        <v>1</v>
      </c>
    </row>
    <row r="480" spans="2:10" x14ac:dyDescent="0.55000000000000004">
      <c r="B480" s="11">
        <v>6</v>
      </c>
      <c r="C480" s="11">
        <v>4</v>
      </c>
      <c r="D480" s="11">
        <v>1</v>
      </c>
      <c r="E480" s="11">
        <v>46</v>
      </c>
      <c r="F480" s="11">
        <v>4</v>
      </c>
      <c r="G480" s="11">
        <v>5</v>
      </c>
      <c r="H480" s="11">
        <v>3</v>
      </c>
      <c r="I480" s="11">
        <v>2</v>
      </c>
      <c r="J480" s="11">
        <v>0</v>
      </c>
    </row>
    <row r="481" spans="2:10" x14ac:dyDescent="0.55000000000000004">
      <c r="B481" s="11">
        <v>7</v>
      </c>
      <c r="C481" s="11">
        <v>5</v>
      </c>
      <c r="D481" s="11">
        <v>2</v>
      </c>
      <c r="E481" s="11">
        <v>41</v>
      </c>
      <c r="F481" s="11">
        <v>8</v>
      </c>
      <c r="G481" s="11">
        <v>6</v>
      </c>
      <c r="H481" s="11">
        <v>1</v>
      </c>
      <c r="I481" s="11">
        <v>1</v>
      </c>
      <c r="J481" s="11">
        <v>1</v>
      </c>
    </row>
    <row r="482" spans="2:10" x14ac:dyDescent="0.55000000000000004">
      <c r="B482" s="11">
        <v>1</v>
      </c>
      <c r="C482" s="11">
        <v>4</v>
      </c>
      <c r="D482" s="11">
        <v>3</v>
      </c>
      <c r="E482" s="11">
        <v>23</v>
      </c>
      <c r="F482" s="11">
        <v>6</v>
      </c>
      <c r="G482" s="11">
        <v>6</v>
      </c>
      <c r="H482" s="11">
        <v>3</v>
      </c>
      <c r="I482" s="11">
        <v>4</v>
      </c>
      <c r="J482" s="11">
        <v>0</v>
      </c>
    </row>
    <row r="483" spans="2:10" x14ac:dyDescent="0.55000000000000004">
      <c r="B483" s="11">
        <v>5</v>
      </c>
      <c r="C483" s="11">
        <v>4</v>
      </c>
      <c r="D483" s="11">
        <v>1</v>
      </c>
      <c r="E483" s="11">
        <v>30</v>
      </c>
      <c r="F483" s="11">
        <v>5</v>
      </c>
      <c r="G483" s="11">
        <v>5</v>
      </c>
      <c r="H483" s="11">
        <v>1</v>
      </c>
      <c r="I483" s="11">
        <v>1</v>
      </c>
      <c r="J483" s="11">
        <v>0</v>
      </c>
    </row>
    <row r="484" spans="2:10" x14ac:dyDescent="0.55000000000000004">
      <c r="B484" s="11">
        <v>7</v>
      </c>
      <c r="C484" s="11">
        <v>5</v>
      </c>
      <c r="D484" s="11">
        <v>1</v>
      </c>
      <c r="E484" s="11">
        <v>51</v>
      </c>
      <c r="F484" s="11">
        <v>6</v>
      </c>
      <c r="G484" s="11">
        <v>6</v>
      </c>
      <c r="H484" s="11">
        <v>1</v>
      </c>
      <c r="I484" s="11">
        <v>1</v>
      </c>
      <c r="J484" s="11">
        <v>0</v>
      </c>
    </row>
    <row r="485" spans="2:10" x14ac:dyDescent="0.55000000000000004">
      <c r="B485" s="11">
        <v>4</v>
      </c>
      <c r="C485" s="11">
        <v>3</v>
      </c>
      <c r="D485" s="11">
        <v>4</v>
      </c>
      <c r="E485" s="11">
        <v>33</v>
      </c>
      <c r="F485" s="11">
        <v>5</v>
      </c>
      <c r="G485" s="11">
        <v>4</v>
      </c>
      <c r="H485" s="11">
        <v>3</v>
      </c>
      <c r="I485" s="11">
        <v>2</v>
      </c>
      <c r="J485" s="11">
        <v>0</v>
      </c>
    </row>
    <row r="486" spans="2:10" x14ac:dyDescent="0.55000000000000004">
      <c r="B486" s="11">
        <v>1</v>
      </c>
      <c r="C486" s="11">
        <v>3</v>
      </c>
      <c r="D486" s="11">
        <v>2</v>
      </c>
      <c r="E486" s="11">
        <v>26</v>
      </c>
      <c r="F486" s="11">
        <v>3</v>
      </c>
      <c r="G486" s="11">
        <v>5</v>
      </c>
      <c r="H486" s="11">
        <v>1</v>
      </c>
      <c r="I486" s="11">
        <v>1</v>
      </c>
      <c r="J486" s="11">
        <v>0</v>
      </c>
    </row>
    <row r="487" spans="2:10" x14ac:dyDescent="0.55000000000000004">
      <c r="B487" s="11">
        <v>0</v>
      </c>
      <c r="C487" s="11">
        <v>6</v>
      </c>
      <c r="D487" s="11">
        <v>3</v>
      </c>
      <c r="E487" s="11">
        <v>24</v>
      </c>
      <c r="F487" s="11">
        <v>5</v>
      </c>
      <c r="G487" s="11">
        <v>5</v>
      </c>
      <c r="H487" s="11">
        <v>1</v>
      </c>
      <c r="I487" s="11">
        <v>1</v>
      </c>
      <c r="J487" s="11">
        <v>0</v>
      </c>
    </row>
    <row r="488" spans="2:10" x14ac:dyDescent="0.55000000000000004">
      <c r="B488" s="11">
        <v>3</v>
      </c>
      <c r="C488" s="11">
        <v>5</v>
      </c>
      <c r="D488" s="11">
        <v>5</v>
      </c>
      <c r="E488" s="11">
        <v>27</v>
      </c>
      <c r="F488" s="11">
        <v>4</v>
      </c>
      <c r="G488" s="11">
        <v>6</v>
      </c>
      <c r="H488" s="11">
        <v>3</v>
      </c>
      <c r="I488" s="11">
        <v>1</v>
      </c>
      <c r="J488" s="11">
        <v>1</v>
      </c>
    </row>
    <row r="489" spans="2:10" x14ac:dyDescent="0.55000000000000004">
      <c r="B489" s="11">
        <v>1</v>
      </c>
      <c r="C489" s="11">
        <v>4</v>
      </c>
      <c r="D489" s="11">
        <v>2</v>
      </c>
      <c r="E489" s="11">
        <v>28</v>
      </c>
      <c r="F489" s="11">
        <v>5</v>
      </c>
      <c r="G489" s="11">
        <v>5</v>
      </c>
      <c r="H489" s="11">
        <v>1</v>
      </c>
      <c r="I489" s="11">
        <v>1</v>
      </c>
      <c r="J489" s="11">
        <v>0</v>
      </c>
    </row>
    <row r="490" spans="2:10" x14ac:dyDescent="0.55000000000000004">
      <c r="B490" s="11">
        <v>8</v>
      </c>
      <c r="C490" s="11">
        <v>4</v>
      </c>
      <c r="D490" s="11">
        <v>3</v>
      </c>
      <c r="E490" s="11">
        <v>33</v>
      </c>
      <c r="F490" s="11">
        <v>5</v>
      </c>
      <c r="G490" s="11">
        <v>5</v>
      </c>
      <c r="H490" s="11">
        <v>1</v>
      </c>
      <c r="I490" s="11">
        <v>1</v>
      </c>
      <c r="J490" s="11">
        <v>1</v>
      </c>
    </row>
    <row r="491" spans="2:10" x14ac:dyDescent="0.55000000000000004">
      <c r="B491" s="11">
        <v>10</v>
      </c>
      <c r="C491" s="11">
        <v>4</v>
      </c>
      <c r="D491" s="11">
        <v>1</v>
      </c>
      <c r="E491" s="11">
        <v>47</v>
      </c>
      <c r="F491" s="11">
        <v>7</v>
      </c>
      <c r="G491" s="11">
        <v>5</v>
      </c>
      <c r="H491" s="11">
        <v>2</v>
      </c>
      <c r="I491" s="11">
        <v>2</v>
      </c>
      <c r="J491" s="11">
        <v>1</v>
      </c>
    </row>
    <row r="492" spans="2:10" x14ac:dyDescent="0.55000000000000004">
      <c r="B492" s="11">
        <v>1</v>
      </c>
      <c r="C492" s="11">
        <v>6</v>
      </c>
      <c r="D492" s="11">
        <v>4</v>
      </c>
      <c r="E492" s="11">
        <v>32</v>
      </c>
      <c r="F492" s="11">
        <v>4</v>
      </c>
      <c r="G492" s="11">
        <v>5</v>
      </c>
      <c r="H492" s="11">
        <v>4</v>
      </c>
      <c r="I492" s="11">
        <v>1</v>
      </c>
      <c r="J492" s="11">
        <v>0</v>
      </c>
    </row>
    <row r="493" spans="2:10" x14ac:dyDescent="0.55000000000000004">
      <c r="B493" s="11">
        <v>3</v>
      </c>
      <c r="C493" s="11">
        <v>3</v>
      </c>
      <c r="D493" s="11">
        <v>1</v>
      </c>
      <c r="E493" s="11">
        <v>22</v>
      </c>
      <c r="F493" s="11">
        <v>6</v>
      </c>
      <c r="G493" s="11">
        <v>5</v>
      </c>
      <c r="H493" s="11">
        <v>1</v>
      </c>
      <c r="I493" s="11">
        <v>1</v>
      </c>
      <c r="J493" s="11">
        <v>0</v>
      </c>
    </row>
    <row r="494" spans="2:10" x14ac:dyDescent="0.55000000000000004">
      <c r="B494" s="11">
        <v>1</v>
      </c>
      <c r="C494" s="11">
        <v>5</v>
      </c>
      <c r="D494" s="11">
        <v>3</v>
      </c>
      <c r="E494" s="11">
        <v>29</v>
      </c>
      <c r="F494" s="11">
        <v>8</v>
      </c>
      <c r="G494" s="11">
        <v>5</v>
      </c>
      <c r="H494" s="11">
        <v>3</v>
      </c>
      <c r="I494" s="11">
        <v>3</v>
      </c>
      <c r="J494" s="11">
        <v>1</v>
      </c>
    </row>
    <row r="495" spans="2:10" x14ac:dyDescent="0.55000000000000004">
      <c r="B495" s="11">
        <v>5</v>
      </c>
      <c r="C495" s="11">
        <v>6</v>
      </c>
      <c r="D495" s="11">
        <v>1</v>
      </c>
      <c r="E495" s="11">
        <v>37</v>
      </c>
      <c r="F495" s="11">
        <v>6</v>
      </c>
      <c r="G495" s="11">
        <v>8</v>
      </c>
      <c r="H495" s="11">
        <v>1</v>
      </c>
      <c r="I495" s="11">
        <v>1</v>
      </c>
      <c r="J495" s="11">
        <v>1</v>
      </c>
    </row>
    <row r="496" spans="2:10" x14ac:dyDescent="0.55000000000000004">
      <c r="B496" s="11">
        <v>13</v>
      </c>
      <c r="C496" s="11">
        <v>5</v>
      </c>
      <c r="D496" s="11">
        <v>4</v>
      </c>
      <c r="E496" s="11">
        <v>39</v>
      </c>
      <c r="F496" s="11">
        <v>7</v>
      </c>
      <c r="G496" s="11">
        <v>6</v>
      </c>
      <c r="H496" s="11">
        <v>3</v>
      </c>
      <c r="I496" s="11">
        <v>2</v>
      </c>
      <c r="J496" s="11">
        <v>0</v>
      </c>
    </row>
    <row r="497" spans="2:10" x14ac:dyDescent="0.55000000000000004">
      <c r="B497" s="11">
        <v>2</v>
      </c>
      <c r="C497" s="11">
        <v>4</v>
      </c>
      <c r="D497" s="11">
        <v>1</v>
      </c>
      <c r="E497" s="11">
        <v>25</v>
      </c>
      <c r="F497" s="11">
        <v>4</v>
      </c>
      <c r="G497" s="11">
        <v>4</v>
      </c>
      <c r="H497" s="11">
        <v>2</v>
      </c>
      <c r="I497" s="11">
        <v>1</v>
      </c>
      <c r="J497" s="11">
        <v>0</v>
      </c>
    </row>
    <row r="498" spans="2:10" x14ac:dyDescent="0.55000000000000004">
      <c r="B498" s="11">
        <v>6</v>
      </c>
      <c r="C498" s="11">
        <v>5</v>
      </c>
      <c r="D498" s="11">
        <v>3</v>
      </c>
      <c r="E498" s="11">
        <v>28</v>
      </c>
      <c r="F498" s="11">
        <v>5</v>
      </c>
      <c r="G498" s="11">
        <v>6</v>
      </c>
      <c r="H498" s="11">
        <v>4</v>
      </c>
      <c r="I498" s="11">
        <v>1</v>
      </c>
      <c r="J498" s="11">
        <v>0</v>
      </c>
    </row>
    <row r="499" spans="2:10" x14ac:dyDescent="0.55000000000000004">
      <c r="B499" s="11">
        <v>12</v>
      </c>
      <c r="C499" s="11">
        <v>5</v>
      </c>
      <c r="D499" s="11">
        <v>2</v>
      </c>
      <c r="E499" s="11">
        <v>58</v>
      </c>
      <c r="F499" s="11">
        <v>6</v>
      </c>
      <c r="G499" s="11">
        <v>6</v>
      </c>
      <c r="H499" s="11">
        <v>4</v>
      </c>
      <c r="I499" s="11">
        <v>4</v>
      </c>
      <c r="J499" s="11">
        <v>1</v>
      </c>
    </row>
    <row r="500" spans="2:10" x14ac:dyDescent="0.55000000000000004">
      <c r="B500" s="11">
        <v>6</v>
      </c>
      <c r="C500" s="11">
        <v>5</v>
      </c>
      <c r="D500" s="11">
        <v>1</v>
      </c>
      <c r="E500" s="11">
        <v>55</v>
      </c>
      <c r="F500" s="11">
        <v>5</v>
      </c>
      <c r="G500" s="11">
        <v>5</v>
      </c>
      <c r="H500" s="11">
        <v>3</v>
      </c>
      <c r="I500" s="11">
        <v>2</v>
      </c>
      <c r="J500" s="11">
        <v>0</v>
      </c>
    </row>
    <row r="501" spans="2:10" x14ac:dyDescent="0.55000000000000004">
      <c r="B501" s="11">
        <v>3</v>
      </c>
      <c r="C501" s="11">
        <v>4</v>
      </c>
      <c r="D501" s="11">
        <v>1</v>
      </c>
      <c r="E501" s="11">
        <v>24</v>
      </c>
      <c r="F501" s="11">
        <v>4</v>
      </c>
      <c r="G501" s="11">
        <v>4</v>
      </c>
      <c r="H501" s="11">
        <v>2</v>
      </c>
      <c r="I501" s="11">
        <v>1</v>
      </c>
      <c r="J501" s="11">
        <v>0</v>
      </c>
    </row>
    <row r="502" spans="2:10" x14ac:dyDescent="0.55000000000000004">
      <c r="B502" s="11">
        <v>2</v>
      </c>
      <c r="C502" s="11">
        <v>4</v>
      </c>
      <c r="D502" s="11">
        <v>2</v>
      </c>
      <c r="E502" s="11">
        <v>25</v>
      </c>
      <c r="F502" s="11">
        <v>6</v>
      </c>
      <c r="G502" s="11">
        <v>4</v>
      </c>
      <c r="H502" s="11">
        <v>3</v>
      </c>
      <c r="I502" s="11">
        <v>2</v>
      </c>
      <c r="J502" s="11">
        <v>1</v>
      </c>
    </row>
    <row r="503" spans="2:10" x14ac:dyDescent="0.55000000000000004">
      <c r="B503" s="11">
        <v>2</v>
      </c>
      <c r="C503" s="11">
        <v>3</v>
      </c>
      <c r="D503" s="11">
        <v>2</v>
      </c>
      <c r="E503" s="11">
        <v>23</v>
      </c>
      <c r="F503" s="11">
        <v>5</v>
      </c>
      <c r="G503" s="11">
        <v>4</v>
      </c>
      <c r="H503" s="11">
        <v>2</v>
      </c>
      <c r="I503" s="11">
        <v>3</v>
      </c>
      <c r="J503" s="11">
        <v>0</v>
      </c>
    </row>
    <row r="504" spans="2:10" x14ac:dyDescent="0.55000000000000004">
      <c r="B504" s="11">
        <v>0</v>
      </c>
      <c r="C504" s="11">
        <v>6</v>
      </c>
      <c r="D504" s="11">
        <v>4</v>
      </c>
      <c r="E504" s="11">
        <v>31</v>
      </c>
      <c r="F504" s="11">
        <v>5</v>
      </c>
      <c r="G504" s="11">
        <v>6</v>
      </c>
      <c r="H504" s="11">
        <v>5</v>
      </c>
      <c r="I504" s="11">
        <v>2</v>
      </c>
      <c r="J504" s="11">
        <v>0</v>
      </c>
    </row>
    <row r="505" spans="2:10" x14ac:dyDescent="0.55000000000000004">
      <c r="B505" s="11">
        <v>1</v>
      </c>
      <c r="C505" s="11">
        <v>4</v>
      </c>
      <c r="D505" s="11">
        <v>1</v>
      </c>
      <c r="E505" s="11">
        <v>21</v>
      </c>
      <c r="F505" s="11">
        <v>1</v>
      </c>
      <c r="G505" s="11">
        <v>5</v>
      </c>
      <c r="H505" s="11">
        <v>2</v>
      </c>
      <c r="I505" s="11">
        <v>1</v>
      </c>
      <c r="J505" s="11">
        <v>0</v>
      </c>
    </row>
    <row r="506" spans="2:10" x14ac:dyDescent="0.55000000000000004">
      <c r="B506" s="11">
        <v>4</v>
      </c>
      <c r="C506" s="11">
        <v>5</v>
      </c>
      <c r="D506" s="11">
        <v>2</v>
      </c>
      <c r="E506" s="11">
        <v>25</v>
      </c>
      <c r="F506" s="11">
        <v>4</v>
      </c>
      <c r="G506" s="11">
        <v>5</v>
      </c>
      <c r="H506" s="11">
        <v>1</v>
      </c>
      <c r="I506" s="11">
        <v>1</v>
      </c>
      <c r="J506" s="11">
        <v>0</v>
      </c>
    </row>
    <row r="507" spans="2:10" x14ac:dyDescent="0.55000000000000004">
      <c r="B507" s="11">
        <v>11</v>
      </c>
      <c r="C507" s="11">
        <v>4</v>
      </c>
      <c r="D507" s="11">
        <v>1</v>
      </c>
      <c r="E507" s="11">
        <v>35</v>
      </c>
      <c r="F507" s="11">
        <v>4</v>
      </c>
      <c r="G507" s="11">
        <v>5</v>
      </c>
      <c r="H507" s="11">
        <v>1</v>
      </c>
      <c r="I507" s="11">
        <v>1</v>
      </c>
      <c r="J507" s="11">
        <v>0</v>
      </c>
    </row>
    <row r="508" spans="2:10" x14ac:dyDescent="0.55000000000000004">
      <c r="B508" s="11">
        <v>5</v>
      </c>
      <c r="C508" s="11">
        <v>4</v>
      </c>
      <c r="D508" s="11">
        <v>2</v>
      </c>
      <c r="E508" s="11">
        <v>35</v>
      </c>
      <c r="F508" s="11">
        <v>5</v>
      </c>
      <c r="G508" s="11">
        <v>5</v>
      </c>
      <c r="H508" s="11">
        <v>3</v>
      </c>
      <c r="I508" s="11">
        <v>1</v>
      </c>
      <c r="J508" s="11">
        <v>1</v>
      </c>
    </row>
    <row r="509" spans="2:10" x14ac:dyDescent="0.55000000000000004">
      <c r="B509" s="11">
        <v>0</v>
      </c>
      <c r="C509" s="11">
        <v>6</v>
      </c>
      <c r="D509" s="11">
        <v>4</v>
      </c>
      <c r="E509" s="11">
        <v>58</v>
      </c>
      <c r="F509" s="11">
        <v>7</v>
      </c>
      <c r="G509" s="11">
        <v>6</v>
      </c>
      <c r="H509" s="11">
        <v>3</v>
      </c>
      <c r="I509" s="11">
        <v>3</v>
      </c>
      <c r="J509" s="11">
        <v>0</v>
      </c>
    </row>
    <row r="510" spans="2:10" x14ac:dyDescent="0.55000000000000004">
      <c r="B510" s="11">
        <v>1</v>
      </c>
      <c r="C510" s="11">
        <v>3</v>
      </c>
      <c r="D510" s="11">
        <v>1</v>
      </c>
      <c r="E510" s="11">
        <v>25</v>
      </c>
      <c r="F510" s="11">
        <v>6</v>
      </c>
      <c r="G510" s="11">
        <v>5</v>
      </c>
      <c r="H510" s="11">
        <v>2</v>
      </c>
      <c r="I510" s="11">
        <v>2</v>
      </c>
      <c r="J510" s="11">
        <v>0</v>
      </c>
    </row>
    <row r="511" spans="2:10" x14ac:dyDescent="0.55000000000000004">
      <c r="B511" s="11">
        <v>2</v>
      </c>
      <c r="C511" s="11">
        <v>6</v>
      </c>
      <c r="D511" s="11">
        <v>2</v>
      </c>
      <c r="E511" s="11">
        <v>26</v>
      </c>
      <c r="F511" s="11">
        <v>5</v>
      </c>
      <c r="G511" s="11">
        <v>4</v>
      </c>
      <c r="H511" s="11">
        <v>3</v>
      </c>
      <c r="I511" s="11">
        <v>2</v>
      </c>
      <c r="J511" s="11">
        <v>0</v>
      </c>
    </row>
    <row r="512" spans="2:10" x14ac:dyDescent="0.55000000000000004">
      <c r="B512" s="11">
        <v>6</v>
      </c>
      <c r="C512" s="11">
        <v>6</v>
      </c>
      <c r="D512" s="11">
        <v>2</v>
      </c>
      <c r="E512" s="11">
        <v>27</v>
      </c>
      <c r="F512" s="11">
        <v>7</v>
      </c>
      <c r="G512" s="11">
        <v>6</v>
      </c>
      <c r="H512" s="11">
        <v>4</v>
      </c>
      <c r="I512" s="11">
        <v>2</v>
      </c>
      <c r="J512" s="11">
        <v>0</v>
      </c>
    </row>
    <row r="513" spans="2:10" x14ac:dyDescent="0.55000000000000004">
      <c r="B513" s="11">
        <v>3</v>
      </c>
      <c r="C513" s="11">
        <v>4</v>
      </c>
      <c r="D513" s="11">
        <v>3</v>
      </c>
      <c r="E513" s="11">
        <v>27</v>
      </c>
      <c r="F513" s="11">
        <v>6</v>
      </c>
      <c r="G513" s="11">
        <v>1</v>
      </c>
      <c r="H513" s="11">
        <v>1</v>
      </c>
      <c r="I513" s="11">
        <v>1</v>
      </c>
      <c r="J513" s="11">
        <v>1</v>
      </c>
    </row>
    <row r="514" spans="2:10" x14ac:dyDescent="0.55000000000000004">
      <c r="B514" s="11">
        <v>2</v>
      </c>
      <c r="C514" s="11">
        <v>4</v>
      </c>
      <c r="D514" s="11">
        <v>3</v>
      </c>
      <c r="E514" s="11">
        <v>28</v>
      </c>
      <c r="F514" s="11">
        <v>5</v>
      </c>
      <c r="G514" s="11">
        <v>5</v>
      </c>
      <c r="H514" s="11">
        <v>2</v>
      </c>
      <c r="I514" s="11">
        <v>1</v>
      </c>
      <c r="J514" s="11">
        <v>1</v>
      </c>
    </row>
    <row r="515" spans="2:10" x14ac:dyDescent="0.55000000000000004">
      <c r="B515" s="11">
        <v>9</v>
      </c>
      <c r="C515" s="11">
        <v>4</v>
      </c>
      <c r="D515" s="11">
        <v>4</v>
      </c>
      <c r="E515" s="11">
        <v>33</v>
      </c>
      <c r="F515" s="11">
        <v>5</v>
      </c>
      <c r="G515" s="11">
        <v>4</v>
      </c>
      <c r="H515" s="11">
        <v>1</v>
      </c>
      <c r="I515" s="11">
        <v>1</v>
      </c>
      <c r="J515" s="11">
        <v>1</v>
      </c>
    </row>
    <row r="516" spans="2:10" x14ac:dyDescent="0.55000000000000004">
      <c r="B516" s="11">
        <v>8</v>
      </c>
      <c r="C516" s="11">
        <v>5</v>
      </c>
      <c r="D516" s="11">
        <v>2</v>
      </c>
      <c r="E516" s="11">
        <v>58</v>
      </c>
      <c r="F516" s="11">
        <v>8</v>
      </c>
      <c r="G516" s="11">
        <v>6</v>
      </c>
      <c r="H516" s="11">
        <v>3</v>
      </c>
      <c r="I516" s="11">
        <v>3</v>
      </c>
      <c r="J516" s="11">
        <v>1</v>
      </c>
    </row>
    <row r="517" spans="2:10" x14ac:dyDescent="0.55000000000000004">
      <c r="B517" s="11">
        <v>1</v>
      </c>
      <c r="C517" s="11">
        <v>3</v>
      </c>
      <c r="D517" s="11">
        <v>1</v>
      </c>
      <c r="E517" s="11">
        <v>21</v>
      </c>
      <c r="F517" s="11">
        <v>4</v>
      </c>
      <c r="G517" s="11">
        <v>5</v>
      </c>
      <c r="H517" s="11">
        <v>2</v>
      </c>
      <c r="I517" s="11">
        <v>1</v>
      </c>
      <c r="J517" s="11">
        <v>0</v>
      </c>
    </row>
    <row r="518" spans="2:10" x14ac:dyDescent="0.55000000000000004">
      <c r="B518" s="11">
        <v>1</v>
      </c>
      <c r="C518" s="11">
        <v>6</v>
      </c>
      <c r="D518" s="11">
        <v>4</v>
      </c>
      <c r="E518" s="11">
        <v>22</v>
      </c>
      <c r="F518" s="11">
        <v>6</v>
      </c>
      <c r="G518" s="11">
        <v>6</v>
      </c>
      <c r="H518" s="11">
        <v>2</v>
      </c>
      <c r="I518" s="11">
        <v>3</v>
      </c>
      <c r="J518" s="11">
        <v>0</v>
      </c>
    </row>
    <row r="519" spans="2:10" x14ac:dyDescent="0.55000000000000004">
      <c r="B519" s="11">
        <v>6</v>
      </c>
      <c r="C519" s="11">
        <v>4</v>
      </c>
      <c r="D519" s="11">
        <v>1</v>
      </c>
      <c r="E519" s="11">
        <v>66</v>
      </c>
      <c r="F519" s="11">
        <v>5</v>
      </c>
      <c r="G519" s="11">
        <v>6</v>
      </c>
      <c r="H519" s="11">
        <v>1</v>
      </c>
      <c r="I519" s="11">
        <v>1</v>
      </c>
      <c r="J519" s="11">
        <v>0</v>
      </c>
    </row>
    <row r="520" spans="2:10" x14ac:dyDescent="0.55000000000000004">
      <c r="B520" s="11">
        <v>1</v>
      </c>
      <c r="C520" s="11">
        <v>5</v>
      </c>
      <c r="D520" s="11">
        <v>2</v>
      </c>
      <c r="E520" s="11">
        <v>25</v>
      </c>
      <c r="F520" s="11">
        <v>5</v>
      </c>
      <c r="G520" s="11">
        <v>5</v>
      </c>
      <c r="H520" s="11">
        <v>3</v>
      </c>
      <c r="I520" s="11">
        <v>2</v>
      </c>
      <c r="J520" s="11">
        <v>0</v>
      </c>
    </row>
    <row r="521" spans="2:10" x14ac:dyDescent="0.55000000000000004">
      <c r="B521" s="11">
        <v>3</v>
      </c>
      <c r="C521" s="11">
        <v>4</v>
      </c>
      <c r="D521" s="11">
        <v>1</v>
      </c>
      <c r="E521" s="11">
        <v>31</v>
      </c>
      <c r="F521" s="11">
        <v>7</v>
      </c>
      <c r="G521" s="11">
        <v>5</v>
      </c>
      <c r="H521" s="11">
        <v>2</v>
      </c>
      <c r="I521" s="11">
        <v>2</v>
      </c>
      <c r="J521" s="11">
        <v>1</v>
      </c>
    </row>
    <row r="522" spans="2:10" x14ac:dyDescent="0.55000000000000004">
      <c r="B522" s="11">
        <v>6</v>
      </c>
      <c r="C522" s="11">
        <v>4</v>
      </c>
      <c r="D522" s="11">
        <v>1</v>
      </c>
      <c r="E522" s="11">
        <v>23</v>
      </c>
      <c r="F522" s="11">
        <v>4</v>
      </c>
      <c r="G522" s="11">
        <v>4</v>
      </c>
      <c r="H522" s="11">
        <v>3</v>
      </c>
      <c r="I522" s="11">
        <v>1</v>
      </c>
      <c r="J522" s="11">
        <v>0</v>
      </c>
    </row>
    <row r="523" spans="2:10" x14ac:dyDescent="0.55000000000000004">
      <c r="B523" s="11">
        <v>1</v>
      </c>
      <c r="C523" s="11">
        <v>5</v>
      </c>
      <c r="D523" s="11">
        <v>3</v>
      </c>
      <c r="E523" s="11">
        <v>23</v>
      </c>
      <c r="F523" s="11">
        <v>7</v>
      </c>
      <c r="G523" s="11">
        <v>6</v>
      </c>
      <c r="H523" s="11">
        <v>4</v>
      </c>
      <c r="I523" s="11">
        <v>5</v>
      </c>
      <c r="J523" s="11">
        <v>0</v>
      </c>
    </row>
    <row r="524" spans="2:10" x14ac:dyDescent="0.55000000000000004">
      <c r="B524" s="11">
        <v>0</v>
      </c>
      <c r="C524" s="11">
        <v>5</v>
      </c>
      <c r="D524" s="11">
        <v>2</v>
      </c>
      <c r="E524" s="11">
        <v>25</v>
      </c>
      <c r="F524" s="11">
        <v>4</v>
      </c>
      <c r="G524" s="11">
        <v>5</v>
      </c>
      <c r="H524" s="11">
        <v>3</v>
      </c>
      <c r="I524" s="11">
        <v>2</v>
      </c>
      <c r="J524" s="11">
        <v>0</v>
      </c>
    </row>
    <row r="525" spans="2:10" x14ac:dyDescent="0.55000000000000004">
      <c r="B525" s="11">
        <v>4</v>
      </c>
      <c r="C525" s="11">
        <v>3</v>
      </c>
      <c r="D525" s="11">
        <v>1</v>
      </c>
      <c r="E525" s="11">
        <v>60</v>
      </c>
      <c r="F525" s="11">
        <v>6</v>
      </c>
      <c r="G525" s="11">
        <v>5</v>
      </c>
      <c r="H525" s="11">
        <v>1</v>
      </c>
      <c r="I525" s="11">
        <v>1</v>
      </c>
      <c r="J525" s="11">
        <v>1</v>
      </c>
    </row>
    <row r="526" spans="2:10" x14ac:dyDescent="0.55000000000000004">
      <c r="B526" s="11">
        <v>3</v>
      </c>
      <c r="C526" s="11">
        <v>4</v>
      </c>
      <c r="D526" s="11">
        <v>3</v>
      </c>
      <c r="E526" s="11">
        <v>28</v>
      </c>
      <c r="F526" s="11">
        <v>7</v>
      </c>
      <c r="G526" s="11">
        <v>5</v>
      </c>
      <c r="H526" s="11">
        <v>3</v>
      </c>
      <c r="I526" s="11">
        <v>3</v>
      </c>
      <c r="J526" s="11">
        <v>1</v>
      </c>
    </row>
    <row r="527" spans="2:10" x14ac:dyDescent="0.55000000000000004">
      <c r="B527" s="11">
        <v>1</v>
      </c>
      <c r="C527" s="11">
        <v>4</v>
      </c>
      <c r="D527" s="11">
        <v>3</v>
      </c>
      <c r="E527" s="11">
        <v>21</v>
      </c>
      <c r="F527" s="11">
        <v>5</v>
      </c>
      <c r="G527" s="11">
        <v>4</v>
      </c>
      <c r="H527" s="11">
        <v>1</v>
      </c>
      <c r="I527" s="11">
        <v>2</v>
      </c>
      <c r="J527" s="11">
        <v>0</v>
      </c>
    </row>
    <row r="528" spans="2:10" x14ac:dyDescent="0.55000000000000004">
      <c r="B528" s="11">
        <v>1</v>
      </c>
      <c r="C528" s="11">
        <v>3</v>
      </c>
      <c r="D528" s="11">
        <v>2</v>
      </c>
      <c r="E528" s="11">
        <v>33</v>
      </c>
      <c r="F528" s="11">
        <v>7</v>
      </c>
      <c r="G528" s="11">
        <v>5</v>
      </c>
      <c r="H528" s="11">
        <v>2</v>
      </c>
      <c r="I528" s="11">
        <v>2</v>
      </c>
      <c r="J528" s="11">
        <v>1</v>
      </c>
    </row>
    <row r="529" spans="2:10" x14ac:dyDescent="0.55000000000000004">
      <c r="B529" s="11">
        <v>0</v>
      </c>
      <c r="C529" s="11">
        <v>6</v>
      </c>
      <c r="D529" s="11">
        <v>4</v>
      </c>
      <c r="E529" s="11">
        <v>35</v>
      </c>
      <c r="F529" s="11">
        <v>4</v>
      </c>
      <c r="G529" s="11">
        <v>7</v>
      </c>
      <c r="H529" s="11">
        <v>4</v>
      </c>
      <c r="I529" s="11">
        <v>1</v>
      </c>
      <c r="J529" s="11">
        <v>0</v>
      </c>
    </row>
    <row r="530" spans="2:10" x14ac:dyDescent="0.55000000000000004">
      <c r="B530" s="11">
        <v>3</v>
      </c>
      <c r="C530" s="11">
        <v>5</v>
      </c>
      <c r="D530" s="11">
        <v>1</v>
      </c>
      <c r="E530" s="11">
        <v>40</v>
      </c>
      <c r="F530" s="11">
        <v>4</v>
      </c>
      <c r="G530" s="11">
        <v>6</v>
      </c>
      <c r="H530" s="11">
        <v>4</v>
      </c>
      <c r="I530" s="11">
        <v>1</v>
      </c>
      <c r="J530" s="11">
        <v>0</v>
      </c>
    </row>
    <row r="531" spans="2:10" x14ac:dyDescent="0.55000000000000004">
      <c r="B531" s="11">
        <v>3</v>
      </c>
      <c r="C531" s="11">
        <v>6</v>
      </c>
      <c r="D531" s="11">
        <v>2</v>
      </c>
      <c r="E531" s="11">
        <v>21</v>
      </c>
      <c r="F531" s="11">
        <v>4</v>
      </c>
      <c r="G531" s="11">
        <v>6</v>
      </c>
      <c r="H531" s="11">
        <v>1</v>
      </c>
      <c r="I531" s="11">
        <v>1</v>
      </c>
      <c r="J531" s="11">
        <v>0</v>
      </c>
    </row>
    <row r="532" spans="2:10" x14ac:dyDescent="0.55000000000000004">
      <c r="B532" s="11">
        <v>0</v>
      </c>
      <c r="C532" s="11">
        <v>5</v>
      </c>
      <c r="D532" s="11">
        <v>1</v>
      </c>
      <c r="E532" s="11">
        <v>52</v>
      </c>
      <c r="F532" s="11">
        <v>5</v>
      </c>
      <c r="G532" s="11">
        <v>5</v>
      </c>
      <c r="H532" s="11">
        <v>1</v>
      </c>
      <c r="I532" s="11">
        <v>1</v>
      </c>
      <c r="J532" s="11">
        <v>1</v>
      </c>
    </row>
    <row r="533" spans="2:10" x14ac:dyDescent="0.55000000000000004">
      <c r="B533" s="11">
        <v>3</v>
      </c>
      <c r="C533" s="11">
        <v>5</v>
      </c>
      <c r="D533" s="11">
        <v>1</v>
      </c>
      <c r="E533" s="11">
        <v>28</v>
      </c>
      <c r="F533" s="11">
        <v>4</v>
      </c>
      <c r="G533" s="11">
        <v>5</v>
      </c>
      <c r="H533" s="11">
        <v>3</v>
      </c>
      <c r="I533" s="11">
        <v>1</v>
      </c>
      <c r="J533" s="11">
        <v>0</v>
      </c>
    </row>
    <row r="534" spans="2:10" x14ac:dyDescent="0.55000000000000004">
      <c r="B534" s="11">
        <v>3</v>
      </c>
      <c r="C534" s="11">
        <v>4</v>
      </c>
      <c r="D534" s="11">
        <v>1</v>
      </c>
      <c r="E534" s="11">
        <v>22</v>
      </c>
      <c r="F534" s="11">
        <v>4</v>
      </c>
      <c r="G534" s="11">
        <v>6</v>
      </c>
      <c r="H534" s="11">
        <v>2</v>
      </c>
      <c r="I534" s="11">
        <v>1</v>
      </c>
      <c r="J534" s="11">
        <v>0</v>
      </c>
    </row>
    <row r="535" spans="2:10" x14ac:dyDescent="0.55000000000000004">
      <c r="B535" s="11">
        <v>1</v>
      </c>
      <c r="C535" s="11">
        <v>5</v>
      </c>
      <c r="D535" s="11">
        <v>1</v>
      </c>
      <c r="E535" s="11">
        <v>38</v>
      </c>
      <c r="F535" s="11">
        <v>8</v>
      </c>
      <c r="G535" s="11">
        <v>5</v>
      </c>
      <c r="H535" s="11">
        <v>3</v>
      </c>
      <c r="I535" s="11">
        <v>2</v>
      </c>
      <c r="J535" s="11">
        <v>1</v>
      </c>
    </row>
    <row r="536" spans="2:10" x14ac:dyDescent="0.55000000000000004">
      <c r="B536" s="11">
        <v>1</v>
      </c>
      <c r="C536" s="11">
        <v>4</v>
      </c>
      <c r="D536" s="11">
        <v>1</v>
      </c>
      <c r="E536" s="11">
        <v>24</v>
      </c>
      <c r="F536" s="11">
        <v>7</v>
      </c>
      <c r="G536" s="11">
        <v>5</v>
      </c>
      <c r="H536" s="11">
        <v>2</v>
      </c>
      <c r="I536" s="11">
        <v>2</v>
      </c>
      <c r="J536" s="11">
        <v>0</v>
      </c>
    </row>
    <row r="537" spans="2:10" x14ac:dyDescent="0.55000000000000004">
      <c r="B537" s="11">
        <v>3</v>
      </c>
      <c r="C537" s="11">
        <v>3</v>
      </c>
      <c r="D537" s="11">
        <v>1</v>
      </c>
      <c r="E537" s="11">
        <v>21</v>
      </c>
      <c r="F537" s="11">
        <v>5</v>
      </c>
      <c r="G537" s="11">
        <v>5</v>
      </c>
      <c r="H537" s="11">
        <v>1</v>
      </c>
      <c r="I537" s="11">
        <v>1</v>
      </c>
      <c r="J537" s="11">
        <v>0</v>
      </c>
    </row>
    <row r="538" spans="2:10" x14ac:dyDescent="0.55000000000000004">
      <c r="B538" s="11">
        <v>6</v>
      </c>
      <c r="C538" s="11">
        <v>3</v>
      </c>
      <c r="D538" s="11">
        <v>1</v>
      </c>
      <c r="E538" s="11">
        <v>29</v>
      </c>
      <c r="F538" s="11">
        <v>5</v>
      </c>
      <c r="G538" s="11">
        <v>5</v>
      </c>
      <c r="H538" s="11">
        <v>1</v>
      </c>
      <c r="I538" s="11">
        <v>1</v>
      </c>
      <c r="J538" s="11">
        <v>0</v>
      </c>
    </row>
    <row r="539" spans="2:10" x14ac:dyDescent="0.55000000000000004">
      <c r="B539" s="11">
        <v>4</v>
      </c>
      <c r="C539" s="11">
        <v>4</v>
      </c>
      <c r="D539" s="11">
        <v>1</v>
      </c>
      <c r="E539" s="11">
        <v>36</v>
      </c>
      <c r="F539" s="11">
        <v>7</v>
      </c>
      <c r="G539" s="11">
        <v>6</v>
      </c>
      <c r="H539" s="11">
        <v>4</v>
      </c>
      <c r="I539" s="11">
        <v>1</v>
      </c>
      <c r="J539" s="11">
        <v>0</v>
      </c>
    </row>
    <row r="540" spans="2:10" x14ac:dyDescent="0.55000000000000004">
      <c r="B540" s="11">
        <v>2</v>
      </c>
      <c r="C540" s="11">
        <v>3</v>
      </c>
      <c r="D540" s="11">
        <v>6</v>
      </c>
      <c r="E540" s="11">
        <v>28</v>
      </c>
      <c r="F540" s="11">
        <v>4</v>
      </c>
      <c r="G540" s="11">
        <v>5</v>
      </c>
      <c r="H540" s="11">
        <v>2</v>
      </c>
      <c r="I540" s="11">
        <v>1</v>
      </c>
      <c r="J540" s="11">
        <v>0</v>
      </c>
    </row>
    <row r="541" spans="2:10" x14ac:dyDescent="0.55000000000000004">
      <c r="B541" s="11">
        <v>1</v>
      </c>
      <c r="C541" s="11">
        <v>4</v>
      </c>
      <c r="D541" s="11">
        <v>1</v>
      </c>
      <c r="E541" s="11">
        <v>21</v>
      </c>
      <c r="F541" s="11">
        <v>4</v>
      </c>
      <c r="G541" s="11">
        <v>5</v>
      </c>
      <c r="H541" s="11">
        <v>3</v>
      </c>
      <c r="I541" s="11">
        <v>1</v>
      </c>
      <c r="J541" s="11">
        <v>0</v>
      </c>
    </row>
    <row r="542" spans="2:10" x14ac:dyDescent="0.55000000000000004">
      <c r="B542" s="11">
        <v>2</v>
      </c>
      <c r="C542" s="11">
        <v>1</v>
      </c>
      <c r="D542" s="11">
        <v>1</v>
      </c>
      <c r="E542" s="11">
        <v>22</v>
      </c>
      <c r="F542" s="11">
        <v>3</v>
      </c>
      <c r="G542" s="11">
        <v>1</v>
      </c>
      <c r="H542" s="11">
        <v>1</v>
      </c>
      <c r="I542" s="11">
        <v>1</v>
      </c>
      <c r="J542" s="11">
        <v>0</v>
      </c>
    </row>
    <row r="543" spans="2:10" x14ac:dyDescent="0.55000000000000004">
      <c r="B543" s="11">
        <v>8</v>
      </c>
      <c r="C543" s="11">
        <v>3</v>
      </c>
      <c r="D543" s="11">
        <v>5</v>
      </c>
      <c r="E543" s="11">
        <v>46</v>
      </c>
      <c r="F543" s="11">
        <v>5</v>
      </c>
      <c r="G543" s="11">
        <v>5</v>
      </c>
      <c r="H543" s="11">
        <v>2</v>
      </c>
      <c r="I543" s="11">
        <v>1</v>
      </c>
      <c r="J543" s="11">
        <v>0</v>
      </c>
    </row>
    <row r="544" spans="2:10" x14ac:dyDescent="0.55000000000000004">
      <c r="B544" s="11">
        <v>1</v>
      </c>
      <c r="C544" s="11">
        <v>3</v>
      </c>
      <c r="D544" s="11">
        <v>1</v>
      </c>
      <c r="E544" s="11">
        <v>21</v>
      </c>
      <c r="F544" s="11">
        <v>4</v>
      </c>
      <c r="G544" s="11">
        <v>4</v>
      </c>
      <c r="H544" s="11">
        <v>1</v>
      </c>
      <c r="I544" s="11">
        <v>1</v>
      </c>
      <c r="J544" s="11">
        <v>0</v>
      </c>
    </row>
    <row r="545" spans="2:10" x14ac:dyDescent="0.55000000000000004">
      <c r="B545" s="11">
        <v>2</v>
      </c>
      <c r="C545" s="11">
        <v>5</v>
      </c>
      <c r="D545" s="11">
        <v>1</v>
      </c>
      <c r="E545" s="11">
        <v>41</v>
      </c>
      <c r="F545" s="11">
        <v>6</v>
      </c>
      <c r="G545" s="11">
        <v>1</v>
      </c>
      <c r="H545" s="11">
        <v>1</v>
      </c>
      <c r="I545" s="11">
        <v>1</v>
      </c>
      <c r="J545" s="11">
        <v>0</v>
      </c>
    </row>
    <row r="546" spans="2:10" x14ac:dyDescent="0.55000000000000004">
      <c r="B546" s="11">
        <v>2</v>
      </c>
      <c r="C546" s="11">
        <v>3</v>
      </c>
      <c r="D546" s="11">
        <v>1</v>
      </c>
      <c r="E546" s="11">
        <v>23</v>
      </c>
      <c r="F546" s="11">
        <v>3</v>
      </c>
      <c r="G546" s="11">
        <v>5</v>
      </c>
      <c r="H546" s="11">
        <v>2</v>
      </c>
      <c r="I546" s="11">
        <v>1</v>
      </c>
      <c r="J546" s="11">
        <v>0</v>
      </c>
    </row>
    <row r="547" spans="2:10" x14ac:dyDescent="0.55000000000000004">
      <c r="B547" s="11">
        <v>4</v>
      </c>
      <c r="C547" s="11">
        <v>4</v>
      </c>
      <c r="D547" s="11">
        <v>1</v>
      </c>
      <c r="E547" s="11">
        <v>40</v>
      </c>
      <c r="F547" s="11">
        <v>6</v>
      </c>
      <c r="G547" s="11">
        <v>5</v>
      </c>
      <c r="H547" s="11">
        <v>1</v>
      </c>
      <c r="I547" s="11">
        <v>1</v>
      </c>
      <c r="J547" s="11">
        <v>0</v>
      </c>
    </row>
    <row r="548" spans="2:10" x14ac:dyDescent="0.55000000000000004">
      <c r="B548" s="11">
        <v>9</v>
      </c>
      <c r="C548" s="11">
        <v>5</v>
      </c>
      <c r="D548" s="11">
        <v>4</v>
      </c>
      <c r="E548" s="11">
        <v>42</v>
      </c>
      <c r="F548" s="11">
        <v>7</v>
      </c>
      <c r="G548" s="11">
        <v>6</v>
      </c>
      <c r="H548" s="11">
        <v>3</v>
      </c>
      <c r="I548" s="11">
        <v>2</v>
      </c>
      <c r="J548" s="11">
        <v>1</v>
      </c>
    </row>
    <row r="549" spans="2:10" x14ac:dyDescent="0.55000000000000004">
      <c r="B549" s="11">
        <v>7</v>
      </c>
      <c r="C549" s="11">
        <v>4</v>
      </c>
      <c r="D549" s="11">
        <v>3</v>
      </c>
      <c r="E549" s="11">
        <v>36</v>
      </c>
      <c r="F549" s="11">
        <v>4</v>
      </c>
      <c r="G549" s="11">
        <v>6</v>
      </c>
      <c r="H549" s="11">
        <v>3</v>
      </c>
      <c r="I549" s="11">
        <v>1</v>
      </c>
      <c r="J549" s="11">
        <v>0</v>
      </c>
    </row>
    <row r="550" spans="2:10" x14ac:dyDescent="0.55000000000000004">
      <c r="B550" s="11">
        <v>7</v>
      </c>
      <c r="C550" s="11">
        <v>4</v>
      </c>
      <c r="D550" s="11">
        <v>1</v>
      </c>
      <c r="E550" s="11">
        <v>40</v>
      </c>
      <c r="F550" s="11">
        <v>7</v>
      </c>
      <c r="G550" s="11">
        <v>5</v>
      </c>
      <c r="H550" s="11">
        <v>1</v>
      </c>
      <c r="I550" s="11">
        <v>1</v>
      </c>
      <c r="J550" s="11">
        <v>0</v>
      </c>
    </row>
    <row r="551" spans="2:10" x14ac:dyDescent="0.55000000000000004">
      <c r="B551" s="11">
        <v>5</v>
      </c>
      <c r="C551" s="11">
        <v>4</v>
      </c>
      <c r="D551" s="11">
        <v>1</v>
      </c>
      <c r="E551" s="11">
        <v>27</v>
      </c>
      <c r="F551" s="11">
        <v>3</v>
      </c>
      <c r="G551" s="11">
        <v>4</v>
      </c>
      <c r="H551" s="11">
        <v>1</v>
      </c>
      <c r="I551" s="11">
        <v>1</v>
      </c>
      <c r="J551" s="11">
        <v>0</v>
      </c>
    </row>
    <row r="552" spans="2:10" x14ac:dyDescent="0.55000000000000004">
      <c r="B552" s="11">
        <v>8</v>
      </c>
      <c r="C552" s="11">
        <v>6</v>
      </c>
      <c r="D552" s="11">
        <v>1</v>
      </c>
      <c r="E552" s="11">
        <v>43</v>
      </c>
      <c r="F552" s="11">
        <v>8</v>
      </c>
      <c r="G552" s="11">
        <v>6</v>
      </c>
      <c r="H552" s="11">
        <v>1</v>
      </c>
      <c r="I552" s="11">
        <v>1</v>
      </c>
      <c r="J552" s="11">
        <v>1</v>
      </c>
    </row>
    <row r="553" spans="2:10" x14ac:dyDescent="0.55000000000000004">
      <c r="B553" s="11">
        <v>5</v>
      </c>
      <c r="C553" s="11">
        <v>5</v>
      </c>
      <c r="D553" s="11">
        <v>1</v>
      </c>
      <c r="E553" s="11">
        <v>33</v>
      </c>
      <c r="F553" s="11">
        <v>5</v>
      </c>
      <c r="G553" s="11">
        <v>5</v>
      </c>
      <c r="H553" s="11">
        <v>4</v>
      </c>
      <c r="I553" s="11">
        <v>1</v>
      </c>
      <c r="J553" s="11">
        <v>0</v>
      </c>
    </row>
    <row r="554" spans="2:10" x14ac:dyDescent="0.55000000000000004">
      <c r="B554" s="11">
        <v>2</v>
      </c>
      <c r="C554" s="11">
        <v>4</v>
      </c>
      <c r="D554" s="11">
        <v>4</v>
      </c>
      <c r="E554" s="11">
        <v>21</v>
      </c>
      <c r="F554" s="11">
        <v>4</v>
      </c>
      <c r="G554" s="11">
        <v>4</v>
      </c>
      <c r="H554" s="11">
        <v>2</v>
      </c>
      <c r="I554" s="11">
        <v>1</v>
      </c>
      <c r="J554" s="11">
        <v>0</v>
      </c>
    </row>
    <row r="555" spans="2:10" x14ac:dyDescent="0.55000000000000004">
      <c r="B555" s="11">
        <v>12</v>
      </c>
      <c r="C555" s="11">
        <v>5</v>
      </c>
      <c r="D555" s="11">
        <v>1</v>
      </c>
      <c r="E555" s="11">
        <v>41</v>
      </c>
      <c r="F555" s="11">
        <v>6</v>
      </c>
      <c r="G555" s="11">
        <v>6</v>
      </c>
      <c r="H555" s="11">
        <v>3</v>
      </c>
      <c r="I555" s="11">
        <v>1</v>
      </c>
      <c r="J555" s="11">
        <v>0</v>
      </c>
    </row>
    <row r="556" spans="2:10" x14ac:dyDescent="0.55000000000000004">
      <c r="B556" s="11">
        <v>3</v>
      </c>
      <c r="C556" s="11">
        <v>4</v>
      </c>
      <c r="D556" s="11">
        <v>2</v>
      </c>
      <c r="E556" s="11">
        <v>25</v>
      </c>
      <c r="F556" s="11">
        <v>5</v>
      </c>
      <c r="G556" s="11">
        <v>4</v>
      </c>
      <c r="H556" s="11">
        <v>1</v>
      </c>
      <c r="I556" s="11">
        <v>1</v>
      </c>
      <c r="J556" s="11">
        <v>0</v>
      </c>
    </row>
    <row r="557" spans="2:10" x14ac:dyDescent="0.55000000000000004">
      <c r="B557" s="11">
        <v>0</v>
      </c>
      <c r="C557" s="11">
        <v>5</v>
      </c>
      <c r="D557" s="11">
        <v>2</v>
      </c>
      <c r="E557" s="11">
        <v>21</v>
      </c>
      <c r="F557" s="11">
        <v>5</v>
      </c>
      <c r="G557" s="11">
        <v>5</v>
      </c>
      <c r="H557" s="11">
        <v>4</v>
      </c>
      <c r="I557" s="11">
        <v>1</v>
      </c>
      <c r="J557" s="11">
        <v>0</v>
      </c>
    </row>
    <row r="558" spans="2:10" x14ac:dyDescent="0.55000000000000004">
      <c r="B558" s="11">
        <v>11</v>
      </c>
      <c r="C558" s="11">
        <v>6</v>
      </c>
      <c r="D558" s="11">
        <v>3</v>
      </c>
      <c r="E558" s="11">
        <v>48</v>
      </c>
      <c r="F558" s="11">
        <v>5</v>
      </c>
      <c r="G558" s="11">
        <v>6</v>
      </c>
      <c r="H558" s="11">
        <v>3</v>
      </c>
      <c r="I558" s="11">
        <v>2</v>
      </c>
      <c r="J558" s="11">
        <v>1</v>
      </c>
    </row>
    <row r="559" spans="2:10" x14ac:dyDescent="0.55000000000000004">
      <c r="B559" s="11">
        <v>9</v>
      </c>
      <c r="C559" s="11">
        <v>5</v>
      </c>
      <c r="D559" s="11">
        <v>2</v>
      </c>
      <c r="E559" s="11">
        <v>40</v>
      </c>
      <c r="F559" s="11">
        <v>6</v>
      </c>
      <c r="G559" s="11">
        <v>6</v>
      </c>
      <c r="H559" s="11">
        <v>4</v>
      </c>
      <c r="I559" s="11">
        <v>2</v>
      </c>
      <c r="J559" s="11">
        <v>1</v>
      </c>
    </row>
    <row r="560" spans="2:10" x14ac:dyDescent="0.55000000000000004">
      <c r="B560" s="11">
        <v>10</v>
      </c>
      <c r="C560" s="11">
        <v>4</v>
      </c>
      <c r="D560" s="11">
        <v>1</v>
      </c>
      <c r="E560" s="11">
        <v>40</v>
      </c>
      <c r="F560" s="11">
        <v>5</v>
      </c>
      <c r="G560" s="11">
        <v>5</v>
      </c>
      <c r="H560" s="11">
        <v>3</v>
      </c>
      <c r="I560" s="11">
        <v>1</v>
      </c>
      <c r="J560" s="11">
        <v>1</v>
      </c>
    </row>
    <row r="561" spans="2:10" x14ac:dyDescent="0.55000000000000004">
      <c r="B561" s="11">
        <v>13</v>
      </c>
      <c r="C561" s="11">
        <v>6</v>
      </c>
      <c r="D561" s="11">
        <v>2</v>
      </c>
      <c r="E561" s="11">
        <v>42</v>
      </c>
      <c r="F561" s="11">
        <v>6</v>
      </c>
      <c r="G561" s="11">
        <v>6</v>
      </c>
      <c r="H561" s="11">
        <v>1</v>
      </c>
      <c r="I561" s="11">
        <v>1</v>
      </c>
      <c r="J561" s="11">
        <v>1</v>
      </c>
    </row>
    <row r="562" spans="2:10" x14ac:dyDescent="0.55000000000000004">
      <c r="B562" s="11">
        <v>0</v>
      </c>
      <c r="C562" s="11">
        <v>6</v>
      </c>
      <c r="D562" s="11">
        <v>8</v>
      </c>
      <c r="E562" s="11">
        <v>33</v>
      </c>
      <c r="F562" s="11">
        <v>6</v>
      </c>
      <c r="G562" s="11">
        <v>3</v>
      </c>
      <c r="H562" s="11">
        <v>3</v>
      </c>
      <c r="I562" s="11">
        <v>2</v>
      </c>
      <c r="J562" s="11">
        <v>1</v>
      </c>
    </row>
    <row r="563" spans="2:10" x14ac:dyDescent="0.55000000000000004">
      <c r="B563" s="11">
        <v>6</v>
      </c>
      <c r="C563" s="11">
        <v>4</v>
      </c>
      <c r="D563" s="11">
        <v>1</v>
      </c>
      <c r="E563" s="11">
        <v>31</v>
      </c>
      <c r="F563" s="11">
        <v>8</v>
      </c>
      <c r="G563" s="11">
        <v>5</v>
      </c>
      <c r="H563" s="11">
        <v>1</v>
      </c>
      <c r="I563" s="11">
        <v>1</v>
      </c>
      <c r="J563" s="11">
        <v>1</v>
      </c>
    </row>
    <row r="564" spans="2:10" x14ac:dyDescent="0.55000000000000004">
      <c r="B564" s="11">
        <v>2</v>
      </c>
      <c r="C564" s="11">
        <v>3</v>
      </c>
      <c r="D564" s="11">
        <v>2</v>
      </c>
      <c r="E564" s="11">
        <v>26</v>
      </c>
      <c r="F564" s="11">
        <v>4</v>
      </c>
      <c r="G564" s="11">
        <v>5</v>
      </c>
      <c r="H564" s="11">
        <v>2</v>
      </c>
      <c r="I564" s="11">
        <v>1</v>
      </c>
      <c r="J564" s="11">
        <v>0</v>
      </c>
    </row>
    <row r="565" spans="2:10" x14ac:dyDescent="0.55000000000000004">
      <c r="B565" s="11">
        <v>0</v>
      </c>
      <c r="C565" s="11">
        <v>4</v>
      </c>
      <c r="D565" s="11">
        <v>3</v>
      </c>
      <c r="E565" s="11">
        <v>22</v>
      </c>
      <c r="F565" s="11">
        <v>8</v>
      </c>
      <c r="G565" s="11">
        <v>6</v>
      </c>
      <c r="H565" s="11">
        <v>2</v>
      </c>
      <c r="I565" s="11">
        <v>2</v>
      </c>
      <c r="J565" s="11">
        <v>1</v>
      </c>
    </row>
    <row r="566" spans="2:10" x14ac:dyDescent="0.55000000000000004">
      <c r="B566" s="11">
        <v>13</v>
      </c>
      <c r="C566" s="11">
        <v>5</v>
      </c>
      <c r="D566" s="11">
        <v>1</v>
      </c>
      <c r="E566" s="11">
        <v>52</v>
      </c>
      <c r="F566" s="11">
        <v>5</v>
      </c>
      <c r="G566" s="11">
        <v>5</v>
      </c>
      <c r="H566" s="11">
        <v>1</v>
      </c>
      <c r="I566" s="11">
        <v>1</v>
      </c>
      <c r="J566" s="11">
        <v>0</v>
      </c>
    </row>
    <row r="567" spans="2:10" x14ac:dyDescent="0.55000000000000004">
      <c r="B567" s="11">
        <v>0</v>
      </c>
      <c r="C567" s="11">
        <v>5</v>
      </c>
      <c r="D567" s="11">
        <v>1</v>
      </c>
      <c r="E567" s="11">
        <v>26</v>
      </c>
      <c r="F567" s="11">
        <v>5</v>
      </c>
      <c r="G567" s="11">
        <v>5</v>
      </c>
      <c r="H567" s="11">
        <v>1</v>
      </c>
      <c r="I567" s="11">
        <v>1</v>
      </c>
      <c r="J567" s="11">
        <v>0</v>
      </c>
    </row>
    <row r="568" spans="2:10" x14ac:dyDescent="0.55000000000000004">
      <c r="B568" s="11">
        <v>0</v>
      </c>
      <c r="C568" s="11">
        <v>1</v>
      </c>
      <c r="D568" s="11">
        <v>2</v>
      </c>
      <c r="E568" s="11">
        <v>21</v>
      </c>
      <c r="F568" s="11">
        <v>5</v>
      </c>
      <c r="G568" s="11">
        <v>5</v>
      </c>
      <c r="H568" s="11">
        <v>2</v>
      </c>
      <c r="I568" s="11">
        <v>1</v>
      </c>
      <c r="J568" s="11">
        <v>0</v>
      </c>
    </row>
    <row r="569" spans="2:10" x14ac:dyDescent="0.55000000000000004">
      <c r="B569" s="11">
        <v>0</v>
      </c>
      <c r="C569" s="11">
        <v>3</v>
      </c>
      <c r="D569" s="11">
        <v>1</v>
      </c>
      <c r="E569" s="11">
        <v>21</v>
      </c>
      <c r="F569" s="11">
        <v>6</v>
      </c>
      <c r="G569" s="11">
        <v>7</v>
      </c>
      <c r="H569" s="11">
        <v>1</v>
      </c>
      <c r="I569" s="11">
        <v>1</v>
      </c>
      <c r="J569" s="11">
        <v>0</v>
      </c>
    </row>
    <row r="570" spans="2:10" x14ac:dyDescent="0.55000000000000004">
      <c r="B570" s="11">
        <v>8</v>
      </c>
      <c r="C570" s="11">
        <v>5</v>
      </c>
      <c r="D570" s="11">
        <v>1</v>
      </c>
      <c r="E570" s="11">
        <v>42</v>
      </c>
      <c r="F570" s="11">
        <v>5</v>
      </c>
      <c r="G570" s="11">
        <v>5</v>
      </c>
      <c r="H570" s="11">
        <v>1</v>
      </c>
      <c r="I570" s="11">
        <v>1</v>
      </c>
      <c r="J570" s="11">
        <v>0</v>
      </c>
    </row>
    <row r="571" spans="2:10" x14ac:dyDescent="0.55000000000000004">
      <c r="B571" s="11">
        <v>10</v>
      </c>
      <c r="C571" s="11">
        <v>5</v>
      </c>
      <c r="D571" s="11">
        <v>1</v>
      </c>
      <c r="E571" s="11">
        <v>29</v>
      </c>
      <c r="F571" s="11">
        <v>5</v>
      </c>
      <c r="G571" s="11">
        <v>1</v>
      </c>
      <c r="H571" s="11">
        <v>1</v>
      </c>
      <c r="I571" s="11">
        <v>1</v>
      </c>
      <c r="J571" s="11">
        <v>0</v>
      </c>
    </row>
    <row r="572" spans="2:10" x14ac:dyDescent="0.55000000000000004">
      <c r="B572" s="11">
        <v>3</v>
      </c>
      <c r="C572" s="11">
        <v>4</v>
      </c>
      <c r="D572" s="11">
        <v>1</v>
      </c>
      <c r="E572" s="11">
        <v>32</v>
      </c>
      <c r="F572" s="11">
        <v>5</v>
      </c>
      <c r="G572" s="11">
        <v>5</v>
      </c>
      <c r="H572" s="11">
        <v>1</v>
      </c>
      <c r="I572" s="11">
        <v>1</v>
      </c>
      <c r="J572" s="11">
        <v>0</v>
      </c>
    </row>
    <row r="573" spans="2:10" x14ac:dyDescent="0.55000000000000004">
      <c r="B573" s="11">
        <v>12</v>
      </c>
      <c r="C573" s="11">
        <v>4</v>
      </c>
      <c r="D573" s="11">
        <v>1</v>
      </c>
      <c r="E573" s="11">
        <v>62</v>
      </c>
      <c r="F573" s="11">
        <v>5</v>
      </c>
      <c r="G573" s="11">
        <v>6</v>
      </c>
      <c r="H573" s="11">
        <v>2</v>
      </c>
      <c r="I573" s="11">
        <v>1</v>
      </c>
      <c r="J573" s="11">
        <v>0</v>
      </c>
    </row>
    <row r="574" spans="2:10" x14ac:dyDescent="0.55000000000000004">
      <c r="B574" s="11">
        <v>1</v>
      </c>
      <c r="C574" s="11">
        <v>3</v>
      </c>
      <c r="D574" s="11">
        <v>2</v>
      </c>
      <c r="E574" s="11">
        <v>22</v>
      </c>
      <c r="F574" s="11">
        <v>4</v>
      </c>
      <c r="G574" s="11">
        <v>5</v>
      </c>
      <c r="H574" s="11">
        <v>2</v>
      </c>
      <c r="I574" s="11">
        <v>2</v>
      </c>
      <c r="J574" s="11">
        <v>0</v>
      </c>
    </row>
    <row r="575" spans="2:10" x14ac:dyDescent="0.55000000000000004">
      <c r="B575" s="11">
        <v>5</v>
      </c>
      <c r="C575" s="11">
        <v>1</v>
      </c>
      <c r="D575" s="11">
        <v>2</v>
      </c>
      <c r="E575" s="11">
        <v>69</v>
      </c>
      <c r="F575" s="11">
        <v>6</v>
      </c>
      <c r="G575" s="11">
        <v>6</v>
      </c>
      <c r="H575" s="11">
        <v>1</v>
      </c>
      <c r="I575" s="11">
        <v>1</v>
      </c>
      <c r="J575" s="11">
        <v>0</v>
      </c>
    </row>
    <row r="576" spans="2:10" x14ac:dyDescent="0.55000000000000004">
      <c r="B576" s="11">
        <v>6</v>
      </c>
      <c r="C576" s="11">
        <v>5</v>
      </c>
      <c r="D576" s="11">
        <v>1</v>
      </c>
      <c r="E576" s="11">
        <v>24</v>
      </c>
      <c r="F576" s="11">
        <v>5</v>
      </c>
      <c r="G576" s="11">
        <v>5</v>
      </c>
      <c r="H576" s="11">
        <v>4</v>
      </c>
      <c r="I576" s="11">
        <v>1</v>
      </c>
      <c r="J576" s="11">
        <v>0</v>
      </c>
    </row>
    <row r="577" spans="2:10" x14ac:dyDescent="0.55000000000000004">
      <c r="B577" s="11">
        <v>1</v>
      </c>
      <c r="C577" s="11">
        <v>4</v>
      </c>
      <c r="D577" s="11">
        <v>1</v>
      </c>
      <c r="E577" s="11">
        <v>23</v>
      </c>
      <c r="F577" s="11">
        <v>4</v>
      </c>
      <c r="G577" s="11">
        <v>5</v>
      </c>
      <c r="H577" s="11">
        <v>3</v>
      </c>
      <c r="I577" s="11">
        <v>1</v>
      </c>
      <c r="J577" s="11">
        <v>0</v>
      </c>
    </row>
    <row r="578" spans="2:10" x14ac:dyDescent="0.55000000000000004">
      <c r="B578" s="11">
        <v>4</v>
      </c>
      <c r="C578" s="11">
        <v>4</v>
      </c>
      <c r="D578" s="11">
        <v>1</v>
      </c>
      <c r="E578" s="11">
        <v>30</v>
      </c>
      <c r="F578" s="11">
        <v>6</v>
      </c>
      <c r="G578" s="11">
        <v>6</v>
      </c>
      <c r="H578" s="11">
        <v>1</v>
      </c>
      <c r="I578" s="11">
        <v>1</v>
      </c>
      <c r="J578" s="11">
        <v>0</v>
      </c>
    </row>
    <row r="579" spans="2:10" x14ac:dyDescent="0.55000000000000004">
      <c r="B579" s="11">
        <v>6</v>
      </c>
      <c r="C579" s="11">
        <v>6</v>
      </c>
      <c r="D579" s="11">
        <v>1</v>
      </c>
      <c r="E579" s="11">
        <v>46</v>
      </c>
      <c r="F579" s="11">
        <v>6</v>
      </c>
      <c r="G579" s="11">
        <v>6</v>
      </c>
      <c r="H579" s="11">
        <v>3</v>
      </c>
      <c r="I579" s="11">
        <v>4</v>
      </c>
      <c r="J579" s="11">
        <v>1</v>
      </c>
    </row>
    <row r="580" spans="2:10" x14ac:dyDescent="0.55000000000000004">
      <c r="B580" s="11">
        <v>6</v>
      </c>
      <c r="C580" s="11">
        <v>4</v>
      </c>
      <c r="D580" s="11">
        <v>3</v>
      </c>
      <c r="E580" s="11">
        <v>39</v>
      </c>
      <c r="F580" s="11">
        <v>7</v>
      </c>
      <c r="G580" s="11">
        <v>5</v>
      </c>
      <c r="H580" s="11">
        <v>3</v>
      </c>
      <c r="I580" s="11">
        <v>2</v>
      </c>
      <c r="J580" s="11">
        <v>0</v>
      </c>
    </row>
    <row r="581" spans="2:10" x14ac:dyDescent="0.55000000000000004">
      <c r="B581" s="11">
        <v>7</v>
      </c>
      <c r="C581" s="11">
        <v>5</v>
      </c>
      <c r="D581" s="11">
        <v>1</v>
      </c>
      <c r="E581" s="11">
        <v>60</v>
      </c>
      <c r="F581" s="11">
        <v>8</v>
      </c>
      <c r="G581" s="11">
        <v>7</v>
      </c>
      <c r="H581" s="11">
        <v>3</v>
      </c>
      <c r="I581" s="11">
        <v>1</v>
      </c>
      <c r="J581" s="11">
        <v>0</v>
      </c>
    </row>
    <row r="582" spans="2:10" x14ac:dyDescent="0.55000000000000004">
      <c r="B582" s="11">
        <v>9</v>
      </c>
      <c r="C582" s="11">
        <v>4</v>
      </c>
      <c r="D582" s="11">
        <v>2</v>
      </c>
      <c r="E582" s="11">
        <v>40</v>
      </c>
      <c r="F582" s="11">
        <v>5</v>
      </c>
      <c r="G582" s="11">
        <v>5</v>
      </c>
      <c r="H582" s="11">
        <v>4</v>
      </c>
      <c r="I582" s="11">
        <v>1</v>
      </c>
      <c r="J582" s="11">
        <v>0</v>
      </c>
    </row>
    <row r="583" spans="2:10" x14ac:dyDescent="0.55000000000000004">
      <c r="B583" s="11">
        <v>14</v>
      </c>
      <c r="C583" s="11">
        <v>5</v>
      </c>
      <c r="D583" s="11">
        <v>2</v>
      </c>
      <c r="E583" s="11">
        <v>46</v>
      </c>
      <c r="F583" s="11">
        <v>5</v>
      </c>
      <c r="G583" s="11">
        <v>6</v>
      </c>
      <c r="H583" s="11">
        <v>3</v>
      </c>
      <c r="I583" s="11">
        <v>2</v>
      </c>
      <c r="J583" s="11">
        <v>1</v>
      </c>
    </row>
    <row r="584" spans="2:10" x14ac:dyDescent="0.55000000000000004">
      <c r="B584" s="11">
        <v>10</v>
      </c>
      <c r="C584" s="11">
        <v>6</v>
      </c>
      <c r="D584" s="11">
        <v>4</v>
      </c>
      <c r="E584" s="11">
        <v>38</v>
      </c>
      <c r="F584" s="11">
        <v>5</v>
      </c>
      <c r="G584" s="11">
        <v>6</v>
      </c>
      <c r="H584" s="11">
        <v>3</v>
      </c>
      <c r="I584" s="11">
        <v>1</v>
      </c>
      <c r="J584" s="11">
        <v>1</v>
      </c>
    </row>
    <row r="585" spans="2:10" x14ac:dyDescent="0.55000000000000004">
      <c r="B585" s="11">
        <v>3</v>
      </c>
      <c r="C585" s="11">
        <v>3</v>
      </c>
      <c r="D585" s="11">
        <v>1</v>
      </c>
      <c r="E585" s="11">
        <v>30</v>
      </c>
      <c r="F585" s="11">
        <v>4</v>
      </c>
      <c r="G585" s="11">
        <v>6</v>
      </c>
      <c r="H585" s="11">
        <v>1</v>
      </c>
      <c r="I585" s="11">
        <v>1</v>
      </c>
      <c r="J585" s="11">
        <v>0</v>
      </c>
    </row>
    <row r="586" spans="2:10" x14ac:dyDescent="0.55000000000000004">
      <c r="B586" s="11">
        <v>5</v>
      </c>
      <c r="C586" s="11">
        <v>5</v>
      </c>
      <c r="D586" s="11">
        <v>1</v>
      </c>
      <c r="E586" s="11">
        <v>42</v>
      </c>
      <c r="F586" s="11">
        <v>5</v>
      </c>
      <c r="G586" s="11">
        <v>6</v>
      </c>
      <c r="H586" s="11">
        <v>3</v>
      </c>
      <c r="I586" s="11">
        <v>1</v>
      </c>
      <c r="J586" s="11">
        <v>0</v>
      </c>
    </row>
    <row r="587" spans="2:10" x14ac:dyDescent="0.55000000000000004">
      <c r="B587" s="11">
        <v>4</v>
      </c>
      <c r="C587" s="11">
        <v>3</v>
      </c>
      <c r="D587" s="11">
        <v>1</v>
      </c>
      <c r="E587" s="11">
        <v>26</v>
      </c>
      <c r="F587" s="11">
        <v>4</v>
      </c>
      <c r="G587" s="11">
        <v>4</v>
      </c>
      <c r="H587" s="11">
        <v>2</v>
      </c>
      <c r="I587" s="11">
        <v>1</v>
      </c>
      <c r="J587" s="11">
        <v>0</v>
      </c>
    </row>
    <row r="588" spans="2:10" x14ac:dyDescent="0.55000000000000004">
      <c r="B588" s="11">
        <v>2</v>
      </c>
      <c r="C588" s="11">
        <v>5</v>
      </c>
      <c r="D588" s="11">
        <v>1</v>
      </c>
      <c r="E588" s="11">
        <v>29</v>
      </c>
      <c r="F588" s="11">
        <v>6</v>
      </c>
      <c r="G588" s="11">
        <v>5</v>
      </c>
      <c r="H588" s="11">
        <v>3</v>
      </c>
      <c r="I588" s="11">
        <v>2</v>
      </c>
      <c r="J588" s="11">
        <v>0</v>
      </c>
    </row>
    <row r="589" spans="2:10" x14ac:dyDescent="0.55000000000000004">
      <c r="B589" s="11">
        <v>2</v>
      </c>
      <c r="C589" s="11">
        <v>5</v>
      </c>
      <c r="D589" s="11">
        <v>3</v>
      </c>
      <c r="E589" s="11">
        <v>25</v>
      </c>
      <c r="F589" s="11">
        <v>5</v>
      </c>
      <c r="G589" s="11">
        <v>5</v>
      </c>
      <c r="H589" s="11">
        <v>5</v>
      </c>
      <c r="I589" s="11">
        <v>1</v>
      </c>
      <c r="J589" s="11">
        <v>0</v>
      </c>
    </row>
    <row r="590" spans="2:10" x14ac:dyDescent="0.55000000000000004">
      <c r="B590" s="11">
        <v>0</v>
      </c>
      <c r="C590" s="11">
        <v>3</v>
      </c>
      <c r="D590" s="11">
        <v>1</v>
      </c>
      <c r="E590" s="11">
        <v>25</v>
      </c>
      <c r="F590" s="11">
        <v>5</v>
      </c>
      <c r="G590" s="11">
        <v>5</v>
      </c>
      <c r="H590" s="11">
        <v>1</v>
      </c>
      <c r="I590" s="11">
        <v>1</v>
      </c>
      <c r="J590" s="11">
        <v>0</v>
      </c>
    </row>
    <row r="591" spans="2:10" x14ac:dyDescent="0.55000000000000004">
      <c r="B591" s="11">
        <v>8</v>
      </c>
      <c r="C591" s="11">
        <v>6</v>
      </c>
      <c r="D591" s="11">
        <v>2</v>
      </c>
      <c r="E591" s="11">
        <v>36</v>
      </c>
      <c r="F591" s="11">
        <v>7</v>
      </c>
      <c r="G591" s="11">
        <v>6</v>
      </c>
      <c r="H591" s="11">
        <v>3</v>
      </c>
      <c r="I591" s="11">
        <v>2</v>
      </c>
      <c r="J591" s="11">
        <v>1</v>
      </c>
    </row>
    <row r="592" spans="2:10" x14ac:dyDescent="0.55000000000000004">
      <c r="B592" s="11">
        <v>9</v>
      </c>
      <c r="C592" s="11">
        <v>4</v>
      </c>
      <c r="D592" s="11">
        <v>5</v>
      </c>
      <c r="E592" s="11">
        <v>50</v>
      </c>
      <c r="F592" s="11">
        <v>5</v>
      </c>
      <c r="G592" s="11">
        <v>6</v>
      </c>
      <c r="H592" s="11">
        <v>2</v>
      </c>
      <c r="I592" s="11">
        <v>1</v>
      </c>
      <c r="J592" s="11">
        <v>1</v>
      </c>
    </row>
    <row r="593" spans="2:10" x14ac:dyDescent="0.55000000000000004">
      <c r="B593" s="11">
        <v>1</v>
      </c>
      <c r="C593" s="11">
        <v>4</v>
      </c>
      <c r="D593" s="11">
        <v>2</v>
      </c>
      <c r="E593" s="11">
        <v>23</v>
      </c>
      <c r="F593" s="11">
        <v>4</v>
      </c>
      <c r="G593" s="11">
        <v>5</v>
      </c>
      <c r="H593" s="11">
        <v>2</v>
      </c>
      <c r="I593" s="11">
        <v>1</v>
      </c>
      <c r="J593" s="11">
        <v>0</v>
      </c>
    </row>
    <row r="594" spans="2:10" x14ac:dyDescent="0.55000000000000004">
      <c r="B594" s="11">
        <v>0</v>
      </c>
      <c r="C594" s="11">
        <v>6</v>
      </c>
      <c r="D594" s="11">
        <v>2</v>
      </c>
      <c r="E594" s="11">
        <v>21</v>
      </c>
      <c r="F594" s="11">
        <v>7</v>
      </c>
      <c r="G594" s="11">
        <v>6</v>
      </c>
      <c r="H594" s="11">
        <v>4</v>
      </c>
      <c r="I594" s="11">
        <v>1</v>
      </c>
      <c r="J594" s="11">
        <v>1</v>
      </c>
    </row>
    <row r="595" spans="2:10" x14ac:dyDescent="0.55000000000000004">
      <c r="B595" s="11">
        <v>7</v>
      </c>
      <c r="C595" s="11">
        <v>5</v>
      </c>
      <c r="D595" s="11">
        <v>2</v>
      </c>
      <c r="E595" s="11">
        <v>51</v>
      </c>
      <c r="F595" s="11">
        <v>8</v>
      </c>
      <c r="G595" s="11">
        <v>6</v>
      </c>
      <c r="H595" s="11">
        <v>2</v>
      </c>
      <c r="I595" s="11">
        <v>2</v>
      </c>
      <c r="J595" s="11">
        <v>1</v>
      </c>
    </row>
    <row r="596" spans="2:10" x14ac:dyDescent="0.55000000000000004">
      <c r="B596" s="11">
        <v>1</v>
      </c>
      <c r="C596" s="11">
        <v>5</v>
      </c>
      <c r="D596" s="11">
        <v>3</v>
      </c>
      <c r="E596" s="11">
        <v>52</v>
      </c>
      <c r="F596" s="11">
        <v>7</v>
      </c>
      <c r="G596" s="11">
        <v>6</v>
      </c>
      <c r="H596" s="11">
        <v>3</v>
      </c>
      <c r="I596" s="11">
        <v>1</v>
      </c>
      <c r="J596" s="11">
        <v>1</v>
      </c>
    </row>
    <row r="597" spans="2:10" x14ac:dyDescent="0.55000000000000004">
      <c r="B597" s="11">
        <v>3</v>
      </c>
      <c r="C597" s="11">
        <v>3</v>
      </c>
      <c r="D597" s="11">
        <v>3</v>
      </c>
      <c r="E597" s="11">
        <v>39</v>
      </c>
      <c r="F597" s="11">
        <v>4</v>
      </c>
      <c r="G597" s="11">
        <v>4</v>
      </c>
      <c r="H597" s="11">
        <v>3</v>
      </c>
      <c r="I597" s="11">
        <v>2</v>
      </c>
      <c r="J597" s="11">
        <v>0</v>
      </c>
    </row>
    <row r="598" spans="2:10" x14ac:dyDescent="0.55000000000000004">
      <c r="B598" s="11">
        <v>9</v>
      </c>
      <c r="C598" s="11">
        <v>4</v>
      </c>
      <c r="D598" s="11">
        <v>1</v>
      </c>
      <c r="E598" s="11">
        <v>38</v>
      </c>
      <c r="F598" s="11">
        <v>3</v>
      </c>
      <c r="G598" s="11">
        <v>6</v>
      </c>
      <c r="H598" s="11">
        <v>3</v>
      </c>
      <c r="I598" s="11">
        <v>1</v>
      </c>
      <c r="J598" s="11">
        <v>0</v>
      </c>
    </row>
    <row r="599" spans="2:10" x14ac:dyDescent="0.55000000000000004">
      <c r="B599" s="11">
        <v>3</v>
      </c>
      <c r="C599" s="11">
        <v>4</v>
      </c>
      <c r="D599" s="11">
        <v>1</v>
      </c>
      <c r="E599" s="11">
        <v>26</v>
      </c>
      <c r="F599" s="11">
        <v>4</v>
      </c>
      <c r="G599" s="11">
        <v>4</v>
      </c>
      <c r="H599" s="11">
        <v>3</v>
      </c>
      <c r="I599" s="11">
        <v>1</v>
      </c>
      <c r="J599" s="11">
        <v>1</v>
      </c>
    </row>
    <row r="600" spans="2:10" x14ac:dyDescent="0.55000000000000004">
      <c r="B600" s="11">
        <v>6</v>
      </c>
      <c r="C600" s="11">
        <v>5</v>
      </c>
      <c r="D600" s="11">
        <v>2</v>
      </c>
      <c r="E600" s="11">
        <v>50</v>
      </c>
      <c r="F600" s="11">
        <v>6</v>
      </c>
      <c r="G600" s="11">
        <v>5</v>
      </c>
      <c r="H600" s="11">
        <v>3</v>
      </c>
      <c r="I600" s="11">
        <v>1</v>
      </c>
      <c r="J600" s="11">
        <v>1</v>
      </c>
    </row>
    <row r="601" spans="2:10" x14ac:dyDescent="0.55000000000000004">
      <c r="B601" s="11">
        <v>1</v>
      </c>
      <c r="C601" s="11">
        <v>4</v>
      </c>
      <c r="D601" s="11">
        <v>2</v>
      </c>
      <c r="E601" s="11">
        <v>22</v>
      </c>
      <c r="F601" s="11">
        <v>4</v>
      </c>
      <c r="G601" s="11">
        <v>5</v>
      </c>
      <c r="H601" s="11">
        <v>3</v>
      </c>
      <c r="I601" s="11">
        <v>1</v>
      </c>
      <c r="J601" s="11">
        <v>0</v>
      </c>
    </row>
    <row r="602" spans="2:10" x14ac:dyDescent="0.55000000000000004">
      <c r="B602" s="11">
        <v>0</v>
      </c>
      <c r="C602" s="11">
        <v>5</v>
      </c>
      <c r="D602" s="11">
        <v>3</v>
      </c>
      <c r="E602" s="11">
        <v>23</v>
      </c>
      <c r="F602" s="11">
        <v>5</v>
      </c>
      <c r="G602" s="11">
        <v>5</v>
      </c>
      <c r="H602" s="11">
        <v>2</v>
      </c>
      <c r="I602" s="11">
        <v>1</v>
      </c>
      <c r="J602" s="11">
        <v>0</v>
      </c>
    </row>
    <row r="603" spans="2:10" x14ac:dyDescent="0.55000000000000004">
      <c r="B603" s="11">
        <v>2</v>
      </c>
      <c r="C603" s="11">
        <v>5</v>
      </c>
      <c r="D603" s="11">
        <v>2</v>
      </c>
      <c r="E603" s="11">
        <v>23</v>
      </c>
      <c r="F603" s="11">
        <v>5</v>
      </c>
      <c r="G603" s="11">
        <v>5</v>
      </c>
      <c r="H603" s="11">
        <v>3</v>
      </c>
      <c r="I603" s="11">
        <v>1</v>
      </c>
      <c r="J603" s="11">
        <v>0</v>
      </c>
    </row>
    <row r="604" spans="2:10" x14ac:dyDescent="0.55000000000000004">
      <c r="B604" s="11">
        <v>0</v>
      </c>
      <c r="C604" s="11">
        <v>6</v>
      </c>
      <c r="D604" s="11">
        <v>2</v>
      </c>
      <c r="E604" s="11">
        <v>31</v>
      </c>
      <c r="F604" s="11">
        <v>5</v>
      </c>
      <c r="G604" s="11">
        <v>6</v>
      </c>
      <c r="H604" s="11">
        <v>4</v>
      </c>
      <c r="I604" s="11">
        <v>3</v>
      </c>
      <c r="J604" s="11">
        <v>1</v>
      </c>
    </row>
    <row r="605" spans="2:10" x14ac:dyDescent="0.55000000000000004">
      <c r="B605" s="11">
        <v>4</v>
      </c>
      <c r="C605" s="11">
        <v>4</v>
      </c>
      <c r="D605" s="11">
        <v>2</v>
      </c>
      <c r="E605" s="11">
        <v>22</v>
      </c>
      <c r="F605" s="11">
        <v>4</v>
      </c>
      <c r="G605" s="11">
        <v>5</v>
      </c>
      <c r="H605" s="11">
        <v>3</v>
      </c>
      <c r="I605" s="11">
        <v>1</v>
      </c>
      <c r="J605" s="11">
        <v>0</v>
      </c>
    </row>
    <row r="606" spans="2:10" x14ac:dyDescent="0.55000000000000004">
      <c r="B606" s="11">
        <v>4</v>
      </c>
      <c r="C606" s="11">
        <v>4</v>
      </c>
      <c r="D606" s="11">
        <v>2</v>
      </c>
      <c r="E606" s="11">
        <v>30</v>
      </c>
      <c r="F606" s="11">
        <v>5</v>
      </c>
      <c r="G606" s="11">
        <v>5</v>
      </c>
      <c r="H606" s="11">
        <v>1</v>
      </c>
      <c r="I606" s="11">
        <v>1</v>
      </c>
      <c r="J606" s="11">
        <v>1</v>
      </c>
    </row>
    <row r="607" spans="2:10" x14ac:dyDescent="0.55000000000000004">
      <c r="B607" s="11">
        <v>8</v>
      </c>
      <c r="C607" s="11">
        <v>5</v>
      </c>
      <c r="D607" s="11">
        <v>2</v>
      </c>
      <c r="E607" s="11">
        <v>68</v>
      </c>
      <c r="F607" s="11">
        <v>4</v>
      </c>
      <c r="G607" s="11">
        <v>6</v>
      </c>
      <c r="H607" s="11">
        <v>1</v>
      </c>
      <c r="I607" s="11">
        <v>1</v>
      </c>
      <c r="J607" s="11">
        <v>0</v>
      </c>
    </row>
    <row r="608" spans="2:10" x14ac:dyDescent="0.55000000000000004">
      <c r="B608" s="11">
        <v>2</v>
      </c>
      <c r="C608" s="11">
        <v>5</v>
      </c>
      <c r="D608" s="11">
        <v>4</v>
      </c>
      <c r="E608" s="11">
        <v>24</v>
      </c>
      <c r="F608" s="11">
        <v>6</v>
      </c>
      <c r="G608" s="11">
        <v>5</v>
      </c>
      <c r="H608" s="11">
        <v>4</v>
      </c>
      <c r="I608" s="11">
        <v>1</v>
      </c>
      <c r="J608" s="11">
        <v>0</v>
      </c>
    </row>
    <row r="609" spans="2:10" x14ac:dyDescent="0.55000000000000004">
      <c r="B609" s="11">
        <v>5</v>
      </c>
      <c r="C609" s="11">
        <v>3</v>
      </c>
      <c r="D609" s="11">
        <v>3</v>
      </c>
      <c r="E609" s="11">
        <v>57</v>
      </c>
      <c r="F609" s="11">
        <v>5</v>
      </c>
      <c r="G609" s="11">
        <v>5</v>
      </c>
      <c r="H609" s="11">
        <v>1</v>
      </c>
      <c r="I609" s="11">
        <v>1</v>
      </c>
      <c r="J609" s="11">
        <v>0</v>
      </c>
    </row>
    <row r="610" spans="2:10" x14ac:dyDescent="0.55000000000000004">
      <c r="B610" s="11">
        <v>1</v>
      </c>
      <c r="C610" s="11">
        <v>3</v>
      </c>
      <c r="D610" s="11">
        <v>1</v>
      </c>
      <c r="E610" s="11">
        <v>27</v>
      </c>
      <c r="F610" s="11">
        <v>4</v>
      </c>
      <c r="G610" s="11">
        <v>8</v>
      </c>
      <c r="H610" s="11">
        <v>1</v>
      </c>
      <c r="I610" s="11">
        <v>1</v>
      </c>
      <c r="J610" s="11">
        <v>0</v>
      </c>
    </row>
    <row r="611" spans="2:10" x14ac:dyDescent="0.55000000000000004">
      <c r="B611" s="11">
        <v>4</v>
      </c>
      <c r="C611" s="11">
        <v>4</v>
      </c>
      <c r="D611" s="11">
        <v>1</v>
      </c>
      <c r="E611" s="11">
        <v>34</v>
      </c>
      <c r="F611" s="11">
        <v>4</v>
      </c>
      <c r="G611" s="11">
        <v>6</v>
      </c>
      <c r="H611" s="11">
        <v>2</v>
      </c>
      <c r="I611" s="11">
        <v>1</v>
      </c>
      <c r="J611" s="11">
        <v>0</v>
      </c>
    </row>
    <row r="612" spans="2:10" x14ac:dyDescent="0.55000000000000004">
      <c r="B612" s="11">
        <v>2</v>
      </c>
      <c r="C612" s="11">
        <v>4</v>
      </c>
      <c r="D612" s="11">
        <v>1</v>
      </c>
      <c r="E612" s="11">
        <v>27</v>
      </c>
      <c r="F612" s="11">
        <v>6</v>
      </c>
      <c r="G612" s="11">
        <v>6</v>
      </c>
      <c r="H612" s="11">
        <v>1</v>
      </c>
      <c r="I612" s="11">
        <v>1</v>
      </c>
      <c r="J612" s="11">
        <v>0</v>
      </c>
    </row>
    <row r="613" spans="2:10" x14ac:dyDescent="0.55000000000000004">
      <c r="B613" s="11">
        <v>1</v>
      </c>
      <c r="C613" s="11">
        <v>3</v>
      </c>
      <c r="D613" s="11">
        <v>1</v>
      </c>
      <c r="E613" s="11">
        <v>28</v>
      </c>
      <c r="F613" s="11">
        <v>5</v>
      </c>
      <c r="G613" s="11">
        <v>5</v>
      </c>
      <c r="H613" s="11">
        <v>1</v>
      </c>
      <c r="I613" s="11">
        <v>1</v>
      </c>
      <c r="J613" s="11">
        <v>0</v>
      </c>
    </row>
    <row r="614" spans="2:10" x14ac:dyDescent="0.55000000000000004">
      <c r="B614" s="11">
        <v>1</v>
      </c>
      <c r="C614" s="11">
        <v>4</v>
      </c>
      <c r="D614" s="11">
        <v>2</v>
      </c>
      <c r="E614" s="11">
        <v>42</v>
      </c>
      <c r="F614" s="11">
        <v>5</v>
      </c>
      <c r="G614" s="11">
        <v>5</v>
      </c>
      <c r="H614" s="11">
        <v>3</v>
      </c>
      <c r="I614" s="11">
        <v>2</v>
      </c>
      <c r="J614" s="11">
        <v>0</v>
      </c>
    </row>
    <row r="615" spans="2:10" x14ac:dyDescent="0.55000000000000004">
      <c r="B615" s="11">
        <v>10</v>
      </c>
      <c r="C615" s="11">
        <v>4</v>
      </c>
      <c r="D615" s="11">
        <v>1</v>
      </c>
      <c r="E615" s="11">
        <v>54</v>
      </c>
      <c r="F615" s="11">
        <v>7</v>
      </c>
      <c r="G615" s="11">
        <v>6</v>
      </c>
      <c r="H615" s="11">
        <v>1</v>
      </c>
      <c r="I615" s="11">
        <v>1</v>
      </c>
      <c r="J615" s="11">
        <v>0</v>
      </c>
    </row>
    <row r="616" spans="2:10" x14ac:dyDescent="0.55000000000000004">
      <c r="B616" s="11">
        <v>10</v>
      </c>
      <c r="C616" s="11">
        <v>3</v>
      </c>
      <c r="D616" s="11">
        <v>2</v>
      </c>
      <c r="E616" s="11">
        <v>56</v>
      </c>
      <c r="F616" s="11">
        <v>4</v>
      </c>
      <c r="G616" s="11">
        <v>5</v>
      </c>
      <c r="H616" s="11">
        <v>2</v>
      </c>
      <c r="I616" s="11">
        <v>1</v>
      </c>
      <c r="J616" s="11">
        <v>0</v>
      </c>
    </row>
    <row r="617" spans="2:10" x14ac:dyDescent="0.55000000000000004">
      <c r="B617" s="11">
        <v>0</v>
      </c>
      <c r="C617" s="11">
        <v>3</v>
      </c>
      <c r="D617" s="11">
        <v>1</v>
      </c>
      <c r="E617" s="11">
        <v>21</v>
      </c>
      <c r="F617" s="11">
        <v>6</v>
      </c>
      <c r="G617" s="11">
        <v>5</v>
      </c>
      <c r="H617" s="11">
        <v>2</v>
      </c>
      <c r="I617" s="11">
        <v>2</v>
      </c>
      <c r="J617" s="11">
        <v>0</v>
      </c>
    </row>
    <row r="618" spans="2:10" x14ac:dyDescent="0.55000000000000004">
      <c r="B618" s="11">
        <v>2</v>
      </c>
      <c r="C618" s="11">
        <v>4</v>
      </c>
      <c r="D618" s="11">
        <v>6</v>
      </c>
      <c r="E618" s="11">
        <v>25</v>
      </c>
      <c r="F618" s="11">
        <v>4</v>
      </c>
      <c r="G618" s="11">
        <v>4</v>
      </c>
      <c r="H618" s="11">
        <v>2</v>
      </c>
      <c r="I618" s="11">
        <v>2</v>
      </c>
      <c r="J618" s="11">
        <v>0</v>
      </c>
    </row>
    <row r="619" spans="2:10" x14ac:dyDescent="0.55000000000000004">
      <c r="B619" s="11">
        <v>7</v>
      </c>
      <c r="C619" s="11">
        <v>5</v>
      </c>
      <c r="D619" s="11">
        <v>4</v>
      </c>
      <c r="E619" s="11">
        <v>43</v>
      </c>
      <c r="F619" s="11">
        <v>5</v>
      </c>
      <c r="G619" s="11">
        <v>6</v>
      </c>
      <c r="H619" s="11">
        <v>3</v>
      </c>
      <c r="I619" s="11">
        <v>1</v>
      </c>
      <c r="J619" s="11">
        <v>1</v>
      </c>
    </row>
    <row r="620" spans="2:10" x14ac:dyDescent="0.55000000000000004">
      <c r="B620" s="11">
        <v>2</v>
      </c>
      <c r="C620" s="11">
        <v>4</v>
      </c>
      <c r="D620" s="11">
        <v>3</v>
      </c>
      <c r="E620" s="11">
        <v>24</v>
      </c>
      <c r="F620" s="11">
        <v>6</v>
      </c>
      <c r="G620" s="11">
        <v>4</v>
      </c>
      <c r="H620" s="11">
        <v>3</v>
      </c>
      <c r="I620" s="11">
        <v>2</v>
      </c>
      <c r="J620" s="11">
        <v>0</v>
      </c>
    </row>
    <row r="621" spans="2:10" x14ac:dyDescent="0.55000000000000004">
      <c r="B621" s="11">
        <v>0</v>
      </c>
      <c r="C621" s="11">
        <v>3</v>
      </c>
      <c r="D621" s="11">
        <v>1</v>
      </c>
      <c r="E621" s="11">
        <v>25</v>
      </c>
      <c r="F621" s="11">
        <v>3</v>
      </c>
      <c r="G621" s="11">
        <v>1</v>
      </c>
      <c r="H621" s="11">
        <v>1</v>
      </c>
      <c r="I621" s="11">
        <v>1</v>
      </c>
      <c r="J621" s="11">
        <v>0</v>
      </c>
    </row>
    <row r="622" spans="2:10" x14ac:dyDescent="0.55000000000000004">
      <c r="B622" s="11">
        <v>2</v>
      </c>
      <c r="C622" s="11">
        <v>5</v>
      </c>
      <c r="D622" s="11">
        <v>3</v>
      </c>
      <c r="E622" s="11">
        <v>28</v>
      </c>
      <c r="F622" s="11">
        <v>5</v>
      </c>
      <c r="G622" s="11">
        <v>4</v>
      </c>
      <c r="H622" s="11">
        <v>4</v>
      </c>
      <c r="I622" s="11">
        <v>2</v>
      </c>
      <c r="J622" s="11">
        <v>0</v>
      </c>
    </row>
    <row r="623" spans="2:10" x14ac:dyDescent="0.55000000000000004">
      <c r="B623" s="11">
        <v>2</v>
      </c>
      <c r="C623" s="11">
        <v>1</v>
      </c>
      <c r="D623" s="11">
        <v>1</v>
      </c>
      <c r="E623" s="11">
        <v>21</v>
      </c>
      <c r="F623" s="11">
        <v>4</v>
      </c>
      <c r="G623" s="11">
        <v>1</v>
      </c>
      <c r="H623" s="11">
        <v>1</v>
      </c>
      <c r="I623" s="11">
        <v>1</v>
      </c>
      <c r="J623" s="11">
        <v>0</v>
      </c>
    </row>
    <row r="624" spans="2:10" x14ac:dyDescent="0.55000000000000004">
      <c r="B624" s="11">
        <v>7</v>
      </c>
      <c r="C624" s="11">
        <v>5</v>
      </c>
      <c r="D624" s="11">
        <v>1</v>
      </c>
      <c r="E624" s="11">
        <v>41</v>
      </c>
      <c r="F624" s="11">
        <v>8</v>
      </c>
      <c r="G624" s="11">
        <v>6</v>
      </c>
      <c r="H624" s="11">
        <v>3</v>
      </c>
      <c r="I624" s="11">
        <v>1</v>
      </c>
      <c r="J624" s="11">
        <v>1</v>
      </c>
    </row>
    <row r="625" spans="2:10" x14ac:dyDescent="0.55000000000000004">
      <c r="B625" s="11">
        <v>4</v>
      </c>
      <c r="C625" s="11">
        <v>4</v>
      </c>
      <c r="D625" s="11">
        <v>1</v>
      </c>
      <c r="E625" s="11">
        <v>36</v>
      </c>
      <c r="F625" s="11">
        <v>8</v>
      </c>
      <c r="G625" s="11">
        <v>1</v>
      </c>
      <c r="H625" s="11">
        <v>1</v>
      </c>
      <c r="I625" s="11">
        <v>1</v>
      </c>
      <c r="J625" s="11">
        <v>1</v>
      </c>
    </row>
    <row r="626" spans="2:10" x14ac:dyDescent="0.55000000000000004">
      <c r="B626" s="11">
        <v>11</v>
      </c>
      <c r="C626" s="11">
        <v>4</v>
      </c>
      <c r="D626" s="11">
        <v>5</v>
      </c>
      <c r="E626" s="11">
        <v>51</v>
      </c>
      <c r="F626" s="11">
        <v>7</v>
      </c>
      <c r="G626" s="11">
        <v>5</v>
      </c>
      <c r="H626" s="11">
        <v>3</v>
      </c>
      <c r="I626" s="11">
        <v>2</v>
      </c>
      <c r="J626" s="11">
        <v>1</v>
      </c>
    </row>
    <row r="627" spans="2:10" x14ac:dyDescent="0.55000000000000004">
      <c r="B627" s="11">
        <v>1</v>
      </c>
      <c r="C627" s="11">
        <v>3</v>
      </c>
      <c r="D627" s="11">
        <v>2</v>
      </c>
      <c r="E627" s="11">
        <v>26</v>
      </c>
      <c r="F627" s="11">
        <v>5</v>
      </c>
      <c r="G627" s="11">
        <v>3</v>
      </c>
      <c r="H627" s="11">
        <v>2</v>
      </c>
      <c r="I627" s="11">
        <v>2</v>
      </c>
      <c r="J627" s="11">
        <v>0</v>
      </c>
    </row>
    <row r="628" spans="2:10" x14ac:dyDescent="0.55000000000000004">
      <c r="B628" s="11">
        <v>11</v>
      </c>
      <c r="C628" s="11">
        <v>7</v>
      </c>
      <c r="D628" s="11">
        <v>2</v>
      </c>
      <c r="E628" s="11">
        <v>40</v>
      </c>
      <c r="F628" s="11">
        <v>6</v>
      </c>
      <c r="G628" s="11">
        <v>1</v>
      </c>
      <c r="H628" s="11">
        <v>1</v>
      </c>
      <c r="I628" s="11">
        <v>1</v>
      </c>
      <c r="J628" s="11">
        <v>1</v>
      </c>
    </row>
    <row r="629" spans="2:10" x14ac:dyDescent="0.55000000000000004">
      <c r="B629" s="11">
        <v>3</v>
      </c>
      <c r="C629" s="11">
        <v>4</v>
      </c>
      <c r="D629" s="11">
        <v>2</v>
      </c>
      <c r="E629" s="11">
        <v>27</v>
      </c>
      <c r="F629" s="11">
        <v>6</v>
      </c>
      <c r="G629" s="11">
        <v>5</v>
      </c>
      <c r="H629" s="11">
        <v>3</v>
      </c>
      <c r="I629" s="11">
        <v>2</v>
      </c>
      <c r="J629" s="11">
        <v>1</v>
      </c>
    </row>
    <row r="630" spans="2:10" x14ac:dyDescent="0.55000000000000004">
      <c r="B630" s="11">
        <v>9</v>
      </c>
      <c r="C630" s="11">
        <v>6</v>
      </c>
      <c r="D630" s="11">
        <v>3</v>
      </c>
      <c r="E630" s="11">
        <v>54</v>
      </c>
      <c r="F630" s="11">
        <v>7</v>
      </c>
      <c r="G630" s="11">
        <v>8</v>
      </c>
      <c r="H630" s="11">
        <v>2</v>
      </c>
      <c r="I630" s="11">
        <v>3</v>
      </c>
      <c r="J630" s="11">
        <v>1</v>
      </c>
    </row>
    <row r="631" spans="2:10" x14ac:dyDescent="0.55000000000000004">
      <c r="B631" s="11">
        <v>1</v>
      </c>
      <c r="C631" s="11">
        <v>4</v>
      </c>
      <c r="D631" s="11">
        <v>1</v>
      </c>
      <c r="E631" s="11">
        <v>21</v>
      </c>
      <c r="F631" s="11">
        <v>4</v>
      </c>
      <c r="G631" s="11">
        <v>5</v>
      </c>
      <c r="H631" s="11">
        <v>2</v>
      </c>
      <c r="I631" s="11">
        <v>1</v>
      </c>
      <c r="J631" s="11">
        <v>0</v>
      </c>
    </row>
    <row r="632" spans="2:10" x14ac:dyDescent="0.55000000000000004">
      <c r="B632" s="11">
        <v>0</v>
      </c>
      <c r="C632" s="11">
        <v>6</v>
      </c>
      <c r="D632" s="11">
        <v>1</v>
      </c>
      <c r="E632" s="11">
        <v>26</v>
      </c>
      <c r="F632" s="11">
        <v>7</v>
      </c>
      <c r="G632" s="11">
        <v>5</v>
      </c>
      <c r="H632" s="11">
        <v>4</v>
      </c>
      <c r="I632" s="11">
        <v>3</v>
      </c>
      <c r="J632" s="11">
        <v>0</v>
      </c>
    </row>
    <row r="633" spans="2:10" x14ac:dyDescent="0.55000000000000004">
      <c r="B633" s="11">
        <v>3</v>
      </c>
      <c r="C633" s="11">
        <v>5</v>
      </c>
      <c r="D633" s="11">
        <v>2</v>
      </c>
      <c r="E633" s="11">
        <v>44</v>
      </c>
      <c r="F633" s="11">
        <v>6</v>
      </c>
      <c r="G633" s="11">
        <v>6</v>
      </c>
      <c r="H633" s="11">
        <v>1</v>
      </c>
      <c r="I633" s="11">
        <v>1</v>
      </c>
      <c r="J633" s="11">
        <v>1</v>
      </c>
    </row>
    <row r="634" spans="2:10" x14ac:dyDescent="0.55000000000000004">
      <c r="B634" s="11">
        <v>1</v>
      </c>
      <c r="C634" s="11">
        <v>3</v>
      </c>
      <c r="D634" s="11">
        <v>1</v>
      </c>
      <c r="E634" s="11">
        <v>22</v>
      </c>
      <c r="F634" s="11">
        <v>3</v>
      </c>
      <c r="G634" s="11">
        <v>4</v>
      </c>
      <c r="H634" s="11">
        <v>2</v>
      </c>
      <c r="I634" s="11">
        <v>1</v>
      </c>
      <c r="J634" s="11">
        <v>0</v>
      </c>
    </row>
    <row r="635" spans="2:10" x14ac:dyDescent="0.55000000000000004">
      <c r="B635" s="11">
        <v>7</v>
      </c>
      <c r="C635" s="11">
        <v>4</v>
      </c>
      <c r="D635" s="11">
        <v>3</v>
      </c>
      <c r="E635" s="11">
        <v>41</v>
      </c>
      <c r="F635" s="11">
        <v>4</v>
      </c>
      <c r="G635" s="11">
        <v>5</v>
      </c>
      <c r="H635" s="11">
        <v>3</v>
      </c>
      <c r="I635" s="11">
        <v>1</v>
      </c>
      <c r="J635" s="11">
        <v>0</v>
      </c>
    </row>
    <row r="636" spans="2:10" x14ac:dyDescent="0.55000000000000004">
      <c r="B636" s="11">
        <v>1</v>
      </c>
      <c r="C636" s="11">
        <v>4</v>
      </c>
      <c r="D636" s="11">
        <v>4</v>
      </c>
      <c r="E636" s="11">
        <v>22</v>
      </c>
      <c r="F636" s="11">
        <v>4</v>
      </c>
      <c r="G636" s="11">
        <v>5</v>
      </c>
      <c r="H636" s="11">
        <v>2</v>
      </c>
      <c r="I636" s="11">
        <v>1</v>
      </c>
      <c r="J636" s="11">
        <v>0</v>
      </c>
    </row>
    <row r="637" spans="2:10" x14ac:dyDescent="0.55000000000000004">
      <c r="B637" s="11">
        <v>7</v>
      </c>
      <c r="C637" s="11">
        <v>4</v>
      </c>
      <c r="D637" s="11">
        <v>1</v>
      </c>
      <c r="E637" s="11">
        <v>29</v>
      </c>
      <c r="F637" s="11">
        <v>5</v>
      </c>
      <c r="G637" s="11">
        <v>4</v>
      </c>
      <c r="H637" s="11">
        <v>2</v>
      </c>
      <c r="I637" s="11">
        <v>1</v>
      </c>
      <c r="J637" s="11">
        <v>1</v>
      </c>
    </row>
    <row r="638" spans="2:10" x14ac:dyDescent="0.55000000000000004">
      <c r="B638" s="11">
        <v>4</v>
      </c>
      <c r="C638" s="11">
        <v>5</v>
      </c>
      <c r="D638" s="11">
        <v>2</v>
      </c>
      <c r="E638" s="11">
        <v>28</v>
      </c>
      <c r="F638" s="11">
        <v>6</v>
      </c>
      <c r="G638" s="11">
        <v>6</v>
      </c>
      <c r="H638" s="11">
        <v>1</v>
      </c>
      <c r="I638" s="11">
        <v>2</v>
      </c>
      <c r="J638" s="11">
        <v>0</v>
      </c>
    </row>
    <row r="639" spans="2:10" x14ac:dyDescent="0.55000000000000004">
      <c r="B639" s="11">
        <v>0</v>
      </c>
      <c r="C639" s="11">
        <v>6</v>
      </c>
      <c r="D639" s="11">
        <v>1</v>
      </c>
      <c r="E639" s="11">
        <v>26</v>
      </c>
      <c r="F639" s="11">
        <v>8</v>
      </c>
      <c r="G639" s="11">
        <v>6</v>
      </c>
      <c r="H639" s="11">
        <v>4</v>
      </c>
      <c r="I639" s="11">
        <v>5</v>
      </c>
      <c r="J639" s="11">
        <v>1</v>
      </c>
    </row>
    <row r="640" spans="2:10" x14ac:dyDescent="0.55000000000000004">
      <c r="B640" s="11">
        <v>5</v>
      </c>
      <c r="C640" s="11">
        <v>6</v>
      </c>
      <c r="D640" s="11">
        <v>1</v>
      </c>
      <c r="E640" s="11">
        <v>47</v>
      </c>
      <c r="F640" s="11">
        <v>6</v>
      </c>
      <c r="G640" s="11">
        <v>6</v>
      </c>
      <c r="H640" s="11">
        <v>1</v>
      </c>
      <c r="I640" s="11">
        <v>1</v>
      </c>
      <c r="J640" s="11">
        <v>0</v>
      </c>
    </row>
    <row r="641" spans="2:10" x14ac:dyDescent="0.55000000000000004">
      <c r="B641" s="11">
        <v>7</v>
      </c>
      <c r="C641" s="11">
        <v>5</v>
      </c>
      <c r="D641" s="11">
        <v>3</v>
      </c>
      <c r="E641" s="11">
        <v>42</v>
      </c>
      <c r="F641" s="11">
        <v>7</v>
      </c>
      <c r="G641" s="11">
        <v>5</v>
      </c>
      <c r="H641" s="11">
        <v>4</v>
      </c>
      <c r="I641" s="11">
        <v>4</v>
      </c>
      <c r="J641" s="11">
        <v>0</v>
      </c>
    </row>
    <row r="642" spans="2:10" x14ac:dyDescent="0.55000000000000004">
      <c r="B642" s="11">
        <v>4</v>
      </c>
      <c r="C642" s="11">
        <v>3</v>
      </c>
      <c r="D642" s="11">
        <v>1</v>
      </c>
      <c r="E642" s="11">
        <v>21</v>
      </c>
      <c r="F642" s="11">
        <v>4</v>
      </c>
      <c r="G642" s="11">
        <v>5</v>
      </c>
      <c r="H642" s="11">
        <v>2</v>
      </c>
      <c r="I642" s="11">
        <v>1</v>
      </c>
      <c r="J642" s="11">
        <v>0</v>
      </c>
    </row>
    <row r="643" spans="2:10" x14ac:dyDescent="0.55000000000000004">
      <c r="B643" s="11">
        <v>1</v>
      </c>
      <c r="C643" s="11">
        <v>4</v>
      </c>
      <c r="D643" s="11">
        <v>2</v>
      </c>
      <c r="E643" s="11">
        <v>22</v>
      </c>
      <c r="F643" s="11">
        <v>4</v>
      </c>
      <c r="G643" s="11">
        <v>5</v>
      </c>
      <c r="H643" s="11">
        <v>1</v>
      </c>
      <c r="I643" s="11">
        <v>1</v>
      </c>
      <c r="J643" s="11">
        <v>0</v>
      </c>
    </row>
    <row r="644" spans="2:10" x14ac:dyDescent="0.55000000000000004">
      <c r="B644" s="11">
        <v>10</v>
      </c>
      <c r="C644" s="11">
        <v>4</v>
      </c>
      <c r="D644" s="11">
        <v>1</v>
      </c>
      <c r="E644" s="11">
        <v>42</v>
      </c>
      <c r="F644" s="11">
        <v>5</v>
      </c>
      <c r="G644" s="11">
        <v>5</v>
      </c>
      <c r="H644" s="11">
        <v>1</v>
      </c>
      <c r="I644" s="11">
        <v>1</v>
      </c>
      <c r="J644" s="11">
        <v>1</v>
      </c>
    </row>
    <row r="645" spans="2:10" x14ac:dyDescent="0.55000000000000004">
      <c r="B645" s="11">
        <v>0</v>
      </c>
      <c r="C645" s="11">
        <v>7</v>
      </c>
      <c r="D645" s="11">
        <v>3</v>
      </c>
      <c r="E645" s="11">
        <v>25</v>
      </c>
      <c r="F645" s="11">
        <v>7</v>
      </c>
      <c r="G645" s="11">
        <v>5</v>
      </c>
      <c r="H645" s="11">
        <v>5</v>
      </c>
      <c r="I645" s="11">
        <v>1</v>
      </c>
      <c r="J645" s="11">
        <v>1</v>
      </c>
    </row>
    <row r="646" spans="2:10" x14ac:dyDescent="0.55000000000000004">
      <c r="B646" s="11">
        <v>6</v>
      </c>
      <c r="C646" s="11">
        <v>3</v>
      </c>
      <c r="D646" s="11">
        <v>1</v>
      </c>
      <c r="E646" s="11">
        <v>28</v>
      </c>
      <c r="F646" s="11">
        <v>4</v>
      </c>
      <c r="G646" s="11">
        <v>1</v>
      </c>
      <c r="H646" s="11">
        <v>1</v>
      </c>
      <c r="I646" s="11">
        <v>1</v>
      </c>
      <c r="J646" s="11">
        <v>0</v>
      </c>
    </row>
    <row r="647" spans="2:10" x14ac:dyDescent="0.55000000000000004">
      <c r="B647" s="11">
        <v>2</v>
      </c>
      <c r="C647" s="11">
        <v>5</v>
      </c>
      <c r="D647" s="11">
        <v>2</v>
      </c>
      <c r="E647" s="11">
        <v>21</v>
      </c>
      <c r="F647" s="11">
        <v>4</v>
      </c>
      <c r="G647" s="11">
        <v>4</v>
      </c>
      <c r="H647" s="11">
        <v>2</v>
      </c>
      <c r="I647" s="11">
        <v>2</v>
      </c>
      <c r="J647" s="11">
        <v>0</v>
      </c>
    </row>
    <row r="648" spans="2:10" x14ac:dyDescent="0.55000000000000004">
      <c r="B648" s="11">
        <v>2</v>
      </c>
      <c r="C648" s="11">
        <v>4</v>
      </c>
      <c r="D648" s="11">
        <v>2</v>
      </c>
      <c r="E648" s="11">
        <v>25</v>
      </c>
      <c r="F648" s="11">
        <v>4</v>
      </c>
      <c r="G648" s="11">
        <v>5</v>
      </c>
      <c r="H648" s="11">
        <v>2</v>
      </c>
      <c r="I648" s="11">
        <v>1</v>
      </c>
      <c r="J648" s="11">
        <v>0</v>
      </c>
    </row>
    <row r="649" spans="2:10" x14ac:dyDescent="0.55000000000000004">
      <c r="B649" s="11">
        <v>4</v>
      </c>
      <c r="C649" s="11">
        <v>4</v>
      </c>
      <c r="D649" s="11">
        <v>1</v>
      </c>
      <c r="E649" s="11">
        <v>31</v>
      </c>
      <c r="F649" s="11">
        <v>4</v>
      </c>
      <c r="G649" s="11">
        <v>5</v>
      </c>
      <c r="H649" s="11">
        <v>1</v>
      </c>
      <c r="I649" s="11">
        <v>1</v>
      </c>
      <c r="J649" s="11">
        <v>1</v>
      </c>
    </row>
    <row r="650" spans="2:10" x14ac:dyDescent="0.55000000000000004">
      <c r="B650" s="11">
        <v>5</v>
      </c>
      <c r="C650" s="11">
        <v>6</v>
      </c>
      <c r="D650" s="11">
        <v>4</v>
      </c>
      <c r="E650" s="11">
        <v>53</v>
      </c>
      <c r="F650" s="11">
        <v>8</v>
      </c>
      <c r="G650" s="11">
        <v>5</v>
      </c>
      <c r="H650" s="11">
        <v>3</v>
      </c>
      <c r="I650" s="11">
        <v>2</v>
      </c>
      <c r="J650" s="11">
        <v>1</v>
      </c>
    </row>
    <row r="651" spans="2:10" x14ac:dyDescent="0.55000000000000004">
      <c r="B651" s="11">
        <v>3</v>
      </c>
      <c r="C651" s="11">
        <v>5</v>
      </c>
      <c r="D651" s="11">
        <v>1</v>
      </c>
      <c r="E651" s="11">
        <v>30</v>
      </c>
      <c r="F651" s="11">
        <v>7</v>
      </c>
      <c r="G651" s="11">
        <v>5</v>
      </c>
      <c r="H651" s="11">
        <v>3</v>
      </c>
      <c r="I651" s="11">
        <v>3</v>
      </c>
      <c r="J651" s="11">
        <v>1</v>
      </c>
    </row>
    <row r="652" spans="2:10" x14ac:dyDescent="0.55000000000000004">
      <c r="B652" s="11">
        <v>1</v>
      </c>
      <c r="C652" s="11">
        <v>5</v>
      </c>
      <c r="D652" s="11">
        <v>2</v>
      </c>
      <c r="E652" s="11">
        <v>27</v>
      </c>
      <c r="F652" s="11">
        <v>5</v>
      </c>
      <c r="G652" s="11">
        <v>4</v>
      </c>
      <c r="H652" s="11">
        <v>2</v>
      </c>
      <c r="I652" s="11">
        <v>2</v>
      </c>
      <c r="J652" s="11">
        <v>0</v>
      </c>
    </row>
    <row r="653" spans="2:10" x14ac:dyDescent="0.55000000000000004">
      <c r="B653" s="11">
        <v>4</v>
      </c>
      <c r="C653" s="11">
        <v>4</v>
      </c>
      <c r="D653" s="11">
        <v>2</v>
      </c>
      <c r="E653" s="11">
        <v>63</v>
      </c>
      <c r="F653" s="11">
        <v>6</v>
      </c>
      <c r="G653" s="11">
        <v>6</v>
      </c>
      <c r="H653" s="11">
        <v>3</v>
      </c>
      <c r="I653" s="11">
        <v>1</v>
      </c>
      <c r="J653" s="11">
        <v>0</v>
      </c>
    </row>
    <row r="654" spans="2:10" x14ac:dyDescent="0.55000000000000004">
      <c r="B654" s="11">
        <v>3</v>
      </c>
      <c r="C654" s="11">
        <v>3</v>
      </c>
      <c r="D654" s="11">
        <v>1</v>
      </c>
      <c r="E654" s="11">
        <v>26</v>
      </c>
      <c r="F654" s="11">
        <v>4</v>
      </c>
      <c r="G654" s="11">
        <v>5</v>
      </c>
      <c r="H654" s="11">
        <v>2</v>
      </c>
      <c r="I654" s="11">
        <v>1</v>
      </c>
      <c r="J654" s="11">
        <v>0</v>
      </c>
    </row>
    <row r="655" spans="2:10" x14ac:dyDescent="0.55000000000000004">
      <c r="B655" s="11">
        <v>0</v>
      </c>
      <c r="C655" s="11">
        <v>5</v>
      </c>
      <c r="D655" s="11">
        <v>2</v>
      </c>
      <c r="E655" s="11">
        <v>28</v>
      </c>
      <c r="F655" s="11">
        <v>8</v>
      </c>
      <c r="G655" s="11">
        <v>5</v>
      </c>
      <c r="H655" s="11">
        <v>3</v>
      </c>
      <c r="I655" s="11">
        <v>3</v>
      </c>
      <c r="J655" s="11">
        <v>1</v>
      </c>
    </row>
    <row r="656" spans="2:10" x14ac:dyDescent="0.55000000000000004">
      <c r="B656" s="11">
        <v>8</v>
      </c>
      <c r="C656" s="11">
        <v>4</v>
      </c>
      <c r="D656" s="11">
        <v>1</v>
      </c>
      <c r="E656" s="11">
        <v>39</v>
      </c>
      <c r="F656" s="11">
        <v>6</v>
      </c>
      <c r="G656" s="11">
        <v>5</v>
      </c>
      <c r="H656" s="11">
        <v>4</v>
      </c>
      <c r="I656" s="11">
        <v>1</v>
      </c>
      <c r="J656" s="11">
        <v>0</v>
      </c>
    </row>
    <row r="657" spans="2:10" x14ac:dyDescent="0.55000000000000004">
      <c r="B657" s="11">
        <v>2</v>
      </c>
      <c r="C657" s="11">
        <v>3</v>
      </c>
      <c r="D657" s="11">
        <v>1</v>
      </c>
      <c r="E657" s="11">
        <v>25</v>
      </c>
      <c r="F657" s="11">
        <v>4</v>
      </c>
      <c r="G657" s="11">
        <v>4</v>
      </c>
      <c r="H657" s="11">
        <v>1</v>
      </c>
      <c r="I657" s="11">
        <v>1</v>
      </c>
      <c r="J657" s="11">
        <v>0</v>
      </c>
    </row>
    <row r="658" spans="2:10" x14ac:dyDescent="0.55000000000000004">
      <c r="B658" s="11">
        <v>1</v>
      </c>
      <c r="C658" s="11">
        <v>5</v>
      </c>
      <c r="D658" s="11">
        <v>4</v>
      </c>
      <c r="E658" s="11">
        <v>37</v>
      </c>
      <c r="F658" s="11">
        <v>6</v>
      </c>
      <c r="G658" s="11">
        <v>6</v>
      </c>
      <c r="H658" s="11">
        <v>4</v>
      </c>
      <c r="I658" s="11">
        <v>2</v>
      </c>
      <c r="J658" s="11">
        <v>1</v>
      </c>
    </row>
    <row r="659" spans="2:10" x14ac:dyDescent="0.55000000000000004">
      <c r="B659" s="11">
        <v>7</v>
      </c>
      <c r="C659" s="11">
        <v>1</v>
      </c>
      <c r="D659" s="11">
        <v>1</v>
      </c>
      <c r="E659" s="11">
        <v>24</v>
      </c>
      <c r="F659" s="11">
        <v>5</v>
      </c>
      <c r="G659" s="11">
        <v>1</v>
      </c>
      <c r="H659" s="11">
        <v>1</v>
      </c>
      <c r="I659" s="11">
        <v>1</v>
      </c>
      <c r="J659" s="11">
        <v>0</v>
      </c>
    </row>
    <row r="660" spans="2:10" x14ac:dyDescent="0.55000000000000004">
      <c r="B660" s="11">
        <v>2</v>
      </c>
      <c r="C660" s="11">
        <v>3</v>
      </c>
      <c r="D660" s="11">
        <v>1</v>
      </c>
      <c r="E660" s="11">
        <v>24</v>
      </c>
      <c r="F660" s="11">
        <v>5</v>
      </c>
      <c r="G660" s="11">
        <v>5</v>
      </c>
      <c r="H660" s="11">
        <v>2</v>
      </c>
      <c r="I660" s="11">
        <v>1</v>
      </c>
      <c r="J660" s="11">
        <v>0</v>
      </c>
    </row>
    <row r="661" spans="2:10" x14ac:dyDescent="0.55000000000000004">
      <c r="B661" s="11">
        <v>1</v>
      </c>
      <c r="C661" s="11">
        <v>4</v>
      </c>
      <c r="D661" s="11">
        <v>2</v>
      </c>
      <c r="E661" s="11">
        <v>59</v>
      </c>
      <c r="F661" s="11">
        <v>8</v>
      </c>
      <c r="G661" s="11">
        <v>4</v>
      </c>
      <c r="H661" s="11">
        <v>2</v>
      </c>
      <c r="I661" s="11">
        <v>8</v>
      </c>
      <c r="J661" s="11">
        <v>1</v>
      </c>
    </row>
    <row r="662" spans="2:10" x14ac:dyDescent="0.55000000000000004">
      <c r="B662" s="11">
        <v>7</v>
      </c>
      <c r="C662" s="11">
        <v>4</v>
      </c>
      <c r="D662" s="11">
        <v>1</v>
      </c>
      <c r="E662" s="11">
        <v>37</v>
      </c>
      <c r="F662" s="11">
        <v>6</v>
      </c>
      <c r="G662" s="11">
        <v>6</v>
      </c>
      <c r="H662" s="11">
        <v>2</v>
      </c>
      <c r="I662" s="11">
        <v>2</v>
      </c>
      <c r="J662" s="11">
        <v>0</v>
      </c>
    </row>
    <row r="663" spans="2:10" x14ac:dyDescent="0.55000000000000004">
      <c r="B663" s="11">
        <v>2</v>
      </c>
      <c r="C663" s="11">
        <v>5</v>
      </c>
      <c r="D663" s="11">
        <v>3</v>
      </c>
      <c r="E663" s="11">
        <v>23</v>
      </c>
      <c r="F663" s="11">
        <v>4</v>
      </c>
      <c r="G663" s="11">
        <v>5</v>
      </c>
      <c r="H663" s="11">
        <v>3</v>
      </c>
      <c r="I663" s="11">
        <v>2</v>
      </c>
      <c r="J663" s="11">
        <v>1</v>
      </c>
    </row>
    <row r="664" spans="2:10" x14ac:dyDescent="0.55000000000000004">
      <c r="B664" s="11">
        <v>2</v>
      </c>
      <c r="C664" s="11">
        <v>5</v>
      </c>
      <c r="D664" s="11">
        <v>2</v>
      </c>
      <c r="E664" s="11">
        <v>24</v>
      </c>
      <c r="F664" s="11">
        <v>5</v>
      </c>
      <c r="G664" s="11">
        <v>4</v>
      </c>
      <c r="H664" s="11">
        <v>3</v>
      </c>
      <c r="I664" s="11">
        <v>1</v>
      </c>
      <c r="J664" s="11">
        <v>0</v>
      </c>
    </row>
    <row r="665" spans="2:10" x14ac:dyDescent="0.55000000000000004">
      <c r="B665" s="11">
        <v>1</v>
      </c>
      <c r="C665" s="11">
        <v>4</v>
      </c>
      <c r="D665" s="11">
        <v>3</v>
      </c>
      <c r="E665" s="11">
        <v>21</v>
      </c>
      <c r="F665" s="11">
        <v>6</v>
      </c>
      <c r="G665" s="11">
        <v>4</v>
      </c>
      <c r="H665" s="11">
        <v>3</v>
      </c>
      <c r="I665" s="11">
        <v>2</v>
      </c>
      <c r="J665" s="11">
        <v>0</v>
      </c>
    </row>
    <row r="666" spans="2:10" x14ac:dyDescent="0.55000000000000004">
      <c r="B666" s="11">
        <v>3</v>
      </c>
      <c r="C666" s="11">
        <v>4</v>
      </c>
      <c r="D666" s="11">
        <v>2</v>
      </c>
      <c r="E666" s="11">
        <v>22</v>
      </c>
      <c r="F666" s="11">
        <v>6</v>
      </c>
      <c r="G666" s="11">
        <v>4</v>
      </c>
      <c r="H666" s="11">
        <v>1</v>
      </c>
      <c r="I666" s="11">
        <v>1</v>
      </c>
      <c r="J666" s="11">
        <v>1</v>
      </c>
    </row>
    <row r="667" spans="2:10" x14ac:dyDescent="0.55000000000000004">
      <c r="B667" s="11">
        <v>3</v>
      </c>
      <c r="C667" s="11">
        <v>4</v>
      </c>
      <c r="D667" s="11">
        <v>1</v>
      </c>
      <c r="E667" s="11">
        <v>26</v>
      </c>
      <c r="F667" s="11">
        <v>5</v>
      </c>
      <c r="G667" s="11">
        <v>6</v>
      </c>
      <c r="H667" s="11">
        <v>3</v>
      </c>
      <c r="I667" s="11">
        <v>2</v>
      </c>
      <c r="J667" s="11">
        <v>0</v>
      </c>
    </row>
    <row r="668" spans="2:10" x14ac:dyDescent="0.55000000000000004">
      <c r="B668" s="11">
        <v>9</v>
      </c>
      <c r="C668" s="11">
        <v>4</v>
      </c>
      <c r="D668" s="11">
        <v>2</v>
      </c>
      <c r="E668" s="11">
        <v>81</v>
      </c>
      <c r="F668" s="11">
        <v>6</v>
      </c>
      <c r="G668" s="11">
        <v>5</v>
      </c>
      <c r="H668" s="11">
        <v>3</v>
      </c>
      <c r="I668" s="11">
        <v>1</v>
      </c>
      <c r="J668" s="11">
        <v>0</v>
      </c>
    </row>
    <row r="669" spans="2:10" x14ac:dyDescent="0.55000000000000004">
      <c r="B669" s="11">
        <v>11</v>
      </c>
      <c r="C669" s="11">
        <v>4</v>
      </c>
      <c r="D669" s="11">
        <v>1</v>
      </c>
      <c r="E669" s="11">
        <v>42</v>
      </c>
      <c r="F669" s="11">
        <v>6</v>
      </c>
      <c r="G669" s="11">
        <v>6</v>
      </c>
      <c r="H669" s="11">
        <v>3</v>
      </c>
      <c r="I669" s="11">
        <v>2</v>
      </c>
      <c r="J669" s="11">
        <v>1</v>
      </c>
    </row>
    <row r="670" spans="2:10" x14ac:dyDescent="0.55000000000000004">
      <c r="B670" s="11">
        <v>4</v>
      </c>
      <c r="C670" s="11">
        <v>4</v>
      </c>
      <c r="D670" s="11">
        <v>2</v>
      </c>
      <c r="E670" s="11">
        <v>31</v>
      </c>
      <c r="F670" s="11">
        <v>6</v>
      </c>
      <c r="G670" s="11">
        <v>4</v>
      </c>
      <c r="H670" s="11">
        <v>1</v>
      </c>
      <c r="I670" s="11">
        <v>3</v>
      </c>
      <c r="J670" s="11">
        <v>0</v>
      </c>
    </row>
    <row r="671" spans="2:10" x14ac:dyDescent="0.55000000000000004">
      <c r="B671" s="11">
        <v>0</v>
      </c>
      <c r="C671" s="11">
        <v>5</v>
      </c>
      <c r="D671" s="11">
        <v>2</v>
      </c>
      <c r="E671" s="11">
        <v>21</v>
      </c>
      <c r="F671" s="11">
        <v>4</v>
      </c>
      <c r="G671" s="11">
        <v>5</v>
      </c>
      <c r="H671" s="11">
        <v>2</v>
      </c>
      <c r="I671" s="11">
        <v>1</v>
      </c>
      <c r="J671" s="11">
        <v>0</v>
      </c>
    </row>
    <row r="672" spans="2:10" x14ac:dyDescent="0.55000000000000004">
      <c r="B672" s="11">
        <v>5</v>
      </c>
      <c r="C672" s="11">
        <v>5</v>
      </c>
      <c r="D672" s="11">
        <v>1</v>
      </c>
      <c r="E672" s="11">
        <v>33</v>
      </c>
      <c r="F672" s="11">
        <v>5</v>
      </c>
      <c r="G672" s="11">
        <v>6</v>
      </c>
      <c r="H672" s="11">
        <v>1</v>
      </c>
      <c r="I672" s="11">
        <v>1</v>
      </c>
      <c r="J672" s="11">
        <v>0</v>
      </c>
    </row>
    <row r="673" spans="2:10" x14ac:dyDescent="0.55000000000000004">
      <c r="B673" s="11">
        <v>8</v>
      </c>
      <c r="C673" s="11">
        <v>1</v>
      </c>
      <c r="D673" s="11">
        <v>1</v>
      </c>
      <c r="E673" s="11">
        <v>54</v>
      </c>
      <c r="F673" s="11">
        <v>6</v>
      </c>
      <c r="G673" s="11">
        <v>7</v>
      </c>
      <c r="H673" s="11">
        <v>1</v>
      </c>
      <c r="I673" s="11">
        <v>1</v>
      </c>
      <c r="J673" s="11">
        <v>1</v>
      </c>
    </row>
    <row r="674" spans="2:10" x14ac:dyDescent="0.55000000000000004">
      <c r="B674" s="11">
        <v>1</v>
      </c>
      <c r="C674" s="11">
        <v>3</v>
      </c>
      <c r="D674" s="11">
        <v>2</v>
      </c>
      <c r="E674" s="11">
        <v>22</v>
      </c>
      <c r="F674" s="11">
        <v>5</v>
      </c>
      <c r="G674" s="11">
        <v>6</v>
      </c>
      <c r="H674" s="11">
        <v>1</v>
      </c>
      <c r="I674" s="11">
        <v>1</v>
      </c>
      <c r="J674" s="11">
        <v>0</v>
      </c>
    </row>
    <row r="675" spans="2:10" x14ac:dyDescent="0.55000000000000004">
      <c r="B675" s="11">
        <v>4</v>
      </c>
      <c r="C675" s="11">
        <v>4</v>
      </c>
      <c r="D675" s="11">
        <v>1</v>
      </c>
      <c r="E675" s="11">
        <v>28</v>
      </c>
      <c r="F675" s="11">
        <v>4</v>
      </c>
      <c r="G675" s="11">
        <v>5</v>
      </c>
      <c r="H675" s="11">
        <v>2</v>
      </c>
      <c r="I675" s="11">
        <v>1</v>
      </c>
      <c r="J675" s="11">
        <v>0</v>
      </c>
    </row>
    <row r="676" spans="2:10" x14ac:dyDescent="0.55000000000000004">
      <c r="B676" s="11">
        <v>7</v>
      </c>
      <c r="C676" s="11">
        <v>6</v>
      </c>
      <c r="D676" s="11">
        <v>1</v>
      </c>
      <c r="E676" s="11">
        <v>42</v>
      </c>
      <c r="F676" s="11">
        <v>4</v>
      </c>
      <c r="G676" s="11">
        <v>6</v>
      </c>
      <c r="H676" s="11">
        <v>4</v>
      </c>
      <c r="I676" s="11">
        <v>1</v>
      </c>
      <c r="J676" s="11">
        <v>0</v>
      </c>
    </row>
    <row r="677" spans="2:10" x14ac:dyDescent="0.55000000000000004">
      <c r="B677" s="11">
        <v>4</v>
      </c>
      <c r="C677" s="11">
        <v>4</v>
      </c>
      <c r="D677" s="11">
        <v>2</v>
      </c>
      <c r="E677" s="11">
        <v>22</v>
      </c>
      <c r="F677" s="11">
        <v>4</v>
      </c>
      <c r="G677" s="11">
        <v>5</v>
      </c>
      <c r="H677" s="11">
        <v>3</v>
      </c>
      <c r="I677" s="11">
        <v>1</v>
      </c>
      <c r="J677" s="11">
        <v>0</v>
      </c>
    </row>
    <row r="678" spans="2:10" x14ac:dyDescent="0.55000000000000004">
      <c r="B678" s="11">
        <v>5</v>
      </c>
      <c r="C678" s="11">
        <v>4</v>
      </c>
      <c r="D678" s="11">
        <v>2</v>
      </c>
      <c r="E678" s="11">
        <v>26</v>
      </c>
      <c r="F678" s="11">
        <v>6</v>
      </c>
      <c r="G678" s="11">
        <v>5</v>
      </c>
      <c r="H678" s="11">
        <v>3</v>
      </c>
      <c r="I678" s="11">
        <v>2</v>
      </c>
      <c r="J678" s="11">
        <v>0</v>
      </c>
    </row>
    <row r="679" spans="2:10" x14ac:dyDescent="0.55000000000000004">
      <c r="B679" s="11">
        <v>5</v>
      </c>
      <c r="C679" s="11">
        <v>4</v>
      </c>
      <c r="D679" s="11">
        <v>1</v>
      </c>
      <c r="E679" s="11">
        <v>37</v>
      </c>
      <c r="F679" s="11">
        <v>4</v>
      </c>
      <c r="G679" s="11">
        <v>6</v>
      </c>
      <c r="H679" s="11">
        <v>3</v>
      </c>
      <c r="I679" s="11">
        <v>1</v>
      </c>
      <c r="J679" s="11">
        <v>0</v>
      </c>
    </row>
    <row r="680" spans="2:10" x14ac:dyDescent="0.55000000000000004">
      <c r="B680" s="11">
        <v>0</v>
      </c>
      <c r="C680" s="11">
        <v>3</v>
      </c>
      <c r="D680" s="11">
        <v>3</v>
      </c>
      <c r="E680" s="11">
        <v>67</v>
      </c>
      <c r="F680" s="11">
        <v>3</v>
      </c>
      <c r="G680" s="11">
        <v>4</v>
      </c>
      <c r="H680" s="11">
        <v>1</v>
      </c>
      <c r="I680" s="11">
        <v>1</v>
      </c>
      <c r="J680" s="11">
        <v>0</v>
      </c>
    </row>
    <row r="681" spans="2:10" x14ac:dyDescent="0.55000000000000004">
      <c r="B681" s="11">
        <v>4</v>
      </c>
      <c r="C681" s="11">
        <v>5</v>
      </c>
      <c r="D681" s="11">
        <v>1</v>
      </c>
      <c r="E681" s="11">
        <v>23</v>
      </c>
      <c r="F681" s="11">
        <v>6</v>
      </c>
      <c r="G681" s="11">
        <v>6</v>
      </c>
      <c r="H681" s="11">
        <v>2</v>
      </c>
      <c r="I681" s="11">
        <v>3</v>
      </c>
      <c r="J681" s="11">
        <v>0</v>
      </c>
    </row>
    <row r="682" spans="2:10" x14ac:dyDescent="0.55000000000000004">
      <c r="B682" s="11">
        <v>4</v>
      </c>
      <c r="C682" s="11">
        <v>4</v>
      </c>
      <c r="D682" s="11">
        <v>1</v>
      </c>
      <c r="E682" s="11">
        <v>28</v>
      </c>
      <c r="F682" s="11">
        <v>4</v>
      </c>
      <c r="G682" s="11">
        <v>4</v>
      </c>
      <c r="H682" s="11">
        <v>2</v>
      </c>
      <c r="I682" s="11">
        <v>1</v>
      </c>
      <c r="J682" s="11">
        <v>0</v>
      </c>
    </row>
    <row r="683" spans="2:10" x14ac:dyDescent="0.55000000000000004">
      <c r="B683" s="11">
        <v>1</v>
      </c>
      <c r="C683" s="11">
        <v>4</v>
      </c>
      <c r="D683" s="11">
        <v>1</v>
      </c>
      <c r="E683" s="11">
        <v>22</v>
      </c>
      <c r="F683" s="11">
        <v>7</v>
      </c>
      <c r="G683" s="11">
        <v>4</v>
      </c>
      <c r="H683" s="11">
        <v>1</v>
      </c>
      <c r="I683" s="11">
        <v>1</v>
      </c>
      <c r="J683" s="11">
        <v>0</v>
      </c>
    </row>
    <row r="684" spans="2:10" x14ac:dyDescent="0.55000000000000004">
      <c r="B684" s="11">
        <v>2</v>
      </c>
      <c r="C684" s="11">
        <v>4</v>
      </c>
      <c r="D684" s="11">
        <v>3</v>
      </c>
      <c r="E684" s="11">
        <v>22</v>
      </c>
      <c r="F684" s="11">
        <v>5</v>
      </c>
      <c r="G684" s="11">
        <v>4</v>
      </c>
      <c r="H684" s="11">
        <v>2</v>
      </c>
      <c r="I684" s="11">
        <v>2</v>
      </c>
      <c r="J684" s="11">
        <v>0</v>
      </c>
    </row>
    <row r="685" spans="2:10" x14ac:dyDescent="0.55000000000000004">
      <c r="B685" s="11">
        <v>1</v>
      </c>
      <c r="C685" s="11">
        <v>4</v>
      </c>
      <c r="D685" s="11">
        <v>2</v>
      </c>
      <c r="E685" s="11">
        <v>21</v>
      </c>
      <c r="F685" s="11">
        <v>4</v>
      </c>
      <c r="G685" s="11">
        <v>2</v>
      </c>
      <c r="H685" s="11">
        <v>2</v>
      </c>
      <c r="I685" s="11">
        <v>1</v>
      </c>
      <c r="J685" s="11">
        <v>0</v>
      </c>
    </row>
    <row r="686" spans="2:10" x14ac:dyDescent="0.55000000000000004">
      <c r="B686" s="11">
        <v>1</v>
      </c>
      <c r="C686" s="11">
        <v>5</v>
      </c>
      <c r="D686" s="11">
        <v>2</v>
      </c>
      <c r="E686" s="11">
        <v>21</v>
      </c>
      <c r="F686" s="11">
        <v>6</v>
      </c>
      <c r="G686" s="11">
        <v>5</v>
      </c>
      <c r="H686" s="11">
        <v>4</v>
      </c>
      <c r="I686" s="11">
        <v>5</v>
      </c>
      <c r="J686" s="11">
        <v>0</v>
      </c>
    </row>
    <row r="687" spans="2:10" x14ac:dyDescent="0.55000000000000004">
      <c r="B687" s="11">
        <v>0</v>
      </c>
      <c r="C687" s="11">
        <v>3</v>
      </c>
      <c r="D687" s="11">
        <v>2</v>
      </c>
      <c r="E687" s="11">
        <v>27</v>
      </c>
      <c r="F687" s="11">
        <v>5</v>
      </c>
      <c r="G687" s="11">
        <v>5</v>
      </c>
      <c r="H687" s="11">
        <v>1</v>
      </c>
      <c r="I687" s="11">
        <v>1</v>
      </c>
      <c r="J687" s="11">
        <v>0</v>
      </c>
    </row>
    <row r="688" spans="2:10" x14ac:dyDescent="0.55000000000000004">
      <c r="B688" s="11">
        <v>5</v>
      </c>
      <c r="C688" s="11">
        <v>4</v>
      </c>
      <c r="D688" s="11">
        <v>2</v>
      </c>
      <c r="E688" s="11">
        <v>58</v>
      </c>
      <c r="F688" s="11">
        <v>6</v>
      </c>
      <c r="G688" s="11">
        <v>6</v>
      </c>
      <c r="H688" s="11">
        <v>3</v>
      </c>
      <c r="I688" s="11">
        <v>3</v>
      </c>
      <c r="J688" s="11">
        <v>1</v>
      </c>
    </row>
    <row r="689" spans="2:10" x14ac:dyDescent="0.55000000000000004">
      <c r="B689" s="11">
        <v>0</v>
      </c>
      <c r="C689" s="11">
        <v>6</v>
      </c>
      <c r="D689" s="11">
        <v>1</v>
      </c>
      <c r="E689" s="11">
        <v>29</v>
      </c>
      <c r="F689" s="11">
        <v>6</v>
      </c>
      <c r="G689" s="11">
        <v>1</v>
      </c>
      <c r="H689" s="11">
        <v>1</v>
      </c>
      <c r="I689" s="11">
        <v>1</v>
      </c>
      <c r="J689" s="11">
        <v>1</v>
      </c>
    </row>
    <row r="690" spans="2:10" x14ac:dyDescent="0.55000000000000004">
      <c r="B690" s="11">
        <v>2</v>
      </c>
      <c r="C690" s="11">
        <v>4</v>
      </c>
      <c r="D690" s="11">
        <v>3</v>
      </c>
      <c r="E690" s="11">
        <v>25</v>
      </c>
      <c r="F690" s="11">
        <v>4</v>
      </c>
      <c r="G690" s="11">
        <v>1</v>
      </c>
      <c r="H690" s="11">
        <v>2</v>
      </c>
      <c r="I690" s="11">
        <v>1</v>
      </c>
      <c r="J690" s="11">
        <v>0</v>
      </c>
    </row>
    <row r="691" spans="2:10" x14ac:dyDescent="0.55000000000000004">
      <c r="B691" s="11">
        <v>1</v>
      </c>
      <c r="C691" s="11">
        <v>4</v>
      </c>
      <c r="D691" s="11">
        <v>2</v>
      </c>
      <c r="E691" s="11">
        <v>22</v>
      </c>
      <c r="F691" s="11">
        <v>6</v>
      </c>
      <c r="G691" s="11">
        <v>4</v>
      </c>
      <c r="H691" s="11">
        <v>2</v>
      </c>
      <c r="I691" s="11">
        <v>1</v>
      </c>
      <c r="J691" s="11">
        <v>0</v>
      </c>
    </row>
    <row r="692" spans="2:10" x14ac:dyDescent="0.55000000000000004">
      <c r="B692" s="11">
        <v>1</v>
      </c>
      <c r="C692" s="11">
        <v>5</v>
      </c>
      <c r="D692" s="11">
        <v>1</v>
      </c>
      <c r="E692" s="11">
        <v>24</v>
      </c>
      <c r="F692" s="11">
        <v>5</v>
      </c>
      <c r="G692" s="11">
        <v>6</v>
      </c>
      <c r="H692" s="11">
        <v>4</v>
      </c>
      <c r="I692" s="11">
        <v>2</v>
      </c>
      <c r="J692" s="11">
        <v>0</v>
      </c>
    </row>
    <row r="693" spans="2:10" x14ac:dyDescent="0.55000000000000004">
      <c r="B693" s="11">
        <v>2</v>
      </c>
      <c r="C693" s="11">
        <v>4</v>
      </c>
      <c r="D693" s="11">
        <v>2</v>
      </c>
      <c r="E693" s="11">
        <v>22</v>
      </c>
      <c r="F693" s="11">
        <v>4</v>
      </c>
      <c r="G693" s="11">
        <v>5</v>
      </c>
      <c r="H693" s="11">
        <v>2</v>
      </c>
      <c r="I693" s="11">
        <v>1</v>
      </c>
      <c r="J693" s="11">
        <v>0</v>
      </c>
    </row>
    <row r="694" spans="2:10" x14ac:dyDescent="0.55000000000000004">
      <c r="B694" s="11">
        <v>5</v>
      </c>
      <c r="C694" s="11">
        <v>7</v>
      </c>
      <c r="D694" s="11">
        <v>1</v>
      </c>
      <c r="E694" s="11">
        <v>28</v>
      </c>
      <c r="F694" s="11">
        <v>5</v>
      </c>
      <c r="G694" s="11">
        <v>7</v>
      </c>
      <c r="H694" s="11">
        <v>1</v>
      </c>
      <c r="I694" s="11">
        <v>1</v>
      </c>
      <c r="J694" s="11">
        <v>1</v>
      </c>
    </row>
    <row r="695" spans="2:10" x14ac:dyDescent="0.55000000000000004">
      <c r="B695" s="11">
        <v>2</v>
      </c>
      <c r="C695" s="11">
        <v>4</v>
      </c>
      <c r="D695" s="11">
        <v>1</v>
      </c>
      <c r="E695" s="11">
        <v>22</v>
      </c>
      <c r="F695" s="11">
        <v>4</v>
      </c>
      <c r="G695" s="11">
        <v>4</v>
      </c>
      <c r="H695" s="11">
        <v>1</v>
      </c>
      <c r="I695" s="11">
        <v>1</v>
      </c>
      <c r="J695" s="11">
        <v>0</v>
      </c>
    </row>
    <row r="696" spans="2:10" x14ac:dyDescent="0.55000000000000004">
      <c r="B696" s="11">
        <v>3</v>
      </c>
      <c r="C696" s="11">
        <v>5</v>
      </c>
      <c r="D696" s="11">
        <v>3</v>
      </c>
      <c r="E696" s="11">
        <v>27</v>
      </c>
      <c r="F696" s="11">
        <v>6</v>
      </c>
      <c r="G696" s="11">
        <v>6</v>
      </c>
      <c r="H696" s="11">
        <v>4</v>
      </c>
      <c r="I696" s="11">
        <v>3</v>
      </c>
      <c r="J696" s="11">
        <v>0</v>
      </c>
    </row>
    <row r="697" spans="2:10" x14ac:dyDescent="0.55000000000000004">
      <c r="B697" s="11">
        <v>3</v>
      </c>
      <c r="C697" s="11">
        <v>4</v>
      </c>
      <c r="D697" s="11">
        <v>3</v>
      </c>
      <c r="E697" s="11">
        <v>28</v>
      </c>
      <c r="F697" s="11">
        <v>5</v>
      </c>
      <c r="G697" s="11">
        <v>5</v>
      </c>
      <c r="H697" s="11">
        <v>2</v>
      </c>
      <c r="I697" s="11">
        <v>1</v>
      </c>
      <c r="J697" s="11">
        <v>0</v>
      </c>
    </row>
    <row r="698" spans="2:10" x14ac:dyDescent="0.55000000000000004">
      <c r="B698" s="11">
        <v>5</v>
      </c>
      <c r="C698" s="11">
        <v>4</v>
      </c>
      <c r="D698" s="11">
        <v>1</v>
      </c>
      <c r="E698" s="11">
        <v>25</v>
      </c>
      <c r="F698" s="11">
        <v>6</v>
      </c>
      <c r="G698" s="11">
        <v>6</v>
      </c>
      <c r="H698" s="11">
        <v>3</v>
      </c>
      <c r="I698" s="11">
        <v>2</v>
      </c>
      <c r="J698" s="11">
        <v>1</v>
      </c>
    </row>
    <row r="699" spans="2:10" x14ac:dyDescent="0.55000000000000004">
      <c r="B699" s="11">
        <v>3</v>
      </c>
      <c r="C699" s="11">
        <v>4</v>
      </c>
      <c r="D699" s="11">
        <v>1</v>
      </c>
      <c r="E699" s="11">
        <v>24</v>
      </c>
      <c r="F699" s="11">
        <v>5</v>
      </c>
      <c r="G699" s="11">
        <v>5</v>
      </c>
      <c r="H699" s="11">
        <v>2</v>
      </c>
      <c r="I699" s="11">
        <v>1</v>
      </c>
      <c r="J699" s="11">
        <v>0</v>
      </c>
    </row>
    <row r="700" spans="2:10" x14ac:dyDescent="0.55000000000000004">
      <c r="B700" s="11">
        <v>10</v>
      </c>
      <c r="C700" s="11">
        <v>5</v>
      </c>
      <c r="D700" s="11">
        <v>1</v>
      </c>
      <c r="E700" s="11">
        <v>47</v>
      </c>
      <c r="F700" s="11">
        <v>3</v>
      </c>
      <c r="G700" s="11">
        <v>7</v>
      </c>
      <c r="H700" s="11">
        <v>2</v>
      </c>
      <c r="I700" s="11">
        <v>1</v>
      </c>
      <c r="J700" s="11">
        <v>0</v>
      </c>
    </row>
    <row r="701" spans="2:10" x14ac:dyDescent="0.55000000000000004">
      <c r="B701" s="11">
        <v>1</v>
      </c>
      <c r="C701" s="11">
        <v>4</v>
      </c>
      <c r="D701" s="11">
        <v>1</v>
      </c>
      <c r="E701" s="11">
        <v>23</v>
      </c>
      <c r="F701" s="11">
        <v>5</v>
      </c>
      <c r="G701" s="11">
        <v>6</v>
      </c>
      <c r="H701" s="11">
        <v>2</v>
      </c>
      <c r="I701" s="11">
        <v>1</v>
      </c>
      <c r="J701" s="11">
        <v>0</v>
      </c>
    </row>
    <row r="702" spans="2:10" x14ac:dyDescent="0.55000000000000004">
      <c r="B702" s="11">
        <v>0</v>
      </c>
      <c r="C702" s="11">
        <v>4</v>
      </c>
      <c r="D702" s="11">
        <v>1</v>
      </c>
      <c r="E702" s="11">
        <v>24</v>
      </c>
      <c r="F702" s="11">
        <v>5</v>
      </c>
      <c r="G702" s="11">
        <v>1</v>
      </c>
      <c r="H702" s="11">
        <v>1</v>
      </c>
      <c r="I702" s="11">
        <v>1</v>
      </c>
      <c r="J702" s="11">
        <v>1</v>
      </c>
    </row>
    <row r="703" spans="2:10" x14ac:dyDescent="0.55000000000000004">
      <c r="B703" s="11">
        <v>4</v>
      </c>
      <c r="C703" s="11">
        <v>5</v>
      </c>
      <c r="D703" s="11">
        <v>1</v>
      </c>
      <c r="E703" s="11">
        <v>29</v>
      </c>
      <c r="F703" s="11">
        <v>4</v>
      </c>
      <c r="G703" s="11">
        <v>6</v>
      </c>
      <c r="H703" s="11">
        <v>4</v>
      </c>
      <c r="I703" s="11">
        <v>1</v>
      </c>
      <c r="J703" s="11">
        <v>0</v>
      </c>
    </row>
    <row r="704" spans="2:10" x14ac:dyDescent="0.55000000000000004">
      <c r="B704" s="11">
        <v>1</v>
      </c>
      <c r="C704" s="11">
        <v>3</v>
      </c>
      <c r="D704" s="11">
        <v>1</v>
      </c>
      <c r="E704" s="11">
        <v>21</v>
      </c>
      <c r="F704" s="11">
        <v>4</v>
      </c>
      <c r="G704" s="11">
        <v>5</v>
      </c>
      <c r="H704" s="11">
        <v>2</v>
      </c>
      <c r="I704" s="11">
        <v>1</v>
      </c>
      <c r="J704" s="11">
        <v>0</v>
      </c>
    </row>
    <row r="705" spans="2:10" x14ac:dyDescent="0.55000000000000004">
      <c r="B705" s="11">
        <v>5</v>
      </c>
      <c r="C705" s="11">
        <v>4</v>
      </c>
      <c r="D705" s="11">
        <v>1</v>
      </c>
      <c r="E705" s="11">
        <v>30</v>
      </c>
      <c r="F705" s="11">
        <v>5</v>
      </c>
      <c r="G705" s="11">
        <v>5</v>
      </c>
      <c r="H705" s="11">
        <v>2</v>
      </c>
      <c r="I705" s="11">
        <v>2</v>
      </c>
      <c r="J705" s="11">
        <v>0</v>
      </c>
    </row>
    <row r="706" spans="2:10" x14ac:dyDescent="0.55000000000000004">
      <c r="B706" s="11">
        <v>0</v>
      </c>
      <c r="C706" s="11">
        <v>4</v>
      </c>
      <c r="D706" s="11">
        <v>2</v>
      </c>
      <c r="E706" s="11">
        <v>21</v>
      </c>
      <c r="F706" s="11">
        <v>5</v>
      </c>
      <c r="G706" s="11">
        <v>5</v>
      </c>
      <c r="H706" s="11">
        <v>3</v>
      </c>
      <c r="I706" s="11">
        <v>1</v>
      </c>
      <c r="J706" s="11">
        <v>0</v>
      </c>
    </row>
    <row r="707" spans="2:10" x14ac:dyDescent="0.55000000000000004">
      <c r="B707" s="11">
        <v>8</v>
      </c>
      <c r="C707" s="11">
        <v>5</v>
      </c>
      <c r="D707" s="11">
        <v>2</v>
      </c>
      <c r="E707" s="11">
        <v>37</v>
      </c>
      <c r="F707" s="11">
        <v>8</v>
      </c>
      <c r="G707" s="11">
        <v>6</v>
      </c>
      <c r="H707" s="11">
        <v>3</v>
      </c>
      <c r="I707" s="11">
        <v>3</v>
      </c>
      <c r="J707" s="11">
        <v>1</v>
      </c>
    </row>
    <row r="708" spans="2:10" x14ac:dyDescent="0.55000000000000004">
      <c r="B708" s="11">
        <v>7</v>
      </c>
      <c r="C708" s="11">
        <v>4</v>
      </c>
      <c r="D708" s="11">
        <v>2</v>
      </c>
      <c r="E708" s="11">
        <v>36</v>
      </c>
      <c r="F708" s="11">
        <v>7</v>
      </c>
      <c r="G708" s="11">
        <v>5</v>
      </c>
      <c r="H708" s="11">
        <v>1</v>
      </c>
      <c r="I708" s="11">
        <v>1</v>
      </c>
      <c r="J708" s="11">
        <v>1</v>
      </c>
    </row>
    <row r="709" spans="2:10" x14ac:dyDescent="0.55000000000000004">
      <c r="B709" s="11">
        <v>4</v>
      </c>
      <c r="C709" s="11">
        <v>4</v>
      </c>
      <c r="D709" s="11">
        <v>1</v>
      </c>
      <c r="E709" s="11">
        <v>33</v>
      </c>
      <c r="F709" s="11">
        <v>4</v>
      </c>
      <c r="G709" s="11">
        <v>5</v>
      </c>
      <c r="H709" s="11">
        <v>4</v>
      </c>
      <c r="I709" s="11">
        <v>1</v>
      </c>
      <c r="J709" s="11">
        <v>0</v>
      </c>
    </row>
    <row r="710" spans="2:10" x14ac:dyDescent="0.55000000000000004">
      <c r="B710" s="11">
        <v>5</v>
      </c>
      <c r="C710" s="11">
        <v>4</v>
      </c>
      <c r="D710" s="11">
        <v>2</v>
      </c>
      <c r="E710" s="11">
        <v>40</v>
      </c>
      <c r="F710" s="11">
        <v>6</v>
      </c>
      <c r="G710" s="11">
        <v>6</v>
      </c>
      <c r="H710" s="11">
        <v>3</v>
      </c>
      <c r="I710" s="11">
        <v>1</v>
      </c>
      <c r="J710" s="11">
        <v>0</v>
      </c>
    </row>
    <row r="711" spans="2:10" x14ac:dyDescent="0.55000000000000004">
      <c r="B711" s="11">
        <v>2</v>
      </c>
      <c r="C711" s="11">
        <v>4</v>
      </c>
      <c r="D711" s="11">
        <v>1</v>
      </c>
      <c r="E711" s="11">
        <v>25</v>
      </c>
      <c r="F711" s="11">
        <v>5</v>
      </c>
      <c r="G711" s="11">
        <v>5</v>
      </c>
      <c r="H711" s="11">
        <v>2</v>
      </c>
      <c r="I711" s="11">
        <v>1</v>
      </c>
      <c r="J711" s="11">
        <v>0</v>
      </c>
    </row>
    <row r="712" spans="2:10" x14ac:dyDescent="0.55000000000000004">
      <c r="B712" s="11">
        <v>1</v>
      </c>
      <c r="C712" s="11">
        <v>6</v>
      </c>
      <c r="D712" s="11">
        <v>1</v>
      </c>
      <c r="E712" s="11">
        <v>27</v>
      </c>
      <c r="F712" s="11">
        <v>6</v>
      </c>
      <c r="G712" s="11">
        <v>7</v>
      </c>
      <c r="H712" s="11">
        <v>4</v>
      </c>
      <c r="I712" s="11">
        <v>1</v>
      </c>
      <c r="J712" s="11">
        <v>1</v>
      </c>
    </row>
    <row r="713" spans="2:10" x14ac:dyDescent="0.55000000000000004">
      <c r="B713" s="11">
        <v>1</v>
      </c>
      <c r="C713" s="11">
        <v>3</v>
      </c>
      <c r="D713" s="11">
        <v>1</v>
      </c>
      <c r="E713" s="11">
        <v>22</v>
      </c>
      <c r="F713" s="11">
        <v>4</v>
      </c>
      <c r="G713" s="11">
        <v>4</v>
      </c>
      <c r="H713" s="11">
        <v>2</v>
      </c>
      <c r="I713" s="11">
        <v>1</v>
      </c>
      <c r="J713" s="11">
        <v>0</v>
      </c>
    </row>
    <row r="714" spans="2:10" x14ac:dyDescent="0.55000000000000004">
      <c r="B714" s="11">
        <v>4</v>
      </c>
      <c r="C714" s="11">
        <v>4</v>
      </c>
      <c r="D714" s="11">
        <v>1</v>
      </c>
      <c r="E714" s="11">
        <v>37</v>
      </c>
      <c r="F714" s="11">
        <v>7</v>
      </c>
      <c r="G714" s="11">
        <v>5</v>
      </c>
      <c r="H714" s="11">
        <v>3</v>
      </c>
      <c r="I714" s="11">
        <v>2</v>
      </c>
      <c r="J714" s="11">
        <v>0</v>
      </c>
    </row>
    <row r="715" spans="2:10" x14ac:dyDescent="0.55000000000000004">
      <c r="B715" s="11">
        <v>2</v>
      </c>
      <c r="C715" s="11">
        <v>4</v>
      </c>
      <c r="D715" s="11">
        <v>1</v>
      </c>
      <c r="E715" s="11">
        <v>22</v>
      </c>
      <c r="F715" s="11">
        <v>4</v>
      </c>
      <c r="G715" s="11">
        <v>5</v>
      </c>
      <c r="H715" s="11">
        <v>2</v>
      </c>
      <c r="I715" s="11">
        <v>1</v>
      </c>
      <c r="J715" s="11">
        <v>0</v>
      </c>
    </row>
    <row r="716" spans="2:10" x14ac:dyDescent="0.55000000000000004">
      <c r="B716" s="11">
        <v>2</v>
      </c>
      <c r="C716" s="11">
        <v>3</v>
      </c>
      <c r="D716" s="11">
        <v>1</v>
      </c>
      <c r="E716" s="11">
        <v>22</v>
      </c>
      <c r="F716" s="11">
        <v>3</v>
      </c>
      <c r="G716" s="11">
        <v>4</v>
      </c>
      <c r="H716" s="11">
        <v>3</v>
      </c>
      <c r="I716" s="11">
        <v>1</v>
      </c>
      <c r="J716" s="11">
        <v>0</v>
      </c>
    </row>
    <row r="717" spans="2:10" x14ac:dyDescent="0.55000000000000004">
      <c r="B717" s="11">
        <v>3</v>
      </c>
      <c r="C717" s="11">
        <v>4</v>
      </c>
      <c r="D717" s="11">
        <v>1</v>
      </c>
      <c r="E717" s="11">
        <v>29</v>
      </c>
      <c r="F717" s="11">
        <v>8</v>
      </c>
      <c r="G717" s="11">
        <v>5</v>
      </c>
      <c r="H717" s="11">
        <v>1</v>
      </c>
      <c r="I717" s="11">
        <v>1</v>
      </c>
      <c r="J717" s="11">
        <v>1</v>
      </c>
    </row>
    <row r="718" spans="2:10" x14ac:dyDescent="0.55000000000000004">
      <c r="B718" s="11">
        <v>1</v>
      </c>
      <c r="C718" s="11">
        <v>4</v>
      </c>
      <c r="D718" s="11">
        <v>1</v>
      </c>
      <c r="E718" s="11">
        <v>50</v>
      </c>
      <c r="F718" s="11">
        <v>7</v>
      </c>
      <c r="G718" s="11">
        <v>6</v>
      </c>
      <c r="H718" s="11">
        <v>4</v>
      </c>
      <c r="I718" s="11">
        <v>1</v>
      </c>
      <c r="J718" s="11">
        <v>0</v>
      </c>
    </row>
    <row r="719" spans="2:10" x14ac:dyDescent="0.55000000000000004">
      <c r="B719" s="11">
        <v>5</v>
      </c>
      <c r="C719" s="11">
        <v>4</v>
      </c>
      <c r="D719" s="11">
        <v>4</v>
      </c>
      <c r="E719" s="11">
        <v>32</v>
      </c>
      <c r="F719" s="11">
        <v>4</v>
      </c>
      <c r="G719" s="11">
        <v>5</v>
      </c>
      <c r="H719" s="11">
        <v>2</v>
      </c>
      <c r="I719" s="11">
        <v>1</v>
      </c>
      <c r="J719" s="11">
        <v>1</v>
      </c>
    </row>
    <row r="720" spans="2:10" x14ac:dyDescent="0.55000000000000004">
      <c r="B720" s="11">
        <v>1</v>
      </c>
      <c r="C720" s="11">
        <v>5</v>
      </c>
      <c r="D720" s="11">
        <v>4</v>
      </c>
      <c r="E720" s="11">
        <v>33</v>
      </c>
      <c r="F720" s="11">
        <v>7</v>
      </c>
      <c r="G720" s="11">
        <v>5</v>
      </c>
      <c r="H720" s="11">
        <v>1</v>
      </c>
      <c r="I720" s="11">
        <v>1</v>
      </c>
      <c r="J720" s="11">
        <v>1</v>
      </c>
    </row>
    <row r="721" spans="2:10" x14ac:dyDescent="0.55000000000000004">
      <c r="B721" s="11">
        <v>2</v>
      </c>
      <c r="C721" s="11">
        <v>4</v>
      </c>
      <c r="D721" s="11">
        <v>3</v>
      </c>
      <c r="E721" s="11">
        <v>27</v>
      </c>
      <c r="F721" s="11">
        <v>5</v>
      </c>
      <c r="G721" s="11">
        <v>5</v>
      </c>
      <c r="H721" s="11">
        <v>3</v>
      </c>
      <c r="I721" s="11">
        <v>2</v>
      </c>
      <c r="J721" s="11">
        <v>0</v>
      </c>
    </row>
    <row r="722" spans="2:10" x14ac:dyDescent="0.55000000000000004">
      <c r="B722" s="11">
        <v>4</v>
      </c>
      <c r="C722" s="11">
        <v>4</v>
      </c>
      <c r="D722" s="11">
        <v>2</v>
      </c>
      <c r="E722" s="11">
        <v>46</v>
      </c>
      <c r="F722" s="11">
        <v>5</v>
      </c>
      <c r="G722" s="11">
        <v>5</v>
      </c>
      <c r="H722" s="11">
        <v>1</v>
      </c>
      <c r="I722" s="11">
        <v>1</v>
      </c>
      <c r="J722" s="11">
        <v>1</v>
      </c>
    </row>
    <row r="723" spans="2:10" x14ac:dyDescent="0.55000000000000004">
      <c r="B723" s="11">
        <v>6</v>
      </c>
      <c r="C723" s="11">
        <v>5</v>
      </c>
      <c r="D723" s="11">
        <v>2</v>
      </c>
      <c r="E723" s="11">
        <v>29</v>
      </c>
      <c r="F723" s="11">
        <v>6</v>
      </c>
      <c r="G723" s="11">
        <v>5</v>
      </c>
      <c r="H723" s="11">
        <v>2</v>
      </c>
      <c r="I723" s="11">
        <v>2</v>
      </c>
      <c r="J723" s="11">
        <v>1</v>
      </c>
    </row>
    <row r="724" spans="2:10" x14ac:dyDescent="0.55000000000000004">
      <c r="B724" s="11">
        <v>1</v>
      </c>
      <c r="C724" s="11">
        <v>5</v>
      </c>
      <c r="D724" s="11">
        <v>1</v>
      </c>
      <c r="E724" s="11">
        <v>28</v>
      </c>
      <c r="F724" s="11">
        <v>5</v>
      </c>
      <c r="G724" s="11">
        <v>6</v>
      </c>
      <c r="H724" s="11">
        <v>4</v>
      </c>
      <c r="I724" s="11">
        <v>1</v>
      </c>
      <c r="J724" s="11">
        <v>0</v>
      </c>
    </row>
    <row r="725" spans="2:10" x14ac:dyDescent="0.55000000000000004">
      <c r="B725" s="11">
        <v>7</v>
      </c>
      <c r="C725" s="11">
        <v>5</v>
      </c>
      <c r="D725" s="11">
        <v>1</v>
      </c>
      <c r="E725" s="11">
        <v>43</v>
      </c>
      <c r="F725" s="11">
        <v>6</v>
      </c>
      <c r="G725" s="11">
        <v>5</v>
      </c>
      <c r="H725" s="11">
        <v>1</v>
      </c>
      <c r="I725" s="11">
        <v>1</v>
      </c>
      <c r="J725" s="11">
        <v>1</v>
      </c>
    </row>
    <row r="726" spans="2:10" x14ac:dyDescent="0.55000000000000004">
      <c r="B726" s="11">
        <v>8</v>
      </c>
      <c r="C726" s="11">
        <v>4</v>
      </c>
      <c r="D726" s="11">
        <v>2</v>
      </c>
      <c r="E726" s="11">
        <v>45</v>
      </c>
      <c r="F726" s="11">
        <v>7</v>
      </c>
      <c r="G726" s="11">
        <v>6</v>
      </c>
      <c r="H726" s="11">
        <v>3</v>
      </c>
      <c r="I726" s="11">
        <v>1</v>
      </c>
      <c r="J726" s="11">
        <v>1</v>
      </c>
    </row>
    <row r="727" spans="2:10" x14ac:dyDescent="0.55000000000000004">
      <c r="B727" s="11">
        <v>2</v>
      </c>
      <c r="C727" s="11">
        <v>6</v>
      </c>
      <c r="D727" s="11">
        <v>3</v>
      </c>
      <c r="E727" s="11">
        <v>54</v>
      </c>
      <c r="F727" s="11">
        <v>5</v>
      </c>
      <c r="G727" s="11">
        <v>7</v>
      </c>
      <c r="H727" s="11">
        <v>1</v>
      </c>
      <c r="I727" s="11">
        <v>1</v>
      </c>
      <c r="J727" s="11">
        <v>0</v>
      </c>
    </row>
    <row r="728" spans="2:10" x14ac:dyDescent="0.55000000000000004">
      <c r="B728" s="11">
        <v>4</v>
      </c>
      <c r="C728" s="11">
        <v>4</v>
      </c>
      <c r="D728" s="11">
        <v>1</v>
      </c>
      <c r="E728" s="11">
        <v>23</v>
      </c>
      <c r="F728" s="11">
        <v>6</v>
      </c>
      <c r="G728" s="11">
        <v>1</v>
      </c>
      <c r="H728" s="11">
        <v>1</v>
      </c>
      <c r="I728" s="11">
        <v>1</v>
      </c>
      <c r="J728" s="11">
        <v>1</v>
      </c>
    </row>
    <row r="729" spans="2:10" x14ac:dyDescent="0.55000000000000004">
      <c r="B729" s="11">
        <v>5</v>
      </c>
      <c r="C729" s="11">
        <v>4</v>
      </c>
      <c r="D729" s="11">
        <v>1</v>
      </c>
      <c r="E729" s="11">
        <v>44</v>
      </c>
      <c r="F729" s="11">
        <v>5</v>
      </c>
      <c r="G729" s="11">
        <v>5</v>
      </c>
      <c r="H729" s="11">
        <v>1</v>
      </c>
      <c r="I729" s="11">
        <v>1</v>
      </c>
      <c r="J729" s="11">
        <v>1</v>
      </c>
    </row>
    <row r="730" spans="2:10" x14ac:dyDescent="0.55000000000000004">
      <c r="B730" s="11">
        <v>8</v>
      </c>
      <c r="C730" s="11">
        <v>4</v>
      </c>
      <c r="D730" s="11">
        <v>2</v>
      </c>
      <c r="E730" s="11">
        <v>42</v>
      </c>
      <c r="F730" s="11">
        <v>3</v>
      </c>
      <c r="G730" s="11">
        <v>5</v>
      </c>
      <c r="H730" s="11">
        <v>2</v>
      </c>
      <c r="I730" s="11">
        <v>1</v>
      </c>
      <c r="J730" s="11">
        <v>0</v>
      </c>
    </row>
    <row r="731" spans="2:10" x14ac:dyDescent="0.55000000000000004">
      <c r="B731" s="11">
        <v>2</v>
      </c>
      <c r="C731" s="11">
        <v>5</v>
      </c>
      <c r="D731" s="11">
        <v>1</v>
      </c>
      <c r="E731" s="11">
        <v>26</v>
      </c>
      <c r="F731" s="11">
        <v>5</v>
      </c>
      <c r="G731" s="11">
        <v>5</v>
      </c>
      <c r="H731" s="11">
        <v>3</v>
      </c>
      <c r="I731" s="11">
        <v>1</v>
      </c>
      <c r="J731" s="11">
        <v>0</v>
      </c>
    </row>
    <row r="732" spans="2:10" x14ac:dyDescent="0.55000000000000004">
      <c r="B732" s="11">
        <v>11</v>
      </c>
      <c r="C732" s="11">
        <v>5</v>
      </c>
      <c r="D732" s="11">
        <v>2</v>
      </c>
      <c r="E732" s="11">
        <v>50</v>
      </c>
      <c r="F732" s="11">
        <v>6</v>
      </c>
      <c r="G732" s="11">
        <v>5</v>
      </c>
      <c r="H732" s="11">
        <v>3</v>
      </c>
      <c r="I732" s="11">
        <v>2</v>
      </c>
      <c r="J732" s="11">
        <v>1</v>
      </c>
    </row>
    <row r="733" spans="2:10" x14ac:dyDescent="0.55000000000000004">
      <c r="B733" s="11">
        <v>11</v>
      </c>
      <c r="C733" s="11">
        <v>5</v>
      </c>
      <c r="D733" s="11">
        <v>1</v>
      </c>
      <c r="E733" s="11">
        <v>51</v>
      </c>
      <c r="F733" s="11">
        <v>6</v>
      </c>
      <c r="G733" s="11">
        <v>7</v>
      </c>
      <c r="H733" s="11">
        <v>3</v>
      </c>
      <c r="I733" s="11">
        <v>2</v>
      </c>
      <c r="J733" s="11">
        <v>1</v>
      </c>
    </row>
    <row r="734" spans="2:10" x14ac:dyDescent="0.55000000000000004">
      <c r="B734" s="11">
        <v>14</v>
      </c>
      <c r="C734" s="11">
        <v>5</v>
      </c>
      <c r="D734" s="11">
        <v>1</v>
      </c>
      <c r="E734" s="11">
        <v>38</v>
      </c>
      <c r="F734" s="11">
        <v>8</v>
      </c>
      <c r="G734" s="11">
        <v>5</v>
      </c>
      <c r="H734" s="11">
        <v>3</v>
      </c>
      <c r="I734" s="11">
        <v>1</v>
      </c>
      <c r="J734" s="11">
        <v>1</v>
      </c>
    </row>
    <row r="735" spans="2:10" x14ac:dyDescent="0.55000000000000004">
      <c r="B735" s="11">
        <v>10</v>
      </c>
      <c r="C735" s="11">
        <v>4</v>
      </c>
      <c r="D735" s="11">
        <v>5</v>
      </c>
      <c r="E735" s="11">
        <v>57</v>
      </c>
      <c r="F735" s="11">
        <v>6</v>
      </c>
      <c r="G735" s="11">
        <v>6</v>
      </c>
      <c r="H735" s="11">
        <v>1</v>
      </c>
      <c r="I735" s="11">
        <v>1</v>
      </c>
      <c r="J735" s="11">
        <v>0</v>
      </c>
    </row>
    <row r="736" spans="2:10" x14ac:dyDescent="0.55000000000000004">
      <c r="B736" s="11">
        <v>2</v>
      </c>
      <c r="C736" s="11">
        <v>3</v>
      </c>
      <c r="D736" s="11">
        <v>2</v>
      </c>
      <c r="E736" s="11">
        <v>53</v>
      </c>
      <c r="F736" s="11">
        <v>5</v>
      </c>
      <c r="G736" s="11">
        <v>5</v>
      </c>
      <c r="H736" s="11">
        <v>1</v>
      </c>
      <c r="I736" s="11">
        <v>1</v>
      </c>
      <c r="J736" s="11">
        <v>0</v>
      </c>
    </row>
    <row r="737" spans="2:10" x14ac:dyDescent="0.55000000000000004">
      <c r="B737" s="11">
        <v>6</v>
      </c>
      <c r="C737" s="11">
        <v>5</v>
      </c>
      <c r="D737" s="11">
        <v>1</v>
      </c>
      <c r="E737" s="11">
        <v>66</v>
      </c>
      <c r="F737" s="11">
        <v>8</v>
      </c>
      <c r="G737" s="11">
        <v>7</v>
      </c>
      <c r="H737" s="11">
        <v>1</v>
      </c>
      <c r="I737" s="11">
        <v>1</v>
      </c>
      <c r="J737" s="11">
        <v>1</v>
      </c>
    </row>
    <row r="738" spans="2:10" x14ac:dyDescent="0.55000000000000004">
      <c r="B738" s="11">
        <v>7</v>
      </c>
      <c r="C738" s="11">
        <v>4</v>
      </c>
      <c r="D738" s="11">
        <v>3</v>
      </c>
      <c r="E738" s="11">
        <v>34</v>
      </c>
      <c r="F738" s="11">
        <v>5</v>
      </c>
      <c r="G738" s="11">
        <v>5</v>
      </c>
      <c r="H738" s="11">
        <v>1</v>
      </c>
      <c r="I738" s="11">
        <v>1</v>
      </c>
      <c r="J738" s="11">
        <v>1</v>
      </c>
    </row>
    <row r="739" spans="2:10" x14ac:dyDescent="0.55000000000000004">
      <c r="B739" s="11">
        <v>4</v>
      </c>
      <c r="C739" s="11">
        <v>4</v>
      </c>
      <c r="D739" s="11">
        <v>1</v>
      </c>
      <c r="E739" s="11">
        <v>24</v>
      </c>
      <c r="F739" s="11">
        <v>5</v>
      </c>
      <c r="G739" s="11">
        <v>5</v>
      </c>
      <c r="H739" s="11">
        <v>3</v>
      </c>
      <c r="I739" s="11">
        <v>2</v>
      </c>
      <c r="J739" s="11">
        <v>0</v>
      </c>
    </row>
    <row r="740" spans="2:10" x14ac:dyDescent="0.55000000000000004">
      <c r="B740" s="11">
        <v>0</v>
      </c>
      <c r="C740" s="11">
        <v>4</v>
      </c>
      <c r="D740" s="11">
        <v>1</v>
      </c>
      <c r="E740" s="11">
        <v>36</v>
      </c>
      <c r="F740" s="11">
        <v>5</v>
      </c>
      <c r="G740" s="11">
        <v>5</v>
      </c>
      <c r="H740" s="11">
        <v>2</v>
      </c>
      <c r="I740" s="11">
        <v>1</v>
      </c>
      <c r="J740" s="11">
        <v>1</v>
      </c>
    </row>
    <row r="741" spans="2:10" x14ac:dyDescent="0.55000000000000004">
      <c r="B741" s="11">
        <v>3</v>
      </c>
      <c r="C741" s="11">
        <v>3</v>
      </c>
      <c r="D741" s="11">
        <v>1</v>
      </c>
      <c r="E741" s="11">
        <v>23</v>
      </c>
      <c r="F741" s="11">
        <v>5</v>
      </c>
      <c r="G741" s="11">
        <v>1</v>
      </c>
      <c r="H741" s="11">
        <v>1</v>
      </c>
      <c r="I741" s="11">
        <v>1</v>
      </c>
      <c r="J741" s="11">
        <v>0</v>
      </c>
    </row>
    <row r="742" spans="2:10" x14ac:dyDescent="0.55000000000000004">
      <c r="B742" s="11">
        <v>6</v>
      </c>
      <c r="C742" s="11">
        <v>5</v>
      </c>
      <c r="D742" s="11">
        <v>3</v>
      </c>
      <c r="E742" s="11">
        <v>34</v>
      </c>
      <c r="F742" s="11">
        <v>5</v>
      </c>
      <c r="G742" s="11">
        <v>5</v>
      </c>
      <c r="H742" s="11">
        <v>4</v>
      </c>
      <c r="I742" s="11">
        <v>3</v>
      </c>
      <c r="J742" s="11">
        <v>0</v>
      </c>
    </row>
    <row r="743" spans="2:10" x14ac:dyDescent="0.55000000000000004">
      <c r="B743" s="11">
        <v>0</v>
      </c>
      <c r="C743" s="11">
        <v>3</v>
      </c>
      <c r="D743" s="11">
        <v>1</v>
      </c>
      <c r="E743" s="11">
        <v>22</v>
      </c>
      <c r="F743" s="11">
        <v>4</v>
      </c>
      <c r="G743" s="11">
        <v>1</v>
      </c>
      <c r="H743" s="11">
        <v>1</v>
      </c>
      <c r="I743" s="11">
        <v>1</v>
      </c>
      <c r="J743" s="11">
        <v>0</v>
      </c>
    </row>
    <row r="744" spans="2:10" x14ac:dyDescent="0.55000000000000004">
      <c r="B744" s="11">
        <v>3</v>
      </c>
      <c r="C744" s="11">
        <v>4</v>
      </c>
      <c r="D744" s="11">
        <v>2</v>
      </c>
      <c r="E744" s="11">
        <v>36</v>
      </c>
      <c r="F744" s="11">
        <v>7</v>
      </c>
      <c r="G744" s="11">
        <v>4</v>
      </c>
      <c r="H744" s="11">
        <v>2</v>
      </c>
      <c r="I744" s="11">
        <v>2</v>
      </c>
      <c r="J744" s="11">
        <v>1</v>
      </c>
    </row>
    <row r="745" spans="2:10" x14ac:dyDescent="0.55000000000000004">
      <c r="B745" s="11">
        <v>2</v>
      </c>
      <c r="C745" s="11">
        <v>5</v>
      </c>
      <c r="D745" s="11">
        <v>1</v>
      </c>
      <c r="E745" s="11">
        <v>29</v>
      </c>
      <c r="F745" s="11">
        <v>5</v>
      </c>
      <c r="G745" s="11">
        <v>5</v>
      </c>
      <c r="H745" s="11">
        <v>3</v>
      </c>
      <c r="I745" s="11">
        <v>1</v>
      </c>
      <c r="J745" s="11">
        <v>0</v>
      </c>
    </row>
    <row r="746" spans="2:10" x14ac:dyDescent="0.55000000000000004">
      <c r="B746" s="11">
        <v>1</v>
      </c>
      <c r="C746" s="11">
        <v>3</v>
      </c>
      <c r="D746" s="11">
        <v>1</v>
      </c>
      <c r="E746" s="11">
        <v>24</v>
      </c>
      <c r="F746" s="11">
        <v>5</v>
      </c>
      <c r="G746" s="11">
        <v>4</v>
      </c>
      <c r="H746" s="11">
        <v>2</v>
      </c>
      <c r="I746" s="11">
        <v>1</v>
      </c>
      <c r="J746" s="11">
        <v>0</v>
      </c>
    </row>
    <row r="747" spans="2:10" x14ac:dyDescent="0.55000000000000004">
      <c r="B747" s="11">
        <v>4</v>
      </c>
      <c r="C747" s="11">
        <v>4</v>
      </c>
      <c r="D747" s="11">
        <v>4</v>
      </c>
      <c r="E747" s="11">
        <v>22</v>
      </c>
      <c r="F747" s="11">
        <v>6</v>
      </c>
      <c r="G747" s="11">
        <v>5</v>
      </c>
      <c r="H747" s="11">
        <v>1</v>
      </c>
      <c r="I747" s="11">
        <v>1</v>
      </c>
      <c r="J747" s="11">
        <v>1</v>
      </c>
    </row>
    <row r="748" spans="2:10" x14ac:dyDescent="0.55000000000000004">
      <c r="B748" s="11">
        <v>9</v>
      </c>
      <c r="C748" s="11">
        <v>6</v>
      </c>
      <c r="D748" s="11">
        <v>2</v>
      </c>
      <c r="E748" s="11">
        <v>43</v>
      </c>
      <c r="F748" s="11">
        <v>7</v>
      </c>
      <c r="G748" s="11">
        <v>5</v>
      </c>
      <c r="H748" s="11">
        <v>3</v>
      </c>
      <c r="I748" s="11">
        <v>1</v>
      </c>
      <c r="J748" s="11">
        <v>1</v>
      </c>
    </row>
    <row r="749" spans="2:10" x14ac:dyDescent="0.55000000000000004">
      <c r="B749" s="11">
        <v>8</v>
      </c>
      <c r="C749" s="11">
        <v>5</v>
      </c>
      <c r="D749" s="11">
        <v>2</v>
      </c>
      <c r="E749" s="11">
        <v>57</v>
      </c>
      <c r="F749" s="11">
        <v>8</v>
      </c>
      <c r="G749" s="11">
        <v>5</v>
      </c>
      <c r="H749" s="11">
        <v>3</v>
      </c>
      <c r="I749" s="11">
        <v>3</v>
      </c>
      <c r="J749" s="11">
        <v>1</v>
      </c>
    </row>
    <row r="750" spans="2:10" x14ac:dyDescent="0.55000000000000004">
      <c r="B750" s="11">
        <v>0</v>
      </c>
      <c r="C750" s="11">
        <v>5</v>
      </c>
      <c r="D750" s="11">
        <v>1</v>
      </c>
      <c r="E750" s="11">
        <v>28</v>
      </c>
      <c r="F750" s="11">
        <v>6</v>
      </c>
      <c r="G750" s="11">
        <v>5</v>
      </c>
      <c r="H750" s="11">
        <v>1</v>
      </c>
      <c r="I750" s="11">
        <v>1</v>
      </c>
      <c r="J750" s="11">
        <v>1</v>
      </c>
    </row>
    <row r="751" spans="2:10" x14ac:dyDescent="0.55000000000000004">
      <c r="B751" s="11">
        <v>1</v>
      </c>
      <c r="C751" s="11">
        <v>4</v>
      </c>
      <c r="D751" s="11">
        <v>1</v>
      </c>
      <c r="E751" s="11">
        <v>24</v>
      </c>
      <c r="F751" s="11">
        <v>4</v>
      </c>
      <c r="G751" s="11">
        <v>5</v>
      </c>
      <c r="H751" s="11">
        <v>2</v>
      </c>
      <c r="I751" s="11">
        <v>1</v>
      </c>
      <c r="J751" s="11">
        <v>0</v>
      </c>
    </row>
    <row r="752" spans="2:10" x14ac:dyDescent="0.55000000000000004">
      <c r="B752" s="11">
        <v>8</v>
      </c>
      <c r="C752" s="11">
        <v>4</v>
      </c>
      <c r="D752" s="11">
        <v>1</v>
      </c>
      <c r="E752" s="11">
        <v>39</v>
      </c>
      <c r="F752" s="11">
        <v>6</v>
      </c>
      <c r="G752" s="11">
        <v>5</v>
      </c>
      <c r="H752" s="11">
        <v>1</v>
      </c>
      <c r="I752" s="11">
        <v>1</v>
      </c>
      <c r="J752" s="11">
        <v>1</v>
      </c>
    </row>
    <row r="753" spans="2:10" x14ac:dyDescent="0.55000000000000004">
      <c r="B753" s="11">
        <v>7</v>
      </c>
      <c r="C753" s="11">
        <v>4</v>
      </c>
      <c r="D753" s="11">
        <v>1</v>
      </c>
      <c r="E753" s="11">
        <v>42</v>
      </c>
      <c r="F753" s="11">
        <v>5</v>
      </c>
      <c r="G753" s="11">
        <v>5</v>
      </c>
      <c r="H753" s="11">
        <v>1</v>
      </c>
      <c r="I753" s="11">
        <v>1</v>
      </c>
      <c r="J753" s="11">
        <v>1</v>
      </c>
    </row>
    <row r="754" spans="2:10" x14ac:dyDescent="0.55000000000000004">
      <c r="B754" s="11">
        <v>1</v>
      </c>
      <c r="C754" s="11">
        <v>6</v>
      </c>
      <c r="D754" s="11">
        <v>1</v>
      </c>
      <c r="E754" s="11">
        <v>33</v>
      </c>
      <c r="F754" s="11">
        <v>5</v>
      </c>
      <c r="G754" s="11">
        <v>2</v>
      </c>
      <c r="H754" s="11">
        <v>4</v>
      </c>
      <c r="I754" s="11">
        <v>1</v>
      </c>
      <c r="J754" s="11">
        <v>0</v>
      </c>
    </row>
    <row r="755" spans="2:10" x14ac:dyDescent="0.55000000000000004">
      <c r="B755" s="11">
        <v>0</v>
      </c>
      <c r="C755" s="11">
        <v>7</v>
      </c>
      <c r="D755" s="11">
        <v>2</v>
      </c>
      <c r="E755" s="11">
        <v>23</v>
      </c>
      <c r="F755" s="11">
        <v>7</v>
      </c>
      <c r="G755" s="11">
        <v>6</v>
      </c>
      <c r="H755" s="11">
        <v>3</v>
      </c>
      <c r="I755" s="11">
        <v>7</v>
      </c>
      <c r="J755" s="11">
        <v>0</v>
      </c>
    </row>
    <row r="756" spans="2:10" x14ac:dyDescent="0.55000000000000004">
      <c r="B756" s="11">
        <v>1</v>
      </c>
      <c r="C756" s="11">
        <v>4</v>
      </c>
      <c r="D756" s="11">
        <v>1</v>
      </c>
      <c r="E756" s="11">
        <v>45</v>
      </c>
      <c r="F756" s="11">
        <v>6</v>
      </c>
      <c r="G756" s="11">
        <v>7</v>
      </c>
      <c r="H756" s="11">
        <v>3</v>
      </c>
      <c r="I756" s="11">
        <v>2</v>
      </c>
      <c r="J756" s="11">
        <v>1</v>
      </c>
    </row>
    <row r="757" spans="2:10" x14ac:dyDescent="0.55000000000000004">
      <c r="B757" s="11">
        <v>2</v>
      </c>
      <c r="C757" s="11">
        <v>5</v>
      </c>
      <c r="D757" s="11">
        <v>3</v>
      </c>
      <c r="E757" s="11">
        <v>23</v>
      </c>
      <c r="F757" s="11">
        <v>5</v>
      </c>
      <c r="G757" s="11">
        <v>5</v>
      </c>
      <c r="H757" s="11">
        <v>3</v>
      </c>
      <c r="I757" s="11">
        <v>1</v>
      </c>
      <c r="J757" s="11">
        <v>0</v>
      </c>
    </row>
    <row r="758" spans="2:10" x14ac:dyDescent="0.55000000000000004">
      <c r="B758" s="11">
        <v>1</v>
      </c>
      <c r="C758" s="11">
        <v>6</v>
      </c>
      <c r="D758" s="11">
        <v>1</v>
      </c>
      <c r="E758" s="11">
        <v>31</v>
      </c>
      <c r="F758" s="11">
        <v>5</v>
      </c>
      <c r="G758" s="11">
        <v>6</v>
      </c>
      <c r="H758" s="11">
        <v>5</v>
      </c>
      <c r="I758" s="11">
        <v>3</v>
      </c>
      <c r="J758" s="11">
        <v>1</v>
      </c>
    </row>
    <row r="759" spans="2:10" x14ac:dyDescent="0.55000000000000004">
      <c r="B759" s="11">
        <v>13</v>
      </c>
      <c r="C759" s="11">
        <v>4</v>
      </c>
      <c r="D759" s="11">
        <v>3</v>
      </c>
      <c r="E759" s="11">
        <v>43</v>
      </c>
      <c r="F759" s="11">
        <v>7</v>
      </c>
      <c r="G759" s="11">
        <v>6</v>
      </c>
      <c r="H759" s="11">
        <v>3</v>
      </c>
      <c r="I759" s="11">
        <v>1</v>
      </c>
      <c r="J759" s="11">
        <v>1</v>
      </c>
    </row>
    <row r="760" spans="2:10" x14ac:dyDescent="0.55000000000000004">
      <c r="B760" s="11">
        <v>2</v>
      </c>
      <c r="C760" s="11">
        <v>3</v>
      </c>
      <c r="D760" s="11">
        <v>1</v>
      </c>
      <c r="E760" s="11">
        <v>22</v>
      </c>
      <c r="F760" s="11">
        <v>5</v>
      </c>
      <c r="G760" s="11">
        <v>4</v>
      </c>
      <c r="H760" s="11">
        <v>3</v>
      </c>
      <c r="I760" s="11">
        <v>1</v>
      </c>
      <c r="J760" s="11">
        <v>0</v>
      </c>
    </row>
    <row r="761" spans="2:10" x14ac:dyDescent="0.55000000000000004">
      <c r="B761" s="11">
        <v>7</v>
      </c>
      <c r="C761" s="11">
        <v>5</v>
      </c>
      <c r="D761" s="11">
        <v>1</v>
      </c>
      <c r="E761" s="11">
        <v>45</v>
      </c>
      <c r="F761" s="11">
        <v>5</v>
      </c>
      <c r="G761" s="11">
        <v>5</v>
      </c>
      <c r="H761" s="11">
        <v>4</v>
      </c>
      <c r="I761" s="11">
        <v>1</v>
      </c>
      <c r="J761" s="11">
        <v>0</v>
      </c>
    </row>
    <row r="762" spans="2:10" x14ac:dyDescent="0.55000000000000004">
      <c r="B762" s="11">
        <v>1</v>
      </c>
      <c r="C762" s="11">
        <v>4</v>
      </c>
      <c r="D762" s="11">
        <v>1</v>
      </c>
      <c r="E762" s="11">
        <v>24</v>
      </c>
      <c r="F762" s="11">
        <v>5</v>
      </c>
      <c r="G762" s="11">
        <v>5</v>
      </c>
      <c r="H762" s="11">
        <v>2</v>
      </c>
      <c r="I762" s="11">
        <v>1</v>
      </c>
      <c r="J762" s="11">
        <v>0</v>
      </c>
    </row>
    <row r="763" spans="2:10" x14ac:dyDescent="0.55000000000000004">
      <c r="B763" s="11">
        <v>0</v>
      </c>
      <c r="C763" s="11">
        <v>8</v>
      </c>
      <c r="D763" s="11">
        <v>1</v>
      </c>
      <c r="E763" s="11">
        <v>26</v>
      </c>
      <c r="F763" s="11">
        <v>6</v>
      </c>
      <c r="G763" s="11">
        <v>8</v>
      </c>
      <c r="H763" s="11">
        <v>4</v>
      </c>
      <c r="I763" s="11">
        <v>2</v>
      </c>
      <c r="J763" s="11">
        <v>1</v>
      </c>
    </row>
    <row r="764" spans="2:10" x14ac:dyDescent="0.55000000000000004">
      <c r="B764" s="11">
        <v>0</v>
      </c>
      <c r="C764" s="11">
        <v>5</v>
      </c>
      <c r="D764" s="11">
        <v>2</v>
      </c>
      <c r="E764" s="11">
        <v>21</v>
      </c>
      <c r="F764" s="11">
        <v>6</v>
      </c>
      <c r="G764" s="11">
        <v>4</v>
      </c>
      <c r="H764" s="11">
        <v>3</v>
      </c>
      <c r="I764" s="11">
        <v>2</v>
      </c>
      <c r="J764" s="11">
        <v>1</v>
      </c>
    </row>
    <row r="765" spans="2:10" x14ac:dyDescent="0.55000000000000004">
      <c r="B765" s="11">
        <v>12</v>
      </c>
      <c r="C765" s="11">
        <v>5</v>
      </c>
      <c r="D765" s="11">
        <v>2</v>
      </c>
      <c r="E765" s="11">
        <v>48</v>
      </c>
      <c r="F765" s="11">
        <v>4</v>
      </c>
      <c r="G765" s="11">
        <v>5</v>
      </c>
      <c r="H765" s="11">
        <v>4</v>
      </c>
      <c r="I765" s="11">
        <v>1</v>
      </c>
      <c r="J765" s="11">
        <v>0</v>
      </c>
    </row>
    <row r="766" spans="2:10" x14ac:dyDescent="0.55000000000000004">
      <c r="B766" s="11">
        <v>6</v>
      </c>
      <c r="C766" s="11">
        <v>5</v>
      </c>
      <c r="D766" s="11">
        <v>1</v>
      </c>
      <c r="E766" s="11">
        <v>28</v>
      </c>
      <c r="F766" s="11">
        <v>4</v>
      </c>
      <c r="G766" s="11">
        <v>6</v>
      </c>
      <c r="H766" s="11">
        <v>3</v>
      </c>
      <c r="I766" s="11">
        <v>1</v>
      </c>
      <c r="J766" s="11">
        <v>0</v>
      </c>
    </row>
    <row r="767" spans="2:10" x14ac:dyDescent="0.55000000000000004">
      <c r="B767" s="11">
        <v>1</v>
      </c>
      <c r="C767" s="11">
        <v>4</v>
      </c>
      <c r="D767" s="11">
        <v>3</v>
      </c>
      <c r="E767" s="11">
        <v>36</v>
      </c>
      <c r="F767" s="11">
        <v>4</v>
      </c>
      <c r="G767" s="11">
        <v>5</v>
      </c>
      <c r="H767" s="11">
        <v>2</v>
      </c>
      <c r="I767" s="11">
        <v>1</v>
      </c>
      <c r="J767" s="11">
        <v>0</v>
      </c>
    </row>
    <row r="768" spans="2:10" x14ac:dyDescent="0.55000000000000004">
      <c r="B768" s="11">
        <v>1</v>
      </c>
      <c r="C768" s="11">
        <v>5</v>
      </c>
      <c r="D768" s="11">
        <v>2</v>
      </c>
      <c r="E768" s="11">
        <v>22</v>
      </c>
      <c r="F768" s="11">
        <v>4</v>
      </c>
      <c r="G768" s="11">
        <v>4</v>
      </c>
      <c r="H768" s="11">
        <v>3</v>
      </c>
      <c r="I768" s="11">
        <v>1</v>
      </c>
      <c r="J768" s="11">
        <v>0</v>
      </c>
    </row>
    <row r="769" spans="2:10" x14ac:dyDescent="0.55000000000000004">
      <c r="B769" s="11">
        <v>3</v>
      </c>
      <c r="C769" s="11">
        <v>4</v>
      </c>
      <c r="D769" s="11">
        <v>4</v>
      </c>
      <c r="E769" s="11">
        <v>52</v>
      </c>
      <c r="F769" s="11">
        <v>8</v>
      </c>
      <c r="G769" s="11">
        <v>6</v>
      </c>
      <c r="H769" s="11">
        <v>3</v>
      </c>
      <c r="I769" s="11">
        <v>2</v>
      </c>
      <c r="J769" s="11">
        <v>1</v>
      </c>
    </row>
    <row r="770" spans="2:10" x14ac:dyDescent="0.55000000000000004">
      <c r="B770" s="11">
        <v>7</v>
      </c>
      <c r="C770" s="11">
        <v>5</v>
      </c>
      <c r="D770" s="11">
        <v>3</v>
      </c>
      <c r="E770" s="11">
        <v>41</v>
      </c>
      <c r="F770" s="11">
        <v>8</v>
      </c>
      <c r="G770" s="11">
        <v>5</v>
      </c>
      <c r="H770" s="11">
        <v>3</v>
      </c>
      <c r="I770" s="11">
        <v>1</v>
      </c>
      <c r="J770" s="11">
        <v>1</v>
      </c>
    </row>
    <row r="771" spans="2:10" x14ac:dyDescent="0.55000000000000004">
      <c r="B771" s="11">
        <v>5</v>
      </c>
      <c r="C771" s="11">
        <v>5</v>
      </c>
      <c r="D771" s="11">
        <v>1</v>
      </c>
      <c r="E771" s="11">
        <v>52</v>
      </c>
      <c r="F771" s="11">
        <v>7</v>
      </c>
      <c r="G771" s="11">
        <v>7</v>
      </c>
      <c r="H771" s="11">
        <v>1</v>
      </c>
      <c r="I771" s="11">
        <v>1</v>
      </c>
      <c r="J771" s="11">
        <v>1</v>
      </c>
    </row>
    <row r="772" spans="2:10" x14ac:dyDescent="0.55000000000000004">
      <c r="B772" s="11">
        <v>0</v>
      </c>
      <c r="C772" s="11">
        <v>4</v>
      </c>
      <c r="D772" s="11">
        <v>1</v>
      </c>
      <c r="E772" s="11">
        <v>59</v>
      </c>
      <c r="F772" s="11">
        <v>6</v>
      </c>
      <c r="G772" s="11">
        <v>6</v>
      </c>
      <c r="H772" s="11">
        <v>3</v>
      </c>
      <c r="I772" s="11">
        <v>1</v>
      </c>
      <c r="J772" s="11">
        <v>0</v>
      </c>
    </row>
    <row r="773" spans="2:10" x14ac:dyDescent="0.55000000000000004">
      <c r="B773" s="11">
        <v>3</v>
      </c>
      <c r="C773" s="11">
        <v>4</v>
      </c>
      <c r="D773" s="11">
        <v>1</v>
      </c>
      <c r="E773" s="11">
        <v>34</v>
      </c>
      <c r="F773" s="11">
        <v>8</v>
      </c>
      <c r="G773" s="11">
        <v>5</v>
      </c>
      <c r="H773" s="11">
        <v>2</v>
      </c>
      <c r="I773" s="11">
        <v>2</v>
      </c>
      <c r="J773" s="11">
        <v>0</v>
      </c>
    </row>
    <row r="774" spans="2:10" x14ac:dyDescent="0.55000000000000004">
      <c r="B774" s="11">
        <v>0</v>
      </c>
      <c r="C774" s="11">
        <v>5</v>
      </c>
      <c r="D774" s="11">
        <v>1</v>
      </c>
      <c r="E774" s="11">
        <v>26</v>
      </c>
      <c r="F774" s="11">
        <v>4</v>
      </c>
      <c r="G774" s="11">
        <v>6</v>
      </c>
      <c r="H774" s="11">
        <v>4</v>
      </c>
      <c r="I774" s="11">
        <v>1</v>
      </c>
      <c r="J774" s="11">
        <v>0</v>
      </c>
    </row>
    <row r="775" spans="2:10" x14ac:dyDescent="0.55000000000000004">
      <c r="B775" s="11">
        <v>4</v>
      </c>
      <c r="C775" s="11">
        <v>5</v>
      </c>
      <c r="D775" s="11">
        <v>1</v>
      </c>
      <c r="E775" s="11">
        <v>25</v>
      </c>
      <c r="F775" s="11">
        <v>4</v>
      </c>
      <c r="G775" s="11">
        <v>6</v>
      </c>
      <c r="H775" s="11">
        <v>2</v>
      </c>
      <c r="I775" s="11">
        <v>1</v>
      </c>
      <c r="J775" s="11">
        <v>0</v>
      </c>
    </row>
    <row r="776" spans="2:10" x14ac:dyDescent="0.55000000000000004">
      <c r="B776" s="11">
        <v>7</v>
      </c>
      <c r="C776" s="11">
        <v>4</v>
      </c>
      <c r="D776" s="11">
        <v>1</v>
      </c>
      <c r="E776" s="11">
        <v>50</v>
      </c>
      <c r="F776" s="11">
        <v>6</v>
      </c>
      <c r="G776" s="11">
        <v>6</v>
      </c>
      <c r="H776" s="11">
        <v>1</v>
      </c>
      <c r="I776" s="11">
        <v>1</v>
      </c>
      <c r="J776" s="11">
        <v>0</v>
      </c>
    </row>
    <row r="777" spans="2:10" x14ac:dyDescent="0.55000000000000004">
      <c r="B777" s="11">
        <v>4</v>
      </c>
      <c r="C777" s="11">
        <v>4</v>
      </c>
      <c r="D777" s="11">
        <v>1</v>
      </c>
      <c r="E777" s="11">
        <v>35</v>
      </c>
      <c r="F777" s="11">
        <v>5</v>
      </c>
      <c r="G777" s="11">
        <v>5</v>
      </c>
      <c r="H777" s="11">
        <v>1</v>
      </c>
      <c r="I777" s="11">
        <v>1</v>
      </c>
      <c r="J777" s="11">
        <v>1</v>
      </c>
    </row>
    <row r="778" spans="2:10" x14ac:dyDescent="0.55000000000000004">
      <c r="B778" s="11">
        <v>6</v>
      </c>
      <c r="C778" s="11">
        <v>4</v>
      </c>
      <c r="D778" s="11">
        <v>1</v>
      </c>
      <c r="E778" s="11">
        <v>66</v>
      </c>
      <c r="F778" s="11">
        <v>7</v>
      </c>
      <c r="G778" s="11">
        <v>5</v>
      </c>
      <c r="H778" s="11">
        <v>1</v>
      </c>
      <c r="I778" s="11">
        <v>1</v>
      </c>
      <c r="J778" s="11">
        <v>0</v>
      </c>
    </row>
    <row r="779" spans="2:10" x14ac:dyDescent="0.55000000000000004">
      <c r="B779" s="11">
        <v>3</v>
      </c>
      <c r="C779" s="11">
        <v>4</v>
      </c>
      <c r="D779" s="11">
        <v>1</v>
      </c>
      <c r="E779" s="11">
        <v>25</v>
      </c>
      <c r="F779" s="11">
        <v>5</v>
      </c>
      <c r="G779" s="11">
        <v>5</v>
      </c>
      <c r="H779" s="11">
        <v>3</v>
      </c>
      <c r="I779" s="11">
        <v>1</v>
      </c>
      <c r="J779" s="11">
        <v>1</v>
      </c>
    </row>
    <row r="780" spans="2:10" x14ac:dyDescent="0.55000000000000004">
      <c r="B780" s="11">
        <v>11</v>
      </c>
      <c r="C780" s="11">
        <v>6</v>
      </c>
      <c r="D780" s="11">
        <v>1</v>
      </c>
      <c r="E780" s="11">
        <v>42</v>
      </c>
      <c r="F780" s="11">
        <v>5</v>
      </c>
      <c r="G780" s="11">
        <v>5</v>
      </c>
      <c r="H780" s="11">
        <v>4</v>
      </c>
      <c r="I780" s="11">
        <v>1</v>
      </c>
      <c r="J780" s="11">
        <v>0</v>
      </c>
    </row>
    <row r="781" spans="2:10" x14ac:dyDescent="0.55000000000000004">
      <c r="B781" s="11">
        <v>2</v>
      </c>
      <c r="C781" s="11">
        <v>5</v>
      </c>
      <c r="D781" s="11">
        <v>2</v>
      </c>
      <c r="E781" s="11">
        <v>24</v>
      </c>
      <c r="F781" s="11">
        <v>4</v>
      </c>
      <c r="G781" s="11">
        <v>5</v>
      </c>
      <c r="H781" s="11">
        <v>3</v>
      </c>
      <c r="I781" s="11">
        <v>1</v>
      </c>
      <c r="J781" s="11">
        <v>0</v>
      </c>
    </row>
    <row r="782" spans="2:10" x14ac:dyDescent="0.55000000000000004">
      <c r="B782" s="11">
        <v>2</v>
      </c>
      <c r="C782" s="11">
        <v>5</v>
      </c>
      <c r="D782" s="11">
        <v>3</v>
      </c>
      <c r="E782" s="11">
        <v>27</v>
      </c>
      <c r="F782" s="11">
        <v>4</v>
      </c>
      <c r="G782" s="11">
        <v>5</v>
      </c>
      <c r="H782" s="11">
        <v>1</v>
      </c>
      <c r="I782" s="11">
        <v>1</v>
      </c>
      <c r="J782" s="11">
        <v>0</v>
      </c>
    </row>
    <row r="783" spans="2:10" x14ac:dyDescent="0.55000000000000004">
      <c r="B783" s="11">
        <v>8</v>
      </c>
      <c r="C783" s="11">
        <v>4</v>
      </c>
      <c r="D783" s="11">
        <v>1</v>
      </c>
      <c r="E783" s="11">
        <v>38</v>
      </c>
      <c r="F783" s="11">
        <v>5</v>
      </c>
      <c r="G783" s="11">
        <v>1</v>
      </c>
      <c r="H783" s="11">
        <v>1</v>
      </c>
      <c r="I783" s="11">
        <v>1</v>
      </c>
      <c r="J783" s="11">
        <v>1</v>
      </c>
    </row>
    <row r="784" spans="2:10" x14ac:dyDescent="0.55000000000000004">
      <c r="B784" s="11">
        <v>4</v>
      </c>
      <c r="C784" s="11">
        <v>6</v>
      </c>
      <c r="D784" s="11">
        <v>3</v>
      </c>
      <c r="E784" s="11">
        <v>26</v>
      </c>
      <c r="F784" s="11">
        <v>5</v>
      </c>
      <c r="G784" s="11">
        <v>5</v>
      </c>
      <c r="H784" s="11">
        <v>1</v>
      </c>
      <c r="I784" s="11">
        <v>1</v>
      </c>
      <c r="J784" s="11">
        <v>0</v>
      </c>
    </row>
    <row r="785" spans="2:10" x14ac:dyDescent="0.55000000000000004">
      <c r="B785" s="11">
        <v>2</v>
      </c>
      <c r="C785" s="11">
        <v>5</v>
      </c>
      <c r="D785" s="11">
        <v>1</v>
      </c>
      <c r="E785" s="11">
        <v>31</v>
      </c>
      <c r="F785" s="11">
        <v>6</v>
      </c>
      <c r="G785" s="11">
        <v>4</v>
      </c>
      <c r="H785" s="11">
        <v>2</v>
      </c>
      <c r="I785" s="11">
        <v>2</v>
      </c>
      <c r="J785" s="11">
        <v>0</v>
      </c>
    </row>
    <row r="786" spans="2:10" x14ac:dyDescent="0.55000000000000004">
      <c r="B786" s="11">
        <v>3</v>
      </c>
      <c r="C786" s="11">
        <v>4</v>
      </c>
      <c r="D786" s="11">
        <v>1</v>
      </c>
      <c r="E786" s="11">
        <v>23</v>
      </c>
      <c r="F786" s="11">
        <v>3</v>
      </c>
      <c r="G786" s="11">
        <v>5</v>
      </c>
      <c r="H786" s="11">
        <v>3</v>
      </c>
      <c r="I786" s="11">
        <v>1</v>
      </c>
      <c r="J786" s="11">
        <v>0</v>
      </c>
    </row>
    <row r="787" spans="2:10" x14ac:dyDescent="0.55000000000000004">
      <c r="B787" s="11">
        <v>1</v>
      </c>
      <c r="C787" s="11">
        <v>5</v>
      </c>
      <c r="D787" s="11">
        <v>3</v>
      </c>
      <c r="E787" s="11">
        <v>30</v>
      </c>
      <c r="F787" s="11">
        <v>5</v>
      </c>
      <c r="G787" s="11">
        <v>5</v>
      </c>
      <c r="H787" s="11">
        <v>3</v>
      </c>
      <c r="I787" s="11">
        <v>2</v>
      </c>
      <c r="J787" s="11">
        <v>1</v>
      </c>
    </row>
    <row r="788" spans="2:10" x14ac:dyDescent="0.55000000000000004">
      <c r="B788" s="11">
        <v>2</v>
      </c>
      <c r="C788" s="11">
        <v>3</v>
      </c>
      <c r="D788" s="11">
        <v>1</v>
      </c>
      <c r="E788" s="11">
        <v>27</v>
      </c>
      <c r="F788" s="11">
        <v>4</v>
      </c>
      <c r="G788" s="11">
        <v>5</v>
      </c>
      <c r="H788" s="11">
        <v>2</v>
      </c>
      <c r="I788" s="11">
        <v>1</v>
      </c>
      <c r="J788" s="11">
        <v>0</v>
      </c>
    </row>
  </sheetData>
  <mergeCells count="22">
    <mergeCell ref="B14:D14"/>
    <mergeCell ref="B9:M9"/>
    <mergeCell ref="B10:D10"/>
    <mergeCell ref="B11:D11"/>
    <mergeCell ref="B12:D12"/>
    <mergeCell ref="B13:D13"/>
    <mergeCell ref="B19:J19"/>
    <mergeCell ref="B5:C5"/>
    <mergeCell ref="D5:E5"/>
    <mergeCell ref="F5:G5"/>
    <mergeCell ref="B4:G4"/>
    <mergeCell ref="J4:L4"/>
    <mergeCell ref="B15:D15"/>
    <mergeCell ref="B16:D16"/>
    <mergeCell ref="B17:D17"/>
    <mergeCell ref="E10:M10"/>
    <mergeCell ref="E12:M12"/>
    <mergeCell ref="E13:M13"/>
    <mergeCell ref="E14:M14"/>
    <mergeCell ref="E15:M15"/>
    <mergeCell ref="E16:M16"/>
    <mergeCell ref="E17:M17"/>
  </mergeCells>
  <hyperlinks>
    <hyperlink ref="B5" location="'Data_Partition1'!$B$21:$J$481" display="Training Data"/>
    <hyperlink ref="D5" location="'Data_Partition1'!$B$482:$J$788" display="Validation Data"/>
    <hyperlink ref="F5" location="'Data_Partition1'!$B$20:$J$788" display="All Data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461"/>
  <sheetViews>
    <sheetView showGridLines="0" topLeftCell="A82" workbookViewId="0">
      <selection activeCell="B21" sqref="B21:M481"/>
    </sheetView>
  </sheetViews>
  <sheetFormatPr defaultRowHeight="14.4" x14ac:dyDescent="0.55000000000000004"/>
  <cols>
    <col min="14" max="14" width="10.3125" bestFit="1" customWidth="1"/>
  </cols>
  <sheetData>
    <row r="1" spans="2:66" x14ac:dyDescent="0.55000000000000004">
      <c r="BF1" s="11">
        <v>0</v>
      </c>
      <c r="BG1" t="str">
        <f t="shared" ref="BG1:BG7" si="0">"0"</f>
        <v>0</v>
      </c>
      <c r="BH1" t="str">
        <f xml:space="preserve"> IF($BF$1 &gt;= $G$68, "1","0")</f>
        <v>0</v>
      </c>
      <c r="BI1">
        <f xml:space="preserve"> IF( AND( $BG$1 = "1", $BH$1 = "1" ), 1, IF( AND( $BG$1 = "1", $BH$1 = "0" ), 2, IF( AND( $BG$1 = "0", $BH$1 = "1" ), 3, 4 ) ) )</f>
        <v>4</v>
      </c>
      <c r="BK1" s="11">
        <v>0.1</v>
      </c>
      <c r="BL1" t="str">
        <f t="shared" ref="BL1:BL6" si="1">"0"</f>
        <v>0</v>
      </c>
      <c r="BM1" t="str">
        <f xml:space="preserve"> IF($BK$1 &gt;= $G$92, "1","0")</f>
        <v>0</v>
      </c>
      <c r="BN1">
        <f xml:space="preserve"> IF( AND( $BL$1 = "1", $BM$1 = "1" ), 1, IF( AND( $BL$1 = "1", $BM$1 = "0" ), 2, IF( AND( $BL$1 = "0", $BM$1 = "1" ), 3, 4 ) ) )</f>
        <v>4</v>
      </c>
    </row>
    <row r="2" spans="2:66" ht="18.3" x14ac:dyDescent="0.7">
      <c r="B2" s="10" t="s">
        <v>162</v>
      </c>
      <c r="N2" t="s">
        <v>96</v>
      </c>
      <c r="BF2" s="11">
        <v>0</v>
      </c>
      <c r="BG2" t="str">
        <f t="shared" si="0"/>
        <v>0</v>
      </c>
      <c r="BH2" t="str">
        <f xml:space="preserve"> IF($BF$2 &gt;= $G$68, "1","0")</f>
        <v>0</v>
      </c>
      <c r="BI2">
        <f xml:space="preserve"> IF( AND( $BG$2 = "1", $BH$2 = "1" ), 1, IF( AND( $BG$2 = "1", $BH$2 = "0" ), 2, IF( AND( $BG$2 = "0", $BH$2 = "1" ), 3, 4 ) ) )</f>
        <v>4</v>
      </c>
      <c r="BK2" s="11">
        <v>0.2</v>
      </c>
      <c r="BL2" t="str">
        <f t="shared" si="1"/>
        <v>0</v>
      </c>
      <c r="BM2" t="str">
        <f xml:space="preserve"> IF($BK$2 &gt;= $G$92, "1","0")</f>
        <v>0</v>
      </c>
      <c r="BN2">
        <f xml:space="preserve"> IF( AND( $BL$2 = "1", $BM$2 = "1" ), 1, IF( AND( $BL$2 = "1", $BM$2 = "0" ), 2, IF( AND( $BL$2 = "0", $BM$2 = "1" ), 3, 4 ) ) )</f>
        <v>4</v>
      </c>
    </row>
    <row r="3" spans="2:66" x14ac:dyDescent="0.55000000000000004">
      <c r="BF3" s="11">
        <v>0.1</v>
      </c>
      <c r="BG3" t="str">
        <f t="shared" si="0"/>
        <v>0</v>
      </c>
      <c r="BH3" t="str">
        <f xml:space="preserve"> IF($BF$3 &gt;= $G$68, "1","0")</f>
        <v>0</v>
      </c>
      <c r="BI3">
        <f xml:space="preserve"> IF( AND( $BG$3 = "1", $BH$3 = "1" ), 1, IF( AND( $BG$3 = "1", $BH$3 = "0" ), 2, IF( AND( $BG$3 = "0", $BH$3 = "1" ), 3, 4 ) ) )</f>
        <v>4</v>
      </c>
      <c r="BK3" s="11">
        <v>0.5</v>
      </c>
      <c r="BL3" t="str">
        <f t="shared" si="1"/>
        <v>0</v>
      </c>
      <c r="BM3" t="str">
        <f xml:space="preserve"> IF($BK$3 &gt;= $G$92, "1","0")</f>
        <v>1</v>
      </c>
      <c r="BN3">
        <f xml:space="preserve"> IF( AND( $BL$3 = "1", $BM$3 = "1" ), 1, IF( AND( $BL$3 = "1", $BM$3 = "0" ), 2, IF( AND( $BL$3 = "0", $BM$3 = "1" ), 3, 4 ) ) )</f>
        <v>3</v>
      </c>
    </row>
    <row r="4" spans="2:66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  <c r="BF4" s="11">
        <v>0</v>
      </c>
      <c r="BG4" t="str">
        <f t="shared" si="0"/>
        <v>0</v>
      </c>
      <c r="BH4" t="str">
        <f xml:space="preserve"> IF($BF$4 &gt;= $G$68, "1","0")</f>
        <v>0</v>
      </c>
      <c r="BI4">
        <f xml:space="preserve"> IF( AND( $BG$4 = "1", $BH$4 = "1" ), 1, IF( AND( $BG$4 = "1", $BH$4 = "0" ), 2, IF( AND( $BG$4 = "0", $BH$4 = "1" ), 3, 4 ) ) )</f>
        <v>4</v>
      </c>
      <c r="BK4" s="11">
        <v>0.1</v>
      </c>
      <c r="BL4" t="str">
        <f t="shared" si="1"/>
        <v>0</v>
      </c>
      <c r="BM4" t="str">
        <f xml:space="preserve"> IF($BK$4 &gt;= $G$92, "1","0")</f>
        <v>0</v>
      </c>
      <c r="BN4">
        <f xml:space="preserve"> IF( AND( $BL$4 = "1", $BM$4 = "1" ), 1, IF( AND( $BL$4 = "1", $BM$4 = "0" ), 2, IF( AND( $BL$4 = "0", $BM$4 = "1" ), 3, 4 ) ) )</f>
        <v>4</v>
      </c>
    </row>
    <row r="5" spans="2:66" x14ac:dyDescent="0.55000000000000004">
      <c r="B5" s="39" t="s">
        <v>39</v>
      </c>
      <c r="C5" s="38"/>
      <c r="D5" s="39" t="s">
        <v>142</v>
      </c>
      <c r="E5" s="38"/>
      <c r="F5" s="39" t="s">
        <v>143</v>
      </c>
      <c r="G5" s="38"/>
      <c r="H5" s="39" t="s">
        <v>144</v>
      </c>
      <c r="I5" s="38"/>
      <c r="J5" s="39" t="s">
        <v>145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  <c r="BF5" s="11">
        <v>0</v>
      </c>
      <c r="BG5" t="str">
        <f t="shared" si="0"/>
        <v>0</v>
      </c>
      <c r="BH5" t="str">
        <f xml:space="preserve"> IF($BF$5 &gt;= $G$68, "1","0")</f>
        <v>0</v>
      </c>
      <c r="BI5">
        <f xml:space="preserve"> IF( AND( $BG$5 = "1", $BH$5 = "1" ), 1, IF( AND( $BG$5 = "1", $BH$5 = "0" ), 2, IF( AND( $BG$5 = "0", $BH$5 = "1" ), 3, 4 ) ) )</f>
        <v>4</v>
      </c>
      <c r="BK5" s="11">
        <v>0</v>
      </c>
      <c r="BL5" t="str">
        <f t="shared" si="1"/>
        <v>0</v>
      </c>
      <c r="BM5" t="str">
        <f xml:space="preserve"> IF($BK$5 &gt;= $G$92, "1","0")</f>
        <v>0</v>
      </c>
      <c r="BN5">
        <f xml:space="preserve"> IF( AND( $BL$5 = "1", $BM$5 = "1" ), 1, IF( AND( $BL$5 = "1", $BM$5 = "0" ), 2, IF( AND( $BL$5 = "0", $BM$5 = "1" ), 3, 4 ) ) )</f>
        <v>4</v>
      </c>
    </row>
    <row r="6" spans="2:66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N6" s="11">
        <v>15</v>
      </c>
      <c r="O6" s="11">
        <v>125</v>
      </c>
      <c r="P6" s="11">
        <v>47</v>
      </c>
      <c r="Q6" s="11">
        <v>187</v>
      </c>
      <c r="BF6" s="11">
        <v>0</v>
      </c>
      <c r="BG6" t="str">
        <f t="shared" si="0"/>
        <v>0</v>
      </c>
      <c r="BH6" t="str">
        <f xml:space="preserve"> IF($BF$6 &gt;= $G$68, "1","0")</f>
        <v>0</v>
      </c>
      <c r="BI6">
        <f xml:space="preserve"> IF( AND( $BG$6 = "1", $BH$6 = "1" ), 1, IF( AND( $BG$6 = "1", $BH$6 = "0" ), 2, IF( AND( $BG$6 = "0", $BH$6 = "1" ), 3, 4 ) ) )</f>
        <v>4</v>
      </c>
      <c r="BK6" s="11">
        <v>0.4</v>
      </c>
      <c r="BL6" t="str">
        <f t="shared" si="1"/>
        <v>0</v>
      </c>
      <c r="BM6" t="str">
        <f xml:space="preserve"> IF($BK$6 &gt;= $G$92, "1","0")</f>
        <v>0</v>
      </c>
      <c r="BN6">
        <f xml:space="preserve"> IF( AND( $BL$6 = "1", $BM$6 = "1" ), 1, IF( AND( $BL$6 = "1", $BM$6 = "0" ), 2, IF( AND( $BL$6 = "0", $BM$6 = "1" ), 3, 4 ) ) )</f>
        <v>4</v>
      </c>
    </row>
    <row r="7" spans="2:66" x14ac:dyDescent="0.55000000000000004">
      <c r="BF7" s="11">
        <v>0.2</v>
      </c>
      <c r="BG7" t="str">
        <f t="shared" si="0"/>
        <v>0</v>
      </c>
      <c r="BH7" t="str">
        <f xml:space="preserve"> IF($BF$7 &gt;= $G$68, "1","0")</f>
        <v>0</v>
      </c>
      <c r="BI7">
        <f xml:space="preserve"> IF( AND( $BG$7 = "1", $BH$7 = "1" ), 1, IF( AND( $BG$7 = "1", $BH$7 = "0" ), 2, IF( AND( $BG$7 = "0", $BH$7 = "1" ), 3, 4 ) ) )</f>
        <v>4</v>
      </c>
      <c r="BK7" s="11">
        <v>0.2</v>
      </c>
      <c r="BL7" t="str">
        <f>"1"</f>
        <v>1</v>
      </c>
      <c r="BM7" t="str">
        <f xml:space="preserve"> IF($BK$7 &gt;= $G$92, "1","0")</f>
        <v>0</v>
      </c>
      <c r="BN7">
        <f xml:space="preserve"> IF( AND( $BL$7 = "1", $BM$7 = "1" ), 1, IF( AND( $BL$7 = "1", $BM$7 = "0" ), 2, IF( AND( $BL$7 = "0", $BM$7 = "1" ), 3, 4 ) ) )</f>
        <v>2</v>
      </c>
    </row>
    <row r="8" spans="2:66" x14ac:dyDescent="0.55000000000000004">
      <c r="BF8" s="11">
        <v>0.5</v>
      </c>
      <c r="BG8" t="str">
        <f>"1"</f>
        <v>1</v>
      </c>
      <c r="BH8" t="str">
        <f xml:space="preserve"> IF($BF$8 &gt;= $G$68, "1","0")</f>
        <v>1</v>
      </c>
      <c r="BI8">
        <f xml:space="preserve"> IF( AND( $BG$8 = "1", $BH$8 = "1" ), 1, IF( AND( $BG$8 = "1", $BH$8 = "0" ), 2, IF( AND( $BG$8 = "0", $BH$8 = "1" ), 3, 4 ) ) )</f>
        <v>1</v>
      </c>
      <c r="BK8" s="11">
        <v>0.2</v>
      </c>
      <c r="BL8" t="str">
        <f>"0"</f>
        <v>0</v>
      </c>
      <c r="BM8" t="str">
        <f xml:space="preserve"> IF($BK$8 &gt;= $G$92, "1","0")</f>
        <v>0</v>
      </c>
      <c r="BN8">
        <f xml:space="preserve"> IF( AND( $BL$8 = "1", $BM$8 = "1" ), 1, IF( AND( $BL$8 = "1", $BM$8 = "0" ), 2, IF( AND( $BL$8 = "0", $BM$8 = "1" ), 3, 4 ) ) )</f>
        <v>4</v>
      </c>
    </row>
    <row r="9" spans="2:66" x14ac:dyDescent="0.55000000000000004">
      <c r="BF9" s="11">
        <v>0.3</v>
      </c>
      <c r="BG9" t="str">
        <f>"1"</f>
        <v>1</v>
      </c>
      <c r="BH9" t="str">
        <f xml:space="preserve"> IF($BF$9 &gt;= $G$68, "1","0")</f>
        <v>0</v>
      </c>
      <c r="BI9">
        <f xml:space="preserve"> IF( AND( $BG$9 = "1", $BH$9 = "1" ), 1, IF( AND( $BG$9 = "1", $BH$9 = "0" ), 2, IF( AND( $BG$9 = "0", $BH$9 = "1" ), 3, 4 ) ) )</f>
        <v>2</v>
      </c>
      <c r="BK9" s="11">
        <v>0.6</v>
      </c>
      <c r="BL9" t="str">
        <f>"1"</f>
        <v>1</v>
      </c>
      <c r="BM9" t="str">
        <f xml:space="preserve"> IF($BK$9 &gt;= $G$92, "1","0")</f>
        <v>1</v>
      </c>
      <c r="BN9">
        <f xml:space="preserve"> IF( AND( $BL$9 = "1", $BM$9 = "1" ), 1, IF( AND( $BL$9 = "1", $BM$9 = "0" ), 2, IF( AND( $BL$9 = "0", $BM$9 = "1" ), 3, 4 ) ) )</f>
        <v>1</v>
      </c>
    </row>
    <row r="10" spans="2:66" x14ac:dyDescent="0.55000000000000004">
      <c r="BF10" s="11">
        <v>0</v>
      </c>
      <c r="BG10" t="str">
        <f t="shared" ref="BG10:BG45" si="2">"0"</f>
        <v>0</v>
      </c>
      <c r="BH10" t="str">
        <f xml:space="preserve"> IF($BF$10 &gt;= $G$68, "1","0")</f>
        <v>0</v>
      </c>
      <c r="BI10">
        <f xml:space="preserve"> IF( AND( $BG$10 = "1", $BH$10 = "1" ), 1, IF( AND( $BG$10 = "1", $BH$10 = "0" ), 2, IF( AND( $BG$10 = "0", $BH$10 = "1" ), 3, 4 ) ) )</f>
        <v>4</v>
      </c>
      <c r="BK10" s="11">
        <v>0.5</v>
      </c>
      <c r="BL10" t="str">
        <f>"1"</f>
        <v>1</v>
      </c>
      <c r="BM10" t="str">
        <f xml:space="preserve"> IF($BK$10 &gt;= $G$92, "1","0")</f>
        <v>1</v>
      </c>
      <c r="BN10">
        <f xml:space="preserve"> IF( AND( $BL$10 = "1", $BM$10 = "1" ), 1, IF( AND( $BL$10 = "1", $BM$10 = "0" ), 2, IF( AND( $BL$10 = "0", $BM$10 = "1" ), 3, 4 ) ) )</f>
        <v>1</v>
      </c>
    </row>
    <row r="11" spans="2:66" x14ac:dyDescent="0.55000000000000004">
      <c r="BF11" s="11">
        <v>0</v>
      </c>
      <c r="BG11" t="str">
        <f t="shared" si="2"/>
        <v>0</v>
      </c>
      <c r="BH11" t="str">
        <f xml:space="preserve"> IF($BF$11 &gt;= $G$68, "1","0")</f>
        <v>0</v>
      </c>
      <c r="BI11">
        <f xml:space="preserve"> IF( AND( $BG$11 = "1", $BH$11 = "1" ), 1, IF( AND( $BG$11 = "1", $BH$11 = "0" ), 2, IF( AND( $BG$11 = "0", $BH$11 = "1" ), 3, 4 ) ) )</f>
        <v>4</v>
      </c>
      <c r="BK11" s="11">
        <v>0.4</v>
      </c>
      <c r="BL11" t="str">
        <f>"0"</f>
        <v>0</v>
      </c>
      <c r="BM11" t="str">
        <f xml:space="preserve"> IF($BK$11 &gt;= $G$92, "1","0")</f>
        <v>0</v>
      </c>
      <c r="BN11">
        <f xml:space="preserve"> IF( AND( $BL$11 = "1", $BM$11 = "1" ), 1, IF( AND( $BL$11 = "1", $BM$11 = "0" ), 2, IF( AND( $BL$11 = "0", $BM$11 = "1" ), 3, 4 ) ) )</f>
        <v>4</v>
      </c>
    </row>
    <row r="12" spans="2:66" ht="18.3" x14ac:dyDescent="0.7">
      <c r="B12" s="9" t="s">
        <v>39</v>
      </c>
      <c r="BF12" s="11">
        <v>0.3</v>
      </c>
      <c r="BG12" t="str">
        <f t="shared" si="2"/>
        <v>0</v>
      </c>
      <c r="BH12" t="str">
        <f xml:space="preserve"> IF($BF$12 &gt;= $G$68, "1","0")</f>
        <v>0</v>
      </c>
      <c r="BI12">
        <f xml:space="preserve"> IF( AND( $BG$12 = "1", $BH$12 = "1" ), 1, IF( AND( $BG$12 = "1", $BH$12 = "0" ), 2, IF( AND( $BG$12 = "0", $BH$12 = "1" ), 3, 4 ) ) )</f>
        <v>4</v>
      </c>
      <c r="BK12" s="11">
        <v>0.1</v>
      </c>
      <c r="BL12" t="str">
        <f>"0"</f>
        <v>0</v>
      </c>
      <c r="BM12" t="str">
        <f xml:space="preserve"> IF($BK$12 &gt;= $G$92, "1","0")</f>
        <v>0</v>
      </c>
      <c r="BN12">
        <f xml:space="preserve"> IF( AND( $BL$12 = "1", $BM$12 = "1" ), 1, IF( AND( $BL$12 = "1", $BM$12 = "0" ), 2, IF( AND( $BL$12 = "0", $BM$12 = "1" ), 3, 4 ) ) )</f>
        <v>4</v>
      </c>
    </row>
    <row r="13" spans="2:66" x14ac:dyDescent="0.55000000000000004">
      <c r="BF13" s="11">
        <v>0.1</v>
      </c>
      <c r="BG13" t="str">
        <f t="shared" si="2"/>
        <v>0</v>
      </c>
      <c r="BH13" t="str">
        <f xml:space="preserve"> IF($BF$13 &gt;= $G$68, "1","0")</f>
        <v>0</v>
      </c>
      <c r="BI13">
        <f xml:space="preserve"> IF( AND( $BG$13 = "1", $BH$13 = "1" ), 1, IF( AND( $BG$13 = "1", $BH$13 = "0" ), 2, IF( AND( $BG$13 = "0", $BH$13 = "1" ), 3, 4 ) ) )</f>
        <v>4</v>
      </c>
      <c r="BK13" s="11">
        <v>0.3</v>
      </c>
      <c r="BL13" t="str">
        <f>"1"</f>
        <v>1</v>
      </c>
      <c r="BM13" t="str">
        <f xml:space="preserve"> IF($BK$13 &gt;= $G$92, "1","0")</f>
        <v>0</v>
      </c>
      <c r="BN13">
        <f xml:space="preserve"> IF( AND( $BL$13 = "1", $BM$13 = "1" ), 1, IF( AND( $BL$13 = "1", $BM$13 = "0" ), 2, IF( AND( $BL$13 = "0", $BM$13 = "1" ), 3, 4 ) ) )</f>
        <v>2</v>
      </c>
    </row>
    <row r="14" spans="2:66" ht="15.6" x14ac:dyDescent="0.6">
      <c r="C14" s="33" t="s">
        <v>40</v>
      </c>
      <c r="D14" s="34"/>
      <c r="E14" s="34"/>
      <c r="F14" s="34"/>
      <c r="G14" s="34"/>
      <c r="H14" s="34"/>
      <c r="I14" s="34"/>
      <c r="J14" s="34"/>
      <c r="K14" s="35"/>
      <c r="BF14" s="11">
        <v>0</v>
      </c>
      <c r="BG14" t="str">
        <f t="shared" si="2"/>
        <v>0</v>
      </c>
      <c r="BH14" t="str">
        <f xml:space="preserve"> IF($BF$14 &gt;= $G$68, "1","0")</f>
        <v>0</v>
      </c>
      <c r="BI14">
        <f xml:space="preserve"> IF( AND( $BG$14 = "1", $BH$14 = "1" ), 1, IF( AND( $BG$14 = "1", $BH$14 = "0" ), 2, IF( AND( $BG$14 = "0", $BH$14 = "1" ), 3, 4 ) ) )</f>
        <v>4</v>
      </c>
      <c r="BK14" s="11">
        <v>0.6</v>
      </c>
      <c r="BL14" t="str">
        <f>"1"</f>
        <v>1</v>
      </c>
      <c r="BM14" t="str">
        <f xml:space="preserve"> IF($BK$14 &gt;= $G$92, "1","0")</f>
        <v>1</v>
      </c>
      <c r="BN14">
        <f xml:space="preserve"> IF( AND( $BL$14 = "1", $BM$14 = "1" ), 1, IF( AND( $BL$14 = "1", $BM$14 = "0" ), 2, IF( AND( $BL$14 = "0", $BM$14 = "1" ), 3, 4 ) ) )</f>
        <v>1</v>
      </c>
    </row>
    <row r="15" spans="2:66" x14ac:dyDescent="0.55000000000000004">
      <c r="C15" s="31" t="s">
        <v>41</v>
      </c>
      <c r="D15" s="52"/>
      <c r="E15" s="52"/>
      <c r="F15" s="32"/>
      <c r="G15" s="40" t="s">
        <v>42</v>
      </c>
      <c r="H15" s="41"/>
      <c r="I15" s="41"/>
      <c r="J15" s="41"/>
      <c r="K15" s="42"/>
      <c r="BF15" s="11">
        <v>0.3</v>
      </c>
      <c r="BG15" t="str">
        <f t="shared" si="2"/>
        <v>0</v>
      </c>
      <c r="BH15" t="str">
        <f xml:space="preserve"> IF($BF$15 &gt;= $G$68, "1","0")</f>
        <v>0</v>
      </c>
      <c r="BI15">
        <f xml:space="preserve"> IF( AND( $BG$15 = "1", $BH$15 = "1" ), 1, IF( AND( $BG$15 = "1", $BH$15 = "0" ), 2, IF( AND( $BG$15 = "0", $BH$15 = "1" ), 3, 4 ) ) )</f>
        <v>4</v>
      </c>
      <c r="BK15" s="11">
        <v>0.7</v>
      </c>
      <c r="BL15" t="str">
        <f>"0"</f>
        <v>0</v>
      </c>
      <c r="BM15" t="str">
        <f xml:space="preserve"> IF($BK$15 &gt;= $G$92, "1","0")</f>
        <v>1</v>
      </c>
      <c r="BN15">
        <f xml:space="preserve"> IF( AND( $BL$15 = "1", $BM$15 = "1" ), 1, IF( AND( $BL$15 = "1", $BM$15 = "0" ), 2, IF( AND( $BL$15 = "0", $BM$15 = "1" ), 3, 4 ) ) )</f>
        <v>3</v>
      </c>
    </row>
    <row r="16" spans="2:66" x14ac:dyDescent="0.55000000000000004">
      <c r="C16" s="31" t="s">
        <v>43</v>
      </c>
      <c r="D16" s="52"/>
      <c r="E16" s="52"/>
      <c r="F16" s="32"/>
      <c r="G16" s="40" t="s">
        <v>152</v>
      </c>
      <c r="H16" s="41"/>
      <c r="I16" s="41"/>
      <c r="J16" s="41"/>
      <c r="K16" s="42"/>
      <c r="BF16" s="11">
        <v>0</v>
      </c>
      <c r="BG16" t="str">
        <f t="shared" si="2"/>
        <v>0</v>
      </c>
      <c r="BH16" t="str">
        <f xml:space="preserve"> IF($BF$16 &gt;= $G$68, "1","0")</f>
        <v>0</v>
      </c>
      <c r="BI16">
        <f xml:space="preserve"> IF( AND( $BG$16 = "1", $BH$16 = "1" ), 1, IF( AND( $BG$16 = "1", $BH$16 = "0" ), 2, IF( AND( $BG$16 = "0", $BH$16 = "1" ), 3, 4 ) ) )</f>
        <v>4</v>
      </c>
      <c r="BK16" s="11">
        <v>0</v>
      </c>
      <c r="BL16" t="str">
        <f>"0"</f>
        <v>0</v>
      </c>
      <c r="BM16" t="str">
        <f xml:space="preserve"> IF($BK$16 &gt;= $G$92, "1","0")</f>
        <v>0</v>
      </c>
      <c r="BN16">
        <f xml:space="preserve"> IF( AND( $BL$16 = "1", $BM$16 = "1" ), 1, IF( AND( $BL$16 = "1", $BM$16 = "0" ), 2, IF( AND( $BL$16 = "0", $BM$16 = "1" ), 3, 4 ) ) )</f>
        <v>4</v>
      </c>
    </row>
    <row r="17" spans="3:66" x14ac:dyDescent="0.55000000000000004">
      <c r="C17" s="31" t="s">
        <v>163</v>
      </c>
      <c r="D17" s="52"/>
      <c r="E17" s="52"/>
      <c r="F17" s="32"/>
      <c r="G17" s="40" t="s">
        <v>161</v>
      </c>
      <c r="H17" s="41"/>
      <c r="I17" s="41"/>
      <c r="J17" s="41"/>
      <c r="K17" s="42"/>
      <c r="BF17" s="11">
        <v>0.1</v>
      </c>
      <c r="BG17" t="str">
        <f t="shared" si="2"/>
        <v>0</v>
      </c>
      <c r="BH17" t="str">
        <f xml:space="preserve"> IF($BF$17 &gt;= $G$68, "1","0")</f>
        <v>0</v>
      </c>
      <c r="BI17">
        <f xml:space="preserve"> IF( AND( $BG$17 = "1", $BH$17 = "1" ), 1, IF( AND( $BG$17 = "1", $BH$17 = "0" ), 2, IF( AND( $BG$17 = "0", $BH$17 = "1" ), 3, 4 ) ) )</f>
        <v>4</v>
      </c>
      <c r="BK17" s="11">
        <v>0.2</v>
      </c>
      <c r="BL17" t="str">
        <f>"0"</f>
        <v>0</v>
      </c>
      <c r="BM17" t="str">
        <f xml:space="preserve"> IF($BK$17 &gt;= $G$92, "1","0")</f>
        <v>0</v>
      </c>
      <c r="BN17">
        <f xml:space="preserve"> IF( AND( $BL$17 = "1", $BM$17 = "1" ), 1, IF( AND( $BL$17 = "1", $BM$17 = "0" ), 2, IF( AND( $BL$17 = "0", $BM$17 = "1" ), 3, 4 ) ) )</f>
        <v>4</v>
      </c>
    </row>
    <row r="18" spans="3:66" x14ac:dyDescent="0.55000000000000004">
      <c r="C18" s="31" t="s">
        <v>164</v>
      </c>
      <c r="D18" s="52"/>
      <c r="E18" s="52"/>
      <c r="F18" s="32"/>
      <c r="G18" s="40">
        <v>461</v>
      </c>
      <c r="H18" s="41"/>
      <c r="I18" s="41"/>
      <c r="J18" s="41"/>
      <c r="K18" s="42"/>
      <c r="BF18" s="11">
        <v>0</v>
      </c>
      <c r="BG18" t="str">
        <f t="shared" si="2"/>
        <v>0</v>
      </c>
      <c r="BH18" t="str">
        <f xml:space="preserve"> IF($BF$18 &gt;= $G$68, "1","0")</f>
        <v>0</v>
      </c>
      <c r="BI18">
        <f xml:space="preserve"> IF( AND( $BG$18 = "1", $BH$18 = "1" ), 1, IF( AND( $BG$18 = "1", $BH$18 = "0" ), 2, IF( AND( $BG$18 = "0", $BH$18 = "1" ), 3, 4 ) ) )</f>
        <v>4</v>
      </c>
      <c r="BK18" s="11">
        <v>0.5</v>
      </c>
      <c r="BL18" t="str">
        <f>"1"</f>
        <v>1</v>
      </c>
      <c r="BM18" t="str">
        <f xml:space="preserve"> IF($BK$18 &gt;= $G$92, "1","0")</f>
        <v>1</v>
      </c>
      <c r="BN18">
        <f xml:space="preserve"> IF( AND( $BL$18 = "1", $BM$18 = "1" ), 1, IF( AND( $BL$18 = "1", $BM$18 = "0" ), 2, IF( AND( $BL$18 = "0", $BM$18 = "1" ), 3, 4 ) ) )</f>
        <v>1</v>
      </c>
    </row>
    <row r="19" spans="3:66" x14ac:dyDescent="0.55000000000000004">
      <c r="C19" s="31" t="s">
        <v>165</v>
      </c>
      <c r="D19" s="52"/>
      <c r="E19" s="52"/>
      <c r="F19" s="32"/>
      <c r="G19" s="40" t="s">
        <v>153</v>
      </c>
      <c r="H19" s="41"/>
      <c r="I19" s="41"/>
      <c r="J19" s="41"/>
      <c r="K19" s="42"/>
      <c r="BF19" s="11">
        <v>0</v>
      </c>
      <c r="BG19" t="str">
        <f t="shared" si="2"/>
        <v>0</v>
      </c>
      <c r="BH19" t="str">
        <f xml:space="preserve"> IF($BF$19 &gt;= $G$68, "1","0")</f>
        <v>0</v>
      </c>
      <c r="BI19">
        <f xml:space="preserve"> IF( AND( $BG$19 = "1", $BH$19 = "1" ), 1, IF( AND( $BG$19 = "1", $BH$19 = "0" ), 2, IF( AND( $BG$19 = "0", $BH$19 = "1" ), 3, 4 ) ) )</f>
        <v>4</v>
      </c>
      <c r="BK19" s="11">
        <v>0.6</v>
      </c>
      <c r="BL19" t="str">
        <f>"0"</f>
        <v>0</v>
      </c>
      <c r="BM19" t="str">
        <f xml:space="preserve"> IF($BK$19 &gt;= $G$92, "1","0")</f>
        <v>1</v>
      </c>
      <c r="BN19">
        <f xml:space="preserve"> IF( AND( $BL$19 = "1", $BM$19 = "1" ), 1, IF( AND( $BL$19 = "1", $BM$19 = "0" ), 2, IF( AND( $BL$19 = "0", $BM$19 = "1" ), 3, 4 ) ) )</f>
        <v>3</v>
      </c>
    </row>
    <row r="20" spans="3:66" x14ac:dyDescent="0.55000000000000004">
      <c r="C20" s="31" t="s">
        <v>166</v>
      </c>
      <c r="D20" s="52"/>
      <c r="E20" s="52"/>
      <c r="F20" s="32"/>
      <c r="G20" s="40">
        <v>307</v>
      </c>
      <c r="H20" s="41"/>
      <c r="I20" s="41"/>
      <c r="J20" s="41"/>
      <c r="K20" s="42"/>
      <c r="BF20" s="11">
        <v>0</v>
      </c>
      <c r="BG20" t="str">
        <f t="shared" si="2"/>
        <v>0</v>
      </c>
      <c r="BH20" t="str">
        <f xml:space="preserve"> IF($BF$20 &gt;= $G$68, "1","0")</f>
        <v>0</v>
      </c>
      <c r="BI20">
        <f xml:space="preserve"> IF( AND( $BG$20 = "1", $BH$20 = "1" ), 1, IF( AND( $BG$20 = "1", $BH$20 = "0" ), 2, IF( AND( $BG$20 = "0", $BH$20 = "1" ), 3, 4 ) ) )</f>
        <v>4</v>
      </c>
      <c r="BK20" s="11">
        <v>0</v>
      </c>
      <c r="BL20" t="str">
        <f>"0"</f>
        <v>0</v>
      </c>
      <c r="BM20" t="str">
        <f xml:space="preserve"> IF($BK$20 &gt;= $G$92, "1","0")</f>
        <v>0</v>
      </c>
      <c r="BN20">
        <f xml:space="preserve"> IF( AND( $BL$20 = "1", $BM$20 = "1" ), 1, IF( AND( $BL$20 = "1", $BM$20 = "0" ), 2, IF( AND( $BL$20 = "0", $BM$20 = "1" ), 3, 4 ) ) )</f>
        <v>4</v>
      </c>
    </row>
    <row r="21" spans="3:66" x14ac:dyDescent="0.55000000000000004">
      <c r="BF21" s="11">
        <v>0</v>
      </c>
      <c r="BG21" t="str">
        <f t="shared" si="2"/>
        <v>0</v>
      </c>
      <c r="BH21" t="str">
        <f xml:space="preserve"> IF($BF$21 &gt;= $G$68, "1","0")</f>
        <v>0</v>
      </c>
      <c r="BI21">
        <f xml:space="preserve"> IF( AND( $BG$21 = "1", $BH$21 = "1" ), 1, IF( AND( $BG$21 = "1", $BH$21 = "0" ), 2, IF( AND( $BG$21 = "0", $BH$21 = "1" ), 3, 4 ) ) )</f>
        <v>4</v>
      </c>
      <c r="BK21" s="11">
        <v>0.2</v>
      </c>
      <c r="BL21" t="str">
        <f>"1"</f>
        <v>1</v>
      </c>
      <c r="BM21" t="str">
        <f xml:space="preserve"> IF($BK$21 &gt;= $G$92, "1","0")</f>
        <v>0</v>
      </c>
      <c r="BN21">
        <f xml:space="preserve"> IF( AND( $BL$21 = "1", $BM$21 = "1" ), 1, IF( AND( $BL$21 = "1", $BM$21 = "0" ), 2, IF( AND( $BL$21 = "0", $BM$21 = "1" ), 3, 4 ) ) )</f>
        <v>2</v>
      </c>
    </row>
    <row r="22" spans="3:66" ht="15.6" x14ac:dyDescent="0.6">
      <c r="C22" s="33" t="s">
        <v>99</v>
      </c>
      <c r="D22" s="34"/>
      <c r="E22" s="34"/>
      <c r="F22" s="34"/>
      <c r="G22" s="34"/>
      <c r="H22" s="34"/>
      <c r="I22" s="34"/>
      <c r="J22" s="34"/>
      <c r="K22" s="34"/>
      <c r="L22" s="35"/>
      <c r="BF22" s="11">
        <v>0</v>
      </c>
      <c r="BG22" t="str">
        <f t="shared" si="2"/>
        <v>0</v>
      </c>
      <c r="BH22" t="str">
        <f xml:space="preserve"> IF($BF$22 &gt;= $G$68, "1","0")</f>
        <v>0</v>
      </c>
      <c r="BI22">
        <f xml:space="preserve"> IF( AND( $BG$22 = "1", $BH$22 = "1" ), 1, IF( AND( $BG$22 = "1", $BH$22 = "0" ), 2, IF( AND( $BG$22 = "0", $BH$22 = "1" ), 3, 4 ) ) )</f>
        <v>4</v>
      </c>
      <c r="BK22" s="11">
        <v>0.1</v>
      </c>
      <c r="BL22" t="str">
        <f>"0"</f>
        <v>0</v>
      </c>
      <c r="BM22" t="str">
        <f xml:space="preserve"> IF($BK$22 &gt;= $G$92, "1","0")</f>
        <v>0</v>
      </c>
      <c r="BN22">
        <f xml:space="preserve"> IF( AND( $BL$22 = "1", $BM$22 = "1" ), 1, IF( AND( $BL$22 = "1", $BM$22 = "0" ), 2, IF( AND( $BL$22 = "0", $BM$22 = "1" ), 3, 4 ) ) )</f>
        <v>4</v>
      </c>
    </row>
    <row r="23" spans="3:66" x14ac:dyDescent="0.55000000000000004">
      <c r="C23" s="31" t="s">
        <v>167</v>
      </c>
      <c r="D23" s="32"/>
      <c r="E23" s="40">
        <v>8</v>
      </c>
      <c r="F23" s="41"/>
      <c r="G23" s="41"/>
      <c r="H23" s="41"/>
      <c r="I23" s="41"/>
      <c r="J23" s="41"/>
      <c r="K23" s="41"/>
      <c r="L23" s="42"/>
      <c r="BF23" s="11">
        <v>0</v>
      </c>
      <c r="BG23" t="str">
        <f t="shared" si="2"/>
        <v>0</v>
      </c>
      <c r="BH23" t="str">
        <f xml:space="preserve"> IF($BF$23 &gt;= $G$68, "1","0")</f>
        <v>0</v>
      </c>
      <c r="BI23">
        <f xml:space="preserve"> IF( AND( $BG$23 = "1", $BH$23 = "1" ), 1, IF( AND( $BG$23 = "1", $BH$23 = "0" ), 2, IF( AND( $BG$23 = "0", $BH$23 = "1" ), 3, 4 ) ) )</f>
        <v>4</v>
      </c>
      <c r="BK23" s="11">
        <v>0.5</v>
      </c>
      <c r="BL23" t="str">
        <f>"0"</f>
        <v>0</v>
      </c>
      <c r="BM23" t="str">
        <f xml:space="preserve"> IF($BK$23 &gt;= $G$92, "1","0")</f>
        <v>1</v>
      </c>
      <c r="BN23">
        <f xml:space="preserve"> IF( AND( $BL$23 = "1", $BM$23 = "1" ), 1, IF( AND( $BL$23 = "1", $BM$23 = "0" ), 2, IF( AND( $BL$23 = "0", $BM$23 = "1" ), 3, 4 ) ) )</f>
        <v>3</v>
      </c>
    </row>
    <row r="24" spans="3:66" x14ac:dyDescent="0.55000000000000004">
      <c r="C24" s="31" t="s">
        <v>168</v>
      </c>
      <c r="D24" s="32"/>
      <c r="E24" s="11" t="s">
        <v>0</v>
      </c>
      <c r="F24" s="11" t="s">
        <v>5</v>
      </c>
      <c r="G24" s="11" t="s">
        <v>6</v>
      </c>
      <c r="H24" s="11" t="s">
        <v>48</v>
      </c>
      <c r="I24" s="11" t="s">
        <v>55</v>
      </c>
      <c r="J24" s="11" t="s">
        <v>56</v>
      </c>
      <c r="K24" s="11" t="s">
        <v>57</v>
      </c>
      <c r="L24" s="11" t="s">
        <v>58</v>
      </c>
      <c r="BF24" s="11">
        <v>0</v>
      </c>
      <c r="BG24" t="str">
        <f t="shared" si="2"/>
        <v>0</v>
      </c>
      <c r="BH24" t="str">
        <f xml:space="preserve"> IF($BF$24 &gt;= $G$68, "1","0")</f>
        <v>0</v>
      </c>
      <c r="BI24">
        <f xml:space="preserve"> IF( AND( $BG$24 = "1", $BH$24 = "1" ), 1, IF( AND( $BG$24 = "1", $BH$24 = "0" ), 2, IF( AND( $BG$24 = "0", $BH$24 = "1" ), 3, 4 ) ) )</f>
        <v>4</v>
      </c>
      <c r="BK24" s="11">
        <v>0</v>
      </c>
      <c r="BL24" t="str">
        <f>"0"</f>
        <v>0</v>
      </c>
      <c r="BM24" t="str">
        <f xml:space="preserve"> IF($BK$24 &gt;= $G$92, "1","0")</f>
        <v>0</v>
      </c>
      <c r="BN24">
        <f xml:space="preserve"> IF( AND( $BL$24 = "1", $BM$24 = "1" ), 1, IF( AND( $BL$24 = "1", $BM$24 = "0" ), 2, IF( AND( $BL$24 = "0", $BM$24 = "1" ), 3, 4 ) ) )</f>
        <v>4</v>
      </c>
    </row>
    <row r="25" spans="3:66" x14ac:dyDescent="0.55000000000000004">
      <c r="C25" s="31" t="s">
        <v>169</v>
      </c>
      <c r="D25" s="32"/>
      <c r="E25" s="36" t="s">
        <v>8</v>
      </c>
      <c r="F25" s="37"/>
      <c r="G25" s="37"/>
      <c r="H25" s="37"/>
      <c r="I25" s="37"/>
      <c r="J25" s="37"/>
      <c r="K25" s="37"/>
      <c r="L25" s="38"/>
      <c r="BF25" s="11">
        <v>0.1</v>
      </c>
      <c r="BG25" t="str">
        <f t="shared" si="2"/>
        <v>0</v>
      </c>
      <c r="BH25" t="str">
        <f xml:space="preserve"> IF($BF$25 &gt;= $G$68, "1","0")</f>
        <v>0</v>
      </c>
      <c r="BI25">
        <f xml:space="preserve"> IF( AND( $BG$25 = "1", $BH$25 = "1" ), 1, IF( AND( $BG$25 = "1", $BH$25 = "0" ), 2, IF( AND( $BG$25 = "0", $BH$25 = "1" ), 3, 4 ) ) )</f>
        <v>4</v>
      </c>
      <c r="BK25" s="11">
        <v>0.3</v>
      </c>
      <c r="BL25" t="str">
        <f>"0"</f>
        <v>0</v>
      </c>
      <c r="BM25" t="str">
        <f xml:space="preserve"> IF($BK$25 &gt;= $G$92, "1","0")</f>
        <v>0</v>
      </c>
      <c r="BN25">
        <f xml:space="preserve"> IF( AND( $BL$25 = "1", $BM$25 = "1" ), 1, IF( AND( $BL$25 = "1", $BM$25 = "0" ), 2, IF( AND( $BL$25 = "0", $BM$25 = "1" ), 3, 4 ) ) )</f>
        <v>4</v>
      </c>
    </row>
    <row r="26" spans="3:66" x14ac:dyDescent="0.55000000000000004">
      <c r="BF26" s="11">
        <v>0</v>
      </c>
      <c r="BG26" t="str">
        <f t="shared" si="2"/>
        <v>0</v>
      </c>
      <c r="BH26" t="str">
        <f xml:space="preserve"> IF($BF$26 &gt;= $G$68, "1","0")</f>
        <v>0</v>
      </c>
      <c r="BI26">
        <f xml:space="preserve"> IF( AND( $BG$26 = "1", $BH$26 = "1" ), 1, IF( AND( $BG$26 = "1", $BH$26 = "0" ), 2, IF( AND( $BG$26 = "0", $BH$26 = "1" ), 3, 4 ) ) )</f>
        <v>4</v>
      </c>
      <c r="BK26" s="11">
        <v>0.5</v>
      </c>
      <c r="BL26" t="str">
        <f>"0"</f>
        <v>0</v>
      </c>
      <c r="BM26" t="str">
        <f xml:space="preserve"> IF($BK$26 &gt;= $G$92, "1","0")</f>
        <v>1</v>
      </c>
      <c r="BN26">
        <f xml:space="preserve"> IF( AND( $BL$26 = "1", $BM$26 = "1" ), 1, IF( AND( $BL$26 = "1", $BM$26 = "0" ), 2, IF( AND( $BL$26 = "0", $BM$26 = "1" ), 3, 4 ) ) )</f>
        <v>3</v>
      </c>
    </row>
    <row r="27" spans="3:66" ht="15.6" x14ac:dyDescent="0.6">
      <c r="C27" s="33" t="s">
        <v>170</v>
      </c>
      <c r="D27" s="34"/>
      <c r="E27" s="34"/>
      <c r="F27" s="34"/>
      <c r="G27" s="34"/>
      <c r="H27" s="34"/>
      <c r="I27" s="35"/>
      <c r="BF27" s="11">
        <v>0.1</v>
      </c>
      <c r="BG27" t="str">
        <f t="shared" si="2"/>
        <v>0</v>
      </c>
      <c r="BH27" t="str">
        <f xml:space="preserve"> IF($BF$27 &gt;= $G$68, "1","0")</f>
        <v>0</v>
      </c>
      <c r="BI27">
        <f xml:space="preserve"> IF( AND( $BG$27 = "1", $BH$27 = "1" ), 1, IF( AND( $BG$27 = "1", $BH$27 = "0" ), 2, IF( AND( $BG$27 = "0", $BH$27 = "1" ), 3, 4 ) ) )</f>
        <v>4</v>
      </c>
      <c r="BK27" s="11">
        <v>0.3</v>
      </c>
      <c r="BL27" t="str">
        <f>"1"</f>
        <v>1</v>
      </c>
      <c r="BM27" t="str">
        <f xml:space="preserve"> IF($BK$27 &gt;= $G$92, "1","0")</f>
        <v>0</v>
      </c>
      <c r="BN27">
        <f xml:space="preserve"> IF( AND( $BL$27 = "1", $BM$27 = "1" ), 1, IF( AND( $BL$27 = "1", $BM$27 = "0" ), 2, IF( AND( $BL$27 = "0", $BM$27 = "1" ), 3, 4 ) ) )</f>
        <v>2</v>
      </c>
    </row>
    <row r="28" spans="3:66" x14ac:dyDescent="0.55000000000000004">
      <c r="C28" s="31" t="s">
        <v>171</v>
      </c>
      <c r="D28" s="52"/>
      <c r="E28" s="32"/>
      <c r="F28" s="36" t="s">
        <v>172</v>
      </c>
      <c r="G28" s="37"/>
      <c r="H28" s="37"/>
      <c r="I28" s="38"/>
      <c r="BF28" s="11">
        <v>0.1</v>
      </c>
      <c r="BG28" t="str">
        <f t="shared" si="2"/>
        <v>0</v>
      </c>
      <c r="BH28" t="str">
        <f xml:space="preserve"> IF($BF$28 &gt;= $G$68, "1","0")</f>
        <v>0</v>
      </c>
      <c r="BI28">
        <f xml:space="preserve"> IF( AND( $BG$28 = "1", $BH$28 = "1" ), 1, IF( AND( $BG$28 = "1", $BH$28 = "0" ), 2, IF( AND( $BG$28 = "0", $BH$28 = "1" ), 3, 4 ) ) )</f>
        <v>4</v>
      </c>
      <c r="BK28" s="11">
        <v>0.6</v>
      </c>
      <c r="BL28" t="str">
        <f>"0"</f>
        <v>0</v>
      </c>
      <c r="BM28" t="str">
        <f xml:space="preserve"> IF($BK$28 &gt;= $G$92, "1","0")</f>
        <v>1</v>
      </c>
      <c r="BN28">
        <f xml:space="preserve"> IF( AND( $BL$28 = "1", $BM$28 = "1" ), 1, IF( AND( $BL$28 = "1", $BM$28 = "0" ), 2, IF( AND( $BL$28 = "0", $BM$28 = "1" ), 3, 4 ) ) )</f>
        <v>3</v>
      </c>
    </row>
    <row r="29" spans="3:66" x14ac:dyDescent="0.55000000000000004">
      <c r="C29" s="31" t="s">
        <v>173</v>
      </c>
      <c r="D29" s="52"/>
      <c r="E29" s="32"/>
      <c r="F29" s="40">
        <v>10</v>
      </c>
      <c r="G29" s="41"/>
      <c r="H29" s="41"/>
      <c r="I29" s="42"/>
      <c r="BF29" s="11">
        <v>0.4</v>
      </c>
      <c r="BG29" t="str">
        <f t="shared" si="2"/>
        <v>0</v>
      </c>
      <c r="BH29" t="str">
        <f xml:space="preserve"> IF($BF$29 &gt;= $G$68, "1","0")</f>
        <v>0</v>
      </c>
      <c r="BI29">
        <f xml:space="preserve"> IF( AND( $BG$29 = "1", $BH$29 = "1" ), 1, IF( AND( $BG$29 = "1", $BH$29 = "0" ), 2, IF( AND( $BG$29 = "0", $BH$29 = "1" ), 3, 4 ) ) )</f>
        <v>4</v>
      </c>
      <c r="BK29" s="11">
        <v>0</v>
      </c>
      <c r="BL29" t="str">
        <f>"0"</f>
        <v>0</v>
      </c>
      <c r="BM29" t="str">
        <f xml:space="preserve"> IF($BK$29 &gt;= $G$92, "1","0")</f>
        <v>0</v>
      </c>
      <c r="BN29">
        <f xml:space="preserve"> IF( AND( $BL$29 = "1", $BM$29 = "1" ), 1, IF( AND( $BL$29 = "1", $BM$29 = "0" ), 2, IF( AND( $BL$29 = "0", $BM$29 = "1" ), 3, 4 ) ) )</f>
        <v>4</v>
      </c>
    </row>
    <row r="30" spans="3:66" x14ac:dyDescent="0.55000000000000004">
      <c r="C30" s="31" t="s">
        <v>174</v>
      </c>
      <c r="D30" s="52"/>
      <c r="E30" s="32"/>
      <c r="F30" s="36" t="s">
        <v>175</v>
      </c>
      <c r="G30" s="37"/>
      <c r="H30" s="37"/>
      <c r="I30" s="38"/>
      <c r="BF30" s="11">
        <v>0</v>
      </c>
      <c r="BG30" t="str">
        <f t="shared" si="2"/>
        <v>0</v>
      </c>
      <c r="BH30" t="str">
        <f xml:space="preserve"> IF($BF$30 &gt;= $G$68, "1","0")</f>
        <v>0</v>
      </c>
      <c r="BI30">
        <f xml:space="preserve"> IF( AND( $BG$30 = "1", $BH$30 = "1" ), 1, IF( AND( $BG$30 = "1", $BH$30 = "0" ), 2, IF( AND( $BG$30 = "0", $BH$30 = "1" ), 3, 4 ) ) )</f>
        <v>4</v>
      </c>
      <c r="BK30" s="11">
        <v>0.4</v>
      </c>
      <c r="BL30" t="str">
        <f>"0"</f>
        <v>0</v>
      </c>
      <c r="BM30" t="str">
        <f xml:space="preserve"> IF($BK$30 &gt;= $G$92, "1","0")</f>
        <v>0</v>
      </c>
      <c r="BN30">
        <f xml:space="preserve"> IF( AND( $BL$30 = "1", $BM$30 = "1" ), 1, IF( AND( $BL$30 = "1", $BM$30 = "0" ), 2, IF( AND( $BL$30 = "0", $BM$30 = "1" ), 3, 4 ) ) )</f>
        <v>4</v>
      </c>
    </row>
    <row r="31" spans="3:66" x14ac:dyDescent="0.55000000000000004">
      <c r="C31" s="31" t="s">
        <v>176</v>
      </c>
      <c r="D31" s="52"/>
      <c r="E31" s="32"/>
      <c r="F31" s="36" t="s">
        <v>177</v>
      </c>
      <c r="G31" s="37"/>
      <c r="H31" s="37"/>
      <c r="I31" s="38"/>
      <c r="BF31" s="11">
        <v>0.3</v>
      </c>
      <c r="BG31" t="str">
        <f t="shared" si="2"/>
        <v>0</v>
      </c>
      <c r="BH31" t="str">
        <f xml:space="preserve"> IF($BF$31 &gt;= $G$68, "1","0")</f>
        <v>0</v>
      </c>
      <c r="BI31">
        <f xml:space="preserve"> IF( AND( $BG$31 = "1", $BH$31 = "1" ), 1, IF( AND( $BG$31 = "1", $BH$31 = "0" ), 2, IF( AND( $BG$31 = "0", $BH$31 = "1" ), 3, 4 ) ) )</f>
        <v>4</v>
      </c>
      <c r="BK31" s="11">
        <v>0.7</v>
      </c>
      <c r="BL31" t="str">
        <f>"0"</f>
        <v>0</v>
      </c>
      <c r="BM31" t="str">
        <f xml:space="preserve"> IF($BK$31 &gt;= $G$92, "1","0")</f>
        <v>1</v>
      </c>
      <c r="BN31">
        <f xml:space="preserve"> IF( AND( $BL$31 = "1", $BM$31 = "1" ), 1, IF( AND( $BL$31 = "1", $BM$31 = "0" ), 2, IF( AND( $BL$31 = "0", $BM$31 = "1" ), 3, 4 ) ) )</f>
        <v>3</v>
      </c>
    </row>
    <row r="32" spans="3:66" x14ac:dyDescent="0.55000000000000004">
      <c r="BF32" s="11">
        <v>0</v>
      </c>
      <c r="BG32" t="str">
        <f t="shared" si="2"/>
        <v>0</v>
      </c>
      <c r="BH32" t="str">
        <f xml:space="preserve"> IF($BF$32 &gt;= $G$68, "1","0")</f>
        <v>0</v>
      </c>
      <c r="BI32">
        <f xml:space="preserve"> IF( AND( $BG$32 = "1", $BH$32 = "1" ), 1, IF( AND( $BG$32 = "1", $BH$32 = "0" ), 2, IF( AND( $BG$32 = "0", $BH$32 = "1" ), 3, 4 ) ) )</f>
        <v>4</v>
      </c>
      <c r="BK32" s="11">
        <v>0.2</v>
      </c>
      <c r="BL32" t="str">
        <f>"1"</f>
        <v>1</v>
      </c>
      <c r="BM32" t="str">
        <f xml:space="preserve"> IF($BK$32 &gt;= $G$92, "1","0")</f>
        <v>0</v>
      </c>
      <c r="BN32">
        <f xml:space="preserve"> IF( AND( $BL$32 = "1", $BM$32 = "1" ), 1, IF( AND( $BL$32 = "1", $BM$32 = "0" ), 2, IF( AND( $BL$32 = "0", $BM$32 = "1" ), 3, 4 ) ) )</f>
        <v>2</v>
      </c>
    </row>
    <row r="33" spans="2:66" ht="15.6" x14ac:dyDescent="0.6">
      <c r="C33" s="33" t="s">
        <v>178</v>
      </c>
      <c r="D33" s="34"/>
      <c r="E33" s="34"/>
      <c r="F33" s="34"/>
      <c r="G33" s="35"/>
      <c r="BF33" s="11">
        <v>0</v>
      </c>
      <c r="BG33" t="str">
        <f t="shared" si="2"/>
        <v>0</v>
      </c>
      <c r="BH33" t="str">
        <f xml:space="preserve"> IF($BF$33 &gt;= $G$68, "1","0")</f>
        <v>0</v>
      </c>
      <c r="BI33">
        <f xml:space="preserve"> IF( AND( $BG$33 = "1", $BH$33 = "1" ), 1, IF( AND( $BG$33 = "1", $BH$33 = "0" ), 2, IF( AND( $BG$33 = "0", $BH$33 = "1" ), 3, 4 ) ) )</f>
        <v>4</v>
      </c>
      <c r="BK33" s="11">
        <v>0.5</v>
      </c>
      <c r="BL33" t="str">
        <f>"1"</f>
        <v>1</v>
      </c>
      <c r="BM33" t="str">
        <f xml:space="preserve"> IF($BK$33 &gt;= $G$92, "1","0")</f>
        <v>1</v>
      </c>
      <c r="BN33">
        <f xml:space="preserve"> IF( AND( $BL$33 = "1", $BM$33 = "1" ), 1, IF( AND( $BL$33 = "1", $BM$33 = "0" ), 2, IF( AND( $BL$33 = "0", $BM$33 = "1" ), 3, 4 ) ) )</f>
        <v>1</v>
      </c>
    </row>
    <row r="34" spans="2:66" x14ac:dyDescent="0.55000000000000004">
      <c r="C34" s="36" t="s">
        <v>179</v>
      </c>
      <c r="D34" s="37"/>
      <c r="E34" s="37"/>
      <c r="F34" s="37"/>
      <c r="G34" s="38"/>
      <c r="BF34" s="11">
        <v>0</v>
      </c>
      <c r="BG34" t="str">
        <f t="shared" si="2"/>
        <v>0</v>
      </c>
      <c r="BH34" t="str">
        <f xml:space="preserve"> IF($BF$34 &gt;= $G$68, "1","0")</f>
        <v>0</v>
      </c>
      <c r="BI34">
        <f xml:space="preserve"> IF( AND( $BG$34 = "1", $BH$34 = "1" ), 1, IF( AND( $BG$34 = "1", $BH$34 = "0" ), 2, IF( AND( $BG$34 = "0", $BH$34 = "1" ), 3, 4 ) ) )</f>
        <v>4</v>
      </c>
      <c r="BK34" s="11">
        <v>0.7</v>
      </c>
      <c r="BL34" t="str">
        <f>"1"</f>
        <v>1</v>
      </c>
      <c r="BM34" t="str">
        <f xml:space="preserve"> IF($BK$34 &gt;= $G$92, "1","0")</f>
        <v>1</v>
      </c>
      <c r="BN34">
        <f xml:space="preserve"> IF( AND( $BL$34 = "1", $BM$34 = "1" ), 1, IF( AND( $BL$34 = "1", $BM$34 = "0" ), 2, IF( AND( $BL$34 = "0", $BM$34 = "1" ), 3, 4 ) ) )</f>
        <v>1</v>
      </c>
    </row>
    <row r="35" spans="2:66" x14ac:dyDescent="0.55000000000000004">
      <c r="C35" s="36" t="s">
        <v>180</v>
      </c>
      <c r="D35" s="37"/>
      <c r="E35" s="37"/>
      <c r="F35" s="37"/>
      <c r="G35" s="38"/>
      <c r="BF35" s="11">
        <v>0</v>
      </c>
      <c r="BG35" t="str">
        <f t="shared" si="2"/>
        <v>0</v>
      </c>
      <c r="BH35" t="str">
        <f xml:space="preserve"> IF($BF$35 &gt;= $G$68, "1","0")</f>
        <v>0</v>
      </c>
      <c r="BI35">
        <f xml:space="preserve"> IF( AND( $BG$35 = "1", $BH$35 = "1" ), 1, IF( AND( $BG$35 = "1", $BH$35 = "0" ), 2, IF( AND( $BG$35 = "0", $BH$35 = "1" ), 3, 4 ) ) )</f>
        <v>4</v>
      </c>
      <c r="BK35" s="11">
        <v>0.6</v>
      </c>
      <c r="BL35" t="str">
        <f>"1"</f>
        <v>1</v>
      </c>
      <c r="BM35" t="str">
        <f xml:space="preserve"> IF($BK$35 &gt;= $G$92, "1","0")</f>
        <v>1</v>
      </c>
      <c r="BN35">
        <f xml:space="preserve"> IF( AND( $BL$35 = "1", $BM$35 = "1" ), 1, IF( AND( $BL$35 = "1", $BM$35 = "0" ), 2, IF( AND( $BL$35 = "0", $BM$35 = "1" ), 3, 4 ) ) )</f>
        <v>1</v>
      </c>
    </row>
    <row r="36" spans="2:66" x14ac:dyDescent="0.55000000000000004">
      <c r="C36" s="36" t="s">
        <v>181</v>
      </c>
      <c r="D36" s="37"/>
      <c r="E36" s="37"/>
      <c r="F36" s="37"/>
      <c r="G36" s="38"/>
      <c r="BF36" s="11">
        <v>0.1</v>
      </c>
      <c r="BG36" t="str">
        <f t="shared" si="2"/>
        <v>0</v>
      </c>
      <c r="BH36" t="str">
        <f xml:space="preserve"> IF($BF$36 &gt;= $G$68, "1","0")</f>
        <v>0</v>
      </c>
      <c r="BI36">
        <f xml:space="preserve"> IF( AND( $BG$36 = "1", $BH$36 = "1" ), 1, IF( AND( $BG$36 = "1", $BH$36 = "0" ), 2, IF( AND( $BG$36 = "0", $BH$36 = "1" ), 3, 4 ) ) )</f>
        <v>4</v>
      </c>
      <c r="BK36" s="11">
        <v>0</v>
      </c>
      <c r="BL36" t="str">
        <f>"0"</f>
        <v>0</v>
      </c>
      <c r="BM36" t="str">
        <f xml:space="preserve"> IF($BK$36 &gt;= $G$92, "1","0")</f>
        <v>0</v>
      </c>
      <c r="BN36">
        <f xml:space="preserve"> IF( AND( $BL$36 = "1", $BM$36 = "1" ), 1, IF( AND( $BL$36 = "1", $BM$36 = "0" ), 2, IF( AND( $BL$36 = "0", $BM$36 = "1" ), 3, 4 ) ) )</f>
        <v>4</v>
      </c>
    </row>
    <row r="37" spans="2:66" x14ac:dyDescent="0.55000000000000004">
      <c r="C37" s="36" t="s">
        <v>182</v>
      </c>
      <c r="D37" s="37"/>
      <c r="E37" s="37"/>
      <c r="F37" s="37"/>
      <c r="G37" s="38"/>
      <c r="BF37" s="11">
        <v>0</v>
      </c>
      <c r="BG37" t="str">
        <f t="shared" si="2"/>
        <v>0</v>
      </c>
      <c r="BH37" t="str">
        <f xml:space="preserve"> IF($BF$37 &gt;= $G$68, "1","0")</f>
        <v>0</v>
      </c>
      <c r="BI37">
        <f xml:space="preserve"> IF( AND( $BG$37 = "1", $BH$37 = "1" ), 1, IF( AND( $BG$37 = "1", $BH$37 = "0" ), 2, IF( AND( $BG$37 = "0", $BH$37 = "1" ), 3, 4 ) ) )</f>
        <v>4</v>
      </c>
      <c r="BK37" s="11">
        <v>0.7</v>
      </c>
      <c r="BL37" t="str">
        <f>"0"</f>
        <v>0</v>
      </c>
      <c r="BM37" t="str">
        <f xml:space="preserve"> IF($BK$37 &gt;= $G$92, "1","0")</f>
        <v>1</v>
      </c>
      <c r="BN37">
        <f xml:space="preserve"> IF( AND( $BL$37 = "1", $BM$37 = "1" ), 1, IF( AND( $BL$37 = "1", $BM$37 = "0" ), 2, IF( AND( $BL$37 = "0", $BM$37 = "1" ), 3, 4 ) ) )</f>
        <v>3</v>
      </c>
    </row>
    <row r="38" spans="2:66" x14ac:dyDescent="0.55000000000000004">
      <c r="C38" s="36" t="s">
        <v>183</v>
      </c>
      <c r="D38" s="37"/>
      <c r="E38" s="37"/>
      <c r="F38" s="37"/>
      <c r="G38" s="38"/>
      <c r="BF38" s="11">
        <v>0.3</v>
      </c>
      <c r="BG38" t="str">
        <f t="shared" si="2"/>
        <v>0</v>
      </c>
      <c r="BH38" t="str">
        <f xml:space="preserve"> IF($BF$38 &gt;= $G$68, "1","0")</f>
        <v>0</v>
      </c>
      <c r="BI38">
        <f xml:space="preserve"> IF( AND( $BG$38 = "1", $BH$38 = "1" ), 1, IF( AND( $BG$38 = "1", $BH$38 = "0" ), 2, IF( AND( $BG$38 = "0", $BH$38 = "1" ), 3, 4 ) ) )</f>
        <v>4</v>
      </c>
      <c r="BK38" s="11">
        <v>0.3</v>
      </c>
      <c r="BL38" t="str">
        <f>"0"</f>
        <v>0</v>
      </c>
      <c r="BM38" t="str">
        <f xml:space="preserve"> IF($BK$38 &gt;= $G$92, "1","0")</f>
        <v>0</v>
      </c>
      <c r="BN38">
        <f xml:space="preserve"> IF( AND( $BL$38 = "1", $BM$38 = "1" ), 1, IF( AND( $BL$38 = "1", $BM$38 = "0" ), 2, IF( AND( $BL$38 = "0", $BM$38 = "1" ), 3, 4 ) ) )</f>
        <v>4</v>
      </c>
    </row>
    <row r="39" spans="2:66" x14ac:dyDescent="0.55000000000000004">
      <c r="C39" s="36" t="s">
        <v>184</v>
      </c>
      <c r="D39" s="37"/>
      <c r="E39" s="37"/>
      <c r="F39" s="37"/>
      <c r="G39" s="38"/>
      <c r="BF39" s="11">
        <v>0.1</v>
      </c>
      <c r="BG39" t="str">
        <f t="shared" si="2"/>
        <v>0</v>
      </c>
      <c r="BH39" t="str">
        <f xml:space="preserve"> IF($BF$39 &gt;= $G$68, "1","0")</f>
        <v>0</v>
      </c>
      <c r="BI39">
        <f xml:space="preserve"> IF( AND( $BG$39 = "1", $BH$39 = "1" ), 1, IF( AND( $BG$39 = "1", $BH$39 = "0" ), 2, IF( AND( $BG$39 = "0", $BH$39 = "1" ), 3, 4 ) ) )</f>
        <v>4</v>
      </c>
      <c r="BK39" s="11">
        <v>0.1</v>
      </c>
      <c r="BL39" t="str">
        <f>"0"</f>
        <v>0</v>
      </c>
      <c r="BM39" t="str">
        <f xml:space="preserve"> IF($BK$39 &gt;= $G$92, "1","0")</f>
        <v>0</v>
      </c>
      <c r="BN39">
        <f xml:space="preserve"> IF( AND( $BL$39 = "1", $BM$39 = "1" ), 1, IF( AND( $BL$39 = "1", $BM$39 = "0" ), 2, IF( AND( $BL$39 = "0", $BM$39 = "1" ), 3, 4 ) ) )</f>
        <v>4</v>
      </c>
    </row>
    <row r="40" spans="2:66" x14ac:dyDescent="0.55000000000000004">
      <c r="BF40" s="11">
        <v>0</v>
      </c>
      <c r="BG40" t="str">
        <f t="shared" si="2"/>
        <v>0</v>
      </c>
      <c r="BH40" t="str">
        <f xml:space="preserve"> IF($BF$40 &gt;= $G$68, "1","0")</f>
        <v>0</v>
      </c>
      <c r="BI40">
        <f xml:space="preserve"> IF( AND( $BG$40 = "1", $BH$40 = "1" ), 1, IF( AND( $BG$40 = "1", $BH$40 = "0" ), 2, IF( AND( $BG$40 = "0", $BH$40 = "1" ), 3, 4 ) ) )</f>
        <v>4</v>
      </c>
      <c r="BK40" s="11">
        <v>0.5</v>
      </c>
      <c r="BL40" t="str">
        <f>"1"</f>
        <v>1</v>
      </c>
      <c r="BM40" t="str">
        <f xml:space="preserve"> IF($BK$40 &gt;= $G$92, "1","0")</f>
        <v>1</v>
      </c>
      <c r="BN40">
        <f xml:space="preserve"> IF( AND( $BL$40 = "1", $BM$40 = "1" ), 1, IF( AND( $BL$40 = "1", $BM$40 = "0" ), 2, IF( AND( $BL$40 = "0", $BM$40 = "1" ), 3, 4 ) ) )</f>
        <v>1</v>
      </c>
    </row>
    <row r="41" spans="2:66" x14ac:dyDescent="0.55000000000000004">
      <c r="BF41" s="11">
        <v>0</v>
      </c>
      <c r="BG41" t="str">
        <f t="shared" si="2"/>
        <v>0</v>
      </c>
      <c r="BH41" t="str">
        <f xml:space="preserve"> IF($BF$41 &gt;= $G$68, "1","0")</f>
        <v>0</v>
      </c>
      <c r="BI41">
        <f xml:space="preserve"> IF( AND( $BG$41 = "1", $BH$41 = "1" ), 1, IF( AND( $BG$41 = "1", $BH$41 = "0" ), 2, IF( AND( $BG$41 = "0", $BH$41 = "1" ), 3, 4 ) ) )</f>
        <v>4</v>
      </c>
      <c r="BK41" s="11">
        <v>0.1</v>
      </c>
      <c r="BL41" t="str">
        <f>"0"</f>
        <v>0</v>
      </c>
      <c r="BM41" t="str">
        <f xml:space="preserve"> IF($BK$41 &gt;= $G$92, "1","0")</f>
        <v>0</v>
      </c>
      <c r="BN41">
        <f xml:space="preserve"> IF( AND( $BL$41 = "1", $BM$41 = "1" ), 1, IF( AND( $BL$41 = "1", $BM$41 = "0" ), 2, IF( AND( $BL$41 = "0", $BM$41 = "1" ), 3, 4 ) ) )</f>
        <v>4</v>
      </c>
    </row>
    <row r="42" spans="2:66" ht="18.3" x14ac:dyDescent="0.7">
      <c r="B42" s="9" t="s">
        <v>115</v>
      </c>
      <c r="BF42" s="11">
        <v>0.2</v>
      </c>
      <c r="BG42" t="str">
        <f t="shared" si="2"/>
        <v>0</v>
      </c>
      <c r="BH42" t="str">
        <f xml:space="preserve"> IF($BF$42 &gt;= $G$68, "1","0")</f>
        <v>0</v>
      </c>
      <c r="BI42">
        <f xml:space="preserve"> IF( AND( $BG$42 = "1", $BH$42 = "1" ), 1, IF( AND( $BG$42 = "1", $BH$42 = "0" ), 2, IF( AND( $BG$42 = "0", $BH$42 = "1" ), 3, 4 ) ) )</f>
        <v>4</v>
      </c>
      <c r="BK42" s="11">
        <v>0.6</v>
      </c>
      <c r="BL42" t="str">
        <f>"0"</f>
        <v>0</v>
      </c>
      <c r="BM42" t="str">
        <f xml:space="preserve"> IF($BK$42 &gt;= $G$92, "1","0")</f>
        <v>1</v>
      </c>
      <c r="BN42">
        <f xml:space="preserve"> IF( AND( $BL$42 = "1", $BM$42 = "1" ), 1, IF( AND( $BL$42 = "1", $BM$42 = "0" ), 2, IF( AND( $BL$42 = "0", $BM$42 = "1" ), 3, 4 ) ) )</f>
        <v>3</v>
      </c>
    </row>
    <row r="43" spans="2:66" x14ac:dyDescent="0.55000000000000004">
      <c r="BF43" s="11">
        <v>0</v>
      </c>
      <c r="BG43" t="str">
        <f t="shared" si="2"/>
        <v>0</v>
      </c>
      <c r="BH43" t="str">
        <f xml:space="preserve"> IF($BF$43 &gt;= $G$68, "1","0")</f>
        <v>0</v>
      </c>
      <c r="BI43">
        <f xml:space="preserve"> IF( AND( $BG$43 = "1", $BH$43 = "1" ), 1, IF( AND( $BG$43 = "1", $BH$43 = "0" ), 2, IF( AND( $BG$43 = "0", $BH$43 = "1" ), 3, 4 ) ) )</f>
        <v>4</v>
      </c>
      <c r="BK43" s="11">
        <v>0.3</v>
      </c>
      <c r="BL43" t="str">
        <f>"0"</f>
        <v>0</v>
      </c>
      <c r="BM43" t="str">
        <f xml:space="preserve"> IF($BK$43 &gt;= $G$92, "1","0")</f>
        <v>0</v>
      </c>
      <c r="BN43">
        <f xml:space="preserve"> IF( AND( $BL$43 = "1", $BM$43 = "1" ), 1, IF( AND( $BL$43 = "1", $BM$43 = "0" ), 2, IF( AND( $BL$43 = "0", $BM$43 = "1" ), 3, 4 ) ) )</f>
        <v>4</v>
      </c>
    </row>
    <row r="44" spans="2:66" x14ac:dyDescent="0.55000000000000004">
      <c r="C44" s="36" t="s">
        <v>177</v>
      </c>
      <c r="D44" s="37"/>
      <c r="E44" s="37"/>
      <c r="F44" s="37"/>
      <c r="G44" s="38"/>
      <c r="BF44" s="11">
        <v>0.2</v>
      </c>
      <c r="BG44" t="str">
        <f t="shared" si="2"/>
        <v>0</v>
      </c>
      <c r="BH44" t="str">
        <f xml:space="preserve"> IF($BF$44 &gt;= $G$68, "1","0")</f>
        <v>0</v>
      </c>
      <c r="BI44">
        <f xml:space="preserve"> IF( AND( $BG$44 = "1", $BH$44 = "1" ), 1, IF( AND( $BG$44 = "1", $BH$44 = "0" ), 2, IF( AND( $BG$44 = "0", $BH$44 = "1" ), 3, 4 ) ) )</f>
        <v>4</v>
      </c>
      <c r="BK44" s="11">
        <v>0.2</v>
      </c>
      <c r="BL44" t="str">
        <f>"1"</f>
        <v>1</v>
      </c>
      <c r="BM44" t="str">
        <f xml:space="preserve"> IF($BK$44 &gt;= $G$92, "1","0")</f>
        <v>0</v>
      </c>
      <c r="BN44">
        <f xml:space="preserve"> IF( AND( $BL$44 = "1", $BM$44 = "1" ), 1, IF( AND( $BL$44 = "1", $BM$44 = "0" ), 2, IF( AND( $BL$44 = "0", $BM$44 = "1" ), 3, 4 ) ) )</f>
        <v>2</v>
      </c>
    </row>
    <row r="45" spans="2:66" x14ac:dyDescent="0.55000000000000004">
      <c r="BF45" s="11">
        <v>0.3</v>
      </c>
      <c r="BG45" t="str">
        <f t="shared" si="2"/>
        <v>0</v>
      </c>
      <c r="BH45" t="str">
        <f xml:space="preserve"> IF($BF$45 &gt;= $G$68, "1","0")</f>
        <v>0</v>
      </c>
      <c r="BI45">
        <f xml:space="preserve"> IF( AND( $BG$45 = "1", $BH$45 = "1" ), 1, IF( AND( $BG$45 = "1", $BH$45 = "0" ), 2, IF( AND( $BG$45 = "0", $BH$45 = "1" ), 3, 4 ) ) )</f>
        <v>4</v>
      </c>
      <c r="BK45" s="11">
        <v>0.7</v>
      </c>
      <c r="BL45" t="str">
        <f>"1"</f>
        <v>1</v>
      </c>
      <c r="BM45" t="str">
        <f xml:space="preserve"> IF($BK$45 &gt;= $G$92, "1","0")</f>
        <v>1</v>
      </c>
      <c r="BN45">
        <f xml:space="preserve"> IF( AND( $BL$45 = "1", $BM$45 = "1" ), 1, IF( AND( $BL$45 = "1", $BM$45 = "0" ), 2, IF( AND( $BL$45 = "0", $BM$45 = "1" ), 3, 4 ) ) )</f>
        <v>1</v>
      </c>
    </row>
    <row r="46" spans="2:66" x14ac:dyDescent="0.55000000000000004">
      <c r="C46" s="12" t="s">
        <v>107</v>
      </c>
      <c r="D46" s="12" t="s">
        <v>185</v>
      </c>
      <c r="BF46" s="11">
        <v>0.7</v>
      </c>
      <c r="BG46" t="str">
        <f>"1"</f>
        <v>1</v>
      </c>
      <c r="BH46" t="str">
        <f xml:space="preserve"> IF($BF$46 &gt;= $G$68, "1","0")</f>
        <v>1</v>
      </c>
      <c r="BI46">
        <f xml:space="preserve"> IF( AND( $BG$46 = "1", $BH$46 = "1" ), 1, IF( AND( $BG$46 = "1", $BH$46 = "0" ), 2, IF( AND( $BG$46 = "0", $BH$46 = "1" ), 3, 4 ) ) )</f>
        <v>1</v>
      </c>
      <c r="BK46" s="11">
        <v>0</v>
      </c>
      <c r="BL46" t="str">
        <f>"0"</f>
        <v>0</v>
      </c>
      <c r="BM46" t="str">
        <f xml:space="preserve"> IF($BK$46 &gt;= $G$92, "1","0")</f>
        <v>0</v>
      </c>
      <c r="BN46">
        <f xml:space="preserve"> IF( AND( $BL$46 = "1", $BM$46 = "1" ), 1, IF( AND( $BL$46 = "1", $BM$46 = "0" ), 2, IF( AND( $BL$46 = "0", $BM$46 = "1" ), 3, 4 ) ) )</f>
        <v>4</v>
      </c>
    </row>
    <row r="47" spans="2:66" x14ac:dyDescent="0.55000000000000004">
      <c r="C47" s="18">
        <v>0</v>
      </c>
      <c r="D47" s="11">
        <v>0.64208242950108463</v>
      </c>
      <c r="BF47" s="11">
        <v>0</v>
      </c>
      <c r="BG47" t="str">
        <f t="shared" ref="BG47:BG53" si="3">"0"</f>
        <v>0</v>
      </c>
      <c r="BH47" t="str">
        <f xml:space="preserve"> IF($BF$47 &gt;= $G$68, "1","0")</f>
        <v>0</v>
      </c>
      <c r="BI47">
        <f xml:space="preserve"> IF( AND( $BG$47 = "1", $BH$47 = "1" ), 1, IF( AND( $BG$47 = "1", $BH$47 = "0" ), 2, IF( AND( $BG$47 = "0", $BH$47 = "1" ), 3, 4 ) ) )</f>
        <v>4</v>
      </c>
      <c r="BK47" s="11">
        <v>0.1</v>
      </c>
      <c r="BL47" t="str">
        <f>"1"</f>
        <v>1</v>
      </c>
      <c r="BM47" t="str">
        <f xml:space="preserve"> IF($BK$47 &gt;= $G$92, "1","0")</f>
        <v>0</v>
      </c>
      <c r="BN47">
        <f xml:space="preserve"> IF( AND( $BL$47 = "1", $BM$47 = "1" ), 1, IF( AND( $BL$47 = "1", $BM$47 = "0" ), 2, IF( AND( $BL$47 = "0", $BM$47 = "1" ), 3, 4 ) ) )</f>
        <v>2</v>
      </c>
    </row>
    <row r="48" spans="2:66" x14ac:dyDescent="0.55000000000000004">
      <c r="C48" s="18">
        <v>1</v>
      </c>
      <c r="D48" s="11">
        <v>0.35791757049891543</v>
      </c>
      <c r="BF48" s="11">
        <v>0</v>
      </c>
      <c r="BG48" t="str">
        <f t="shared" si="3"/>
        <v>0</v>
      </c>
      <c r="BH48" t="str">
        <f xml:space="preserve"> IF($BF$48 &gt;= $G$68, "1","0")</f>
        <v>0</v>
      </c>
      <c r="BI48">
        <f xml:space="preserve"> IF( AND( $BG$48 = "1", $BH$48 = "1" ), 1, IF( AND( $BG$48 = "1", $BH$48 = "0" ), 2, IF( AND( $BG$48 = "0", $BH$48 = "1" ), 3, 4 ) ) )</f>
        <v>4</v>
      </c>
      <c r="BK48" s="11">
        <v>0.4</v>
      </c>
      <c r="BL48" t="str">
        <f>"0"</f>
        <v>0</v>
      </c>
      <c r="BM48" t="str">
        <f xml:space="preserve"> IF($BK$48 &gt;= $G$92, "1","0")</f>
        <v>0</v>
      </c>
      <c r="BN48">
        <f xml:space="preserve"> IF( AND( $BL$48 = "1", $BM$48 = "1" ), 1, IF( AND( $BL$48 = "1", $BM$48 = "0" ), 2, IF( AND( $BL$48 = "0", $BM$48 = "1" ), 3, 4 ) ) )</f>
        <v>4</v>
      </c>
    </row>
    <row r="49" spans="2:66" x14ac:dyDescent="0.55000000000000004">
      <c r="BF49" s="11">
        <v>0.2</v>
      </c>
      <c r="BG49" t="str">
        <f t="shared" si="3"/>
        <v>0</v>
      </c>
      <c r="BH49" t="str">
        <f xml:space="preserve"> IF($BF$49 &gt;= $G$68, "1","0")</f>
        <v>0</v>
      </c>
      <c r="BI49">
        <f xml:space="preserve"> IF( AND( $BG$49 = "1", $BH$49 = "1" ), 1, IF( AND( $BG$49 = "1", $BH$49 = "0" ), 2, IF( AND( $BG$49 = "0", $BH$49 = "1" ), 3, 4 ) ) )</f>
        <v>4</v>
      </c>
      <c r="BK49" s="11">
        <v>0.6</v>
      </c>
      <c r="BL49" t="str">
        <f>"0"</f>
        <v>0</v>
      </c>
      <c r="BM49" t="str">
        <f xml:space="preserve"> IF($BK$49 &gt;= $G$92, "1","0")</f>
        <v>1</v>
      </c>
      <c r="BN49">
        <f xml:space="preserve"> IF( AND( $BL$49 = "1", $BM$49 = "1" ), 1, IF( AND( $BL$49 = "1", $BM$49 = "0" ), 2, IF( AND( $BL$49 = "0", $BM$49 = "1" ), 3, 4 ) ) )</f>
        <v>3</v>
      </c>
    </row>
    <row r="50" spans="2:66" x14ac:dyDescent="0.55000000000000004">
      <c r="BF50" s="11">
        <v>0</v>
      </c>
      <c r="BG50" t="str">
        <f t="shared" si="3"/>
        <v>0</v>
      </c>
      <c r="BH50" t="str">
        <f xml:space="preserve"> IF($BF$50 &gt;= $G$68, "1","0")</f>
        <v>0</v>
      </c>
      <c r="BI50">
        <f xml:space="preserve"> IF( AND( $BG$50 = "1", $BH$50 = "1" ), 1, IF( AND( $BG$50 = "1", $BH$50 = "0" ), 2, IF( AND( $BG$50 = "0", $BH$50 = "1" ), 3, 4 ) ) )</f>
        <v>4</v>
      </c>
      <c r="BK50" s="11">
        <v>0.4</v>
      </c>
      <c r="BL50" t="str">
        <f>"0"</f>
        <v>0</v>
      </c>
      <c r="BM50" t="str">
        <f xml:space="preserve"> IF($BK$50 &gt;= $G$92, "1","0")</f>
        <v>0</v>
      </c>
      <c r="BN50">
        <f xml:space="preserve"> IF( AND( $BL$50 = "1", $BM$50 = "1" ), 1, IF( AND( $BL$50 = "1", $BM$50 = "0" ), 2, IF( AND( $BL$50 = "0", $BM$50 = "1" ), 3, 4 ) ) )</f>
        <v>4</v>
      </c>
    </row>
    <row r="51" spans="2:66" ht="18.3" x14ac:dyDescent="0.7">
      <c r="B51" s="9" t="s">
        <v>186</v>
      </c>
      <c r="BF51" s="11">
        <v>0.1</v>
      </c>
      <c r="BG51" t="str">
        <f t="shared" si="3"/>
        <v>0</v>
      </c>
      <c r="BH51" t="str">
        <f xml:space="preserve"> IF($BF$51 &gt;= $G$68, "1","0")</f>
        <v>0</v>
      </c>
      <c r="BI51">
        <f xml:space="preserve"> IF( AND( $BG$51 = "1", $BH$51 = "1" ), 1, IF( AND( $BG$51 = "1", $BH$51 = "0" ), 2, IF( AND( $BG$51 = "0", $BH$51 = "1" ), 3, 4 ) ) )</f>
        <v>4</v>
      </c>
      <c r="BK51" s="11">
        <v>0.5</v>
      </c>
      <c r="BL51" t="str">
        <f>"1"</f>
        <v>1</v>
      </c>
      <c r="BM51" t="str">
        <f xml:space="preserve"> IF($BK$51 &gt;= $G$92, "1","0")</f>
        <v>1</v>
      </c>
      <c r="BN51">
        <f xml:space="preserve"> IF( AND( $BL$51 = "1", $BM$51 = "1" ), 1, IF( AND( $BL$51 = "1", $BM$51 = "0" ), 2, IF( AND( $BL$51 = "0", $BM$51 = "1" ), 3, 4 ) ) )</f>
        <v>1</v>
      </c>
    </row>
    <row r="52" spans="2:66" x14ac:dyDescent="0.55000000000000004">
      <c r="BF52" s="11">
        <v>0</v>
      </c>
      <c r="BG52" t="str">
        <f t="shared" si="3"/>
        <v>0</v>
      </c>
      <c r="BH52" t="str">
        <f xml:space="preserve"> IF($BF$52 &gt;= $G$68, "1","0")</f>
        <v>0</v>
      </c>
      <c r="BI52">
        <f xml:space="preserve"> IF( AND( $BG$52 = "1", $BH$52 = "1" ), 1, IF( AND( $BG$52 = "1", $BH$52 = "0" ), 2, IF( AND( $BG$52 = "0", $BH$52 = "1" ), 3, 4 ) ) )</f>
        <v>4</v>
      </c>
      <c r="BK52" s="11">
        <v>0.1</v>
      </c>
      <c r="BL52" t="str">
        <f>"0"</f>
        <v>0</v>
      </c>
      <c r="BM52" t="str">
        <f xml:space="preserve"> IF($BK$52 &gt;= $G$92, "1","0")</f>
        <v>0</v>
      </c>
      <c r="BN52">
        <f xml:space="preserve"> IF( AND( $BL$52 = "1", $BM$52 = "1" ), 1, IF( AND( $BL$52 = "1", $BM$52 = "0" ), 2, IF( AND( $BL$52 = "0", $BM$52 = "1" ), 3, 4 ) ) )</f>
        <v>4</v>
      </c>
    </row>
    <row r="53" spans="2:66" ht="26.1" x14ac:dyDescent="0.55000000000000004">
      <c r="C53" s="12" t="s">
        <v>187</v>
      </c>
      <c r="D53" s="22" t="s">
        <v>188</v>
      </c>
      <c r="E53" s="22" t="s">
        <v>189</v>
      </c>
      <c r="BF53" s="11">
        <v>0</v>
      </c>
      <c r="BG53" t="str">
        <f t="shared" si="3"/>
        <v>0</v>
      </c>
      <c r="BH53" t="str">
        <f xml:space="preserve"> IF($BF$53 &gt;= $G$68, "1","0")</f>
        <v>0</v>
      </c>
      <c r="BI53">
        <f xml:space="preserve"> IF( AND( $BG$53 = "1", $BH$53 = "1" ), 1, IF( AND( $BG$53 = "1", $BH$53 = "0" ), 2, IF( AND( $BG$53 = "0", $BH$53 = "1" ), 3, 4 ) ) )</f>
        <v>4</v>
      </c>
      <c r="BK53" s="11">
        <v>0</v>
      </c>
      <c r="BL53" t="str">
        <f>"0"</f>
        <v>0</v>
      </c>
      <c r="BM53" t="str">
        <f xml:space="preserve"> IF($BK$53 &gt;= $G$92, "1","0")</f>
        <v>0</v>
      </c>
      <c r="BN53">
        <f xml:space="preserve"> IF( AND( $BL$53 = "1", $BM$53 = "1" ), 1, IF( AND( $BL$53 = "1", $BM$53 = "0" ), 2, IF( AND( $BL$53 = "0", $BM$53 = "1" ), 3, 4 ) ) )</f>
        <v>4</v>
      </c>
    </row>
    <row r="54" spans="2:66" x14ac:dyDescent="0.55000000000000004">
      <c r="C54" s="11">
        <v>1</v>
      </c>
      <c r="D54" s="11">
        <v>0</v>
      </c>
      <c r="E54" s="11">
        <v>28.664495114006517</v>
      </c>
      <c r="BF54" s="11">
        <v>0.3</v>
      </c>
      <c r="BG54" t="str">
        <f>"1"</f>
        <v>1</v>
      </c>
      <c r="BH54" t="str">
        <f xml:space="preserve"> IF($BF$54 &gt;= $G$68, "1","0")</f>
        <v>0</v>
      </c>
      <c r="BI54">
        <f xml:space="preserve"> IF( AND( $BG$54 = "1", $BH$54 = "1" ), 1, IF( AND( $BG$54 = "1", $BH$54 = "0" ), 2, IF( AND( $BG$54 = "0", $BH$54 = "1" ), 3, 4 ) ) )</f>
        <v>2</v>
      </c>
      <c r="BK54" s="11">
        <v>0.9</v>
      </c>
      <c r="BL54" t="str">
        <f>"1"</f>
        <v>1</v>
      </c>
      <c r="BM54" t="str">
        <f xml:space="preserve"> IF($BK$54 &gt;= $G$92, "1","0")</f>
        <v>1</v>
      </c>
      <c r="BN54">
        <f xml:space="preserve"> IF( AND( $BL$54 = "1", $BM$54 = "1" ), 1, IF( AND( $BL$54 = "1", $BM$54 = "0" ), 2, IF( AND( $BL$54 = "0", $BM$54 = "1" ), 3, 4 ) ) )</f>
        <v>1</v>
      </c>
    </row>
    <row r="55" spans="2:66" x14ac:dyDescent="0.55000000000000004">
      <c r="C55" s="11">
        <v>2</v>
      </c>
      <c r="D55" s="11">
        <v>13.232104121475055</v>
      </c>
      <c r="E55" s="11">
        <v>31.921824104234524</v>
      </c>
      <c r="BF55" s="11">
        <v>0.5</v>
      </c>
      <c r="BG55" t="str">
        <f>"1"</f>
        <v>1</v>
      </c>
      <c r="BH55" t="str">
        <f xml:space="preserve"> IF($BF$55 &gt;= $G$68, "1","0")</f>
        <v>1</v>
      </c>
      <c r="BI55">
        <f xml:space="preserve"> IF( AND( $BG$55 = "1", $BH$55 = "1" ), 1, IF( AND( $BG$55 = "1", $BH$55 = "0" ), 2, IF( AND( $BG$55 = "0", $BH$55 = "1" ), 3, 4 ) ) )</f>
        <v>1</v>
      </c>
      <c r="BK55" s="11">
        <v>0</v>
      </c>
      <c r="BL55" t="str">
        <f t="shared" ref="BL55:BL66" si="4">"0"</f>
        <v>0</v>
      </c>
      <c r="BM55" t="str">
        <f xml:space="preserve"> IF($BK$55 &gt;= $G$92, "1","0")</f>
        <v>0</v>
      </c>
      <c r="BN55">
        <f xml:space="preserve"> IF( AND( $BL$55 = "1", $BM$55 = "1" ), 1, IF( AND( $BL$55 = "1", $BM$55 = "0" ), 2, IF( AND( $BL$55 = "0", $BM$55 = "1" ), 3, 4 ) ) )</f>
        <v>4</v>
      </c>
    </row>
    <row r="56" spans="2:66" x14ac:dyDescent="0.55000000000000004">
      <c r="C56" s="11">
        <v>3</v>
      </c>
      <c r="D56" s="11">
        <v>13.015184381778742</v>
      </c>
      <c r="E56" s="11">
        <v>31.921824104234524</v>
      </c>
      <c r="BF56" s="11">
        <v>0.3</v>
      </c>
      <c r="BG56" t="str">
        <f t="shared" ref="BG56:BG64" si="5">"0"</f>
        <v>0</v>
      </c>
      <c r="BH56" t="str">
        <f xml:space="preserve"> IF($BF$56 &gt;= $G$68, "1","0")</f>
        <v>0</v>
      </c>
      <c r="BI56">
        <f xml:space="preserve"> IF( AND( $BG$56 = "1", $BH$56 = "1" ), 1, IF( AND( $BG$56 = "1", $BH$56 = "0" ), 2, IF( AND( $BG$56 = "0", $BH$56 = "1" ), 3, 4 ) ) )</f>
        <v>4</v>
      </c>
      <c r="BK56" s="11">
        <v>0.1</v>
      </c>
      <c r="BL56" t="str">
        <f t="shared" si="4"/>
        <v>0</v>
      </c>
      <c r="BM56" t="str">
        <f xml:space="preserve"> IF($BK$56 &gt;= $G$92, "1","0")</f>
        <v>0</v>
      </c>
      <c r="BN56">
        <f xml:space="preserve"> IF( AND( $BL$56 = "1", $BM$56 = "1" ), 1, IF( AND( $BL$56 = "1", $BM$56 = "0" ), 2, IF( AND( $BL$56 = "0", $BM$56 = "1" ), 3, 4 ) ) )</f>
        <v>4</v>
      </c>
    </row>
    <row r="57" spans="2:66" x14ac:dyDescent="0.55000000000000004">
      <c r="C57" s="11">
        <v>4</v>
      </c>
      <c r="D57" s="11">
        <v>15.40130151843818</v>
      </c>
      <c r="E57" s="11">
        <v>33.876221498371336</v>
      </c>
      <c r="BF57" s="11">
        <v>0.1</v>
      </c>
      <c r="BG57" t="str">
        <f t="shared" si="5"/>
        <v>0</v>
      </c>
      <c r="BH57" t="str">
        <f xml:space="preserve"> IF($BF$57 &gt;= $G$68, "1","0")</f>
        <v>0</v>
      </c>
      <c r="BI57">
        <f xml:space="preserve"> IF( AND( $BG$57 = "1", $BH$57 = "1" ), 1, IF( AND( $BG$57 = "1", $BH$57 = "0" ), 2, IF( AND( $BG$57 = "0", $BH$57 = "1" ), 3, 4 ) ) )</f>
        <v>4</v>
      </c>
      <c r="BK57" s="11">
        <v>0.1</v>
      </c>
      <c r="BL57" t="str">
        <f t="shared" si="4"/>
        <v>0</v>
      </c>
      <c r="BM57" t="str">
        <f xml:space="preserve"> IF($BK$57 &gt;= $G$92, "1","0")</f>
        <v>0</v>
      </c>
      <c r="BN57">
        <f xml:space="preserve"> IF( AND( $BL$57 = "1", $BM$57 = "1" ), 1, IF( AND( $BL$57 = "1", $BM$57 = "0" ), 2, IF( AND( $BL$57 = "0", $BM$57 = "1" ), 3, 4 ) ) )</f>
        <v>4</v>
      </c>
    </row>
    <row r="58" spans="2:66" x14ac:dyDescent="0.55000000000000004">
      <c r="C58" s="11">
        <v>5</v>
      </c>
      <c r="D58" s="11">
        <v>16.919739696312362</v>
      </c>
      <c r="E58" s="11">
        <v>27.687296416938111</v>
      </c>
      <c r="BF58" s="11">
        <v>0</v>
      </c>
      <c r="BG58" t="str">
        <f t="shared" si="5"/>
        <v>0</v>
      </c>
      <c r="BH58" t="str">
        <f xml:space="preserve"> IF($BF$58 &gt;= $G$68, "1","0")</f>
        <v>0</v>
      </c>
      <c r="BI58">
        <f xml:space="preserve"> IF( AND( $BG$58 = "1", $BH$58 = "1" ), 1, IF( AND( $BG$58 = "1", $BH$58 = "0" ), 2, IF( AND( $BG$58 = "0", $BH$58 = "1" ), 3, 4 ) ) )</f>
        <v>4</v>
      </c>
      <c r="BK58" s="11">
        <v>0.3</v>
      </c>
      <c r="BL58" t="str">
        <f t="shared" si="4"/>
        <v>0</v>
      </c>
      <c r="BM58" t="str">
        <f xml:space="preserve"> IF($BK$58 &gt;= $G$92, "1","0")</f>
        <v>0</v>
      </c>
      <c r="BN58">
        <f xml:space="preserve"> IF( AND( $BL$58 = "1", $BM$58 = "1" ), 1, IF( AND( $BL$58 = "1", $BM$58 = "0" ), 2, IF( AND( $BL$58 = "0", $BM$58 = "1" ), 3, 4 ) ) )</f>
        <v>4</v>
      </c>
    </row>
    <row r="59" spans="2:66" x14ac:dyDescent="0.55000000000000004">
      <c r="C59" s="11">
        <v>6</v>
      </c>
      <c r="D59" s="11">
        <v>17.136659436008678</v>
      </c>
      <c r="E59" s="11">
        <v>28.664495114006517</v>
      </c>
      <c r="BF59" s="11">
        <v>0</v>
      </c>
      <c r="BG59" t="str">
        <f t="shared" si="5"/>
        <v>0</v>
      </c>
      <c r="BH59" t="str">
        <f xml:space="preserve"> IF($BF$59 &gt;= $G$68, "1","0")</f>
        <v>0</v>
      </c>
      <c r="BI59">
        <f xml:space="preserve"> IF( AND( $BG$59 = "1", $BH$59 = "1" ), 1, IF( AND( $BG$59 = "1", $BH$59 = "0" ), 2, IF( AND( $BG$59 = "0", $BH$59 = "1" ), 3, 4 ) ) )</f>
        <v>4</v>
      </c>
      <c r="BK59" s="11">
        <v>0.1</v>
      </c>
      <c r="BL59" t="str">
        <f t="shared" si="4"/>
        <v>0</v>
      </c>
      <c r="BM59" t="str">
        <f xml:space="preserve"> IF($BK$59 &gt;= $G$92, "1","0")</f>
        <v>0</v>
      </c>
      <c r="BN59">
        <f xml:space="preserve"> IF( AND( $BL$59 = "1", $BM$59 = "1" ), 1, IF( AND( $BL$59 = "1", $BM$59 = "0" ), 2, IF( AND( $BL$59 = "0", $BM$59 = "1" ), 3, 4 ) ) )</f>
        <v>4</v>
      </c>
    </row>
    <row r="60" spans="2:66" x14ac:dyDescent="0.55000000000000004">
      <c r="C60" s="11">
        <v>7</v>
      </c>
      <c r="D60" s="11">
        <v>18.872017353579178</v>
      </c>
      <c r="E60" s="11">
        <v>26.710097719869708</v>
      </c>
      <c r="BF60" s="11">
        <v>0</v>
      </c>
      <c r="BG60" t="str">
        <f t="shared" si="5"/>
        <v>0</v>
      </c>
      <c r="BH60" t="str">
        <f xml:space="preserve"> IF($BF$60 &gt;= $G$68, "1","0")</f>
        <v>0</v>
      </c>
      <c r="BI60">
        <f xml:space="preserve"> IF( AND( $BG$60 = "1", $BH$60 = "1" ), 1, IF( AND( $BG$60 = "1", $BH$60 = "0" ), 2, IF( AND( $BG$60 = "0", $BH$60 = "1" ), 3, 4 ) ) )</f>
        <v>4</v>
      </c>
      <c r="BK60" s="11">
        <v>0.2</v>
      </c>
      <c r="BL60" t="str">
        <f t="shared" si="4"/>
        <v>0</v>
      </c>
      <c r="BM60" t="str">
        <f xml:space="preserve"> IF($BK$60 &gt;= $G$92, "1","0")</f>
        <v>0</v>
      </c>
      <c r="BN60">
        <f xml:space="preserve"> IF( AND( $BL$60 = "1", $BM$60 = "1" ), 1, IF( AND( $BL$60 = "1", $BM$60 = "0" ), 2, IF( AND( $BL$60 = "0", $BM$60 = "1" ), 3, 4 ) ) )</f>
        <v>4</v>
      </c>
    </row>
    <row r="61" spans="2:66" x14ac:dyDescent="0.55000000000000004">
      <c r="C61" s="11">
        <v>8</v>
      </c>
      <c r="D61" s="11">
        <v>18.655097613882862</v>
      </c>
      <c r="E61" s="11">
        <v>28.013029315960914</v>
      </c>
      <c r="BF61" s="11">
        <v>0</v>
      </c>
      <c r="BG61" t="str">
        <f t="shared" si="5"/>
        <v>0</v>
      </c>
      <c r="BH61" t="str">
        <f xml:space="preserve"> IF($BF$61 &gt;= $G$68, "1","0")</f>
        <v>0</v>
      </c>
      <c r="BI61">
        <f xml:space="preserve"> IF( AND( $BG$61 = "1", $BH$61 = "1" ), 1, IF( AND( $BG$61 = "1", $BH$61 = "0" ), 2, IF( AND( $BG$61 = "0", $BH$61 = "1" ), 3, 4 ) ) )</f>
        <v>4</v>
      </c>
      <c r="BK61" s="11">
        <v>0.1</v>
      </c>
      <c r="BL61" t="str">
        <f t="shared" si="4"/>
        <v>0</v>
      </c>
      <c r="BM61" t="str">
        <f xml:space="preserve"> IF($BK$61 &gt;= $G$92, "1","0")</f>
        <v>0</v>
      </c>
      <c r="BN61">
        <f xml:space="preserve"> IF( AND( $BL$61 = "1", $BM$61 = "1" ), 1, IF( AND( $BL$61 = "1", $BM$61 = "0" ), 2, IF( AND( $BL$61 = "0", $BM$61 = "1" ), 3, 4 ) ) )</f>
        <v>4</v>
      </c>
    </row>
    <row r="62" spans="2:66" x14ac:dyDescent="0.55000000000000004">
      <c r="C62" s="11">
        <v>9</v>
      </c>
      <c r="D62" s="11">
        <v>19.956616052060738</v>
      </c>
      <c r="E62" s="11">
        <v>26.384364820846905</v>
      </c>
      <c r="BF62" s="11">
        <v>0.2</v>
      </c>
      <c r="BG62" t="str">
        <f t="shared" si="5"/>
        <v>0</v>
      </c>
      <c r="BH62" t="str">
        <f xml:space="preserve"> IF($BF$62 &gt;= $G$68, "1","0")</f>
        <v>0</v>
      </c>
      <c r="BI62">
        <f xml:space="preserve"> IF( AND( $BG$62 = "1", $BH$62 = "1" ), 1, IF( AND( $BG$62 = "1", $BH$62 = "0" ), 2, IF( AND( $BG$62 = "0", $BH$62 = "1" ), 3, 4 ) ) )</f>
        <v>4</v>
      </c>
      <c r="BK62" s="11">
        <v>0.3</v>
      </c>
      <c r="BL62" t="str">
        <f t="shared" si="4"/>
        <v>0</v>
      </c>
      <c r="BM62" t="str">
        <f xml:space="preserve"> IF($BK$62 &gt;= $G$92, "1","0")</f>
        <v>0</v>
      </c>
      <c r="BN62">
        <f xml:space="preserve"> IF( AND( $BL$62 = "1", $BM$62 = "1" ), 1, IF( AND( $BL$62 = "1", $BM$62 = "0" ), 2, IF( AND( $BL$62 = "0", $BM$62 = "1" ), 3, 4 ) ) )</f>
        <v>4</v>
      </c>
    </row>
    <row r="63" spans="2:66" x14ac:dyDescent="0.55000000000000004">
      <c r="C63" s="11">
        <v>10</v>
      </c>
      <c r="D63" s="11">
        <v>19.956616052060738</v>
      </c>
      <c r="E63" s="11">
        <v>25.407166123778502</v>
      </c>
      <c r="F63" s="18" t="s">
        <v>190</v>
      </c>
      <c r="BF63" s="11">
        <v>0</v>
      </c>
      <c r="BG63" t="str">
        <f t="shared" si="5"/>
        <v>0</v>
      </c>
      <c r="BH63" t="str">
        <f xml:space="preserve"> IF($BF$63 &gt;= $G$68, "1","0")</f>
        <v>0</v>
      </c>
      <c r="BI63">
        <f xml:space="preserve"> IF( AND( $BG$63 = "1", $BH$63 = "1" ), 1, IF( AND( $BG$63 = "1", $BH$63 = "0" ), 2, IF( AND( $BG$63 = "0", $BH$63 = "1" ), 3, 4 ) ) )</f>
        <v>4</v>
      </c>
      <c r="BK63" s="11">
        <v>0</v>
      </c>
      <c r="BL63" t="str">
        <f t="shared" si="4"/>
        <v>0</v>
      </c>
      <c r="BM63" t="str">
        <f xml:space="preserve"> IF($BK$63 &gt;= $G$92, "1","0")</f>
        <v>0</v>
      </c>
      <c r="BN63">
        <f xml:space="preserve"> IF( AND( $BL$63 = "1", $BM$63 = "1" ), 1, IF( AND( $BL$63 = "1", $BM$63 = "0" ), 2, IF( AND( $BL$63 = "0", $BM$63 = "1" ), 3, 4 ) ) )</f>
        <v>4</v>
      </c>
    </row>
    <row r="64" spans="2:66" x14ac:dyDescent="0.55000000000000004">
      <c r="BF64" s="11">
        <v>0.1</v>
      </c>
      <c r="BG64" t="str">
        <f t="shared" si="5"/>
        <v>0</v>
      </c>
      <c r="BH64" t="str">
        <f xml:space="preserve"> IF($BF$64 &gt;= $G$68, "1","0")</f>
        <v>0</v>
      </c>
      <c r="BI64">
        <f xml:space="preserve"> IF( AND( $BG$64 = "1", $BH$64 = "1" ), 1, IF( AND( $BG$64 = "1", $BH$64 = "0" ), 2, IF( AND( $BG$64 = "0", $BH$64 = "1" ), 3, 4 ) ) )</f>
        <v>4</v>
      </c>
      <c r="BK64" s="11">
        <v>0.5</v>
      </c>
      <c r="BL64" t="str">
        <f t="shared" si="4"/>
        <v>0</v>
      </c>
      <c r="BM64" t="str">
        <f xml:space="preserve"> IF($BK$64 &gt;= $G$92, "1","0")</f>
        <v>1</v>
      </c>
      <c r="BN64">
        <f xml:space="preserve"> IF( AND( $BL$64 = "1", $BM$64 = "1" ), 1, IF( AND( $BL$64 = "1", $BM$64 = "0" ), 2, IF( AND( $BL$64 = "0", $BM$64 = "1" ), 3, 4 ) ) )</f>
        <v>3</v>
      </c>
    </row>
    <row r="65" spans="2:66" x14ac:dyDescent="0.55000000000000004">
      <c r="BF65" s="11">
        <v>0.4</v>
      </c>
      <c r="BG65" t="str">
        <f>"1"</f>
        <v>1</v>
      </c>
      <c r="BH65" t="str">
        <f xml:space="preserve"> IF($BF$65 &gt;= $G$68, "1","0")</f>
        <v>0</v>
      </c>
      <c r="BI65">
        <f xml:space="preserve"> IF( AND( $BG$65 = "1", $BH$65 = "1" ), 1, IF( AND( $BG$65 = "1", $BH$65 = "0" ), 2, IF( AND( $BG$65 = "0", $BH$65 = "1" ), 3, 4 ) ) )</f>
        <v>2</v>
      </c>
      <c r="BK65" s="11">
        <v>0.1</v>
      </c>
      <c r="BL65" t="str">
        <f t="shared" si="4"/>
        <v>0</v>
      </c>
      <c r="BM65" t="str">
        <f xml:space="preserve"> IF($BK$65 &gt;= $G$92, "1","0")</f>
        <v>0</v>
      </c>
      <c r="BN65">
        <f xml:space="preserve"> IF( AND( $BL$65 = "1", $BM$65 = "1" ), 1, IF( AND( $BL$65 = "1", $BM$65 = "0" ), 2, IF( AND( $BL$65 = "0", $BM$65 = "1" ), 3, 4 ) ) )</f>
        <v>4</v>
      </c>
    </row>
    <row r="66" spans="2:66" ht="18.3" x14ac:dyDescent="0.7">
      <c r="B66" s="9" t="s">
        <v>191</v>
      </c>
      <c r="BF66" s="11">
        <v>0.3</v>
      </c>
      <c r="BG66" t="str">
        <f>"0"</f>
        <v>0</v>
      </c>
      <c r="BH66" t="str">
        <f xml:space="preserve"> IF($BF$66 &gt;= $G$68, "1","0")</f>
        <v>0</v>
      </c>
      <c r="BI66">
        <f xml:space="preserve"> IF( AND( $BG$66 = "1", $BH$66 = "1" ), 1, IF( AND( $BG$66 = "1", $BH$66 = "0" ), 2, IF( AND( $BG$66 = "0", $BH$66 = "1" ), 3, 4 ) ) )</f>
        <v>4</v>
      </c>
      <c r="BK66" s="11">
        <v>0.4</v>
      </c>
      <c r="BL66" t="str">
        <f t="shared" si="4"/>
        <v>0</v>
      </c>
      <c r="BM66" t="str">
        <f xml:space="preserve"> IF($BK$66 &gt;= $G$92, "1","0")</f>
        <v>0</v>
      </c>
      <c r="BN66">
        <f xml:space="preserve"> IF( AND( $BL$66 = "1", $BM$66 = "1" ), 1, IF( AND( $BL$66 = "1", $BM$66 = "0" ), 2, IF( AND( $BL$66 = "0", $BM$66 = "1" ), 3, 4 ) ) )</f>
        <v>4</v>
      </c>
    </row>
    <row r="67" spans="2:66" x14ac:dyDescent="0.55000000000000004">
      <c r="BF67" s="11">
        <v>0.8</v>
      </c>
      <c r="BG67" t="str">
        <f>"1"</f>
        <v>1</v>
      </c>
      <c r="BH67" t="str">
        <f xml:space="preserve"> IF($BF$67 &gt;= $G$68, "1","0")</f>
        <v>1</v>
      </c>
      <c r="BI67">
        <f xml:space="preserve"> IF( AND( $BG$67 = "1", $BH$67 = "1" ), 1, IF( AND( $BG$67 = "1", $BH$67 = "0" ), 2, IF( AND( $BG$67 = "0", $BH$67 = "1" ), 3, 4 ) ) )</f>
        <v>1</v>
      </c>
      <c r="BK67" s="11">
        <v>0.7</v>
      </c>
      <c r="BL67" t="str">
        <f>"1"</f>
        <v>1</v>
      </c>
      <c r="BM67" t="str">
        <f xml:space="preserve"> IF($BK$67 &gt;= $G$92, "1","0")</f>
        <v>1</v>
      </c>
      <c r="BN67">
        <f xml:space="preserve"> IF( AND( $BL$67 = "1", $BM$67 = "1" ), 1, IF( AND( $BL$67 = "1", $BM$67 = "0" ), 2, IF( AND( $BL$67 = "0", $BM$67 = "1" ), 3, 4 ) ) )</f>
        <v>1</v>
      </c>
    </row>
    <row r="68" spans="2:66" x14ac:dyDescent="0.55000000000000004">
      <c r="C68" s="43" t="s">
        <v>154</v>
      </c>
      <c r="D68" s="44"/>
      <c r="E68" s="44"/>
      <c r="F68" s="45"/>
      <c r="G68" s="21">
        <v>0.5</v>
      </c>
      <c r="H68" s="43" t="s">
        <v>192</v>
      </c>
      <c r="I68" s="44"/>
      <c r="J68" s="44"/>
      <c r="K68" s="44"/>
      <c r="L68" s="44"/>
      <c r="M68" s="45"/>
      <c r="BF68" s="11">
        <v>0.6</v>
      </c>
      <c r="BG68" t="str">
        <f>"0"</f>
        <v>0</v>
      </c>
      <c r="BH68" t="str">
        <f xml:space="preserve"> IF($BF$68 &gt;= $G$68, "1","0")</f>
        <v>1</v>
      </c>
      <c r="BI68">
        <f xml:space="preserve"> IF( AND( $BG$68 = "1", $BH$68 = "1" ), 1, IF( AND( $BG$68 = "1", $BH$68 = "0" ), 2, IF( AND( $BG$68 = "0", $BH$68 = "1" ), 3, 4 ) ) )</f>
        <v>3</v>
      </c>
      <c r="BK68" s="11">
        <v>0.2</v>
      </c>
      <c r="BL68" t="str">
        <f>"0"</f>
        <v>0</v>
      </c>
      <c r="BM68" t="str">
        <f xml:space="preserve"> IF($BK$68 &gt;= $G$92, "1","0")</f>
        <v>0</v>
      </c>
      <c r="BN68">
        <f xml:space="preserve"> IF( AND( $BL$68 = "1", $BM$68 = "1" ), 1, IF( AND( $BL$68 = "1", $BM$68 = "0" ), 2, IF( AND( $BL$68 = "0", $BM$68 = "1" ), 3, 4 ) ) )</f>
        <v>4</v>
      </c>
    </row>
    <row r="69" spans="2:66" x14ac:dyDescent="0.55000000000000004">
      <c r="BF69" s="11">
        <v>0.3</v>
      </c>
      <c r="BG69" t="str">
        <f>"0"</f>
        <v>0</v>
      </c>
      <c r="BH69" t="str">
        <f xml:space="preserve"> IF($BF$69 &gt;= $G$68, "1","0")</f>
        <v>0</v>
      </c>
      <c r="BI69">
        <f xml:space="preserve"> IF( AND( $BG$69 = "1", $BH$69 = "1" ), 1, IF( AND( $BG$69 = "1", $BH$69 = "0" ), 2, IF( AND( $BG$69 = "0", $BH$69 = "1" ), 3, 4 ) ) )</f>
        <v>4</v>
      </c>
      <c r="BK69" s="11">
        <v>0.3</v>
      </c>
      <c r="BL69" t="str">
        <f>"0"</f>
        <v>0</v>
      </c>
      <c r="BM69" t="str">
        <f xml:space="preserve"> IF($BK$69 &gt;= $G$92, "1","0")</f>
        <v>0</v>
      </c>
      <c r="BN69">
        <f xml:space="preserve"> IF( AND( $BL$69 = "1", $BM$69 = "1" ), 1, IF( AND( $BL$69 = "1", $BM$69 = "0" ), 2, IF( AND( $BL$69 = "0", $BM$69 = "1" ), 3, 4 ) ) )</f>
        <v>4</v>
      </c>
    </row>
    <row r="70" spans="2:66" ht="15.6" x14ac:dyDescent="0.6">
      <c r="C70" s="33" t="s">
        <v>193</v>
      </c>
      <c r="D70" s="34"/>
      <c r="E70" s="35"/>
      <c r="BF70" s="11">
        <v>0.4</v>
      </c>
      <c r="BG70" t="str">
        <f>"0"</f>
        <v>0</v>
      </c>
      <c r="BH70" t="str">
        <f xml:space="preserve"> IF($BF$70 &gt;= $G$68, "1","0")</f>
        <v>0</v>
      </c>
      <c r="BI70">
        <f xml:space="preserve"> IF( AND( $BG$70 = "1", $BH$70 = "1" ), 1, IF( AND( $BG$70 = "1", $BH$70 = "0" ), 2, IF( AND( $BG$70 = "0", $BH$70 = "1" ), 3, 4 ) ) )</f>
        <v>4</v>
      </c>
      <c r="BK70" s="11">
        <v>0.1</v>
      </c>
      <c r="BL70" t="str">
        <f>"0"</f>
        <v>0</v>
      </c>
      <c r="BM70" t="str">
        <f xml:space="preserve"> IF($BK$70 &gt;= $G$92, "1","0")</f>
        <v>0</v>
      </c>
      <c r="BN70">
        <f xml:space="preserve"> IF( AND( $BL$70 = "1", $BM$70 = "1" ), 1, IF( AND( $BL$70 = "1", $BM$70 = "0" ), 2, IF( AND( $BL$70 = "0", $BM$70 = "1" ), 3, 4 ) ) )</f>
        <v>4</v>
      </c>
    </row>
    <row r="71" spans="2:66" x14ac:dyDescent="0.55000000000000004">
      <c r="C71" s="12"/>
      <c r="D71" s="58" t="s">
        <v>194</v>
      </c>
      <c r="E71" s="59"/>
      <c r="BF71" s="11">
        <v>0.1</v>
      </c>
      <c r="BG71" t="str">
        <f>"0"</f>
        <v>0</v>
      </c>
      <c r="BH71" t="str">
        <f xml:space="preserve"> IF($BF$71 &gt;= $G$68, "1","0")</f>
        <v>0</v>
      </c>
      <c r="BI71">
        <f xml:space="preserve"> IF( AND( $BG$71 = "1", $BH$71 = "1" ), 1, IF( AND( $BG$71 = "1", $BH$71 = "0" ), 2, IF( AND( $BG$71 = "0", $BH$71 = "1" ), 3, 4 ) ) )</f>
        <v>4</v>
      </c>
      <c r="BK71" s="11">
        <v>0.9</v>
      </c>
      <c r="BL71" t="str">
        <f>"1"</f>
        <v>1</v>
      </c>
      <c r="BM71" t="str">
        <f xml:space="preserve"> IF($BK$71 &gt;= $G$92, "1","0")</f>
        <v>1</v>
      </c>
      <c r="BN71">
        <f xml:space="preserve"> IF( AND( $BL$71 = "1", $BM$71 = "1" ), 1, IF( AND( $BL$71 = "1", $BM$71 = "0" ), 2, IF( AND( $BL$71 = "0", $BM$71 = "1" ), 3, 4 ) ) )</f>
        <v>1</v>
      </c>
    </row>
    <row r="72" spans="2:66" x14ac:dyDescent="0.55000000000000004">
      <c r="C72" s="18" t="s">
        <v>195</v>
      </c>
      <c r="D72" s="12">
        <v>1</v>
      </c>
      <c r="E72" s="12">
        <v>0</v>
      </c>
      <c r="BF72" s="11">
        <v>0.2</v>
      </c>
      <c r="BG72" t="str">
        <f>"1"</f>
        <v>1</v>
      </c>
      <c r="BH72" t="str">
        <f xml:space="preserve"> IF($BF$72 &gt;= $G$68, "1","0")</f>
        <v>0</v>
      </c>
      <c r="BI72">
        <f xml:space="preserve"> IF( AND( $BG$72 = "1", $BH$72 = "1" ), 1, IF( AND( $BG$72 = "1", $BH$72 = "0" ), 2, IF( AND( $BG$72 = "0", $BH$72 = "1" ), 3, 4 ) ) )</f>
        <v>2</v>
      </c>
      <c r="BK72" s="11">
        <v>0.6</v>
      </c>
      <c r="BL72" t="str">
        <f>"0"</f>
        <v>0</v>
      </c>
      <c r="BM72" t="str">
        <f xml:space="preserve"> IF($BK$72 &gt;= $G$92, "1","0")</f>
        <v>1</v>
      </c>
      <c r="BN72">
        <f xml:space="preserve"> IF( AND( $BL$72 = "1", $BM$72 = "1" ), 1, IF( AND( $BL$72 = "1", $BM$72 = "0" ), 2, IF( AND( $BL$72 = "0", $BM$72 = "1" ), 3, 4 ) ) )</f>
        <v>3</v>
      </c>
    </row>
    <row r="73" spans="2:66" x14ac:dyDescent="0.55000000000000004">
      <c r="C73" s="18">
        <v>1</v>
      </c>
      <c r="D73" s="11">
        <f xml:space="preserve"> COUNTIF( $BI$1:$BI$461, 1 )</f>
        <v>109</v>
      </c>
      <c r="E73" s="11">
        <f xml:space="preserve"> COUNTIF( $BI$1:$BI$461, 2 )</f>
        <v>56</v>
      </c>
      <c r="BF73" s="11">
        <v>0</v>
      </c>
      <c r="BG73" t="str">
        <f>"0"</f>
        <v>0</v>
      </c>
      <c r="BH73" t="str">
        <f xml:space="preserve"> IF($BF$73 &gt;= $G$68, "1","0")</f>
        <v>0</v>
      </c>
      <c r="BI73">
        <f xml:space="preserve"> IF( AND( $BG$73 = "1", $BH$73 = "1" ), 1, IF( AND( $BG$73 = "1", $BH$73 = "0" ), 2, IF( AND( $BG$73 = "0", $BH$73 = "1" ), 3, 4 ) ) )</f>
        <v>4</v>
      </c>
      <c r="BK73" s="11">
        <v>0</v>
      </c>
      <c r="BL73" t="str">
        <f>"0"</f>
        <v>0</v>
      </c>
      <c r="BM73" t="str">
        <f xml:space="preserve"> IF($BK$73 &gt;= $G$92, "1","0")</f>
        <v>0</v>
      </c>
      <c r="BN73">
        <f xml:space="preserve"> IF( AND( $BL$73 = "1", $BM$73 = "1" ), 1, IF( AND( $BL$73 = "1", $BM$73 = "0" ), 2, IF( AND( $BL$73 = "0", $BM$73 = "1" ), 3, 4 ) ) )</f>
        <v>4</v>
      </c>
    </row>
    <row r="74" spans="2:66" x14ac:dyDescent="0.55000000000000004">
      <c r="C74" s="18">
        <v>0</v>
      </c>
      <c r="D74" s="11">
        <f xml:space="preserve"> COUNTIF( $BI$1:$BI$461, 3 )</f>
        <v>36</v>
      </c>
      <c r="E74" s="11">
        <f xml:space="preserve"> COUNTIF( $BI$1:$BI$461, 4 )</f>
        <v>260</v>
      </c>
      <c r="BF74" s="11">
        <v>0</v>
      </c>
      <c r="BG74" t="str">
        <f>"0"</f>
        <v>0</v>
      </c>
      <c r="BH74" t="str">
        <f xml:space="preserve"> IF($BF$74 &gt;= $G$68, "1","0")</f>
        <v>0</v>
      </c>
      <c r="BI74">
        <f xml:space="preserve"> IF( AND( $BG$74 = "1", $BH$74 = "1" ), 1, IF( AND( $BG$74 = "1", $BH$74 = "0" ), 2, IF( AND( $BG$74 = "0", $BH$74 = "1" ), 3, 4 ) ) )</f>
        <v>4</v>
      </c>
      <c r="BK74" s="11">
        <v>0.6</v>
      </c>
      <c r="BL74" t="str">
        <f>"0"</f>
        <v>0</v>
      </c>
      <c r="BM74" t="str">
        <f xml:space="preserve"> IF($BK$74 &gt;= $G$92, "1","0")</f>
        <v>1</v>
      </c>
      <c r="BN74">
        <f xml:space="preserve"> IF( AND( $BL$74 = "1", $BM$74 = "1" ), 1, IF( AND( $BL$74 = "1", $BM$74 = "0" ), 2, IF( AND( $BL$74 = "0", $BM$74 = "1" ), 3, 4 ) ) )</f>
        <v>3</v>
      </c>
    </row>
    <row r="75" spans="2:66" x14ac:dyDescent="0.55000000000000004">
      <c r="BF75" s="11">
        <v>0</v>
      </c>
      <c r="BG75" t="str">
        <f>"0"</f>
        <v>0</v>
      </c>
      <c r="BH75" t="str">
        <f xml:space="preserve"> IF($BF$75 &gt;= $G$68, "1","0")</f>
        <v>0</v>
      </c>
      <c r="BI75">
        <f xml:space="preserve"> IF( AND( $BG$75 = "1", $BH$75 = "1" ), 1, IF( AND( $BG$75 = "1", $BH$75 = "0" ), 2, IF( AND( $BG$75 = "0", $BH$75 = "1" ), 3, 4 ) ) )</f>
        <v>4</v>
      </c>
      <c r="BK75" s="11">
        <v>0.1</v>
      </c>
      <c r="BL75" t="str">
        <f>"0"</f>
        <v>0</v>
      </c>
      <c r="BM75" t="str">
        <f xml:space="preserve"> IF($BK$75 &gt;= $G$92, "1","0")</f>
        <v>0</v>
      </c>
      <c r="BN75">
        <f xml:space="preserve"> IF( AND( $BL$75 = "1", $BM$75 = "1" ), 1, IF( AND( $BL$75 = "1", $BM$75 = "0" ), 2, IF( AND( $BL$75 = "0", $BM$75 = "1" ), 3, 4 ) ) )</f>
        <v>4</v>
      </c>
    </row>
    <row r="76" spans="2:66" ht="15.6" x14ac:dyDescent="0.6">
      <c r="C76" s="33" t="s">
        <v>196</v>
      </c>
      <c r="D76" s="34"/>
      <c r="E76" s="34"/>
      <c r="F76" s="35"/>
      <c r="BF76" s="11">
        <v>0.3</v>
      </c>
      <c r="BG76" t="str">
        <f>"1"</f>
        <v>1</v>
      </c>
      <c r="BH76" t="str">
        <f xml:space="preserve"> IF($BF$76 &gt;= $G$68, "1","0")</f>
        <v>0</v>
      </c>
      <c r="BI76">
        <f xml:space="preserve"> IF( AND( $BG$76 = "1", $BH$76 = "1" ), 1, IF( AND( $BG$76 = "1", $BH$76 = "0" ), 2, IF( AND( $BG$76 = "0", $BH$76 = "1" ), 3, 4 ) ) )</f>
        <v>2</v>
      </c>
      <c r="BK76" s="11">
        <v>0.2</v>
      </c>
      <c r="BL76" t="str">
        <f>"0"</f>
        <v>0</v>
      </c>
      <c r="BM76" t="str">
        <f xml:space="preserve"> IF($BK$76 &gt;= $G$92, "1","0")</f>
        <v>0</v>
      </c>
      <c r="BN76">
        <f xml:space="preserve"> IF( AND( $BL$76 = "1", $BM$76 = "1" ), 1, IF( AND( $BL$76 = "1", $BM$76 = "0" ), 2, IF( AND( $BL$76 = "0", $BM$76 = "1" ), 3, 4 ) ) )</f>
        <v>4</v>
      </c>
    </row>
    <row r="77" spans="2:66" x14ac:dyDescent="0.55000000000000004">
      <c r="C77" s="12" t="s">
        <v>107</v>
      </c>
      <c r="D77" s="12" t="s">
        <v>197</v>
      </c>
      <c r="E77" s="12" t="s">
        <v>198</v>
      </c>
      <c r="F77" s="12" t="s">
        <v>199</v>
      </c>
      <c r="BF77" s="11">
        <v>0.4</v>
      </c>
      <c r="BG77" t="str">
        <f>"0"</f>
        <v>0</v>
      </c>
      <c r="BH77" t="str">
        <f xml:space="preserve"> IF($BF$77 &gt;= $G$68, "1","0")</f>
        <v>0</v>
      </c>
      <c r="BI77">
        <f xml:space="preserve"> IF( AND( $BG$77 = "1", $BH$77 = "1" ), 1, IF( AND( $BG$77 = "1", $BH$77 = "0" ), 2, IF( AND( $BG$77 = "0", $BH$77 = "1" ), 3, 4 ) ) )</f>
        <v>4</v>
      </c>
      <c r="BK77" s="11">
        <v>0.6</v>
      </c>
      <c r="BL77" t="str">
        <f t="shared" ref="BL77:BL82" si="6">"1"</f>
        <v>1</v>
      </c>
      <c r="BM77" t="str">
        <f xml:space="preserve"> IF($BK$77 &gt;= $G$92, "1","0")</f>
        <v>1</v>
      </c>
      <c r="BN77">
        <f xml:space="preserve"> IF( AND( $BL$77 = "1", $BM$77 = "1" ), 1, IF( AND( $BL$77 = "1", $BM$77 = "0" ), 2, IF( AND( $BL$77 = "0", $BM$77 = "1" ), 3, 4 ) ) )</f>
        <v>1</v>
      </c>
    </row>
    <row r="78" spans="2:66" x14ac:dyDescent="0.55000000000000004">
      <c r="C78" s="18">
        <v>1</v>
      </c>
      <c r="D78" s="11">
        <f>SUM($D$73:$E$73)</f>
        <v>165</v>
      </c>
      <c r="E78" s="11">
        <f>SUM($D$73:$E$73) - $D$73</f>
        <v>56</v>
      </c>
      <c r="F78" s="11">
        <f>IF($D$78=0,"Undefined",(($E$78)*100) / ($D$78))</f>
        <v>33.939393939393938</v>
      </c>
      <c r="BF78" s="11">
        <v>0.1</v>
      </c>
      <c r="BG78" t="str">
        <f>"0"</f>
        <v>0</v>
      </c>
      <c r="BH78" t="str">
        <f xml:space="preserve"> IF($BF$78 &gt;= $G$68, "1","0")</f>
        <v>0</v>
      </c>
      <c r="BI78">
        <f xml:space="preserve"> IF( AND( $BG$78 = "1", $BH$78 = "1" ), 1, IF( AND( $BG$78 = "1", $BH$78 = "0" ), 2, IF( AND( $BG$78 = "0", $BH$78 = "1" ), 3, 4 ) ) )</f>
        <v>4</v>
      </c>
      <c r="BK78" s="11">
        <v>0.7</v>
      </c>
      <c r="BL78" t="str">
        <f t="shared" si="6"/>
        <v>1</v>
      </c>
      <c r="BM78" t="str">
        <f xml:space="preserve"> IF($BK$78 &gt;= $G$92, "1","0")</f>
        <v>1</v>
      </c>
      <c r="BN78">
        <f xml:space="preserve"> IF( AND( $BL$78 = "1", $BM$78 = "1" ), 1, IF( AND( $BL$78 = "1", $BM$78 = "0" ), 2, IF( AND( $BL$78 = "0", $BM$78 = "1" ), 3, 4 ) ) )</f>
        <v>1</v>
      </c>
    </row>
    <row r="79" spans="2:66" x14ac:dyDescent="0.55000000000000004">
      <c r="C79" s="18">
        <v>0</v>
      </c>
      <c r="D79" s="11">
        <f>SUM($D$74:$E$74)</f>
        <v>296</v>
      </c>
      <c r="E79" s="11">
        <f>SUM($D$74:$E$74) - $E$74</f>
        <v>36</v>
      </c>
      <c r="F79" s="11">
        <f>IF($D$79=0,"Undefined",(($E$79)*100) / ($D$79))</f>
        <v>12.162162162162161</v>
      </c>
      <c r="BF79" s="11">
        <v>0</v>
      </c>
      <c r="BG79" t="str">
        <f>"0"</f>
        <v>0</v>
      </c>
      <c r="BH79" t="str">
        <f xml:space="preserve"> IF($BF$79 &gt;= $G$68, "1","0")</f>
        <v>0</v>
      </c>
      <c r="BI79">
        <f xml:space="preserve"> IF( AND( $BG$79 = "1", $BH$79 = "1" ), 1, IF( AND( $BG$79 = "1", $BH$79 = "0" ), 2, IF( AND( $BG$79 = "0", $BH$79 = "1" ), 3, 4 ) ) )</f>
        <v>4</v>
      </c>
      <c r="BK79" s="11">
        <v>0.4</v>
      </c>
      <c r="BL79" t="str">
        <f t="shared" si="6"/>
        <v>1</v>
      </c>
      <c r="BM79" t="str">
        <f xml:space="preserve"> IF($BK$79 &gt;= $G$92, "1","0")</f>
        <v>0</v>
      </c>
      <c r="BN79">
        <f xml:space="preserve"> IF( AND( $BL$79 = "1", $BM$79 = "1" ), 1, IF( AND( $BL$79 = "1", $BM$79 = "0" ), 2, IF( AND( $BL$79 = "0", $BM$79 = "1" ), 3, 4 ) ) )</f>
        <v>2</v>
      </c>
    </row>
    <row r="80" spans="2:66" x14ac:dyDescent="0.55000000000000004">
      <c r="C80" s="18" t="s">
        <v>200</v>
      </c>
      <c r="D80" s="11">
        <f>SUM($D$78:$D$79)</f>
        <v>461</v>
      </c>
      <c r="E80" s="11">
        <f>SUM($E$78:$E$79)</f>
        <v>92</v>
      </c>
      <c r="F80" s="11">
        <f>IF($D$80=0,"Undefined",(($E$80)*100) / ($D$80))</f>
        <v>19.956616052060738</v>
      </c>
      <c r="BF80" s="11">
        <v>0.4</v>
      </c>
      <c r="BG80" t="str">
        <f>"0"</f>
        <v>0</v>
      </c>
      <c r="BH80" t="str">
        <f xml:space="preserve"> IF($BF$80 &gt;= $G$68, "1","0")</f>
        <v>0</v>
      </c>
      <c r="BI80">
        <f xml:space="preserve"> IF( AND( $BG$80 = "1", $BH$80 = "1" ), 1, IF( AND( $BG$80 = "1", $BH$80 = "0" ), 2, IF( AND( $BG$80 = "0", $BH$80 = "1" ), 3, 4 ) ) )</f>
        <v>4</v>
      </c>
      <c r="BK80" s="11">
        <v>1</v>
      </c>
      <c r="BL80" t="str">
        <f t="shared" si="6"/>
        <v>1</v>
      </c>
      <c r="BM80" t="str">
        <f xml:space="preserve"> IF($BK$80 &gt;= $G$92, "1","0")</f>
        <v>1</v>
      </c>
      <c r="BN80">
        <f xml:space="preserve"> IF( AND( $BL$80 = "1", $BM$80 = "1" ), 1, IF( AND( $BL$80 = "1", $BM$80 = "0" ), 2, IF( AND( $BL$80 = "0", $BM$80 = "1" ), 3, 4 ) ) )</f>
        <v>1</v>
      </c>
    </row>
    <row r="81" spans="2:66" x14ac:dyDescent="0.55000000000000004">
      <c r="BF81" s="11">
        <v>0.1</v>
      </c>
      <c r="BG81" t="str">
        <f>"1"</f>
        <v>1</v>
      </c>
      <c r="BH81" t="str">
        <f xml:space="preserve"> IF($BF$81 &gt;= $G$68, "1","0")</f>
        <v>0</v>
      </c>
      <c r="BI81">
        <f xml:space="preserve"> IF( AND( $BG$81 = "1", $BH$81 = "1" ), 1, IF( AND( $BG$81 = "1", $BH$81 = "0" ), 2, IF( AND( $BG$81 = "0", $BH$81 = "1" ), 3, 4 ) ) )</f>
        <v>2</v>
      </c>
      <c r="BK81" s="11">
        <v>0.4</v>
      </c>
      <c r="BL81" t="str">
        <f t="shared" si="6"/>
        <v>1</v>
      </c>
      <c r="BM81" t="str">
        <f xml:space="preserve"> IF($BK$81 &gt;= $G$92, "1","0")</f>
        <v>0</v>
      </c>
      <c r="BN81">
        <f xml:space="preserve"> IF( AND( $BL$81 = "1", $BM$81 = "1" ), 1, IF( AND( $BL$81 = "1", $BM$81 = "0" ), 2, IF( AND( $BL$81 = "0", $BM$81 = "1" ), 3, 4 ) ) )</f>
        <v>2</v>
      </c>
    </row>
    <row r="82" spans="2:66" ht="15.6" x14ac:dyDescent="0.6">
      <c r="C82" s="33" t="s">
        <v>201</v>
      </c>
      <c r="D82" s="34"/>
      <c r="E82" s="35"/>
      <c r="BF82" s="11">
        <v>0.7</v>
      </c>
      <c r="BG82" t="str">
        <f>"1"</f>
        <v>1</v>
      </c>
      <c r="BH82" t="str">
        <f xml:space="preserve"> IF($BF$82 &gt;= $G$68, "1","0")</f>
        <v>1</v>
      </c>
      <c r="BI82">
        <f xml:space="preserve"> IF( AND( $BG$82 = "1", $BH$82 = "1" ), 1, IF( AND( $BG$82 = "1", $BH$82 = "0" ), 2, IF( AND( $BG$82 = "0", $BH$82 = "1" ), 3, 4 ) ) )</f>
        <v>1</v>
      </c>
      <c r="BK82" s="11">
        <v>0.6</v>
      </c>
      <c r="BL82" t="str">
        <f t="shared" si="6"/>
        <v>1</v>
      </c>
      <c r="BM82" t="str">
        <f xml:space="preserve"> IF($BK$82 &gt;= $G$92, "1","0")</f>
        <v>1</v>
      </c>
      <c r="BN82">
        <f xml:space="preserve"> IF( AND( $BL$82 = "1", $BM$82 = "1" ), 1, IF( AND( $BL$82 = "1", $BM$82 = "0" ), 2, IF( AND( $BL$82 = "0", $BM$82 = "1" ), 3, 4 ) ) )</f>
        <v>1</v>
      </c>
    </row>
    <row r="83" spans="2:66" x14ac:dyDescent="0.55000000000000004">
      <c r="C83" s="31" t="s">
        <v>121</v>
      </c>
      <c r="D83" s="32"/>
      <c r="E83" s="24">
        <v>1</v>
      </c>
      <c r="BF83" s="11">
        <v>0</v>
      </c>
      <c r="BG83" t="str">
        <f t="shared" ref="BG83:BG95" si="7">"0"</f>
        <v>0</v>
      </c>
      <c r="BH83" t="str">
        <f xml:space="preserve"> IF($BF$83 &gt;= $G$68, "1","0")</f>
        <v>0</v>
      </c>
      <c r="BI83">
        <f xml:space="preserve"> IF( AND( $BG$83 = "1", $BH$83 = "1" ), 1, IF( AND( $BG$83 = "1", $BH$83 = "0" ), 2, IF( AND( $BG$83 = "0", $BH$83 = "1" ), 3, 4 ) ) )</f>
        <v>4</v>
      </c>
      <c r="BK83" s="11">
        <v>0.1</v>
      </c>
      <c r="BL83" t="str">
        <f>"0"</f>
        <v>0</v>
      </c>
      <c r="BM83" t="str">
        <f xml:space="preserve"> IF($BK$83 &gt;= $G$92, "1","0")</f>
        <v>0</v>
      </c>
      <c r="BN83">
        <f xml:space="preserve"> IF( AND( $BL$83 = "1", $BM$83 = "1" ), 1, IF( AND( $BL$83 = "1", $BM$83 = "0" ), 2, IF( AND( $BL$83 = "0", $BM$83 = "1" ), 3, 4 ) ) )</f>
        <v>4</v>
      </c>
    </row>
    <row r="84" spans="2:66" x14ac:dyDescent="0.55000000000000004">
      <c r="C84" s="31" t="s">
        <v>202</v>
      </c>
      <c r="D84" s="32"/>
      <c r="E84" s="24">
        <f>IF(($D$73 + $D$74) = 0,"Undefined",$D$73/($D$73 + $D$74))</f>
        <v>0.75172413793103443</v>
      </c>
      <c r="BF84" s="11">
        <v>0.1</v>
      </c>
      <c r="BG84" t="str">
        <f t="shared" si="7"/>
        <v>0</v>
      </c>
      <c r="BH84" t="str">
        <f xml:space="preserve"> IF($BF$84 &gt;= $G$68, "1","0")</f>
        <v>0</v>
      </c>
      <c r="BI84">
        <f xml:space="preserve"> IF( AND( $BG$84 = "1", $BH$84 = "1" ), 1, IF( AND( $BG$84 = "1", $BH$84 = "0" ), 2, IF( AND( $BG$84 = "0", $BH$84 = "1" ), 3, 4 ) ) )</f>
        <v>4</v>
      </c>
      <c r="BK84" s="11">
        <v>0.3</v>
      </c>
      <c r="BL84" t="str">
        <f>"1"</f>
        <v>1</v>
      </c>
      <c r="BM84" t="str">
        <f xml:space="preserve"> IF($BK$84 &gt;= $G$92, "1","0")</f>
        <v>0</v>
      </c>
      <c r="BN84">
        <f xml:space="preserve"> IF( AND( $BL$84 = "1", $BM$84 = "1" ), 1, IF( AND( $BL$84 = "1", $BM$84 = "0" ), 2, IF( AND( $BL$84 = "0", $BM$84 = "1" ), 3, 4 ) ) )</f>
        <v>2</v>
      </c>
    </row>
    <row r="85" spans="2:66" x14ac:dyDescent="0.55000000000000004">
      <c r="C85" s="31" t="s">
        <v>203</v>
      </c>
      <c r="D85" s="32"/>
      <c r="E85" s="24">
        <f>IF(($D$73 + $E$73) = 0,"Undefined",$D$73/($D$73 + $E$73))</f>
        <v>0.66060606060606064</v>
      </c>
      <c r="BF85" s="11">
        <v>0.1</v>
      </c>
      <c r="BG85" t="str">
        <f t="shared" si="7"/>
        <v>0</v>
      </c>
      <c r="BH85" t="str">
        <f xml:space="preserve"> IF($BF$85 &gt;= $G$68, "1","0")</f>
        <v>0</v>
      </c>
      <c r="BI85">
        <f xml:space="preserve"> IF( AND( $BG$85 = "1", $BH$85 = "1" ), 1, IF( AND( $BG$85 = "1", $BH$85 = "0" ), 2, IF( AND( $BG$85 = "0", $BH$85 = "1" ), 3, 4 ) ) )</f>
        <v>4</v>
      </c>
      <c r="BK85" s="11">
        <v>0.7</v>
      </c>
      <c r="BL85" t="str">
        <f t="shared" ref="BL85:BL97" si="8">"0"</f>
        <v>0</v>
      </c>
      <c r="BM85" t="str">
        <f xml:space="preserve"> IF($BK$85 &gt;= $G$92, "1","0")</f>
        <v>1</v>
      </c>
      <c r="BN85">
        <f xml:space="preserve"> IF( AND( $BL$85 = "1", $BM$85 = "1" ), 1, IF( AND( $BL$85 = "1", $BM$85 = "0" ), 2, IF( AND( $BL$85 = "0", $BM$85 = "1" ), 3, 4 ) ) )</f>
        <v>3</v>
      </c>
    </row>
    <row r="86" spans="2:66" x14ac:dyDescent="0.55000000000000004">
      <c r="C86" s="31" t="s">
        <v>204</v>
      </c>
      <c r="D86" s="32"/>
      <c r="E86" s="24">
        <f>IF(($D$74 + $E$74) = 0,"Undefined",$E$74/($D$74 + $E$74))</f>
        <v>0.8783783783783784</v>
      </c>
      <c r="BF86" s="11">
        <v>0.1</v>
      </c>
      <c r="BG86" t="str">
        <f t="shared" si="7"/>
        <v>0</v>
      </c>
      <c r="BH86" t="str">
        <f xml:space="preserve"> IF($BF$86 &gt;= $G$68, "1","0")</f>
        <v>0</v>
      </c>
      <c r="BI86">
        <f xml:space="preserve"> IF( AND( $BG$86 = "1", $BH$86 = "1" ), 1, IF( AND( $BG$86 = "1", $BH$86 = "0" ), 2, IF( AND( $BG$86 = "0", $BH$86 = "1" ), 3, 4 ) ) )</f>
        <v>4</v>
      </c>
      <c r="BK86" s="11">
        <v>0.1</v>
      </c>
      <c r="BL86" t="str">
        <f t="shared" si="8"/>
        <v>0</v>
      </c>
      <c r="BM86" t="str">
        <f xml:space="preserve"> IF($BK$86 &gt;= $G$92, "1","0")</f>
        <v>0</v>
      </c>
      <c r="BN86">
        <f xml:space="preserve"> IF( AND( $BL$86 = "1", $BM$86 = "1" ), 1, IF( AND( $BL$86 = "1", $BM$86 = "0" ), 2, IF( AND( $BL$86 = "0", $BM$86 = "1" ), 3, 4 ) ) )</f>
        <v>4</v>
      </c>
    </row>
    <row r="87" spans="2:66" x14ac:dyDescent="0.55000000000000004">
      <c r="C87" s="31" t="s">
        <v>205</v>
      </c>
      <c r="D87" s="32"/>
      <c r="E87" s="24">
        <f>IF(OR($E$84="Undefined",$E$85="Undefined"),"Undefined",IF(($E$84+ $E$85)=0,"Undefined",2*$E$84*$E$85/($E$84+$E$85)))</f>
        <v>0.70322580645161292</v>
      </c>
      <c r="BF87" s="11">
        <v>0.3</v>
      </c>
      <c r="BG87" t="str">
        <f t="shared" si="7"/>
        <v>0</v>
      </c>
      <c r="BH87" t="str">
        <f xml:space="preserve"> IF($BF$87 &gt;= $G$68, "1","0")</f>
        <v>0</v>
      </c>
      <c r="BI87">
        <f xml:space="preserve"> IF( AND( $BG$87 = "1", $BH$87 = "1" ), 1, IF( AND( $BG$87 = "1", $BH$87 = "0" ), 2, IF( AND( $BG$87 = "0", $BH$87 = "1" ), 3, 4 ) ) )</f>
        <v>4</v>
      </c>
      <c r="BK87" s="11">
        <v>0.1</v>
      </c>
      <c r="BL87" t="str">
        <f t="shared" si="8"/>
        <v>0</v>
      </c>
      <c r="BM87" t="str">
        <f xml:space="preserve"> IF($BK$87 &gt;= $G$92, "1","0")</f>
        <v>0</v>
      </c>
      <c r="BN87">
        <f xml:space="preserve"> IF( AND( $BL$87 = "1", $BM$87 = "1" ), 1, IF( AND( $BL$87 = "1", $BM$87 = "0" ), 2, IF( AND( $BL$87 = "0", $BM$87 = "1" ), 3, 4 ) ) )</f>
        <v>4</v>
      </c>
    </row>
    <row r="88" spans="2:66" x14ac:dyDescent="0.55000000000000004">
      <c r="BF88" s="11">
        <v>0.1</v>
      </c>
      <c r="BG88" t="str">
        <f t="shared" si="7"/>
        <v>0</v>
      </c>
      <c r="BH88" t="str">
        <f xml:space="preserve"> IF($BF$88 &gt;= $G$68, "1","0")</f>
        <v>0</v>
      </c>
      <c r="BI88">
        <f xml:space="preserve"> IF( AND( $BG$88 = "1", $BH$88 = "1" ), 1, IF( AND( $BG$88 = "1", $BH$88 = "0" ), 2, IF( AND( $BG$88 = "0", $BH$88 = "1" ), 3, 4 ) ) )</f>
        <v>4</v>
      </c>
      <c r="BK88" s="11">
        <v>0</v>
      </c>
      <c r="BL88" t="str">
        <f t="shared" si="8"/>
        <v>0</v>
      </c>
      <c r="BM88" t="str">
        <f xml:space="preserve"> IF($BK$88 &gt;= $G$92, "1","0")</f>
        <v>0</v>
      </c>
      <c r="BN88">
        <f xml:space="preserve"> IF( AND( $BL$88 = "1", $BM$88 = "1" ), 1, IF( AND( $BL$88 = "1", $BM$88 = "0" ), 2, IF( AND( $BL$88 = "0", $BM$88 = "1" ), 3, 4 ) ) )</f>
        <v>4</v>
      </c>
    </row>
    <row r="89" spans="2:66" x14ac:dyDescent="0.55000000000000004">
      <c r="BF89" s="11">
        <v>0</v>
      </c>
      <c r="BG89" t="str">
        <f t="shared" si="7"/>
        <v>0</v>
      </c>
      <c r="BH89" t="str">
        <f xml:space="preserve"> IF($BF$89 &gt;= $G$68, "1","0")</f>
        <v>0</v>
      </c>
      <c r="BI89">
        <f xml:space="preserve"> IF( AND( $BG$89 = "1", $BH$89 = "1" ), 1, IF( AND( $BG$89 = "1", $BH$89 = "0" ), 2, IF( AND( $BG$89 = "0", $BH$89 = "1" ), 3, 4 ) ) )</f>
        <v>4</v>
      </c>
      <c r="BK89" s="11">
        <v>0.8</v>
      </c>
      <c r="BL89" t="str">
        <f t="shared" si="8"/>
        <v>0</v>
      </c>
      <c r="BM89" t="str">
        <f xml:space="preserve"> IF($BK$89 &gt;= $G$92, "1","0")</f>
        <v>1</v>
      </c>
      <c r="BN89">
        <f xml:space="preserve"> IF( AND( $BL$89 = "1", $BM$89 = "1" ), 1, IF( AND( $BL$89 = "1", $BM$89 = "0" ), 2, IF( AND( $BL$89 = "0", $BM$89 = "1" ), 3, 4 ) ) )</f>
        <v>3</v>
      </c>
    </row>
    <row r="90" spans="2:66" ht="18.3" x14ac:dyDescent="0.7">
      <c r="B90" s="9" t="s">
        <v>206</v>
      </c>
      <c r="BF90" s="11">
        <v>0</v>
      </c>
      <c r="BG90" t="str">
        <f t="shared" si="7"/>
        <v>0</v>
      </c>
      <c r="BH90" t="str">
        <f xml:space="preserve"> IF($BF$90 &gt;= $G$68, "1","0")</f>
        <v>0</v>
      </c>
      <c r="BI90">
        <f xml:space="preserve"> IF( AND( $BG$90 = "1", $BH$90 = "1" ), 1, IF( AND( $BG$90 = "1", $BH$90 = "0" ), 2, IF( AND( $BG$90 = "0", $BH$90 = "1" ), 3, 4 ) ) )</f>
        <v>4</v>
      </c>
      <c r="BK90" s="11">
        <v>0.3</v>
      </c>
      <c r="BL90" t="str">
        <f t="shared" si="8"/>
        <v>0</v>
      </c>
      <c r="BM90" t="str">
        <f xml:space="preserve"> IF($BK$90 &gt;= $G$92, "1","0")</f>
        <v>0</v>
      </c>
      <c r="BN90">
        <f xml:space="preserve"> IF( AND( $BL$90 = "1", $BM$90 = "1" ), 1, IF( AND( $BL$90 = "1", $BM$90 = "0" ), 2, IF( AND( $BL$90 = "0", $BM$90 = "1" ), 3, 4 ) ) )</f>
        <v>4</v>
      </c>
    </row>
    <row r="91" spans="2:66" x14ac:dyDescent="0.55000000000000004">
      <c r="BF91" s="11">
        <v>0</v>
      </c>
      <c r="BG91" t="str">
        <f t="shared" si="7"/>
        <v>0</v>
      </c>
      <c r="BH91" t="str">
        <f xml:space="preserve"> IF($BF$91 &gt;= $G$68, "1","0")</f>
        <v>0</v>
      </c>
      <c r="BI91">
        <f xml:space="preserve"> IF( AND( $BG$91 = "1", $BH$91 = "1" ), 1, IF( AND( $BG$91 = "1", $BH$91 = "0" ), 2, IF( AND( $BG$91 = "0", $BH$91 = "1" ), 3, 4 ) ) )</f>
        <v>4</v>
      </c>
      <c r="BK91" s="11">
        <v>0.2</v>
      </c>
      <c r="BL91" t="str">
        <f t="shared" si="8"/>
        <v>0</v>
      </c>
      <c r="BM91" t="str">
        <f xml:space="preserve"> IF($BK$91 &gt;= $G$92, "1","0")</f>
        <v>0</v>
      </c>
      <c r="BN91">
        <f xml:space="preserve"> IF( AND( $BL$91 = "1", $BM$91 = "1" ), 1, IF( AND( $BL$91 = "1", $BM$91 = "0" ), 2, IF( AND( $BL$91 = "0", $BM$91 = "1" ), 3, 4 ) ) )</f>
        <v>4</v>
      </c>
    </row>
    <row r="92" spans="2:66" x14ac:dyDescent="0.55000000000000004">
      <c r="C92" s="43" t="s">
        <v>154</v>
      </c>
      <c r="D92" s="44"/>
      <c r="E92" s="44"/>
      <c r="F92" s="45"/>
      <c r="G92" s="21">
        <v>0.5</v>
      </c>
      <c r="H92" s="43" t="s">
        <v>192</v>
      </c>
      <c r="I92" s="44"/>
      <c r="J92" s="44"/>
      <c r="K92" s="44"/>
      <c r="L92" s="44"/>
      <c r="M92" s="45"/>
      <c r="BF92" s="11">
        <v>0</v>
      </c>
      <c r="BG92" t="str">
        <f t="shared" si="7"/>
        <v>0</v>
      </c>
      <c r="BH92" t="str">
        <f xml:space="preserve"> IF($BF$92 &gt;= $G$68, "1","0")</f>
        <v>0</v>
      </c>
      <c r="BI92">
        <f xml:space="preserve"> IF( AND( $BG$92 = "1", $BH$92 = "1" ), 1, IF( AND( $BG$92 = "1", $BH$92 = "0" ), 2, IF( AND( $BG$92 = "0", $BH$92 = "1" ), 3, 4 ) ) )</f>
        <v>4</v>
      </c>
      <c r="BK92" s="11">
        <v>0.2</v>
      </c>
      <c r="BL92" t="str">
        <f t="shared" si="8"/>
        <v>0</v>
      </c>
      <c r="BM92" t="str">
        <f xml:space="preserve"> IF($BK$92 &gt;= $G$92, "1","0")</f>
        <v>0</v>
      </c>
      <c r="BN92">
        <f xml:space="preserve"> IF( AND( $BL$92 = "1", $BM$92 = "1" ), 1, IF( AND( $BL$92 = "1", $BM$92 = "0" ), 2, IF( AND( $BL$92 = "0", $BM$92 = "1" ), 3, 4 ) ) )</f>
        <v>4</v>
      </c>
    </row>
    <row r="93" spans="2:66" x14ac:dyDescent="0.55000000000000004">
      <c r="BF93" s="11">
        <v>0.1</v>
      </c>
      <c r="BG93" t="str">
        <f t="shared" si="7"/>
        <v>0</v>
      </c>
      <c r="BH93" t="str">
        <f xml:space="preserve"> IF($BF$93 &gt;= $G$68, "1","0")</f>
        <v>0</v>
      </c>
      <c r="BI93">
        <f xml:space="preserve"> IF( AND( $BG$93 = "1", $BH$93 = "1" ), 1, IF( AND( $BG$93 = "1", $BH$93 = "0" ), 2, IF( AND( $BG$93 = "0", $BH$93 = "1" ), 3, 4 ) ) )</f>
        <v>4</v>
      </c>
      <c r="BK93" s="11">
        <v>0</v>
      </c>
      <c r="BL93" t="str">
        <f t="shared" si="8"/>
        <v>0</v>
      </c>
      <c r="BM93" t="str">
        <f xml:space="preserve"> IF($BK$93 &gt;= $G$92, "1","0")</f>
        <v>0</v>
      </c>
      <c r="BN93">
        <f xml:space="preserve"> IF( AND( $BL$93 = "1", $BM$93 = "1" ), 1, IF( AND( $BL$93 = "1", $BM$93 = "0" ), 2, IF( AND( $BL$93 = "0", $BM$93 = "1" ), 3, 4 ) ) )</f>
        <v>4</v>
      </c>
    </row>
    <row r="94" spans="2:66" ht="15.6" x14ac:dyDescent="0.6">
      <c r="C94" s="33" t="s">
        <v>193</v>
      </c>
      <c r="D94" s="34"/>
      <c r="E94" s="35"/>
      <c r="BF94" s="11">
        <v>0</v>
      </c>
      <c r="BG94" t="str">
        <f t="shared" si="7"/>
        <v>0</v>
      </c>
      <c r="BH94" t="str">
        <f xml:space="preserve"> IF($BF$94 &gt;= $G$68, "1","0")</f>
        <v>0</v>
      </c>
      <c r="BI94">
        <f xml:space="preserve"> IF( AND( $BG$94 = "1", $BH$94 = "1" ), 1, IF( AND( $BG$94 = "1", $BH$94 = "0" ), 2, IF( AND( $BG$94 = "0", $BH$94 = "1" ), 3, 4 ) ) )</f>
        <v>4</v>
      </c>
      <c r="BK94" s="11">
        <v>0.1</v>
      </c>
      <c r="BL94" t="str">
        <f t="shared" si="8"/>
        <v>0</v>
      </c>
      <c r="BM94" t="str">
        <f xml:space="preserve"> IF($BK$94 &gt;= $G$92, "1","0")</f>
        <v>0</v>
      </c>
      <c r="BN94">
        <f xml:space="preserve"> IF( AND( $BL$94 = "1", $BM$94 = "1" ), 1, IF( AND( $BL$94 = "1", $BM$94 = "0" ), 2, IF( AND( $BL$94 = "0", $BM$94 = "1" ), 3, 4 ) ) )</f>
        <v>4</v>
      </c>
    </row>
    <row r="95" spans="2:66" x14ac:dyDescent="0.55000000000000004">
      <c r="C95" s="12"/>
      <c r="D95" s="58" t="s">
        <v>194</v>
      </c>
      <c r="E95" s="59"/>
      <c r="BF95" s="11">
        <v>0</v>
      </c>
      <c r="BG95" t="str">
        <f t="shared" si="7"/>
        <v>0</v>
      </c>
      <c r="BH95" t="str">
        <f xml:space="preserve"> IF($BF$95 &gt;= $G$68, "1","0")</f>
        <v>0</v>
      </c>
      <c r="BI95">
        <f xml:space="preserve"> IF( AND( $BG$95 = "1", $BH$95 = "1" ), 1, IF( AND( $BG$95 = "1", $BH$95 = "0" ), 2, IF( AND( $BG$95 = "0", $BH$95 = "1" ), 3, 4 ) ) )</f>
        <v>4</v>
      </c>
      <c r="BK95" s="11">
        <v>0.3</v>
      </c>
      <c r="BL95" t="str">
        <f t="shared" si="8"/>
        <v>0</v>
      </c>
      <c r="BM95" t="str">
        <f xml:space="preserve"> IF($BK$95 &gt;= $G$92, "1","0")</f>
        <v>0</v>
      </c>
      <c r="BN95">
        <f xml:space="preserve"> IF( AND( $BL$95 = "1", $BM$95 = "1" ), 1, IF( AND( $BL$95 = "1", $BM$95 = "0" ), 2, IF( AND( $BL$95 = "0", $BM$95 = "1" ), 3, 4 ) ) )</f>
        <v>4</v>
      </c>
    </row>
    <row r="96" spans="2:66" x14ac:dyDescent="0.55000000000000004">
      <c r="C96" s="18" t="s">
        <v>195</v>
      </c>
      <c r="D96" s="12">
        <v>1</v>
      </c>
      <c r="E96" s="12">
        <v>0</v>
      </c>
      <c r="BF96" s="11">
        <v>0.2</v>
      </c>
      <c r="BG96" t="str">
        <f>"1"</f>
        <v>1</v>
      </c>
      <c r="BH96" t="str">
        <f xml:space="preserve"> IF($BF$96 &gt;= $G$68, "1","0")</f>
        <v>0</v>
      </c>
      <c r="BI96">
        <f xml:space="preserve"> IF( AND( $BG$96 = "1", $BH$96 = "1" ), 1, IF( AND( $BG$96 = "1", $BH$96 = "0" ), 2, IF( AND( $BG$96 = "0", $BH$96 = "1" ), 3, 4 ) ) )</f>
        <v>2</v>
      </c>
      <c r="BK96" s="11">
        <v>0</v>
      </c>
      <c r="BL96" t="str">
        <f t="shared" si="8"/>
        <v>0</v>
      </c>
      <c r="BM96" t="str">
        <f xml:space="preserve"> IF($BK$96 &gt;= $G$92, "1","0")</f>
        <v>0</v>
      </c>
      <c r="BN96">
        <f xml:space="preserve"> IF( AND( $BL$96 = "1", $BM$96 = "1" ), 1, IF( AND( $BL$96 = "1", $BM$96 = "0" ), 2, IF( AND( $BL$96 = "0", $BM$96 = "1" ), 3, 4 ) ) )</f>
        <v>4</v>
      </c>
    </row>
    <row r="97" spans="3:66" x14ac:dyDescent="0.55000000000000004">
      <c r="C97" s="18">
        <v>1</v>
      </c>
      <c r="D97" s="11">
        <f xml:space="preserve"> COUNTIF( $BN$1:$BN$307, 1 )</f>
        <v>62</v>
      </c>
      <c r="E97" s="11">
        <f xml:space="preserve"> COUNTIF( $BN$1:$BN$307, 2 )</f>
        <v>41</v>
      </c>
      <c r="BF97" s="11">
        <v>0.2</v>
      </c>
      <c r="BG97" t="str">
        <f>"1"</f>
        <v>1</v>
      </c>
      <c r="BH97" t="str">
        <f xml:space="preserve"> IF($BF$97 &gt;= $G$68, "1","0")</f>
        <v>0</v>
      </c>
      <c r="BI97">
        <f xml:space="preserve"> IF( AND( $BG$97 = "1", $BH$97 = "1" ), 1, IF( AND( $BG$97 = "1", $BH$97 = "0" ), 2, IF( AND( $BG$97 = "0", $BH$97 = "1" ), 3, 4 ) ) )</f>
        <v>2</v>
      </c>
      <c r="BK97" s="11">
        <v>0.5</v>
      </c>
      <c r="BL97" t="str">
        <f t="shared" si="8"/>
        <v>0</v>
      </c>
      <c r="BM97" t="str">
        <f xml:space="preserve"> IF($BK$97 &gt;= $G$92, "1","0")</f>
        <v>1</v>
      </c>
      <c r="BN97">
        <f xml:space="preserve"> IF( AND( $BL$97 = "1", $BM$97 = "1" ), 1, IF( AND( $BL$97 = "1", $BM$97 = "0" ), 2, IF( AND( $BL$97 = "0", $BM$97 = "1" ), 3, 4 ) ) )</f>
        <v>3</v>
      </c>
    </row>
    <row r="98" spans="3:66" x14ac:dyDescent="0.55000000000000004">
      <c r="C98" s="18">
        <v>0</v>
      </c>
      <c r="D98" s="11">
        <f xml:space="preserve"> COUNTIF( $BN$1:$BN$307, 3 )</f>
        <v>37</v>
      </c>
      <c r="E98" s="11">
        <f xml:space="preserve"> COUNTIF( $BN$1:$BN$307, 4 )</f>
        <v>167</v>
      </c>
      <c r="BF98" s="11">
        <v>0.5</v>
      </c>
      <c r="BG98" t="str">
        <f>"0"</f>
        <v>0</v>
      </c>
      <c r="BH98" t="str">
        <f xml:space="preserve"> IF($BF$98 &gt;= $G$68, "1","0")</f>
        <v>1</v>
      </c>
      <c r="BI98">
        <f xml:space="preserve"> IF( AND( $BG$98 = "1", $BH$98 = "1" ), 1, IF( AND( $BG$98 = "1", $BH$98 = "0" ), 2, IF( AND( $BG$98 = "0", $BH$98 = "1" ), 3, 4 ) ) )</f>
        <v>3</v>
      </c>
      <c r="BK98" s="11">
        <v>0.7</v>
      </c>
      <c r="BL98" t="str">
        <f>"1"</f>
        <v>1</v>
      </c>
      <c r="BM98" t="str">
        <f xml:space="preserve"> IF($BK$98 &gt;= $G$92, "1","0")</f>
        <v>1</v>
      </c>
      <c r="BN98">
        <f xml:space="preserve"> IF( AND( $BL$98 = "1", $BM$98 = "1" ), 1, IF( AND( $BL$98 = "1", $BM$98 = "0" ), 2, IF( AND( $BL$98 = "0", $BM$98 = "1" ), 3, 4 ) ) )</f>
        <v>1</v>
      </c>
    </row>
    <row r="99" spans="3:66" x14ac:dyDescent="0.55000000000000004">
      <c r="BF99" s="11">
        <v>0.6</v>
      </c>
      <c r="BG99" t="str">
        <f>"1"</f>
        <v>1</v>
      </c>
      <c r="BH99" t="str">
        <f xml:space="preserve"> IF($BF$99 &gt;= $G$68, "1","0")</f>
        <v>1</v>
      </c>
      <c r="BI99">
        <f xml:space="preserve"> IF( AND( $BG$99 = "1", $BH$99 = "1" ), 1, IF( AND( $BG$99 = "1", $BH$99 = "0" ), 2, IF( AND( $BG$99 = "0", $BH$99 = "1" ), 3, 4 ) ) )</f>
        <v>1</v>
      </c>
      <c r="BK99" s="11">
        <v>0.5</v>
      </c>
      <c r="BL99" t="str">
        <f>"0"</f>
        <v>0</v>
      </c>
      <c r="BM99" t="str">
        <f xml:space="preserve"> IF($BK$99 &gt;= $G$92, "1","0")</f>
        <v>1</v>
      </c>
      <c r="BN99">
        <f xml:space="preserve"> IF( AND( $BL$99 = "1", $BM$99 = "1" ), 1, IF( AND( $BL$99 = "1", $BM$99 = "0" ), 2, IF( AND( $BL$99 = "0", $BM$99 = "1" ), 3, 4 ) ) )</f>
        <v>3</v>
      </c>
    </row>
    <row r="100" spans="3:66" ht="15.6" x14ac:dyDescent="0.6">
      <c r="C100" s="33" t="s">
        <v>196</v>
      </c>
      <c r="D100" s="34"/>
      <c r="E100" s="34"/>
      <c r="F100" s="35"/>
      <c r="BF100" s="11">
        <v>0.4</v>
      </c>
      <c r="BG100" t="str">
        <f>"1"</f>
        <v>1</v>
      </c>
      <c r="BH100" t="str">
        <f xml:space="preserve"> IF($BF$100 &gt;= $G$68, "1","0")</f>
        <v>0</v>
      </c>
      <c r="BI100">
        <f xml:space="preserve"> IF( AND( $BG$100 = "1", $BH$100 = "1" ), 1, IF( AND( $BG$100 = "1", $BH$100 = "0" ), 2, IF( AND( $BG$100 = "0", $BH$100 = "1" ), 3, 4 ) ) )</f>
        <v>2</v>
      </c>
      <c r="BK100" s="11">
        <v>0.4</v>
      </c>
      <c r="BL100" t="str">
        <f>"0"</f>
        <v>0</v>
      </c>
      <c r="BM100" t="str">
        <f xml:space="preserve"> IF($BK$100 &gt;= $G$92, "1","0")</f>
        <v>0</v>
      </c>
      <c r="BN100">
        <f xml:space="preserve"> IF( AND( $BL$100 = "1", $BM$100 = "1" ), 1, IF( AND( $BL$100 = "1", $BM$100 = "0" ), 2, IF( AND( $BL$100 = "0", $BM$100 = "1" ), 3, 4 ) ) )</f>
        <v>4</v>
      </c>
    </row>
    <row r="101" spans="3:66" x14ac:dyDescent="0.55000000000000004">
      <c r="C101" s="12" t="s">
        <v>107</v>
      </c>
      <c r="D101" s="12" t="s">
        <v>197</v>
      </c>
      <c r="E101" s="12" t="s">
        <v>198</v>
      </c>
      <c r="F101" s="12" t="s">
        <v>199</v>
      </c>
      <c r="BF101" s="11">
        <v>0.4</v>
      </c>
      <c r="BG101" t="str">
        <f>"0"</f>
        <v>0</v>
      </c>
      <c r="BH101" t="str">
        <f xml:space="preserve"> IF($BF$101 &gt;= $G$68, "1","0")</f>
        <v>0</v>
      </c>
      <c r="BI101">
        <f xml:space="preserve"> IF( AND( $BG$101 = "1", $BH$101 = "1" ), 1, IF( AND( $BG$101 = "1", $BH$101 = "0" ), 2, IF( AND( $BG$101 = "0", $BH$101 = "1" ), 3, 4 ) ) )</f>
        <v>4</v>
      </c>
      <c r="BK101" s="11">
        <v>0.3</v>
      </c>
      <c r="BL101" t="str">
        <f>"0"</f>
        <v>0</v>
      </c>
      <c r="BM101" t="str">
        <f xml:space="preserve"> IF($BK$101 &gt;= $G$92, "1","0")</f>
        <v>0</v>
      </c>
      <c r="BN101">
        <f xml:space="preserve"> IF( AND( $BL$101 = "1", $BM$101 = "1" ), 1, IF( AND( $BL$101 = "1", $BM$101 = "0" ), 2, IF( AND( $BL$101 = "0", $BM$101 = "1" ), 3, 4 ) ) )</f>
        <v>4</v>
      </c>
    </row>
    <row r="102" spans="3:66" x14ac:dyDescent="0.55000000000000004">
      <c r="C102" s="18">
        <v>1</v>
      </c>
      <c r="D102" s="11">
        <f>SUM($D$97:$E$97)</f>
        <v>103</v>
      </c>
      <c r="E102" s="11">
        <f>SUM($D$97:$E$97) - $D$97</f>
        <v>41</v>
      </c>
      <c r="F102" s="11">
        <f>IF($D$102=0,"Undefined",(($E$102)*100) / ($D$102))</f>
        <v>39.805825242718448</v>
      </c>
      <c r="BF102" s="11">
        <v>0.1</v>
      </c>
      <c r="BG102" t="str">
        <f>"0"</f>
        <v>0</v>
      </c>
      <c r="BH102" t="str">
        <f xml:space="preserve"> IF($BF$102 &gt;= $G$68, "1","0")</f>
        <v>0</v>
      </c>
      <c r="BI102">
        <f xml:space="preserve"> IF( AND( $BG$102 = "1", $BH$102 = "1" ), 1, IF( AND( $BG$102 = "1", $BH$102 = "0" ), 2, IF( AND( $BG$102 = "0", $BH$102 = "1" ), 3, 4 ) ) )</f>
        <v>4</v>
      </c>
      <c r="BK102" s="11">
        <v>0.7</v>
      </c>
      <c r="BL102" t="str">
        <f>"1"</f>
        <v>1</v>
      </c>
      <c r="BM102" t="str">
        <f xml:space="preserve"> IF($BK$102 &gt;= $G$92, "1","0")</f>
        <v>1</v>
      </c>
      <c r="BN102">
        <f xml:space="preserve"> IF( AND( $BL$102 = "1", $BM$102 = "1" ), 1, IF( AND( $BL$102 = "1", $BM$102 = "0" ), 2, IF( AND( $BL$102 = "0", $BM$102 = "1" ), 3, 4 ) ) )</f>
        <v>1</v>
      </c>
    </row>
    <row r="103" spans="3:66" x14ac:dyDescent="0.55000000000000004">
      <c r="C103" s="18">
        <v>0</v>
      </c>
      <c r="D103" s="11">
        <f>SUM($D$98:$E$98)</f>
        <v>204</v>
      </c>
      <c r="E103" s="11">
        <f>SUM($D$98:$E$98) - $E$98</f>
        <v>37</v>
      </c>
      <c r="F103" s="11">
        <f>IF($D$103=0,"Undefined",(($E$103)*100) / ($D$103))</f>
        <v>18.137254901960784</v>
      </c>
      <c r="BF103" s="11">
        <v>0</v>
      </c>
      <c r="BG103" t="str">
        <f>"0"</f>
        <v>0</v>
      </c>
      <c r="BH103" t="str">
        <f xml:space="preserve"> IF($BF$103 &gt;= $G$68, "1","0")</f>
        <v>0</v>
      </c>
      <c r="BI103">
        <f xml:space="preserve"> IF( AND( $BG$103 = "1", $BH$103 = "1" ), 1, IF( AND( $BG$103 = "1", $BH$103 = "0" ), 2, IF( AND( $BG$103 = "0", $BH$103 = "1" ), 3, 4 ) ) )</f>
        <v>4</v>
      </c>
      <c r="BK103" s="11">
        <v>0.7</v>
      </c>
      <c r="BL103" t="str">
        <f>"1"</f>
        <v>1</v>
      </c>
      <c r="BM103" t="str">
        <f xml:space="preserve"> IF($BK$103 &gt;= $G$92, "1","0")</f>
        <v>1</v>
      </c>
      <c r="BN103">
        <f xml:space="preserve"> IF( AND( $BL$103 = "1", $BM$103 = "1" ), 1, IF( AND( $BL$103 = "1", $BM$103 = "0" ), 2, IF( AND( $BL$103 = "0", $BM$103 = "1" ), 3, 4 ) ) )</f>
        <v>1</v>
      </c>
    </row>
    <row r="104" spans="3:66" x14ac:dyDescent="0.55000000000000004">
      <c r="C104" s="18" t="s">
        <v>200</v>
      </c>
      <c r="D104" s="11">
        <f>SUM($D$102:$D$103)</f>
        <v>307</v>
      </c>
      <c r="E104" s="11">
        <f>SUM($E$102:$E$103)</f>
        <v>78</v>
      </c>
      <c r="F104" s="11">
        <f>IF($D$104=0,"Undefined",(($E$104)*100) / ($D$104))</f>
        <v>25.407166123778502</v>
      </c>
      <c r="BF104" s="11">
        <v>0.4</v>
      </c>
      <c r="BG104" t="str">
        <f>"1"</f>
        <v>1</v>
      </c>
      <c r="BH104" t="str">
        <f xml:space="preserve"> IF($BF$104 &gt;= $G$68, "1","0")</f>
        <v>0</v>
      </c>
      <c r="BI104">
        <f xml:space="preserve"> IF( AND( $BG$104 = "1", $BH$104 = "1" ), 1, IF( AND( $BG$104 = "1", $BH$104 = "0" ), 2, IF( AND( $BG$104 = "0", $BH$104 = "1" ), 3, 4 ) ) )</f>
        <v>2</v>
      </c>
      <c r="BK104" s="11">
        <v>0</v>
      </c>
      <c r="BL104" t="str">
        <f t="shared" ref="BL104:BL109" si="9">"0"</f>
        <v>0</v>
      </c>
      <c r="BM104" t="str">
        <f xml:space="preserve"> IF($BK$104 &gt;= $G$92, "1","0")</f>
        <v>0</v>
      </c>
      <c r="BN104">
        <f xml:space="preserve"> IF( AND( $BL$104 = "1", $BM$104 = "1" ), 1, IF( AND( $BL$104 = "1", $BM$104 = "0" ), 2, IF( AND( $BL$104 = "0", $BM$104 = "1" ), 3, 4 ) ) )</f>
        <v>4</v>
      </c>
    </row>
    <row r="105" spans="3:66" x14ac:dyDescent="0.55000000000000004">
      <c r="BF105" s="11">
        <v>0.1</v>
      </c>
      <c r="BG105" t="str">
        <f>"0"</f>
        <v>0</v>
      </c>
      <c r="BH105" t="str">
        <f xml:space="preserve"> IF($BF$105 &gt;= $G$68, "1","0")</f>
        <v>0</v>
      </c>
      <c r="BI105">
        <f xml:space="preserve"> IF( AND( $BG$105 = "1", $BH$105 = "1" ), 1, IF( AND( $BG$105 = "1", $BH$105 = "0" ), 2, IF( AND( $BG$105 = "0", $BH$105 = "1" ), 3, 4 ) ) )</f>
        <v>4</v>
      </c>
      <c r="BK105" s="11">
        <v>0.6</v>
      </c>
      <c r="BL105" t="str">
        <f t="shared" si="9"/>
        <v>0</v>
      </c>
      <c r="BM105" t="str">
        <f xml:space="preserve"> IF($BK$105 &gt;= $G$92, "1","0")</f>
        <v>1</v>
      </c>
      <c r="BN105">
        <f xml:space="preserve"> IF( AND( $BL$105 = "1", $BM$105 = "1" ), 1, IF( AND( $BL$105 = "1", $BM$105 = "0" ), 2, IF( AND( $BL$105 = "0", $BM$105 = "1" ), 3, 4 ) ) )</f>
        <v>3</v>
      </c>
    </row>
    <row r="106" spans="3:66" ht="15.6" x14ac:dyDescent="0.6">
      <c r="C106" s="33" t="s">
        <v>201</v>
      </c>
      <c r="D106" s="34"/>
      <c r="E106" s="35"/>
      <c r="BF106" s="11">
        <v>0</v>
      </c>
      <c r="BG106" t="str">
        <f>"0"</f>
        <v>0</v>
      </c>
      <c r="BH106" t="str">
        <f xml:space="preserve"> IF($BF$106 &gt;= $G$68, "1","0")</f>
        <v>0</v>
      </c>
      <c r="BI106">
        <f xml:space="preserve"> IF( AND( $BG$106 = "1", $BH$106 = "1" ), 1, IF( AND( $BG$106 = "1", $BH$106 = "0" ), 2, IF( AND( $BG$106 = "0", $BH$106 = "1" ), 3, 4 ) ) )</f>
        <v>4</v>
      </c>
      <c r="BK106" s="11">
        <v>0.1</v>
      </c>
      <c r="BL106" t="str">
        <f t="shared" si="9"/>
        <v>0</v>
      </c>
      <c r="BM106" t="str">
        <f xml:space="preserve"> IF($BK$106 &gt;= $G$92, "1","0")</f>
        <v>0</v>
      </c>
      <c r="BN106">
        <f xml:space="preserve"> IF( AND( $BL$106 = "1", $BM$106 = "1" ), 1, IF( AND( $BL$106 = "1", $BM$106 = "0" ), 2, IF( AND( $BL$106 = "0", $BM$106 = "1" ), 3, 4 ) ) )</f>
        <v>4</v>
      </c>
    </row>
    <row r="107" spans="3:66" x14ac:dyDescent="0.55000000000000004">
      <c r="C107" s="31" t="s">
        <v>121</v>
      </c>
      <c r="D107" s="32"/>
      <c r="E107" s="24">
        <v>1</v>
      </c>
      <c r="BF107" s="11">
        <v>0.1</v>
      </c>
      <c r="BG107" t="str">
        <f>"0"</f>
        <v>0</v>
      </c>
      <c r="BH107" t="str">
        <f xml:space="preserve"> IF($BF$107 &gt;= $G$68, "1","0")</f>
        <v>0</v>
      </c>
      <c r="BI107">
        <f xml:space="preserve"> IF( AND( $BG$107 = "1", $BH$107 = "1" ), 1, IF( AND( $BG$107 = "1", $BH$107 = "0" ), 2, IF( AND( $BG$107 = "0", $BH$107 = "1" ), 3, 4 ) ) )</f>
        <v>4</v>
      </c>
      <c r="BK107" s="11">
        <v>0.2</v>
      </c>
      <c r="BL107" t="str">
        <f t="shared" si="9"/>
        <v>0</v>
      </c>
      <c r="BM107" t="str">
        <f xml:space="preserve"> IF($BK$107 &gt;= $G$92, "1","0")</f>
        <v>0</v>
      </c>
      <c r="BN107">
        <f xml:space="preserve"> IF( AND( $BL$107 = "1", $BM$107 = "1" ), 1, IF( AND( $BL$107 = "1", $BM$107 = "0" ), 2, IF( AND( $BL$107 = "0", $BM$107 = "1" ), 3, 4 ) ) )</f>
        <v>4</v>
      </c>
    </row>
    <row r="108" spans="3:66" x14ac:dyDescent="0.55000000000000004">
      <c r="C108" s="31" t="s">
        <v>202</v>
      </c>
      <c r="D108" s="32"/>
      <c r="E108" s="24">
        <f>IF(($D$97 + $D$98) = 0,"Undefined",$D$97/($D$97 + $D$98))</f>
        <v>0.6262626262626263</v>
      </c>
      <c r="BF108" s="11">
        <v>0</v>
      </c>
      <c r="BG108" t="str">
        <f>"0"</f>
        <v>0</v>
      </c>
      <c r="BH108" t="str">
        <f xml:space="preserve"> IF($BF$108 &gt;= $G$68, "1","0")</f>
        <v>0</v>
      </c>
      <c r="BI108">
        <f xml:space="preserve"> IF( AND( $BG$108 = "1", $BH$108 = "1" ), 1, IF( AND( $BG$108 = "1", $BH$108 = "0" ), 2, IF( AND( $BG$108 = "0", $BH$108 = "1" ), 3, 4 ) ) )</f>
        <v>4</v>
      </c>
      <c r="BK108" s="11">
        <v>0.4</v>
      </c>
      <c r="BL108" t="str">
        <f t="shared" si="9"/>
        <v>0</v>
      </c>
      <c r="BM108" t="str">
        <f xml:space="preserve"> IF($BK$108 &gt;= $G$92, "1","0")</f>
        <v>0</v>
      </c>
      <c r="BN108">
        <f xml:space="preserve"> IF( AND( $BL$108 = "1", $BM$108 = "1" ), 1, IF( AND( $BL$108 = "1", $BM$108 = "0" ), 2, IF( AND( $BL$108 = "0", $BM$108 = "1" ), 3, 4 ) ) )</f>
        <v>4</v>
      </c>
    </row>
    <row r="109" spans="3:66" x14ac:dyDescent="0.55000000000000004">
      <c r="C109" s="31" t="s">
        <v>203</v>
      </c>
      <c r="D109" s="32"/>
      <c r="E109" s="24">
        <f>IF(($D$97 + $E$97) = 0,"Undefined",$D$97/($D$97 + $E$97))</f>
        <v>0.60194174757281549</v>
      </c>
      <c r="BF109" s="11">
        <v>0.1</v>
      </c>
      <c r="BG109" t="str">
        <f>"0"</f>
        <v>0</v>
      </c>
      <c r="BH109" t="str">
        <f xml:space="preserve"> IF($BF$109 &gt;= $G$68, "1","0")</f>
        <v>0</v>
      </c>
      <c r="BI109">
        <f xml:space="preserve"> IF( AND( $BG$109 = "1", $BH$109 = "1" ), 1, IF( AND( $BG$109 = "1", $BH$109 = "0" ), 2, IF( AND( $BG$109 = "0", $BH$109 = "1" ), 3, 4 ) ) )</f>
        <v>4</v>
      </c>
      <c r="BK109" s="11">
        <v>0</v>
      </c>
      <c r="BL109" t="str">
        <f t="shared" si="9"/>
        <v>0</v>
      </c>
      <c r="BM109" t="str">
        <f xml:space="preserve"> IF($BK$109 &gt;= $G$92, "1","0")</f>
        <v>0</v>
      </c>
      <c r="BN109">
        <f xml:space="preserve"> IF( AND( $BL$109 = "1", $BM$109 = "1" ), 1, IF( AND( $BL$109 = "1", $BM$109 = "0" ), 2, IF( AND( $BL$109 = "0", $BM$109 = "1" ), 3, 4 ) ) )</f>
        <v>4</v>
      </c>
    </row>
    <row r="110" spans="3:66" x14ac:dyDescent="0.55000000000000004">
      <c r="C110" s="31" t="s">
        <v>204</v>
      </c>
      <c r="D110" s="32"/>
      <c r="E110" s="24">
        <f>IF(($D$98 + $E$98) = 0,"Undefined",$E$98/($D$98 + $E$98))</f>
        <v>0.81862745098039214</v>
      </c>
      <c r="BF110" s="11">
        <v>0.5</v>
      </c>
      <c r="BG110" t="str">
        <f>"1"</f>
        <v>1</v>
      </c>
      <c r="BH110" t="str">
        <f xml:space="preserve"> IF($BF$110 &gt;= $G$68, "1","0")</f>
        <v>1</v>
      </c>
      <c r="BI110">
        <f xml:space="preserve"> IF( AND( $BG$110 = "1", $BH$110 = "1" ), 1, IF( AND( $BG$110 = "1", $BH$110 = "0" ), 2, IF( AND( $BG$110 = "0", $BH$110 = "1" ), 3, 4 ) ) )</f>
        <v>1</v>
      </c>
      <c r="BK110" s="11">
        <v>0.7</v>
      </c>
      <c r="BL110" t="str">
        <f>"1"</f>
        <v>1</v>
      </c>
      <c r="BM110" t="str">
        <f xml:space="preserve"> IF($BK$110 &gt;= $G$92, "1","0")</f>
        <v>1</v>
      </c>
      <c r="BN110">
        <f xml:space="preserve"> IF( AND( $BL$110 = "1", $BM$110 = "1" ), 1, IF( AND( $BL$110 = "1", $BM$110 = "0" ), 2, IF( AND( $BL$110 = "0", $BM$110 = "1" ), 3, 4 ) ) )</f>
        <v>1</v>
      </c>
    </row>
    <row r="111" spans="3:66" x14ac:dyDescent="0.55000000000000004">
      <c r="C111" s="31" t="s">
        <v>205</v>
      </c>
      <c r="D111" s="32"/>
      <c r="E111" s="24">
        <f>IF(OR($E$108="Undefined",$E$109="Undefined"),"Undefined",IF(($E$108+ $E$109)=0,"Undefined",2*$E$108*$E$109/($E$108+$E$109)))</f>
        <v>0.61386138613861385</v>
      </c>
      <c r="BF111" s="11">
        <v>0.1</v>
      </c>
      <c r="BG111" t="str">
        <f t="shared" ref="BG111:BG117" si="10">"0"</f>
        <v>0</v>
      </c>
      <c r="BH111" t="str">
        <f xml:space="preserve"> IF($BF$111 &gt;= $G$68, "1","0")</f>
        <v>0</v>
      </c>
      <c r="BI111">
        <f xml:space="preserve"> IF( AND( $BG$111 = "1", $BH$111 = "1" ), 1, IF( AND( $BG$111 = "1", $BH$111 = "0" ), 2, IF( AND( $BG$111 = "0", $BH$111 = "1" ), 3, 4 ) ) )</f>
        <v>4</v>
      </c>
      <c r="BK111" s="11">
        <v>0.7</v>
      </c>
      <c r="BL111" t="str">
        <f>"1"</f>
        <v>1</v>
      </c>
      <c r="BM111" t="str">
        <f xml:space="preserve"> IF($BK$111 &gt;= $G$92, "1","0")</f>
        <v>1</v>
      </c>
      <c r="BN111">
        <f xml:space="preserve"> IF( AND( $BL$111 = "1", $BM$111 = "1" ), 1, IF( AND( $BL$111 = "1", $BM$111 = "0" ), 2, IF( AND( $BL$111 = "0", $BM$111 = "1" ), 3, 4 ) ) )</f>
        <v>1</v>
      </c>
    </row>
    <row r="112" spans="3:66" x14ac:dyDescent="0.55000000000000004">
      <c r="BF112" s="11">
        <v>0.2</v>
      </c>
      <c r="BG112" t="str">
        <f t="shared" si="10"/>
        <v>0</v>
      </c>
      <c r="BH112" t="str">
        <f xml:space="preserve"> IF($BF$112 &gt;= $G$68, "1","0")</f>
        <v>0</v>
      </c>
      <c r="BI112">
        <f xml:space="preserve"> IF( AND( $BG$112 = "1", $BH$112 = "1" ), 1, IF( AND( $BG$112 = "1", $BH$112 = "0" ), 2, IF( AND( $BG$112 = "0", $BH$112 = "1" ), 3, 4 ) ) )</f>
        <v>4</v>
      </c>
      <c r="BK112" s="11">
        <v>0</v>
      </c>
      <c r="BL112" t="str">
        <f>"0"</f>
        <v>0</v>
      </c>
      <c r="BM112" t="str">
        <f xml:space="preserve"> IF($BK$112 &gt;= $G$92, "1","0")</f>
        <v>0</v>
      </c>
      <c r="BN112">
        <f xml:space="preserve"> IF( AND( $BL$112 = "1", $BM$112 = "1" ), 1, IF( AND( $BL$112 = "1", $BM$112 = "0" ), 2, IF( AND( $BL$112 = "0", $BM$112 = "1" ), 3, 4 ) ) )</f>
        <v>4</v>
      </c>
    </row>
    <row r="113" spans="58:66" x14ac:dyDescent="0.55000000000000004">
      <c r="BF113" s="11">
        <v>0.2</v>
      </c>
      <c r="BG113" t="str">
        <f t="shared" si="10"/>
        <v>0</v>
      </c>
      <c r="BH113" t="str">
        <f xml:space="preserve"> IF($BF$113 &gt;= $G$68, "1","0")</f>
        <v>0</v>
      </c>
      <c r="BI113">
        <f xml:space="preserve"> IF( AND( $BG$113 = "1", $BH$113 = "1" ), 1, IF( AND( $BG$113 = "1", $BH$113 = "0" ), 2, IF( AND( $BG$113 = "0", $BH$113 = "1" ), 3, 4 ) ) )</f>
        <v>4</v>
      </c>
      <c r="BK113" s="11">
        <v>0.5</v>
      </c>
      <c r="BL113" t="str">
        <f>"1"</f>
        <v>1</v>
      </c>
      <c r="BM113" t="str">
        <f xml:space="preserve"> IF($BK$113 &gt;= $G$92, "1","0")</f>
        <v>1</v>
      </c>
      <c r="BN113">
        <f xml:space="preserve"> IF( AND( $BL$113 = "1", $BM$113 = "1" ), 1, IF( AND( $BL$113 = "1", $BM$113 = "0" ), 2, IF( AND( $BL$113 = "0", $BM$113 = "1" ), 3, 4 ) ) )</f>
        <v>1</v>
      </c>
    </row>
    <row r="114" spans="58:66" x14ac:dyDescent="0.55000000000000004">
      <c r="BF114" s="11">
        <v>0</v>
      </c>
      <c r="BG114" t="str">
        <f t="shared" si="10"/>
        <v>0</v>
      </c>
      <c r="BH114" t="str">
        <f xml:space="preserve"> IF($BF$114 &gt;= $G$68, "1","0")</f>
        <v>0</v>
      </c>
      <c r="BI114">
        <f xml:space="preserve"> IF( AND( $BG$114 = "1", $BH$114 = "1" ), 1, IF( AND( $BG$114 = "1", $BH$114 = "0" ), 2, IF( AND( $BG$114 = "0", $BH$114 = "1" ), 3, 4 ) ) )</f>
        <v>4</v>
      </c>
      <c r="BK114" s="11">
        <v>0.6</v>
      </c>
      <c r="BL114" t="str">
        <f>"1"</f>
        <v>1</v>
      </c>
      <c r="BM114" t="str">
        <f xml:space="preserve"> IF($BK$114 &gt;= $G$92, "1","0")</f>
        <v>1</v>
      </c>
      <c r="BN114">
        <f xml:space="preserve"> IF( AND( $BL$114 = "1", $BM$114 = "1" ), 1, IF( AND( $BL$114 = "1", $BM$114 = "0" ), 2, IF( AND( $BL$114 = "0", $BM$114 = "1" ), 3, 4 ) ) )</f>
        <v>1</v>
      </c>
    </row>
    <row r="115" spans="58:66" x14ac:dyDescent="0.55000000000000004">
      <c r="BF115" s="11">
        <v>0</v>
      </c>
      <c r="BG115" t="str">
        <f t="shared" si="10"/>
        <v>0</v>
      </c>
      <c r="BH115" t="str">
        <f xml:space="preserve"> IF($BF$115 &gt;= $G$68, "1","0")</f>
        <v>0</v>
      </c>
      <c r="BI115">
        <f xml:space="preserve"> IF( AND( $BG$115 = "1", $BH$115 = "1" ), 1, IF( AND( $BG$115 = "1", $BH$115 = "0" ), 2, IF( AND( $BG$115 = "0", $BH$115 = "1" ), 3, 4 ) ) )</f>
        <v>4</v>
      </c>
      <c r="BK115" s="11">
        <v>0.7</v>
      </c>
      <c r="BL115" t="str">
        <f>"1"</f>
        <v>1</v>
      </c>
      <c r="BM115" t="str">
        <f xml:space="preserve"> IF($BK$115 &gt;= $G$92, "1","0")</f>
        <v>1</v>
      </c>
      <c r="BN115">
        <f xml:space="preserve"> IF( AND( $BL$115 = "1", $BM$115 = "1" ), 1, IF( AND( $BL$115 = "1", $BM$115 = "0" ), 2, IF( AND( $BL$115 = "0", $BM$115 = "1" ), 3, 4 ) ) )</f>
        <v>1</v>
      </c>
    </row>
    <row r="116" spans="58:66" x14ac:dyDescent="0.55000000000000004">
      <c r="BF116" s="11">
        <v>0.3</v>
      </c>
      <c r="BG116" t="str">
        <f t="shared" si="10"/>
        <v>0</v>
      </c>
      <c r="BH116" t="str">
        <f xml:space="preserve"> IF($BF$116 &gt;= $G$68, "1","0")</f>
        <v>0</v>
      </c>
      <c r="BI116">
        <f xml:space="preserve"> IF( AND( $BG$116 = "1", $BH$116 = "1" ), 1, IF( AND( $BG$116 = "1", $BH$116 = "0" ), 2, IF( AND( $BG$116 = "0", $BH$116 = "1" ), 3, 4 ) ) )</f>
        <v>4</v>
      </c>
      <c r="BK116" s="11">
        <v>0</v>
      </c>
      <c r="BL116" t="str">
        <f>"0"</f>
        <v>0</v>
      </c>
      <c r="BM116" t="str">
        <f xml:space="preserve"> IF($BK$116 &gt;= $G$92, "1","0")</f>
        <v>0</v>
      </c>
      <c r="BN116">
        <f xml:space="preserve"> IF( AND( $BL$116 = "1", $BM$116 = "1" ), 1, IF( AND( $BL$116 = "1", $BM$116 = "0" ), 2, IF( AND( $BL$116 = "0", $BM$116 = "1" ), 3, 4 ) ) )</f>
        <v>4</v>
      </c>
    </row>
    <row r="117" spans="58:66" x14ac:dyDescent="0.55000000000000004">
      <c r="BF117" s="11">
        <v>0.2</v>
      </c>
      <c r="BG117" t="str">
        <f t="shared" si="10"/>
        <v>0</v>
      </c>
      <c r="BH117" t="str">
        <f xml:space="preserve"> IF($BF$117 &gt;= $G$68, "1","0")</f>
        <v>0</v>
      </c>
      <c r="BI117">
        <f xml:space="preserve"> IF( AND( $BG$117 = "1", $BH$117 = "1" ), 1, IF( AND( $BG$117 = "1", $BH$117 = "0" ), 2, IF( AND( $BG$117 = "0", $BH$117 = "1" ), 3, 4 ) ) )</f>
        <v>4</v>
      </c>
      <c r="BK117" s="11">
        <v>0.3</v>
      </c>
      <c r="BL117" t="str">
        <f>"0"</f>
        <v>0</v>
      </c>
      <c r="BM117" t="str">
        <f xml:space="preserve"> IF($BK$117 &gt;= $G$92, "1","0")</f>
        <v>0</v>
      </c>
      <c r="BN117">
        <f xml:space="preserve"> IF( AND( $BL$117 = "1", $BM$117 = "1" ), 1, IF( AND( $BL$117 = "1", $BM$117 = "0" ), 2, IF( AND( $BL$117 = "0", $BM$117 = "1" ), 3, 4 ) ) )</f>
        <v>4</v>
      </c>
    </row>
    <row r="118" spans="58:66" x14ac:dyDescent="0.55000000000000004">
      <c r="BF118" s="11">
        <v>0.7</v>
      </c>
      <c r="BG118" t="str">
        <f>"1"</f>
        <v>1</v>
      </c>
      <c r="BH118" t="str">
        <f xml:space="preserve"> IF($BF$118 &gt;= $G$68, "1","0")</f>
        <v>1</v>
      </c>
      <c r="BI118">
        <f xml:space="preserve"> IF( AND( $BG$118 = "1", $BH$118 = "1" ), 1, IF( AND( $BG$118 = "1", $BH$118 = "0" ), 2, IF( AND( $BG$118 = "0", $BH$118 = "1" ), 3, 4 ) ) )</f>
        <v>1</v>
      </c>
      <c r="BK118" s="11">
        <v>0</v>
      </c>
      <c r="BL118" t="str">
        <f>"1"</f>
        <v>1</v>
      </c>
      <c r="BM118" t="str">
        <f xml:space="preserve"> IF($BK$118 &gt;= $G$92, "1","0")</f>
        <v>0</v>
      </c>
      <c r="BN118">
        <f xml:space="preserve"> IF( AND( $BL$118 = "1", $BM$118 = "1" ), 1, IF( AND( $BL$118 = "1", $BM$118 = "0" ), 2, IF( AND( $BL$118 = "0", $BM$118 = "1" ), 3, 4 ) ) )</f>
        <v>2</v>
      </c>
    </row>
    <row r="119" spans="58:66" x14ac:dyDescent="0.55000000000000004">
      <c r="BF119" s="11">
        <v>0.7</v>
      </c>
      <c r="BG119" t="str">
        <f>"1"</f>
        <v>1</v>
      </c>
      <c r="BH119" t="str">
        <f xml:space="preserve"> IF($BF$119 &gt;= $G$68, "1","0")</f>
        <v>1</v>
      </c>
      <c r="BI119">
        <f xml:space="preserve"> IF( AND( $BG$119 = "1", $BH$119 = "1" ), 1, IF( AND( $BG$119 = "1", $BH$119 = "0" ), 2, IF( AND( $BG$119 = "0", $BH$119 = "1" ), 3, 4 ) ) )</f>
        <v>1</v>
      </c>
      <c r="BK119" s="11">
        <v>0.7</v>
      </c>
      <c r="BL119" t="str">
        <f>"1"</f>
        <v>1</v>
      </c>
      <c r="BM119" t="str">
        <f xml:space="preserve"> IF($BK$119 &gt;= $G$92, "1","0")</f>
        <v>1</v>
      </c>
      <c r="BN119">
        <f xml:space="preserve"> IF( AND( $BL$119 = "1", $BM$119 = "1" ), 1, IF( AND( $BL$119 = "1", $BM$119 = "0" ), 2, IF( AND( $BL$119 = "0", $BM$119 = "1" ), 3, 4 ) ) )</f>
        <v>1</v>
      </c>
    </row>
    <row r="120" spans="58:66" x14ac:dyDescent="0.55000000000000004">
      <c r="BF120" s="11">
        <v>0.1</v>
      </c>
      <c r="BG120" t="str">
        <f>"0"</f>
        <v>0</v>
      </c>
      <c r="BH120" t="str">
        <f xml:space="preserve"> IF($BF$120 &gt;= $G$68, "1","0")</f>
        <v>0</v>
      </c>
      <c r="BI120">
        <f xml:space="preserve"> IF( AND( $BG$120 = "1", $BH$120 = "1" ), 1, IF( AND( $BG$120 = "1", $BH$120 = "0" ), 2, IF( AND( $BG$120 = "0", $BH$120 = "1" ), 3, 4 ) ) )</f>
        <v>4</v>
      </c>
      <c r="BK120" s="11">
        <v>0.2</v>
      </c>
      <c r="BL120" t="str">
        <f>"0"</f>
        <v>0</v>
      </c>
      <c r="BM120" t="str">
        <f xml:space="preserve"> IF($BK$120 &gt;= $G$92, "1","0")</f>
        <v>0</v>
      </c>
      <c r="BN120">
        <f xml:space="preserve"> IF( AND( $BL$120 = "1", $BM$120 = "1" ), 1, IF( AND( $BL$120 = "1", $BM$120 = "0" ), 2, IF( AND( $BL$120 = "0", $BM$120 = "1" ), 3, 4 ) ) )</f>
        <v>4</v>
      </c>
    </row>
    <row r="121" spans="58:66" x14ac:dyDescent="0.55000000000000004">
      <c r="BF121" s="11">
        <v>0.2</v>
      </c>
      <c r="BG121" t="str">
        <f>"0"</f>
        <v>0</v>
      </c>
      <c r="BH121" t="str">
        <f xml:space="preserve"> IF($BF$121 &gt;= $G$68, "1","0")</f>
        <v>0</v>
      </c>
      <c r="BI121">
        <f xml:space="preserve"> IF( AND( $BG$121 = "1", $BH$121 = "1" ), 1, IF( AND( $BG$121 = "1", $BH$121 = "0" ), 2, IF( AND( $BG$121 = "0", $BH$121 = "1" ), 3, 4 ) ) )</f>
        <v>4</v>
      </c>
      <c r="BK121" s="11">
        <v>0.3</v>
      </c>
      <c r="BL121" t="str">
        <f>"0"</f>
        <v>0</v>
      </c>
      <c r="BM121" t="str">
        <f xml:space="preserve"> IF($BK$121 &gt;= $G$92, "1","0")</f>
        <v>0</v>
      </c>
      <c r="BN121">
        <f xml:space="preserve"> IF( AND( $BL$121 = "1", $BM$121 = "1" ), 1, IF( AND( $BL$121 = "1", $BM$121 = "0" ), 2, IF( AND( $BL$121 = "0", $BM$121 = "1" ), 3, 4 ) ) )</f>
        <v>4</v>
      </c>
    </row>
    <row r="122" spans="58:66" x14ac:dyDescent="0.55000000000000004">
      <c r="BF122" s="11">
        <v>0.3</v>
      </c>
      <c r="BG122" t="str">
        <f>"1"</f>
        <v>1</v>
      </c>
      <c r="BH122" t="str">
        <f xml:space="preserve"> IF($BF$122 &gt;= $G$68, "1","0")</f>
        <v>0</v>
      </c>
      <c r="BI122">
        <f xml:space="preserve"> IF( AND( $BG$122 = "1", $BH$122 = "1" ), 1, IF( AND( $BG$122 = "1", $BH$122 = "0" ), 2, IF( AND( $BG$122 = "0", $BH$122 = "1" ), 3, 4 ) ) )</f>
        <v>2</v>
      </c>
      <c r="BK122" s="11">
        <v>0.2</v>
      </c>
      <c r="BL122" t="str">
        <f>"0"</f>
        <v>0</v>
      </c>
      <c r="BM122" t="str">
        <f xml:space="preserve"> IF($BK$122 &gt;= $G$92, "1","0")</f>
        <v>0</v>
      </c>
      <c r="BN122">
        <f xml:space="preserve"> IF( AND( $BL$122 = "1", $BM$122 = "1" ), 1, IF( AND( $BL$122 = "1", $BM$122 = "0" ), 2, IF( AND( $BL$122 = "0", $BM$122 = "1" ), 3, 4 ) ) )</f>
        <v>4</v>
      </c>
    </row>
    <row r="123" spans="58:66" x14ac:dyDescent="0.55000000000000004">
      <c r="BF123" s="11">
        <v>0.2</v>
      </c>
      <c r="BG123" t="str">
        <f>"1"</f>
        <v>1</v>
      </c>
      <c r="BH123" t="str">
        <f xml:space="preserve"> IF($BF$123 &gt;= $G$68, "1","0")</f>
        <v>0</v>
      </c>
      <c r="BI123">
        <f xml:space="preserve"> IF( AND( $BG$123 = "1", $BH$123 = "1" ), 1, IF( AND( $BG$123 = "1", $BH$123 = "0" ), 2, IF( AND( $BG$123 = "0", $BH$123 = "1" ), 3, 4 ) ) )</f>
        <v>2</v>
      </c>
      <c r="BK123" s="11">
        <v>0.4</v>
      </c>
      <c r="BL123" t="str">
        <f>"1"</f>
        <v>1</v>
      </c>
      <c r="BM123" t="str">
        <f xml:space="preserve"> IF($BK$123 &gt;= $G$92, "1","0")</f>
        <v>0</v>
      </c>
      <c r="BN123">
        <f xml:space="preserve"> IF( AND( $BL$123 = "1", $BM$123 = "1" ), 1, IF( AND( $BL$123 = "1", $BM$123 = "0" ), 2, IF( AND( $BL$123 = "0", $BM$123 = "1" ), 3, 4 ) ) )</f>
        <v>2</v>
      </c>
    </row>
    <row r="124" spans="58:66" x14ac:dyDescent="0.55000000000000004">
      <c r="BF124" s="11">
        <v>0</v>
      </c>
      <c r="BG124" t="str">
        <f>"0"</f>
        <v>0</v>
      </c>
      <c r="BH124" t="str">
        <f xml:space="preserve"> IF($BF$124 &gt;= $G$68, "1","0")</f>
        <v>0</v>
      </c>
      <c r="BI124">
        <f xml:space="preserve"> IF( AND( $BG$124 = "1", $BH$124 = "1" ), 1, IF( AND( $BG$124 = "1", $BH$124 = "0" ), 2, IF( AND( $BG$124 = "0", $BH$124 = "1" ), 3, 4 ) ) )</f>
        <v>4</v>
      </c>
      <c r="BK124" s="11">
        <v>0</v>
      </c>
      <c r="BL124" t="str">
        <f>"0"</f>
        <v>0</v>
      </c>
      <c r="BM124" t="str">
        <f xml:space="preserve"> IF($BK$124 &gt;= $G$92, "1","0")</f>
        <v>0</v>
      </c>
      <c r="BN124">
        <f xml:space="preserve"> IF( AND( $BL$124 = "1", $BM$124 = "1" ), 1, IF( AND( $BL$124 = "1", $BM$124 = "0" ), 2, IF( AND( $BL$124 = "0", $BM$124 = "1" ), 3, 4 ) ) )</f>
        <v>4</v>
      </c>
    </row>
    <row r="125" spans="58:66" x14ac:dyDescent="0.55000000000000004">
      <c r="BF125" s="11">
        <v>0.6</v>
      </c>
      <c r="BG125" t="str">
        <f>"1"</f>
        <v>1</v>
      </c>
      <c r="BH125" t="str">
        <f xml:space="preserve"> IF($BF$125 &gt;= $G$68, "1","0")</f>
        <v>1</v>
      </c>
      <c r="BI125">
        <f xml:space="preserve"> IF( AND( $BG$125 = "1", $BH$125 = "1" ), 1, IF( AND( $BG$125 = "1", $BH$125 = "0" ), 2, IF( AND( $BG$125 = "0", $BH$125 = "1" ), 3, 4 ) ) )</f>
        <v>1</v>
      </c>
      <c r="BK125" s="11">
        <v>0.2</v>
      </c>
      <c r="BL125" t="str">
        <f>"1"</f>
        <v>1</v>
      </c>
      <c r="BM125" t="str">
        <f xml:space="preserve"> IF($BK$125 &gt;= $G$92, "1","0")</f>
        <v>0</v>
      </c>
      <c r="BN125">
        <f xml:space="preserve"> IF( AND( $BL$125 = "1", $BM$125 = "1" ), 1, IF( AND( $BL$125 = "1", $BM$125 = "0" ), 2, IF( AND( $BL$125 = "0", $BM$125 = "1" ), 3, 4 ) ) )</f>
        <v>2</v>
      </c>
    </row>
    <row r="126" spans="58:66" x14ac:dyDescent="0.55000000000000004">
      <c r="BF126" s="11">
        <v>0.1</v>
      </c>
      <c r="BG126" t="str">
        <f>"0"</f>
        <v>0</v>
      </c>
      <c r="BH126" t="str">
        <f xml:space="preserve"> IF($BF$126 &gt;= $G$68, "1","0")</f>
        <v>0</v>
      </c>
      <c r="BI126">
        <f xml:space="preserve"> IF( AND( $BG$126 = "1", $BH$126 = "1" ), 1, IF( AND( $BG$126 = "1", $BH$126 = "0" ), 2, IF( AND( $BG$126 = "0", $BH$126 = "1" ), 3, 4 ) ) )</f>
        <v>4</v>
      </c>
      <c r="BK126" s="11">
        <v>0.4</v>
      </c>
      <c r="BL126" t="str">
        <f t="shared" ref="BL126:BL137" si="11">"0"</f>
        <v>0</v>
      </c>
      <c r="BM126" t="str">
        <f xml:space="preserve"> IF($BK$126 &gt;= $G$92, "1","0")</f>
        <v>0</v>
      </c>
      <c r="BN126">
        <f xml:space="preserve"> IF( AND( $BL$126 = "1", $BM$126 = "1" ), 1, IF( AND( $BL$126 = "1", $BM$126 = "0" ), 2, IF( AND( $BL$126 = "0", $BM$126 = "1" ), 3, 4 ) ) )</f>
        <v>4</v>
      </c>
    </row>
    <row r="127" spans="58:66" x14ac:dyDescent="0.55000000000000004">
      <c r="BF127" s="11">
        <v>0</v>
      </c>
      <c r="BG127" t="str">
        <f>"0"</f>
        <v>0</v>
      </c>
      <c r="BH127" t="str">
        <f xml:space="preserve"> IF($BF$127 &gt;= $G$68, "1","0")</f>
        <v>0</v>
      </c>
      <c r="BI127">
        <f xml:space="preserve"> IF( AND( $BG$127 = "1", $BH$127 = "1" ), 1, IF( AND( $BG$127 = "1", $BH$127 = "0" ), 2, IF( AND( $BG$127 = "0", $BH$127 = "1" ), 3, 4 ) ) )</f>
        <v>4</v>
      </c>
      <c r="BK127" s="11">
        <v>0.4</v>
      </c>
      <c r="BL127" t="str">
        <f t="shared" si="11"/>
        <v>0</v>
      </c>
      <c r="BM127" t="str">
        <f xml:space="preserve"> IF($BK$127 &gt;= $G$92, "1","0")</f>
        <v>0</v>
      </c>
      <c r="BN127">
        <f xml:space="preserve"> IF( AND( $BL$127 = "1", $BM$127 = "1" ), 1, IF( AND( $BL$127 = "1", $BM$127 = "0" ), 2, IF( AND( $BL$127 = "0", $BM$127 = "1" ), 3, 4 ) ) )</f>
        <v>4</v>
      </c>
    </row>
    <row r="128" spans="58:66" x14ac:dyDescent="0.55000000000000004">
      <c r="BF128" s="11">
        <v>0.2</v>
      </c>
      <c r="BG128" t="str">
        <f>"0"</f>
        <v>0</v>
      </c>
      <c r="BH128" t="str">
        <f xml:space="preserve"> IF($BF$128 &gt;= $G$68, "1","0")</f>
        <v>0</v>
      </c>
      <c r="BI128">
        <f xml:space="preserve"> IF( AND( $BG$128 = "1", $BH$128 = "1" ), 1, IF( AND( $BG$128 = "1", $BH$128 = "0" ), 2, IF( AND( $BG$128 = "0", $BH$128 = "1" ), 3, 4 ) ) )</f>
        <v>4</v>
      </c>
      <c r="BK128" s="11">
        <v>0.4</v>
      </c>
      <c r="BL128" t="str">
        <f t="shared" si="11"/>
        <v>0</v>
      </c>
      <c r="BM128" t="str">
        <f xml:space="preserve"> IF($BK$128 &gt;= $G$92, "1","0")</f>
        <v>0</v>
      </c>
      <c r="BN128">
        <f xml:space="preserve"> IF( AND( $BL$128 = "1", $BM$128 = "1" ), 1, IF( AND( $BL$128 = "1", $BM$128 = "0" ), 2, IF( AND( $BL$128 = "0", $BM$128 = "1" ), 3, 4 ) ) )</f>
        <v>4</v>
      </c>
    </row>
    <row r="129" spans="58:66" x14ac:dyDescent="0.55000000000000004">
      <c r="BF129" s="11">
        <v>0.1</v>
      </c>
      <c r="BG129" t="str">
        <f>"0"</f>
        <v>0</v>
      </c>
      <c r="BH129" t="str">
        <f xml:space="preserve"> IF($BF$129 &gt;= $G$68, "1","0")</f>
        <v>0</v>
      </c>
      <c r="BI129">
        <f xml:space="preserve"> IF( AND( $BG$129 = "1", $BH$129 = "1" ), 1, IF( AND( $BG$129 = "1", $BH$129 = "0" ), 2, IF( AND( $BG$129 = "0", $BH$129 = "1" ), 3, 4 ) ) )</f>
        <v>4</v>
      </c>
      <c r="BK129" s="11">
        <v>0</v>
      </c>
      <c r="BL129" t="str">
        <f t="shared" si="11"/>
        <v>0</v>
      </c>
      <c r="BM129" t="str">
        <f xml:space="preserve"> IF($BK$129 &gt;= $G$92, "1","0")</f>
        <v>0</v>
      </c>
      <c r="BN129">
        <f xml:space="preserve"> IF( AND( $BL$129 = "1", $BM$129 = "1" ), 1, IF( AND( $BL$129 = "1", $BM$129 = "0" ), 2, IF( AND( $BL$129 = "0", $BM$129 = "1" ), 3, 4 ) ) )</f>
        <v>4</v>
      </c>
    </row>
    <row r="130" spans="58:66" x14ac:dyDescent="0.55000000000000004">
      <c r="BF130" s="11">
        <v>0.4</v>
      </c>
      <c r="BG130" t="str">
        <f>"1"</f>
        <v>1</v>
      </c>
      <c r="BH130" t="str">
        <f xml:space="preserve"> IF($BF$130 &gt;= $G$68, "1","0")</f>
        <v>0</v>
      </c>
      <c r="BI130">
        <f xml:space="preserve"> IF( AND( $BG$130 = "1", $BH$130 = "1" ), 1, IF( AND( $BG$130 = "1", $BH$130 = "0" ), 2, IF( AND( $BG$130 = "0", $BH$130 = "1" ), 3, 4 ) ) )</f>
        <v>2</v>
      </c>
      <c r="BK130" s="11">
        <v>0.4</v>
      </c>
      <c r="BL130" t="str">
        <f t="shared" si="11"/>
        <v>0</v>
      </c>
      <c r="BM130" t="str">
        <f xml:space="preserve"> IF($BK$130 &gt;= $G$92, "1","0")</f>
        <v>0</v>
      </c>
      <c r="BN130">
        <f xml:space="preserve"> IF( AND( $BL$130 = "1", $BM$130 = "1" ), 1, IF( AND( $BL$130 = "1", $BM$130 = "0" ), 2, IF( AND( $BL$130 = "0", $BM$130 = "1" ), 3, 4 ) ) )</f>
        <v>4</v>
      </c>
    </row>
    <row r="131" spans="58:66" x14ac:dyDescent="0.55000000000000004">
      <c r="BF131" s="11">
        <v>0.1</v>
      </c>
      <c r="BG131" t="str">
        <f>"0"</f>
        <v>0</v>
      </c>
      <c r="BH131" t="str">
        <f xml:space="preserve"> IF($BF$131 &gt;= $G$68, "1","0")</f>
        <v>0</v>
      </c>
      <c r="BI131">
        <f xml:space="preserve"> IF( AND( $BG$131 = "1", $BH$131 = "1" ), 1, IF( AND( $BG$131 = "1", $BH$131 = "0" ), 2, IF( AND( $BG$131 = "0", $BH$131 = "1" ), 3, 4 ) ) )</f>
        <v>4</v>
      </c>
      <c r="BK131" s="11">
        <v>0.2</v>
      </c>
      <c r="BL131" t="str">
        <f t="shared" si="11"/>
        <v>0</v>
      </c>
      <c r="BM131" t="str">
        <f xml:space="preserve"> IF($BK$131 &gt;= $G$92, "1","0")</f>
        <v>0</v>
      </c>
      <c r="BN131">
        <f xml:space="preserve"> IF( AND( $BL$131 = "1", $BM$131 = "1" ), 1, IF( AND( $BL$131 = "1", $BM$131 = "0" ), 2, IF( AND( $BL$131 = "0", $BM$131 = "1" ), 3, 4 ) ) )</f>
        <v>4</v>
      </c>
    </row>
    <row r="132" spans="58:66" x14ac:dyDescent="0.55000000000000004">
      <c r="BF132" s="11">
        <v>0.7</v>
      </c>
      <c r="BG132" t="str">
        <f>"1"</f>
        <v>1</v>
      </c>
      <c r="BH132" t="str">
        <f xml:space="preserve"> IF($BF$132 &gt;= $G$68, "1","0")</f>
        <v>1</v>
      </c>
      <c r="BI132">
        <f xml:space="preserve"> IF( AND( $BG$132 = "1", $BH$132 = "1" ), 1, IF( AND( $BG$132 = "1", $BH$132 = "0" ), 2, IF( AND( $BG$132 = "0", $BH$132 = "1" ), 3, 4 ) ) )</f>
        <v>1</v>
      </c>
      <c r="BK132" s="11">
        <v>0</v>
      </c>
      <c r="BL132" t="str">
        <f t="shared" si="11"/>
        <v>0</v>
      </c>
      <c r="BM132" t="str">
        <f xml:space="preserve"> IF($BK$132 &gt;= $G$92, "1","0")</f>
        <v>0</v>
      </c>
      <c r="BN132">
        <f xml:space="preserve"> IF( AND( $BL$132 = "1", $BM$132 = "1" ), 1, IF( AND( $BL$132 = "1", $BM$132 = "0" ), 2, IF( AND( $BL$132 = "0", $BM$132 = "1" ), 3, 4 ) ) )</f>
        <v>4</v>
      </c>
    </row>
    <row r="133" spans="58:66" x14ac:dyDescent="0.55000000000000004">
      <c r="BF133" s="11">
        <v>0</v>
      </c>
      <c r="BG133" t="str">
        <f>"0"</f>
        <v>0</v>
      </c>
      <c r="BH133" t="str">
        <f xml:space="preserve"> IF($BF$133 &gt;= $G$68, "1","0")</f>
        <v>0</v>
      </c>
      <c r="BI133">
        <f xml:space="preserve"> IF( AND( $BG$133 = "1", $BH$133 = "1" ), 1, IF( AND( $BG$133 = "1", $BH$133 = "0" ), 2, IF( AND( $BG$133 = "0", $BH$133 = "1" ), 3, 4 ) ) )</f>
        <v>4</v>
      </c>
      <c r="BK133" s="11">
        <v>0.5</v>
      </c>
      <c r="BL133" t="str">
        <f t="shared" si="11"/>
        <v>0</v>
      </c>
      <c r="BM133" t="str">
        <f xml:space="preserve"> IF($BK$133 &gt;= $G$92, "1","0")</f>
        <v>1</v>
      </c>
      <c r="BN133">
        <f xml:space="preserve"> IF( AND( $BL$133 = "1", $BM$133 = "1" ), 1, IF( AND( $BL$133 = "1", $BM$133 = "0" ), 2, IF( AND( $BL$133 = "0", $BM$133 = "1" ), 3, 4 ) ) )</f>
        <v>3</v>
      </c>
    </row>
    <row r="134" spans="58:66" x14ac:dyDescent="0.55000000000000004">
      <c r="BF134" s="11">
        <v>0</v>
      </c>
      <c r="BG134" t="str">
        <f>"0"</f>
        <v>0</v>
      </c>
      <c r="BH134" t="str">
        <f xml:space="preserve"> IF($BF$134 &gt;= $G$68, "1","0")</f>
        <v>0</v>
      </c>
      <c r="BI134">
        <f xml:space="preserve"> IF( AND( $BG$134 = "1", $BH$134 = "1" ), 1, IF( AND( $BG$134 = "1", $BH$134 = "0" ), 2, IF( AND( $BG$134 = "0", $BH$134 = "1" ), 3, 4 ) ) )</f>
        <v>4</v>
      </c>
      <c r="BK134" s="11">
        <v>0.6</v>
      </c>
      <c r="BL134" t="str">
        <f t="shared" si="11"/>
        <v>0</v>
      </c>
      <c r="BM134" t="str">
        <f xml:space="preserve"> IF($BK$134 &gt;= $G$92, "1","0")</f>
        <v>1</v>
      </c>
      <c r="BN134">
        <f xml:space="preserve"> IF( AND( $BL$134 = "1", $BM$134 = "1" ), 1, IF( AND( $BL$134 = "1", $BM$134 = "0" ), 2, IF( AND( $BL$134 = "0", $BM$134 = "1" ), 3, 4 ) ) )</f>
        <v>3</v>
      </c>
    </row>
    <row r="135" spans="58:66" x14ac:dyDescent="0.55000000000000004">
      <c r="BF135" s="11">
        <v>0.6</v>
      </c>
      <c r="BG135" t="str">
        <f>"1"</f>
        <v>1</v>
      </c>
      <c r="BH135" t="str">
        <f xml:space="preserve"> IF($BF$135 &gt;= $G$68, "1","0")</f>
        <v>1</v>
      </c>
      <c r="BI135">
        <f xml:space="preserve"> IF( AND( $BG$135 = "1", $BH$135 = "1" ), 1, IF( AND( $BG$135 = "1", $BH$135 = "0" ), 2, IF( AND( $BG$135 = "0", $BH$135 = "1" ), 3, 4 ) ) )</f>
        <v>1</v>
      </c>
      <c r="BK135" s="11">
        <v>0.3</v>
      </c>
      <c r="BL135" t="str">
        <f t="shared" si="11"/>
        <v>0</v>
      </c>
      <c r="BM135" t="str">
        <f xml:space="preserve"> IF($BK$135 &gt;= $G$92, "1","0")</f>
        <v>0</v>
      </c>
      <c r="BN135">
        <f xml:space="preserve"> IF( AND( $BL$135 = "1", $BM$135 = "1" ), 1, IF( AND( $BL$135 = "1", $BM$135 = "0" ), 2, IF( AND( $BL$135 = "0", $BM$135 = "1" ), 3, 4 ) ) )</f>
        <v>4</v>
      </c>
    </row>
    <row r="136" spans="58:66" x14ac:dyDescent="0.55000000000000004">
      <c r="BF136" s="11">
        <v>0.3</v>
      </c>
      <c r="BG136" t="str">
        <f>"0"</f>
        <v>0</v>
      </c>
      <c r="BH136" t="str">
        <f xml:space="preserve"> IF($BF$136 &gt;= $G$68, "1","0")</f>
        <v>0</v>
      </c>
      <c r="BI136">
        <f xml:space="preserve"> IF( AND( $BG$136 = "1", $BH$136 = "1" ), 1, IF( AND( $BG$136 = "1", $BH$136 = "0" ), 2, IF( AND( $BG$136 = "0", $BH$136 = "1" ), 3, 4 ) ) )</f>
        <v>4</v>
      </c>
      <c r="BK136" s="11">
        <v>0</v>
      </c>
      <c r="BL136" t="str">
        <f t="shared" si="11"/>
        <v>0</v>
      </c>
      <c r="BM136" t="str">
        <f xml:space="preserve"> IF($BK$136 &gt;= $G$92, "1","0")</f>
        <v>0</v>
      </c>
      <c r="BN136">
        <f xml:space="preserve"> IF( AND( $BL$136 = "1", $BM$136 = "1" ), 1, IF( AND( $BL$136 = "1", $BM$136 = "0" ), 2, IF( AND( $BL$136 = "0", $BM$136 = "1" ), 3, 4 ) ) )</f>
        <v>4</v>
      </c>
    </row>
    <row r="137" spans="58:66" x14ac:dyDescent="0.55000000000000004">
      <c r="BF137" s="11">
        <v>0.1</v>
      </c>
      <c r="BG137" t="str">
        <f>"1"</f>
        <v>1</v>
      </c>
      <c r="BH137" t="str">
        <f xml:space="preserve"> IF($BF$137 &gt;= $G$68, "1","0")</f>
        <v>0</v>
      </c>
      <c r="BI137">
        <f xml:space="preserve"> IF( AND( $BG$137 = "1", $BH$137 = "1" ), 1, IF( AND( $BG$137 = "1", $BH$137 = "0" ), 2, IF( AND( $BG$137 = "0", $BH$137 = "1" ), 3, 4 ) ) )</f>
        <v>2</v>
      </c>
      <c r="BK137" s="11">
        <v>0</v>
      </c>
      <c r="BL137" t="str">
        <f t="shared" si="11"/>
        <v>0</v>
      </c>
      <c r="BM137" t="str">
        <f xml:space="preserve"> IF($BK$137 &gt;= $G$92, "1","0")</f>
        <v>0</v>
      </c>
      <c r="BN137">
        <f xml:space="preserve"> IF( AND( $BL$137 = "1", $BM$137 = "1" ), 1, IF( AND( $BL$137 = "1", $BM$137 = "0" ), 2, IF( AND( $BL$137 = "0", $BM$137 = "1" ), 3, 4 ) ) )</f>
        <v>4</v>
      </c>
    </row>
    <row r="138" spans="58:66" x14ac:dyDescent="0.55000000000000004">
      <c r="BF138" s="11">
        <v>0.1</v>
      </c>
      <c r="BG138" t="str">
        <f>"0"</f>
        <v>0</v>
      </c>
      <c r="BH138" t="str">
        <f xml:space="preserve"> IF($BF$138 &gt;= $G$68, "1","0")</f>
        <v>0</v>
      </c>
      <c r="BI138">
        <f xml:space="preserve"> IF( AND( $BG$138 = "1", $BH$138 = "1" ), 1, IF( AND( $BG$138 = "1", $BH$138 = "0" ), 2, IF( AND( $BG$138 = "0", $BH$138 = "1" ), 3, 4 ) ) )</f>
        <v>4</v>
      </c>
      <c r="BK138" s="11">
        <v>0.7</v>
      </c>
      <c r="BL138" t="str">
        <f>"1"</f>
        <v>1</v>
      </c>
      <c r="BM138" t="str">
        <f xml:space="preserve"> IF($BK$138 &gt;= $G$92, "1","0")</f>
        <v>1</v>
      </c>
      <c r="BN138">
        <f xml:space="preserve"> IF( AND( $BL$138 = "1", $BM$138 = "1" ), 1, IF( AND( $BL$138 = "1", $BM$138 = "0" ), 2, IF( AND( $BL$138 = "0", $BM$138 = "1" ), 3, 4 ) ) )</f>
        <v>1</v>
      </c>
    </row>
    <row r="139" spans="58:66" x14ac:dyDescent="0.55000000000000004">
      <c r="BF139" s="11">
        <v>0.2</v>
      </c>
      <c r="BG139" t="str">
        <f>"0"</f>
        <v>0</v>
      </c>
      <c r="BH139" t="str">
        <f xml:space="preserve"> IF($BF$139 &gt;= $G$68, "1","0")</f>
        <v>0</v>
      </c>
      <c r="BI139">
        <f xml:space="preserve"> IF( AND( $BG$139 = "1", $BH$139 = "1" ), 1, IF( AND( $BG$139 = "1", $BH$139 = "0" ), 2, IF( AND( $BG$139 = "0", $BH$139 = "1" ), 3, 4 ) ) )</f>
        <v>4</v>
      </c>
      <c r="BK139" s="11">
        <v>0</v>
      </c>
      <c r="BL139" t="str">
        <f>"0"</f>
        <v>0</v>
      </c>
      <c r="BM139" t="str">
        <f xml:space="preserve"> IF($BK$139 &gt;= $G$92, "1","0")</f>
        <v>0</v>
      </c>
      <c r="BN139">
        <f xml:space="preserve"> IF( AND( $BL$139 = "1", $BM$139 = "1" ), 1, IF( AND( $BL$139 = "1", $BM$139 = "0" ), 2, IF( AND( $BL$139 = "0", $BM$139 = "1" ), 3, 4 ) ) )</f>
        <v>4</v>
      </c>
    </row>
    <row r="140" spans="58:66" x14ac:dyDescent="0.55000000000000004">
      <c r="BF140" s="11">
        <v>0</v>
      </c>
      <c r="BG140" t="str">
        <f>"0"</f>
        <v>0</v>
      </c>
      <c r="BH140" t="str">
        <f xml:space="preserve"> IF($BF$140 &gt;= $G$68, "1","0")</f>
        <v>0</v>
      </c>
      <c r="BI140">
        <f xml:space="preserve"> IF( AND( $BG$140 = "1", $BH$140 = "1" ), 1, IF( AND( $BG$140 = "1", $BH$140 = "0" ), 2, IF( AND( $BG$140 = "0", $BH$140 = "1" ), 3, 4 ) ) )</f>
        <v>4</v>
      </c>
      <c r="BK140" s="11">
        <v>0</v>
      </c>
      <c r="BL140" t="str">
        <f>"0"</f>
        <v>0</v>
      </c>
      <c r="BM140" t="str">
        <f xml:space="preserve"> IF($BK$140 &gt;= $G$92, "1","0")</f>
        <v>0</v>
      </c>
      <c r="BN140">
        <f xml:space="preserve"> IF( AND( $BL$140 = "1", $BM$140 = "1" ), 1, IF( AND( $BL$140 = "1", $BM$140 = "0" ), 2, IF( AND( $BL$140 = "0", $BM$140 = "1" ), 3, 4 ) ) )</f>
        <v>4</v>
      </c>
    </row>
    <row r="141" spans="58:66" x14ac:dyDescent="0.55000000000000004">
      <c r="BF141" s="11">
        <v>0.4</v>
      </c>
      <c r="BG141" t="str">
        <f>"0"</f>
        <v>0</v>
      </c>
      <c r="BH141" t="str">
        <f xml:space="preserve"> IF($BF$141 &gt;= $G$68, "1","0")</f>
        <v>0</v>
      </c>
      <c r="BI141">
        <f xml:space="preserve"> IF( AND( $BG$141 = "1", $BH$141 = "1" ), 1, IF( AND( $BG$141 = "1", $BH$141 = "0" ), 2, IF( AND( $BG$141 = "0", $BH$141 = "1" ), 3, 4 ) ) )</f>
        <v>4</v>
      </c>
      <c r="BK141" s="11">
        <v>0.3</v>
      </c>
      <c r="BL141" t="str">
        <f>"0"</f>
        <v>0</v>
      </c>
      <c r="BM141" t="str">
        <f xml:space="preserve"> IF($BK$141 &gt;= $G$92, "1","0")</f>
        <v>0</v>
      </c>
      <c r="BN141">
        <f xml:space="preserve"> IF( AND( $BL$141 = "1", $BM$141 = "1" ), 1, IF( AND( $BL$141 = "1", $BM$141 = "0" ), 2, IF( AND( $BL$141 = "0", $BM$141 = "1" ), 3, 4 ) ) )</f>
        <v>4</v>
      </c>
    </row>
    <row r="142" spans="58:66" x14ac:dyDescent="0.55000000000000004">
      <c r="BF142" s="11">
        <v>0</v>
      </c>
      <c r="BG142" t="str">
        <f>"0"</f>
        <v>0</v>
      </c>
      <c r="BH142" t="str">
        <f xml:space="preserve"> IF($BF$142 &gt;= $G$68, "1","0")</f>
        <v>0</v>
      </c>
      <c r="BI142">
        <f xml:space="preserve"> IF( AND( $BG$142 = "1", $BH$142 = "1" ), 1, IF( AND( $BG$142 = "1", $BH$142 = "0" ), 2, IF( AND( $BG$142 = "0", $BH$142 = "1" ), 3, 4 ) ) )</f>
        <v>4</v>
      </c>
      <c r="BK142" s="11">
        <v>0.1</v>
      </c>
      <c r="BL142" t="str">
        <f>"0"</f>
        <v>0</v>
      </c>
      <c r="BM142" t="str">
        <f xml:space="preserve"> IF($BK$142 &gt;= $G$92, "1","0")</f>
        <v>0</v>
      </c>
      <c r="BN142">
        <f xml:space="preserve"> IF( AND( $BL$142 = "1", $BM$142 = "1" ), 1, IF( AND( $BL$142 = "1", $BM$142 = "0" ), 2, IF( AND( $BL$142 = "0", $BM$142 = "1" ), 3, 4 ) ) )</f>
        <v>4</v>
      </c>
    </row>
    <row r="143" spans="58:66" x14ac:dyDescent="0.55000000000000004">
      <c r="BF143" s="11">
        <v>0.7</v>
      </c>
      <c r="BG143" t="str">
        <f>"1"</f>
        <v>1</v>
      </c>
      <c r="BH143" t="str">
        <f xml:space="preserve"> IF($BF$143 &gt;= $G$68, "1","0")</f>
        <v>1</v>
      </c>
      <c r="BI143">
        <f xml:space="preserve"> IF( AND( $BG$143 = "1", $BH$143 = "1" ), 1, IF( AND( $BG$143 = "1", $BH$143 = "0" ), 2, IF( AND( $BG$143 = "0", $BH$143 = "1" ), 3, 4 ) ) )</f>
        <v>1</v>
      </c>
      <c r="BK143" s="11">
        <v>0.7</v>
      </c>
      <c r="BL143" t="str">
        <f>"1"</f>
        <v>1</v>
      </c>
      <c r="BM143" t="str">
        <f xml:space="preserve"> IF($BK$143 &gt;= $G$92, "1","0")</f>
        <v>1</v>
      </c>
      <c r="BN143">
        <f xml:space="preserve"> IF( AND( $BL$143 = "1", $BM$143 = "1" ), 1, IF( AND( $BL$143 = "1", $BM$143 = "0" ), 2, IF( AND( $BL$143 = "0", $BM$143 = "1" ), 3, 4 ) ) )</f>
        <v>1</v>
      </c>
    </row>
    <row r="144" spans="58:66" x14ac:dyDescent="0.55000000000000004">
      <c r="BF144" s="11">
        <v>0.7</v>
      </c>
      <c r="BG144" t="str">
        <f>"1"</f>
        <v>1</v>
      </c>
      <c r="BH144" t="str">
        <f xml:space="preserve"> IF($BF$144 &gt;= $G$68, "1","0")</f>
        <v>1</v>
      </c>
      <c r="BI144">
        <f xml:space="preserve"> IF( AND( $BG$144 = "1", $BH$144 = "1" ), 1, IF( AND( $BG$144 = "1", $BH$144 = "0" ), 2, IF( AND( $BG$144 = "0", $BH$144 = "1" ), 3, 4 ) ) )</f>
        <v>1</v>
      </c>
      <c r="BK144" s="11">
        <v>0.5</v>
      </c>
      <c r="BL144" t="str">
        <f>"1"</f>
        <v>1</v>
      </c>
      <c r="BM144" t="str">
        <f xml:space="preserve"> IF($BK$144 &gt;= $G$92, "1","0")</f>
        <v>1</v>
      </c>
      <c r="BN144">
        <f xml:space="preserve"> IF( AND( $BL$144 = "1", $BM$144 = "1" ), 1, IF( AND( $BL$144 = "1", $BM$144 = "0" ), 2, IF( AND( $BL$144 = "0", $BM$144 = "1" ), 3, 4 ) ) )</f>
        <v>1</v>
      </c>
    </row>
    <row r="145" spans="58:66" x14ac:dyDescent="0.55000000000000004">
      <c r="BF145" s="11">
        <v>0.2</v>
      </c>
      <c r="BG145" t="str">
        <f>"1"</f>
        <v>1</v>
      </c>
      <c r="BH145" t="str">
        <f xml:space="preserve"> IF($BF$145 &gt;= $G$68, "1","0")</f>
        <v>0</v>
      </c>
      <c r="BI145">
        <f xml:space="preserve"> IF( AND( $BG$145 = "1", $BH$145 = "1" ), 1, IF( AND( $BG$145 = "1", $BH$145 = "0" ), 2, IF( AND( $BG$145 = "0", $BH$145 = "1" ), 3, 4 ) ) )</f>
        <v>2</v>
      </c>
      <c r="BK145" s="11">
        <v>0.8</v>
      </c>
      <c r="BL145" t="str">
        <f>"1"</f>
        <v>1</v>
      </c>
      <c r="BM145" t="str">
        <f xml:space="preserve"> IF($BK$145 &gt;= $G$92, "1","0")</f>
        <v>1</v>
      </c>
      <c r="BN145">
        <f xml:space="preserve"> IF( AND( $BL$145 = "1", $BM$145 = "1" ), 1, IF( AND( $BL$145 = "1", $BM$145 = "0" ), 2, IF( AND( $BL$145 = "0", $BM$145 = "1" ), 3, 4 ) ) )</f>
        <v>1</v>
      </c>
    </row>
    <row r="146" spans="58:66" x14ac:dyDescent="0.55000000000000004">
      <c r="BF146" s="11">
        <v>0</v>
      </c>
      <c r="BG146" t="str">
        <f>"0"</f>
        <v>0</v>
      </c>
      <c r="BH146" t="str">
        <f xml:space="preserve"> IF($BF$146 &gt;= $G$68, "1","0")</f>
        <v>0</v>
      </c>
      <c r="BI146">
        <f xml:space="preserve"> IF( AND( $BG$146 = "1", $BH$146 = "1" ), 1, IF( AND( $BG$146 = "1", $BH$146 = "0" ), 2, IF( AND( $BG$146 = "0", $BH$146 = "1" ), 3, 4 ) ) )</f>
        <v>4</v>
      </c>
      <c r="BK146" s="11">
        <v>0</v>
      </c>
      <c r="BL146" t="str">
        <f>"0"</f>
        <v>0</v>
      </c>
      <c r="BM146" t="str">
        <f xml:space="preserve"> IF($BK$146 &gt;= $G$92, "1","0")</f>
        <v>0</v>
      </c>
      <c r="BN146">
        <f xml:space="preserve"> IF( AND( $BL$146 = "1", $BM$146 = "1" ), 1, IF( AND( $BL$146 = "1", $BM$146 = "0" ), 2, IF( AND( $BL$146 = "0", $BM$146 = "1" ), 3, 4 ) ) )</f>
        <v>4</v>
      </c>
    </row>
    <row r="147" spans="58:66" x14ac:dyDescent="0.55000000000000004">
      <c r="BF147" s="11">
        <v>0.6</v>
      </c>
      <c r="BG147" t="str">
        <f>"1"</f>
        <v>1</v>
      </c>
      <c r="BH147" t="str">
        <f xml:space="preserve"> IF($BF$147 &gt;= $G$68, "1","0")</f>
        <v>1</v>
      </c>
      <c r="BI147">
        <f xml:space="preserve"> IF( AND( $BG$147 = "1", $BH$147 = "1" ), 1, IF( AND( $BG$147 = "1", $BH$147 = "0" ), 2, IF( AND( $BG$147 = "0", $BH$147 = "1" ), 3, 4 ) ) )</f>
        <v>1</v>
      </c>
      <c r="BK147" s="11">
        <v>0.9</v>
      </c>
      <c r="BL147" t="str">
        <f>"1"</f>
        <v>1</v>
      </c>
      <c r="BM147" t="str">
        <f xml:space="preserve"> IF($BK$147 &gt;= $G$92, "1","0")</f>
        <v>1</v>
      </c>
      <c r="BN147">
        <f xml:space="preserve"> IF( AND( $BL$147 = "1", $BM$147 = "1" ), 1, IF( AND( $BL$147 = "1", $BM$147 = "0" ), 2, IF( AND( $BL$147 = "0", $BM$147 = "1" ), 3, 4 ) ) )</f>
        <v>1</v>
      </c>
    </row>
    <row r="148" spans="58:66" x14ac:dyDescent="0.55000000000000004">
      <c r="BF148" s="11">
        <v>0.2</v>
      </c>
      <c r="BG148" t="str">
        <f t="shared" ref="BG148:BG155" si="12">"0"</f>
        <v>0</v>
      </c>
      <c r="BH148" t="str">
        <f xml:space="preserve"> IF($BF$148 &gt;= $G$68, "1","0")</f>
        <v>0</v>
      </c>
      <c r="BI148">
        <f xml:space="preserve"> IF( AND( $BG$148 = "1", $BH$148 = "1" ), 1, IF( AND( $BG$148 = "1", $BH$148 = "0" ), 2, IF( AND( $BG$148 = "0", $BH$148 = "1" ), 3, 4 ) ) )</f>
        <v>4</v>
      </c>
      <c r="BK148" s="11">
        <v>0.4</v>
      </c>
      <c r="BL148" t="str">
        <f>"1"</f>
        <v>1</v>
      </c>
      <c r="BM148" t="str">
        <f xml:space="preserve"> IF($BK$148 &gt;= $G$92, "1","0")</f>
        <v>0</v>
      </c>
      <c r="BN148">
        <f xml:space="preserve"> IF( AND( $BL$148 = "1", $BM$148 = "1" ), 1, IF( AND( $BL$148 = "1", $BM$148 = "0" ), 2, IF( AND( $BL$148 = "0", $BM$148 = "1" ), 3, 4 ) ) )</f>
        <v>2</v>
      </c>
    </row>
    <row r="149" spans="58:66" x14ac:dyDescent="0.55000000000000004">
      <c r="BF149" s="11">
        <v>0.4</v>
      </c>
      <c r="BG149" t="str">
        <f t="shared" si="12"/>
        <v>0</v>
      </c>
      <c r="BH149" t="str">
        <f xml:space="preserve"> IF($BF$149 &gt;= $G$68, "1","0")</f>
        <v>0</v>
      </c>
      <c r="BI149">
        <f xml:space="preserve"> IF( AND( $BG$149 = "1", $BH$149 = "1" ), 1, IF( AND( $BG$149 = "1", $BH$149 = "0" ), 2, IF( AND( $BG$149 = "0", $BH$149 = "1" ), 3, 4 ) ) )</f>
        <v>4</v>
      </c>
      <c r="BK149" s="11">
        <v>0.6</v>
      </c>
      <c r="BL149" t="str">
        <f>"1"</f>
        <v>1</v>
      </c>
      <c r="BM149" t="str">
        <f xml:space="preserve"> IF($BK$149 &gt;= $G$92, "1","0")</f>
        <v>1</v>
      </c>
      <c r="BN149">
        <f xml:space="preserve"> IF( AND( $BL$149 = "1", $BM$149 = "1" ), 1, IF( AND( $BL$149 = "1", $BM$149 = "0" ), 2, IF( AND( $BL$149 = "0", $BM$149 = "1" ), 3, 4 ) ) )</f>
        <v>1</v>
      </c>
    </row>
    <row r="150" spans="58:66" x14ac:dyDescent="0.55000000000000004">
      <c r="BF150" s="11">
        <v>0.1</v>
      </c>
      <c r="BG150" t="str">
        <f t="shared" si="12"/>
        <v>0</v>
      </c>
      <c r="BH150" t="str">
        <f xml:space="preserve"> IF($BF$150 &gt;= $G$68, "1","0")</f>
        <v>0</v>
      </c>
      <c r="BI150">
        <f xml:space="preserve"> IF( AND( $BG$150 = "1", $BH$150 = "1" ), 1, IF( AND( $BG$150 = "1", $BH$150 = "0" ), 2, IF( AND( $BG$150 = "0", $BH$150 = "1" ), 3, 4 ) ) )</f>
        <v>4</v>
      </c>
      <c r="BK150" s="11">
        <v>0</v>
      </c>
      <c r="BL150" t="str">
        <f>"0"</f>
        <v>0</v>
      </c>
      <c r="BM150" t="str">
        <f xml:space="preserve"> IF($BK$150 &gt;= $G$92, "1","0")</f>
        <v>0</v>
      </c>
      <c r="BN150">
        <f xml:space="preserve"> IF( AND( $BL$150 = "1", $BM$150 = "1" ), 1, IF( AND( $BL$150 = "1", $BM$150 = "0" ), 2, IF( AND( $BL$150 = "0", $BM$150 = "1" ), 3, 4 ) ) )</f>
        <v>4</v>
      </c>
    </row>
    <row r="151" spans="58:66" x14ac:dyDescent="0.55000000000000004">
      <c r="BF151" s="11">
        <v>0.1</v>
      </c>
      <c r="BG151" t="str">
        <f t="shared" si="12"/>
        <v>0</v>
      </c>
      <c r="BH151" t="str">
        <f xml:space="preserve"> IF($BF$151 &gt;= $G$68, "1","0")</f>
        <v>0</v>
      </c>
      <c r="BI151">
        <f xml:space="preserve"> IF( AND( $BG$151 = "1", $BH$151 = "1" ), 1, IF( AND( $BG$151 = "1", $BH$151 = "0" ), 2, IF( AND( $BG$151 = "0", $BH$151 = "1" ), 3, 4 ) ) )</f>
        <v>4</v>
      </c>
      <c r="BK151" s="11">
        <v>0.7</v>
      </c>
      <c r="BL151" t="str">
        <f>"0"</f>
        <v>0</v>
      </c>
      <c r="BM151" t="str">
        <f xml:space="preserve"> IF($BK$151 &gt;= $G$92, "1","0")</f>
        <v>1</v>
      </c>
      <c r="BN151">
        <f xml:space="preserve"> IF( AND( $BL$151 = "1", $BM$151 = "1" ), 1, IF( AND( $BL$151 = "1", $BM$151 = "0" ), 2, IF( AND( $BL$151 = "0", $BM$151 = "1" ), 3, 4 ) ) )</f>
        <v>3</v>
      </c>
    </row>
    <row r="152" spans="58:66" x14ac:dyDescent="0.55000000000000004">
      <c r="BF152" s="11">
        <v>0.3</v>
      </c>
      <c r="BG152" t="str">
        <f t="shared" si="12"/>
        <v>0</v>
      </c>
      <c r="BH152" t="str">
        <f xml:space="preserve"> IF($BF$152 &gt;= $G$68, "1","0")</f>
        <v>0</v>
      </c>
      <c r="BI152">
        <f xml:space="preserve"> IF( AND( $BG$152 = "1", $BH$152 = "1" ), 1, IF( AND( $BG$152 = "1", $BH$152 = "0" ), 2, IF( AND( $BG$152 = "0", $BH$152 = "1" ), 3, 4 ) ) )</f>
        <v>4</v>
      </c>
      <c r="BK152" s="11">
        <v>0.4</v>
      </c>
      <c r="BL152" t="str">
        <f>"1"</f>
        <v>1</v>
      </c>
      <c r="BM152" t="str">
        <f xml:space="preserve"> IF($BK$152 &gt;= $G$92, "1","0")</f>
        <v>0</v>
      </c>
      <c r="BN152">
        <f xml:space="preserve"> IF( AND( $BL$152 = "1", $BM$152 = "1" ), 1, IF( AND( $BL$152 = "1", $BM$152 = "0" ), 2, IF( AND( $BL$152 = "0", $BM$152 = "1" ), 3, 4 ) ) )</f>
        <v>2</v>
      </c>
    </row>
    <row r="153" spans="58:66" x14ac:dyDescent="0.55000000000000004">
      <c r="BF153" s="11">
        <v>0.2</v>
      </c>
      <c r="BG153" t="str">
        <f t="shared" si="12"/>
        <v>0</v>
      </c>
      <c r="BH153" t="str">
        <f xml:space="preserve"> IF($BF$153 &gt;= $G$68, "1","0")</f>
        <v>0</v>
      </c>
      <c r="BI153">
        <f xml:space="preserve"> IF( AND( $BG$153 = "1", $BH$153 = "1" ), 1, IF( AND( $BG$153 = "1", $BH$153 = "0" ), 2, IF( AND( $BG$153 = "0", $BH$153 = "1" ), 3, 4 ) ) )</f>
        <v>4</v>
      </c>
      <c r="BK153" s="11">
        <v>0</v>
      </c>
      <c r="BL153" t="str">
        <f>"0"</f>
        <v>0</v>
      </c>
      <c r="BM153" t="str">
        <f xml:space="preserve"> IF($BK$153 &gt;= $G$92, "1","0")</f>
        <v>0</v>
      </c>
      <c r="BN153">
        <f xml:space="preserve"> IF( AND( $BL$153 = "1", $BM$153 = "1" ), 1, IF( AND( $BL$153 = "1", $BM$153 = "0" ), 2, IF( AND( $BL$153 = "0", $BM$153 = "1" ), 3, 4 ) ) )</f>
        <v>4</v>
      </c>
    </row>
    <row r="154" spans="58:66" x14ac:dyDescent="0.55000000000000004">
      <c r="BF154" s="11">
        <v>0.1</v>
      </c>
      <c r="BG154" t="str">
        <f t="shared" si="12"/>
        <v>0</v>
      </c>
      <c r="BH154" t="str">
        <f xml:space="preserve"> IF($BF$154 &gt;= $G$68, "1","0")</f>
        <v>0</v>
      </c>
      <c r="BI154">
        <f xml:space="preserve"> IF( AND( $BG$154 = "1", $BH$154 = "1" ), 1, IF( AND( $BG$154 = "1", $BH$154 = "0" ), 2, IF( AND( $BG$154 = "0", $BH$154 = "1" ), 3, 4 ) ) )</f>
        <v>4</v>
      </c>
      <c r="BK154" s="11">
        <v>0.2</v>
      </c>
      <c r="BL154" t="str">
        <f>"0"</f>
        <v>0</v>
      </c>
      <c r="BM154" t="str">
        <f xml:space="preserve"> IF($BK$154 &gt;= $G$92, "1","0")</f>
        <v>0</v>
      </c>
      <c r="BN154">
        <f xml:space="preserve"> IF( AND( $BL$154 = "1", $BM$154 = "1" ), 1, IF( AND( $BL$154 = "1", $BM$154 = "0" ), 2, IF( AND( $BL$154 = "0", $BM$154 = "1" ), 3, 4 ) ) )</f>
        <v>4</v>
      </c>
    </row>
    <row r="155" spans="58:66" x14ac:dyDescent="0.55000000000000004">
      <c r="BF155" s="11">
        <v>0.2</v>
      </c>
      <c r="BG155" t="str">
        <f t="shared" si="12"/>
        <v>0</v>
      </c>
      <c r="BH155" t="str">
        <f xml:space="preserve"> IF($BF$155 &gt;= $G$68, "1","0")</f>
        <v>0</v>
      </c>
      <c r="BI155">
        <f xml:space="preserve"> IF( AND( $BG$155 = "1", $BH$155 = "1" ), 1, IF( AND( $BG$155 = "1", $BH$155 = "0" ), 2, IF( AND( $BG$155 = "0", $BH$155 = "1" ), 3, 4 ) ) )</f>
        <v>4</v>
      </c>
      <c r="BK155" s="11">
        <v>0</v>
      </c>
      <c r="BL155" t="str">
        <f>"0"</f>
        <v>0</v>
      </c>
      <c r="BM155" t="str">
        <f xml:space="preserve"> IF($BK$155 &gt;= $G$92, "1","0")</f>
        <v>0</v>
      </c>
      <c r="BN155">
        <f xml:space="preserve"> IF( AND( $BL$155 = "1", $BM$155 = "1" ), 1, IF( AND( $BL$155 = "1", $BM$155 = "0" ), 2, IF( AND( $BL$155 = "0", $BM$155 = "1" ), 3, 4 ) ) )</f>
        <v>4</v>
      </c>
    </row>
    <row r="156" spans="58:66" x14ac:dyDescent="0.55000000000000004">
      <c r="BF156" s="11">
        <v>0.1</v>
      </c>
      <c r="BG156" t="str">
        <f>"1"</f>
        <v>1</v>
      </c>
      <c r="BH156" t="str">
        <f xml:space="preserve"> IF($BF$156 &gt;= $G$68, "1","0")</f>
        <v>0</v>
      </c>
      <c r="BI156">
        <f xml:space="preserve"> IF( AND( $BG$156 = "1", $BH$156 = "1" ), 1, IF( AND( $BG$156 = "1", $BH$156 = "0" ), 2, IF( AND( $BG$156 = "0", $BH$156 = "1" ), 3, 4 ) ) )</f>
        <v>2</v>
      </c>
      <c r="BK156" s="11">
        <v>0.4</v>
      </c>
      <c r="BL156" t="str">
        <f>"1"</f>
        <v>1</v>
      </c>
      <c r="BM156" t="str">
        <f xml:space="preserve"> IF($BK$156 &gt;= $G$92, "1","0")</f>
        <v>0</v>
      </c>
      <c r="BN156">
        <f xml:space="preserve"> IF( AND( $BL$156 = "1", $BM$156 = "1" ), 1, IF( AND( $BL$156 = "1", $BM$156 = "0" ), 2, IF( AND( $BL$156 = "0", $BM$156 = "1" ), 3, 4 ) ) )</f>
        <v>2</v>
      </c>
    </row>
    <row r="157" spans="58:66" x14ac:dyDescent="0.55000000000000004">
      <c r="BF157" s="11">
        <v>0.4</v>
      </c>
      <c r="BG157" t="str">
        <f>"0"</f>
        <v>0</v>
      </c>
      <c r="BH157" t="str">
        <f xml:space="preserve"> IF($BF$157 &gt;= $G$68, "1","0")</f>
        <v>0</v>
      </c>
      <c r="BI157">
        <f xml:space="preserve"> IF( AND( $BG$157 = "1", $BH$157 = "1" ), 1, IF( AND( $BG$157 = "1", $BH$157 = "0" ), 2, IF( AND( $BG$157 = "0", $BH$157 = "1" ), 3, 4 ) ) )</f>
        <v>4</v>
      </c>
      <c r="BK157" s="11">
        <v>0.3</v>
      </c>
      <c r="BL157" t="str">
        <f>"0"</f>
        <v>0</v>
      </c>
      <c r="BM157" t="str">
        <f xml:space="preserve"> IF($BK$157 &gt;= $G$92, "1","0")</f>
        <v>0</v>
      </c>
      <c r="BN157">
        <f xml:space="preserve"> IF( AND( $BL$157 = "1", $BM$157 = "1" ), 1, IF( AND( $BL$157 = "1", $BM$157 = "0" ), 2, IF( AND( $BL$157 = "0", $BM$157 = "1" ), 3, 4 ) ) )</f>
        <v>4</v>
      </c>
    </row>
    <row r="158" spans="58:66" x14ac:dyDescent="0.55000000000000004">
      <c r="BF158" s="11">
        <v>0.3</v>
      </c>
      <c r="BG158" t="str">
        <f>"0"</f>
        <v>0</v>
      </c>
      <c r="BH158" t="str">
        <f xml:space="preserve"> IF($BF$158 &gt;= $G$68, "1","0")</f>
        <v>0</v>
      </c>
      <c r="BI158">
        <f xml:space="preserve"> IF( AND( $BG$158 = "1", $BH$158 = "1" ), 1, IF( AND( $BG$158 = "1", $BH$158 = "0" ), 2, IF( AND( $BG$158 = "0", $BH$158 = "1" ), 3, 4 ) ) )</f>
        <v>4</v>
      </c>
      <c r="BK158" s="11">
        <v>0.5</v>
      </c>
      <c r="BL158" t="str">
        <f>"1"</f>
        <v>1</v>
      </c>
      <c r="BM158" t="str">
        <f xml:space="preserve"> IF($BK$158 &gt;= $G$92, "1","0")</f>
        <v>1</v>
      </c>
      <c r="BN158">
        <f xml:space="preserve"> IF( AND( $BL$158 = "1", $BM$158 = "1" ), 1, IF( AND( $BL$158 = "1", $BM$158 = "0" ), 2, IF( AND( $BL$158 = "0", $BM$158 = "1" ), 3, 4 ) ) )</f>
        <v>1</v>
      </c>
    </row>
    <row r="159" spans="58:66" x14ac:dyDescent="0.55000000000000004">
      <c r="BF159" s="11">
        <v>0.4</v>
      </c>
      <c r="BG159" t="str">
        <f>"0"</f>
        <v>0</v>
      </c>
      <c r="BH159" t="str">
        <f xml:space="preserve"> IF($BF$159 &gt;= $G$68, "1","0")</f>
        <v>0</v>
      </c>
      <c r="BI159">
        <f xml:space="preserve"> IF( AND( $BG$159 = "1", $BH$159 = "1" ), 1, IF( AND( $BG$159 = "1", $BH$159 = "0" ), 2, IF( AND( $BG$159 = "0", $BH$159 = "1" ), 3, 4 ) ) )</f>
        <v>4</v>
      </c>
      <c r="BK159" s="11">
        <v>0.6</v>
      </c>
      <c r="BL159" t="str">
        <f>"0"</f>
        <v>0</v>
      </c>
      <c r="BM159" t="str">
        <f xml:space="preserve"> IF($BK$159 &gt;= $G$92, "1","0")</f>
        <v>1</v>
      </c>
      <c r="BN159">
        <f xml:space="preserve"> IF( AND( $BL$159 = "1", $BM$159 = "1" ), 1, IF( AND( $BL$159 = "1", $BM$159 = "0" ), 2, IF( AND( $BL$159 = "0", $BM$159 = "1" ), 3, 4 ) ) )</f>
        <v>3</v>
      </c>
    </row>
    <row r="160" spans="58:66" x14ac:dyDescent="0.55000000000000004">
      <c r="BF160" s="11">
        <v>0.1</v>
      </c>
      <c r="BG160" t="str">
        <f>"0"</f>
        <v>0</v>
      </c>
      <c r="BH160" t="str">
        <f xml:space="preserve"> IF($BF$160 &gt;= $G$68, "1","0")</f>
        <v>0</v>
      </c>
      <c r="BI160">
        <f xml:space="preserve"> IF( AND( $BG$160 = "1", $BH$160 = "1" ), 1, IF( AND( $BG$160 = "1", $BH$160 = "0" ), 2, IF( AND( $BG$160 = "0", $BH$160 = "1" ), 3, 4 ) ) )</f>
        <v>4</v>
      </c>
      <c r="BK160" s="11">
        <v>0.7</v>
      </c>
      <c r="BL160" t="str">
        <f>"0"</f>
        <v>0</v>
      </c>
      <c r="BM160" t="str">
        <f xml:space="preserve"> IF($BK$160 &gt;= $G$92, "1","0")</f>
        <v>1</v>
      </c>
      <c r="BN160">
        <f xml:space="preserve"> IF( AND( $BL$160 = "1", $BM$160 = "1" ), 1, IF( AND( $BL$160 = "1", $BM$160 = "0" ), 2, IF( AND( $BL$160 = "0", $BM$160 = "1" ), 3, 4 ) ) )</f>
        <v>3</v>
      </c>
    </row>
    <row r="161" spans="58:66" x14ac:dyDescent="0.55000000000000004">
      <c r="BF161" s="11">
        <v>0.2</v>
      </c>
      <c r="BG161" t="str">
        <f>"1"</f>
        <v>1</v>
      </c>
      <c r="BH161" t="str">
        <f xml:space="preserve"> IF($BF$161 &gt;= $G$68, "1","0")</f>
        <v>0</v>
      </c>
      <c r="BI161">
        <f xml:space="preserve"> IF( AND( $BG$161 = "1", $BH$161 = "1" ), 1, IF( AND( $BG$161 = "1", $BH$161 = "0" ), 2, IF( AND( $BG$161 = "0", $BH$161 = "1" ), 3, 4 ) ) )</f>
        <v>2</v>
      </c>
      <c r="BK161" s="11">
        <v>0.1</v>
      </c>
      <c r="BL161" t="str">
        <f>"0"</f>
        <v>0</v>
      </c>
      <c r="BM161" t="str">
        <f xml:space="preserve"> IF($BK$161 &gt;= $G$92, "1","0")</f>
        <v>0</v>
      </c>
      <c r="BN161">
        <f xml:space="preserve"> IF( AND( $BL$161 = "1", $BM$161 = "1" ), 1, IF( AND( $BL$161 = "1", $BM$161 = "0" ), 2, IF( AND( $BL$161 = "0", $BM$161 = "1" ), 3, 4 ) ) )</f>
        <v>4</v>
      </c>
    </row>
    <row r="162" spans="58:66" x14ac:dyDescent="0.55000000000000004">
      <c r="BF162" s="11">
        <v>0.7</v>
      </c>
      <c r="BG162" t="str">
        <f>"1"</f>
        <v>1</v>
      </c>
      <c r="BH162" t="str">
        <f xml:space="preserve"> IF($BF$162 &gt;= $G$68, "1","0")</f>
        <v>1</v>
      </c>
      <c r="BI162">
        <f xml:space="preserve"> IF( AND( $BG$162 = "1", $BH$162 = "1" ), 1, IF( AND( $BG$162 = "1", $BH$162 = "0" ), 2, IF( AND( $BG$162 = "0", $BH$162 = "1" ), 3, 4 ) ) )</f>
        <v>1</v>
      </c>
      <c r="BK162" s="11">
        <v>0.1</v>
      </c>
      <c r="BL162" t="str">
        <f>"0"</f>
        <v>0</v>
      </c>
      <c r="BM162" t="str">
        <f xml:space="preserve"> IF($BK$162 &gt;= $G$92, "1","0")</f>
        <v>0</v>
      </c>
      <c r="BN162">
        <f xml:space="preserve"> IF( AND( $BL$162 = "1", $BM$162 = "1" ), 1, IF( AND( $BL$162 = "1", $BM$162 = "0" ), 2, IF( AND( $BL$162 = "0", $BM$162 = "1" ), 3, 4 ) ) )</f>
        <v>4</v>
      </c>
    </row>
    <row r="163" spans="58:66" x14ac:dyDescent="0.55000000000000004">
      <c r="BF163" s="11">
        <v>0.1</v>
      </c>
      <c r="BG163" t="str">
        <f t="shared" ref="BG163:BG170" si="13">"0"</f>
        <v>0</v>
      </c>
      <c r="BH163" t="str">
        <f xml:space="preserve"> IF($BF$163 &gt;= $G$68, "1","0")</f>
        <v>0</v>
      </c>
      <c r="BI163">
        <f xml:space="preserve"> IF( AND( $BG$163 = "1", $BH$163 = "1" ), 1, IF( AND( $BG$163 = "1", $BH$163 = "0" ), 2, IF( AND( $BG$163 = "0", $BH$163 = "1" ), 3, 4 ) ) )</f>
        <v>4</v>
      </c>
      <c r="BK163" s="11">
        <v>0.5</v>
      </c>
      <c r="BL163" t="str">
        <f>"1"</f>
        <v>1</v>
      </c>
      <c r="BM163" t="str">
        <f xml:space="preserve"> IF($BK$163 &gt;= $G$92, "1","0")</f>
        <v>1</v>
      </c>
      <c r="BN163">
        <f xml:space="preserve"> IF( AND( $BL$163 = "1", $BM$163 = "1" ), 1, IF( AND( $BL$163 = "1", $BM$163 = "0" ), 2, IF( AND( $BL$163 = "0", $BM$163 = "1" ), 3, 4 ) ) )</f>
        <v>1</v>
      </c>
    </row>
    <row r="164" spans="58:66" x14ac:dyDescent="0.55000000000000004">
      <c r="BF164" s="11">
        <v>0.1</v>
      </c>
      <c r="BG164" t="str">
        <f t="shared" si="13"/>
        <v>0</v>
      </c>
      <c r="BH164" t="str">
        <f xml:space="preserve"> IF($BF$164 &gt;= $G$68, "1","0")</f>
        <v>0</v>
      </c>
      <c r="BI164">
        <f xml:space="preserve"> IF( AND( $BG$164 = "1", $BH$164 = "1" ), 1, IF( AND( $BG$164 = "1", $BH$164 = "0" ), 2, IF( AND( $BG$164 = "0", $BH$164 = "1" ), 3, 4 ) ) )</f>
        <v>4</v>
      </c>
      <c r="BK164" s="11">
        <v>0.7</v>
      </c>
      <c r="BL164" t="str">
        <f>"1"</f>
        <v>1</v>
      </c>
      <c r="BM164" t="str">
        <f xml:space="preserve"> IF($BK$164 &gt;= $G$92, "1","0")</f>
        <v>1</v>
      </c>
      <c r="BN164">
        <f xml:space="preserve"> IF( AND( $BL$164 = "1", $BM$164 = "1" ), 1, IF( AND( $BL$164 = "1", $BM$164 = "0" ), 2, IF( AND( $BL$164 = "0", $BM$164 = "1" ), 3, 4 ) ) )</f>
        <v>1</v>
      </c>
    </row>
    <row r="165" spans="58:66" x14ac:dyDescent="0.55000000000000004">
      <c r="BF165" s="11">
        <v>0.2</v>
      </c>
      <c r="BG165" t="str">
        <f t="shared" si="13"/>
        <v>0</v>
      </c>
      <c r="BH165" t="str">
        <f xml:space="preserve"> IF($BF$165 &gt;= $G$68, "1","0")</f>
        <v>0</v>
      </c>
      <c r="BI165">
        <f xml:space="preserve"> IF( AND( $BG$165 = "1", $BH$165 = "1" ), 1, IF( AND( $BG$165 = "1", $BH$165 = "0" ), 2, IF( AND( $BG$165 = "0", $BH$165 = "1" ), 3, 4 ) ) )</f>
        <v>4</v>
      </c>
      <c r="BK165" s="11">
        <v>0.2</v>
      </c>
      <c r="BL165" t="str">
        <f>"0"</f>
        <v>0</v>
      </c>
      <c r="BM165" t="str">
        <f xml:space="preserve"> IF($BK$165 &gt;= $G$92, "1","0")</f>
        <v>0</v>
      </c>
      <c r="BN165">
        <f xml:space="preserve"> IF( AND( $BL$165 = "1", $BM$165 = "1" ), 1, IF( AND( $BL$165 = "1", $BM$165 = "0" ), 2, IF( AND( $BL$165 = "0", $BM$165 = "1" ), 3, 4 ) ) )</f>
        <v>4</v>
      </c>
    </row>
    <row r="166" spans="58:66" x14ac:dyDescent="0.55000000000000004">
      <c r="BF166" s="11">
        <v>0.5</v>
      </c>
      <c r="BG166" t="str">
        <f t="shared" si="13"/>
        <v>0</v>
      </c>
      <c r="BH166" t="str">
        <f xml:space="preserve"> IF($BF$166 &gt;= $G$68, "1","0")</f>
        <v>1</v>
      </c>
      <c r="BI166">
        <f xml:space="preserve"> IF( AND( $BG$166 = "1", $BH$166 = "1" ), 1, IF( AND( $BG$166 = "1", $BH$166 = "0" ), 2, IF( AND( $BG$166 = "0", $BH$166 = "1" ), 3, 4 ) ) )</f>
        <v>3</v>
      </c>
      <c r="BK166" s="11">
        <v>0</v>
      </c>
      <c r="BL166" t="str">
        <f>"0"</f>
        <v>0</v>
      </c>
      <c r="BM166" t="str">
        <f xml:space="preserve"> IF($BK$166 &gt;= $G$92, "1","0")</f>
        <v>0</v>
      </c>
      <c r="BN166">
        <f xml:space="preserve"> IF( AND( $BL$166 = "1", $BM$166 = "1" ), 1, IF( AND( $BL$166 = "1", $BM$166 = "0" ), 2, IF( AND( $BL$166 = "0", $BM$166 = "1" ), 3, 4 ) ) )</f>
        <v>4</v>
      </c>
    </row>
    <row r="167" spans="58:66" x14ac:dyDescent="0.55000000000000004">
      <c r="BF167" s="11">
        <v>0.2</v>
      </c>
      <c r="BG167" t="str">
        <f t="shared" si="13"/>
        <v>0</v>
      </c>
      <c r="BH167" t="str">
        <f xml:space="preserve"> IF($BF$167 &gt;= $G$68, "1","0")</f>
        <v>0</v>
      </c>
      <c r="BI167">
        <f xml:space="preserve"> IF( AND( $BG$167 = "1", $BH$167 = "1" ), 1, IF( AND( $BG$167 = "1", $BH$167 = "0" ), 2, IF( AND( $BG$167 = "0", $BH$167 = "1" ), 3, 4 ) ) )</f>
        <v>4</v>
      </c>
      <c r="BK167" s="11">
        <v>0</v>
      </c>
      <c r="BL167" t="str">
        <f>"0"</f>
        <v>0</v>
      </c>
      <c r="BM167" t="str">
        <f xml:space="preserve"> IF($BK$167 &gt;= $G$92, "1","0")</f>
        <v>0</v>
      </c>
      <c r="BN167">
        <f xml:space="preserve"> IF( AND( $BL$167 = "1", $BM$167 = "1" ), 1, IF( AND( $BL$167 = "1", $BM$167 = "0" ), 2, IF( AND( $BL$167 = "0", $BM$167 = "1" ), 3, 4 ) ) )</f>
        <v>4</v>
      </c>
    </row>
    <row r="168" spans="58:66" x14ac:dyDescent="0.55000000000000004">
      <c r="BF168" s="11">
        <v>0.1</v>
      </c>
      <c r="BG168" t="str">
        <f t="shared" si="13"/>
        <v>0</v>
      </c>
      <c r="BH168" t="str">
        <f xml:space="preserve"> IF($BF$168 &gt;= $G$68, "1","0")</f>
        <v>0</v>
      </c>
      <c r="BI168">
        <f xml:space="preserve"> IF( AND( $BG$168 = "1", $BH$168 = "1" ), 1, IF( AND( $BG$168 = "1", $BH$168 = "0" ), 2, IF( AND( $BG$168 = "0", $BH$168 = "1" ), 3, 4 ) ) )</f>
        <v>4</v>
      </c>
      <c r="BK168" s="11">
        <v>0.3</v>
      </c>
      <c r="BL168" t="str">
        <f>"1"</f>
        <v>1</v>
      </c>
      <c r="BM168" t="str">
        <f xml:space="preserve"> IF($BK$168 &gt;= $G$92, "1","0")</f>
        <v>0</v>
      </c>
      <c r="BN168">
        <f xml:space="preserve"> IF( AND( $BL$168 = "1", $BM$168 = "1" ), 1, IF( AND( $BL$168 = "1", $BM$168 = "0" ), 2, IF( AND( $BL$168 = "0", $BM$168 = "1" ), 3, 4 ) ) )</f>
        <v>2</v>
      </c>
    </row>
    <row r="169" spans="58:66" x14ac:dyDescent="0.55000000000000004">
      <c r="BF169" s="11">
        <v>0.3</v>
      </c>
      <c r="BG169" t="str">
        <f t="shared" si="13"/>
        <v>0</v>
      </c>
      <c r="BH169" t="str">
        <f xml:space="preserve"> IF($BF$169 &gt;= $G$68, "1","0")</f>
        <v>0</v>
      </c>
      <c r="BI169">
        <f xml:space="preserve"> IF( AND( $BG$169 = "1", $BH$169 = "1" ), 1, IF( AND( $BG$169 = "1", $BH$169 = "0" ), 2, IF( AND( $BG$169 = "0", $BH$169 = "1" ), 3, 4 ) ) )</f>
        <v>4</v>
      </c>
      <c r="BK169" s="11">
        <v>0.6</v>
      </c>
      <c r="BL169" t="str">
        <f>"1"</f>
        <v>1</v>
      </c>
      <c r="BM169" t="str">
        <f xml:space="preserve"> IF($BK$169 &gt;= $G$92, "1","0")</f>
        <v>1</v>
      </c>
      <c r="BN169">
        <f xml:space="preserve"> IF( AND( $BL$169 = "1", $BM$169 = "1" ), 1, IF( AND( $BL$169 = "1", $BM$169 = "0" ), 2, IF( AND( $BL$169 = "0", $BM$169 = "1" ), 3, 4 ) ) )</f>
        <v>1</v>
      </c>
    </row>
    <row r="170" spans="58:66" x14ac:dyDescent="0.55000000000000004">
      <c r="BF170" s="11">
        <v>0.2</v>
      </c>
      <c r="BG170" t="str">
        <f t="shared" si="13"/>
        <v>0</v>
      </c>
      <c r="BH170" t="str">
        <f xml:space="preserve"> IF($BF$170 &gt;= $G$68, "1","0")</f>
        <v>0</v>
      </c>
      <c r="BI170">
        <f xml:space="preserve"> IF( AND( $BG$170 = "1", $BH$170 = "1" ), 1, IF( AND( $BG$170 = "1", $BH$170 = "0" ), 2, IF( AND( $BG$170 = "0", $BH$170 = "1" ), 3, 4 ) ) )</f>
        <v>4</v>
      </c>
      <c r="BK170" s="11">
        <v>0.7</v>
      </c>
      <c r="BL170" t="str">
        <f>"1"</f>
        <v>1</v>
      </c>
      <c r="BM170" t="str">
        <f xml:space="preserve"> IF($BK$170 &gt;= $G$92, "1","0")</f>
        <v>1</v>
      </c>
      <c r="BN170">
        <f xml:space="preserve"> IF( AND( $BL$170 = "1", $BM$170 = "1" ), 1, IF( AND( $BL$170 = "1", $BM$170 = "0" ), 2, IF( AND( $BL$170 = "0", $BM$170 = "1" ), 3, 4 ) ) )</f>
        <v>1</v>
      </c>
    </row>
    <row r="171" spans="58:66" x14ac:dyDescent="0.55000000000000004">
      <c r="BF171" s="11">
        <v>0.2</v>
      </c>
      <c r="BG171" t="str">
        <f>"1"</f>
        <v>1</v>
      </c>
      <c r="BH171" t="str">
        <f xml:space="preserve"> IF($BF$171 &gt;= $G$68, "1","0")</f>
        <v>0</v>
      </c>
      <c r="BI171">
        <f xml:space="preserve"> IF( AND( $BG$171 = "1", $BH$171 = "1" ), 1, IF( AND( $BG$171 = "1", $BH$171 = "0" ), 2, IF( AND( $BG$171 = "0", $BH$171 = "1" ), 3, 4 ) ) )</f>
        <v>2</v>
      </c>
      <c r="BK171" s="11">
        <v>0.1</v>
      </c>
      <c r="BL171" t="str">
        <f>"0"</f>
        <v>0</v>
      </c>
      <c r="BM171" t="str">
        <f xml:space="preserve"> IF($BK$171 &gt;= $G$92, "1","0")</f>
        <v>0</v>
      </c>
      <c r="BN171">
        <f xml:space="preserve"> IF( AND( $BL$171 = "1", $BM$171 = "1" ), 1, IF( AND( $BL$171 = "1", $BM$171 = "0" ), 2, IF( AND( $BL$171 = "0", $BM$171 = "1" ), 3, 4 ) ) )</f>
        <v>4</v>
      </c>
    </row>
    <row r="172" spans="58:66" x14ac:dyDescent="0.55000000000000004">
      <c r="BF172" s="11">
        <v>0.2</v>
      </c>
      <c r="BG172" t="str">
        <f>"0"</f>
        <v>0</v>
      </c>
      <c r="BH172" t="str">
        <f xml:space="preserve"> IF($BF$172 &gt;= $G$68, "1","0")</f>
        <v>0</v>
      </c>
      <c r="BI172">
        <f xml:space="preserve"> IF( AND( $BG$172 = "1", $BH$172 = "1" ), 1, IF( AND( $BG$172 = "1", $BH$172 = "0" ), 2, IF( AND( $BG$172 = "0", $BH$172 = "1" ), 3, 4 ) ) )</f>
        <v>4</v>
      </c>
      <c r="BK172" s="11">
        <v>0.3</v>
      </c>
      <c r="BL172" t="str">
        <f>"0"</f>
        <v>0</v>
      </c>
      <c r="BM172" t="str">
        <f xml:space="preserve"> IF($BK$172 &gt;= $G$92, "1","0")</f>
        <v>0</v>
      </c>
      <c r="BN172">
        <f xml:space="preserve"> IF( AND( $BL$172 = "1", $BM$172 = "1" ), 1, IF( AND( $BL$172 = "1", $BM$172 = "0" ), 2, IF( AND( $BL$172 = "0", $BM$172 = "1" ), 3, 4 ) ) )</f>
        <v>4</v>
      </c>
    </row>
    <row r="173" spans="58:66" x14ac:dyDescent="0.55000000000000004">
      <c r="BF173" s="11">
        <v>0</v>
      </c>
      <c r="BG173" t="str">
        <f>"0"</f>
        <v>0</v>
      </c>
      <c r="BH173" t="str">
        <f xml:space="preserve"> IF($BF$173 &gt;= $G$68, "1","0")</f>
        <v>0</v>
      </c>
      <c r="BI173">
        <f xml:space="preserve"> IF( AND( $BG$173 = "1", $BH$173 = "1" ), 1, IF( AND( $BG$173 = "1", $BH$173 = "0" ), 2, IF( AND( $BG$173 = "0", $BH$173 = "1" ), 3, 4 ) ) )</f>
        <v>4</v>
      </c>
      <c r="BK173" s="11">
        <v>0.1</v>
      </c>
      <c r="BL173" t="str">
        <f>"0"</f>
        <v>0</v>
      </c>
      <c r="BM173" t="str">
        <f xml:space="preserve"> IF($BK$173 &gt;= $G$92, "1","0")</f>
        <v>0</v>
      </c>
      <c r="BN173">
        <f xml:space="preserve"> IF( AND( $BL$173 = "1", $BM$173 = "1" ), 1, IF( AND( $BL$173 = "1", $BM$173 = "0" ), 2, IF( AND( $BL$173 = "0", $BM$173 = "1" ), 3, 4 ) ) )</f>
        <v>4</v>
      </c>
    </row>
    <row r="174" spans="58:66" x14ac:dyDescent="0.55000000000000004">
      <c r="BF174" s="11">
        <v>0.2</v>
      </c>
      <c r="BG174" t="str">
        <f>"0"</f>
        <v>0</v>
      </c>
      <c r="BH174" t="str">
        <f xml:space="preserve"> IF($BF$174 &gt;= $G$68, "1","0")</f>
        <v>0</v>
      </c>
      <c r="BI174">
        <f xml:space="preserve"> IF( AND( $BG$174 = "1", $BH$174 = "1" ), 1, IF( AND( $BG$174 = "1", $BH$174 = "0" ), 2, IF( AND( $BG$174 = "0", $BH$174 = "1" ), 3, 4 ) ) )</f>
        <v>4</v>
      </c>
      <c r="BK174" s="11">
        <v>0.4</v>
      </c>
      <c r="BL174" t="str">
        <f>"1"</f>
        <v>1</v>
      </c>
      <c r="BM174" t="str">
        <f xml:space="preserve"> IF($BK$174 &gt;= $G$92, "1","0")</f>
        <v>0</v>
      </c>
      <c r="BN174">
        <f xml:space="preserve"> IF( AND( $BL$174 = "1", $BM$174 = "1" ), 1, IF( AND( $BL$174 = "1", $BM$174 = "0" ), 2, IF( AND( $BL$174 = "0", $BM$174 = "1" ), 3, 4 ) ) )</f>
        <v>2</v>
      </c>
    </row>
    <row r="175" spans="58:66" x14ac:dyDescent="0.55000000000000004">
      <c r="BF175" s="11">
        <v>0.3</v>
      </c>
      <c r="BG175" t="str">
        <f>"1"</f>
        <v>1</v>
      </c>
      <c r="BH175" t="str">
        <f xml:space="preserve"> IF($BF$175 &gt;= $G$68, "1","0")</f>
        <v>0</v>
      </c>
      <c r="BI175">
        <f xml:space="preserve"> IF( AND( $BG$175 = "1", $BH$175 = "1" ), 1, IF( AND( $BG$175 = "1", $BH$175 = "0" ), 2, IF( AND( $BG$175 = "0", $BH$175 = "1" ), 3, 4 ) ) )</f>
        <v>2</v>
      </c>
      <c r="BK175" s="11">
        <v>0.3</v>
      </c>
      <c r="BL175" t="str">
        <f>"0"</f>
        <v>0</v>
      </c>
      <c r="BM175" t="str">
        <f xml:space="preserve"> IF($BK$175 &gt;= $G$92, "1","0")</f>
        <v>0</v>
      </c>
      <c r="BN175">
        <f xml:space="preserve"> IF( AND( $BL$175 = "1", $BM$175 = "1" ), 1, IF( AND( $BL$175 = "1", $BM$175 = "0" ), 2, IF( AND( $BL$175 = "0", $BM$175 = "1" ), 3, 4 ) ) )</f>
        <v>4</v>
      </c>
    </row>
    <row r="176" spans="58:66" x14ac:dyDescent="0.55000000000000004">
      <c r="BF176" s="11">
        <v>0.2</v>
      </c>
      <c r="BG176" t="str">
        <f>"0"</f>
        <v>0</v>
      </c>
      <c r="BH176" t="str">
        <f xml:space="preserve"> IF($BF$176 &gt;= $G$68, "1","0")</f>
        <v>0</v>
      </c>
      <c r="BI176">
        <f xml:space="preserve"> IF( AND( $BG$176 = "1", $BH$176 = "1" ), 1, IF( AND( $BG$176 = "1", $BH$176 = "0" ), 2, IF( AND( $BG$176 = "0", $BH$176 = "1" ), 3, 4 ) ) )</f>
        <v>4</v>
      </c>
      <c r="BK176" s="11">
        <v>0.1</v>
      </c>
      <c r="BL176" t="str">
        <f>"0"</f>
        <v>0</v>
      </c>
      <c r="BM176" t="str">
        <f xml:space="preserve"> IF($BK$176 &gt;= $G$92, "1","0")</f>
        <v>0</v>
      </c>
      <c r="BN176">
        <f xml:space="preserve"> IF( AND( $BL$176 = "1", $BM$176 = "1" ), 1, IF( AND( $BL$176 = "1", $BM$176 = "0" ), 2, IF( AND( $BL$176 = "0", $BM$176 = "1" ), 3, 4 ) ) )</f>
        <v>4</v>
      </c>
    </row>
    <row r="177" spans="58:66" x14ac:dyDescent="0.55000000000000004">
      <c r="BF177" s="11">
        <v>0.2</v>
      </c>
      <c r="BG177" t="str">
        <f>"0"</f>
        <v>0</v>
      </c>
      <c r="BH177" t="str">
        <f xml:space="preserve"> IF($BF$177 &gt;= $G$68, "1","0")</f>
        <v>0</v>
      </c>
      <c r="BI177">
        <f xml:space="preserve"> IF( AND( $BG$177 = "1", $BH$177 = "1" ), 1, IF( AND( $BG$177 = "1", $BH$177 = "0" ), 2, IF( AND( $BG$177 = "0", $BH$177 = "1" ), 3, 4 ) ) )</f>
        <v>4</v>
      </c>
      <c r="BK177" s="11">
        <v>0.8</v>
      </c>
      <c r="BL177" t="str">
        <f>"1"</f>
        <v>1</v>
      </c>
      <c r="BM177" t="str">
        <f xml:space="preserve"> IF($BK$177 &gt;= $G$92, "1","0")</f>
        <v>1</v>
      </c>
      <c r="BN177">
        <f xml:space="preserve"> IF( AND( $BL$177 = "1", $BM$177 = "1" ), 1, IF( AND( $BL$177 = "1", $BM$177 = "0" ), 2, IF( AND( $BL$177 = "0", $BM$177 = "1" ), 3, 4 ) ) )</f>
        <v>1</v>
      </c>
    </row>
    <row r="178" spans="58:66" x14ac:dyDescent="0.55000000000000004">
      <c r="BF178" s="11">
        <v>0.4</v>
      </c>
      <c r="BG178" t="str">
        <f>"1"</f>
        <v>1</v>
      </c>
      <c r="BH178" t="str">
        <f xml:space="preserve"> IF($BF$178 &gt;= $G$68, "1","0")</f>
        <v>0</v>
      </c>
      <c r="BI178">
        <f xml:space="preserve"> IF( AND( $BG$178 = "1", $BH$178 = "1" ), 1, IF( AND( $BG$178 = "1", $BH$178 = "0" ), 2, IF( AND( $BG$178 = "0", $BH$178 = "1" ), 3, 4 ) ) )</f>
        <v>2</v>
      </c>
      <c r="BK178" s="11">
        <v>0.1</v>
      </c>
      <c r="BL178" t="str">
        <f>"0"</f>
        <v>0</v>
      </c>
      <c r="BM178" t="str">
        <f xml:space="preserve"> IF($BK$178 &gt;= $G$92, "1","0")</f>
        <v>0</v>
      </c>
      <c r="BN178">
        <f xml:space="preserve"> IF( AND( $BL$178 = "1", $BM$178 = "1" ), 1, IF( AND( $BL$178 = "1", $BM$178 = "0" ), 2, IF( AND( $BL$178 = "0", $BM$178 = "1" ), 3, 4 ) ) )</f>
        <v>4</v>
      </c>
    </row>
    <row r="179" spans="58:66" x14ac:dyDescent="0.55000000000000004">
      <c r="BF179" s="11">
        <v>0.4</v>
      </c>
      <c r="BG179" t="str">
        <f>"1"</f>
        <v>1</v>
      </c>
      <c r="BH179" t="str">
        <f xml:space="preserve"> IF($BF$179 &gt;= $G$68, "1","0")</f>
        <v>0</v>
      </c>
      <c r="BI179">
        <f xml:space="preserve"> IF( AND( $BG$179 = "1", $BH$179 = "1" ), 1, IF( AND( $BG$179 = "1", $BH$179 = "0" ), 2, IF( AND( $BG$179 = "0", $BH$179 = "1" ), 3, 4 ) ) )</f>
        <v>2</v>
      </c>
      <c r="BK179" s="11">
        <v>0</v>
      </c>
      <c r="BL179" t="str">
        <f>"0"</f>
        <v>0</v>
      </c>
      <c r="BM179" t="str">
        <f xml:space="preserve"> IF($BK$179 &gt;= $G$92, "1","0")</f>
        <v>0</v>
      </c>
      <c r="BN179">
        <f xml:space="preserve"> IF( AND( $BL$179 = "1", $BM$179 = "1" ), 1, IF( AND( $BL$179 = "1", $BM$179 = "0" ), 2, IF( AND( $BL$179 = "0", $BM$179 = "1" ), 3, 4 ) ) )</f>
        <v>4</v>
      </c>
    </row>
    <row r="180" spans="58:66" x14ac:dyDescent="0.55000000000000004">
      <c r="BF180" s="11">
        <v>0.3</v>
      </c>
      <c r="BG180" t="str">
        <f>"1"</f>
        <v>1</v>
      </c>
      <c r="BH180" t="str">
        <f xml:space="preserve"> IF($BF$180 &gt;= $G$68, "1","0")</f>
        <v>0</v>
      </c>
      <c r="BI180">
        <f xml:space="preserve"> IF( AND( $BG$180 = "1", $BH$180 = "1" ), 1, IF( AND( $BG$180 = "1", $BH$180 = "0" ), 2, IF( AND( $BG$180 = "0", $BH$180 = "1" ), 3, 4 ) ) )</f>
        <v>2</v>
      </c>
      <c r="BK180" s="11">
        <v>0.5</v>
      </c>
      <c r="BL180" t="str">
        <f>"1"</f>
        <v>1</v>
      </c>
      <c r="BM180" t="str">
        <f xml:space="preserve"> IF($BK$180 &gt;= $G$92, "1","0")</f>
        <v>1</v>
      </c>
      <c r="BN180">
        <f xml:space="preserve"> IF( AND( $BL$180 = "1", $BM$180 = "1" ), 1, IF( AND( $BL$180 = "1", $BM$180 = "0" ), 2, IF( AND( $BL$180 = "0", $BM$180 = "1" ), 3, 4 ) ) )</f>
        <v>1</v>
      </c>
    </row>
    <row r="181" spans="58:66" x14ac:dyDescent="0.55000000000000004">
      <c r="BF181" s="11">
        <v>0.3</v>
      </c>
      <c r="BG181" t="str">
        <f>"0"</f>
        <v>0</v>
      </c>
      <c r="BH181" t="str">
        <f xml:space="preserve"> IF($BF$181 &gt;= $G$68, "1","0")</f>
        <v>0</v>
      </c>
      <c r="BI181">
        <f xml:space="preserve"> IF( AND( $BG$181 = "1", $BH$181 = "1" ), 1, IF( AND( $BG$181 = "1", $BH$181 = "0" ), 2, IF( AND( $BG$181 = "0", $BH$181 = "1" ), 3, 4 ) ) )</f>
        <v>4</v>
      </c>
      <c r="BK181" s="11">
        <v>0.5</v>
      </c>
      <c r="BL181" t="str">
        <f>"0"</f>
        <v>0</v>
      </c>
      <c r="BM181" t="str">
        <f xml:space="preserve"> IF($BK$181 &gt;= $G$92, "1","0")</f>
        <v>1</v>
      </c>
      <c r="BN181">
        <f xml:space="preserve"> IF( AND( $BL$181 = "1", $BM$181 = "1" ), 1, IF( AND( $BL$181 = "1", $BM$181 = "0" ), 2, IF( AND( $BL$181 = "0", $BM$181 = "1" ), 3, 4 ) ) )</f>
        <v>3</v>
      </c>
    </row>
    <row r="182" spans="58:66" x14ac:dyDescent="0.55000000000000004">
      <c r="BF182" s="11">
        <v>0.2</v>
      </c>
      <c r="BG182" t="str">
        <f>"0"</f>
        <v>0</v>
      </c>
      <c r="BH182" t="str">
        <f xml:space="preserve"> IF($BF$182 &gt;= $G$68, "1","0")</f>
        <v>0</v>
      </c>
      <c r="BI182">
        <f xml:space="preserve"> IF( AND( $BG$182 = "1", $BH$182 = "1" ), 1, IF( AND( $BG$182 = "1", $BH$182 = "0" ), 2, IF( AND( $BG$182 = "0", $BH$182 = "1" ), 3, 4 ) ) )</f>
        <v>4</v>
      </c>
      <c r="BK182" s="11">
        <v>0.1</v>
      </c>
      <c r="BL182" t="str">
        <f>"1"</f>
        <v>1</v>
      </c>
      <c r="BM182" t="str">
        <f xml:space="preserve"> IF($BK$182 &gt;= $G$92, "1","0")</f>
        <v>0</v>
      </c>
      <c r="BN182">
        <f xml:space="preserve"> IF( AND( $BL$182 = "1", $BM$182 = "1" ), 1, IF( AND( $BL$182 = "1", $BM$182 = "0" ), 2, IF( AND( $BL$182 = "0", $BM$182 = "1" ), 3, 4 ) ) )</f>
        <v>2</v>
      </c>
    </row>
    <row r="183" spans="58:66" x14ac:dyDescent="0.55000000000000004">
      <c r="BF183" s="11">
        <v>0.3</v>
      </c>
      <c r="BG183" t="str">
        <f>"1"</f>
        <v>1</v>
      </c>
      <c r="BH183" t="str">
        <f xml:space="preserve"> IF($BF$183 &gt;= $G$68, "1","0")</f>
        <v>0</v>
      </c>
      <c r="BI183">
        <f xml:space="preserve"> IF( AND( $BG$183 = "1", $BH$183 = "1" ), 1, IF( AND( $BG$183 = "1", $BH$183 = "0" ), 2, IF( AND( $BG$183 = "0", $BH$183 = "1" ), 3, 4 ) ) )</f>
        <v>2</v>
      </c>
      <c r="BK183" s="11">
        <v>0.4</v>
      </c>
      <c r="BL183" t="str">
        <f>"0"</f>
        <v>0</v>
      </c>
      <c r="BM183" t="str">
        <f xml:space="preserve"> IF($BK$183 &gt;= $G$92, "1","0")</f>
        <v>0</v>
      </c>
      <c r="BN183">
        <f xml:space="preserve"> IF( AND( $BL$183 = "1", $BM$183 = "1" ), 1, IF( AND( $BL$183 = "1", $BM$183 = "0" ), 2, IF( AND( $BL$183 = "0", $BM$183 = "1" ), 3, 4 ) ) )</f>
        <v>4</v>
      </c>
    </row>
    <row r="184" spans="58:66" x14ac:dyDescent="0.55000000000000004">
      <c r="BF184" s="11">
        <v>0.4</v>
      </c>
      <c r="BG184" t="str">
        <f>"0"</f>
        <v>0</v>
      </c>
      <c r="BH184" t="str">
        <f xml:space="preserve"> IF($BF$184 &gt;= $G$68, "1","0")</f>
        <v>0</v>
      </c>
      <c r="BI184">
        <f xml:space="preserve"> IF( AND( $BG$184 = "1", $BH$184 = "1" ), 1, IF( AND( $BG$184 = "1", $BH$184 = "0" ), 2, IF( AND( $BG$184 = "0", $BH$184 = "1" ), 3, 4 ) ) )</f>
        <v>4</v>
      </c>
      <c r="BK184" s="11">
        <v>0</v>
      </c>
      <c r="BL184" t="str">
        <f>"0"</f>
        <v>0</v>
      </c>
      <c r="BM184" t="str">
        <f xml:space="preserve"> IF($BK$184 &gt;= $G$92, "1","0")</f>
        <v>0</v>
      </c>
      <c r="BN184">
        <f xml:space="preserve"> IF( AND( $BL$184 = "1", $BM$184 = "1" ), 1, IF( AND( $BL$184 = "1", $BM$184 = "0" ), 2, IF( AND( $BL$184 = "0", $BM$184 = "1" ), 3, 4 ) ) )</f>
        <v>4</v>
      </c>
    </row>
    <row r="185" spans="58:66" x14ac:dyDescent="0.55000000000000004">
      <c r="BF185" s="11">
        <v>0.1</v>
      </c>
      <c r="BG185" t="str">
        <f>"0"</f>
        <v>0</v>
      </c>
      <c r="BH185" t="str">
        <f xml:space="preserve"> IF($BF$185 &gt;= $G$68, "1","0")</f>
        <v>0</v>
      </c>
      <c r="BI185">
        <f xml:space="preserve"> IF( AND( $BG$185 = "1", $BH$185 = "1" ), 1, IF( AND( $BG$185 = "1", $BH$185 = "0" ), 2, IF( AND( $BG$185 = "0", $BH$185 = "1" ), 3, 4 ) ) )</f>
        <v>4</v>
      </c>
      <c r="BK185" s="11">
        <v>0</v>
      </c>
      <c r="BL185" t="str">
        <f>"1"</f>
        <v>1</v>
      </c>
      <c r="BM185" t="str">
        <f xml:space="preserve"> IF($BK$185 &gt;= $G$92, "1","0")</f>
        <v>0</v>
      </c>
      <c r="BN185">
        <f xml:space="preserve"> IF( AND( $BL$185 = "1", $BM$185 = "1" ), 1, IF( AND( $BL$185 = "1", $BM$185 = "0" ), 2, IF( AND( $BL$185 = "0", $BM$185 = "1" ), 3, 4 ) ) )</f>
        <v>2</v>
      </c>
    </row>
    <row r="186" spans="58:66" x14ac:dyDescent="0.55000000000000004">
      <c r="BF186" s="11">
        <v>0.2</v>
      </c>
      <c r="BG186" t="str">
        <f>"0"</f>
        <v>0</v>
      </c>
      <c r="BH186" t="str">
        <f xml:space="preserve"> IF($BF$186 &gt;= $G$68, "1","0")</f>
        <v>0</v>
      </c>
      <c r="BI186">
        <f xml:space="preserve"> IF( AND( $BG$186 = "1", $BH$186 = "1" ), 1, IF( AND( $BG$186 = "1", $BH$186 = "0" ), 2, IF( AND( $BG$186 = "0", $BH$186 = "1" ), 3, 4 ) ) )</f>
        <v>4</v>
      </c>
      <c r="BK186" s="11">
        <v>0.3</v>
      </c>
      <c r="BL186" t="str">
        <f>"0"</f>
        <v>0</v>
      </c>
      <c r="BM186" t="str">
        <f xml:space="preserve"> IF($BK$186 &gt;= $G$92, "1","0")</f>
        <v>0</v>
      </c>
      <c r="BN186">
        <f xml:space="preserve"> IF( AND( $BL$186 = "1", $BM$186 = "1" ), 1, IF( AND( $BL$186 = "1", $BM$186 = "0" ), 2, IF( AND( $BL$186 = "0", $BM$186 = "1" ), 3, 4 ) ) )</f>
        <v>4</v>
      </c>
    </row>
    <row r="187" spans="58:66" x14ac:dyDescent="0.55000000000000004">
      <c r="BF187" s="11">
        <v>0.1</v>
      </c>
      <c r="BG187" t="str">
        <f>"0"</f>
        <v>0</v>
      </c>
      <c r="BH187" t="str">
        <f xml:space="preserve"> IF($BF$187 &gt;= $G$68, "1","0")</f>
        <v>0</v>
      </c>
      <c r="BI187">
        <f xml:space="preserve"> IF( AND( $BG$187 = "1", $BH$187 = "1" ), 1, IF( AND( $BG$187 = "1", $BH$187 = "0" ), 2, IF( AND( $BG$187 = "0", $BH$187 = "1" ), 3, 4 ) ) )</f>
        <v>4</v>
      </c>
      <c r="BK187" s="11">
        <v>0.2</v>
      </c>
      <c r="BL187" t="str">
        <f>"0"</f>
        <v>0</v>
      </c>
      <c r="BM187" t="str">
        <f xml:space="preserve"> IF($BK$187 &gt;= $G$92, "1","0")</f>
        <v>0</v>
      </c>
      <c r="BN187">
        <f xml:space="preserve"> IF( AND( $BL$187 = "1", $BM$187 = "1" ), 1, IF( AND( $BL$187 = "1", $BM$187 = "0" ), 2, IF( AND( $BL$187 = "0", $BM$187 = "1" ), 3, 4 ) ) )</f>
        <v>4</v>
      </c>
    </row>
    <row r="188" spans="58:66" x14ac:dyDescent="0.55000000000000004">
      <c r="BF188" s="11">
        <v>0.5</v>
      </c>
      <c r="BG188" t="str">
        <f>"1"</f>
        <v>1</v>
      </c>
      <c r="BH188" t="str">
        <f xml:space="preserve"> IF($BF$188 &gt;= $G$68, "1","0")</f>
        <v>1</v>
      </c>
      <c r="BI188">
        <f xml:space="preserve"> IF( AND( $BG$188 = "1", $BH$188 = "1" ), 1, IF( AND( $BG$188 = "1", $BH$188 = "0" ), 2, IF( AND( $BG$188 = "0", $BH$188 = "1" ), 3, 4 ) ) )</f>
        <v>1</v>
      </c>
      <c r="BK188" s="11">
        <v>0.5</v>
      </c>
      <c r="BL188" t="str">
        <f>"1"</f>
        <v>1</v>
      </c>
      <c r="BM188" t="str">
        <f xml:space="preserve"> IF($BK$188 &gt;= $G$92, "1","0")</f>
        <v>1</v>
      </c>
      <c r="BN188">
        <f xml:space="preserve"> IF( AND( $BL$188 = "1", $BM$188 = "1" ), 1, IF( AND( $BL$188 = "1", $BM$188 = "0" ), 2, IF( AND( $BL$188 = "0", $BM$188 = "1" ), 3, 4 ) ) )</f>
        <v>1</v>
      </c>
    </row>
    <row r="189" spans="58:66" x14ac:dyDescent="0.55000000000000004">
      <c r="BF189" s="11">
        <v>0.3</v>
      </c>
      <c r="BG189" t="str">
        <f>"0"</f>
        <v>0</v>
      </c>
      <c r="BH189" t="str">
        <f xml:space="preserve"> IF($BF$189 &gt;= $G$68, "1","0")</f>
        <v>0</v>
      </c>
      <c r="BI189">
        <f xml:space="preserve"> IF( AND( $BG$189 = "1", $BH$189 = "1" ), 1, IF( AND( $BG$189 = "1", $BH$189 = "0" ), 2, IF( AND( $BG$189 = "0", $BH$189 = "1" ), 3, 4 ) ) )</f>
        <v>4</v>
      </c>
      <c r="BK189" s="11">
        <v>0.4</v>
      </c>
      <c r="BL189" t="str">
        <f>"0"</f>
        <v>0</v>
      </c>
      <c r="BM189" t="str">
        <f xml:space="preserve"> IF($BK$189 &gt;= $G$92, "1","0")</f>
        <v>0</v>
      </c>
      <c r="BN189">
        <f xml:space="preserve"> IF( AND( $BL$189 = "1", $BM$189 = "1" ), 1, IF( AND( $BL$189 = "1", $BM$189 = "0" ), 2, IF( AND( $BL$189 = "0", $BM$189 = "1" ), 3, 4 ) ) )</f>
        <v>4</v>
      </c>
    </row>
    <row r="190" spans="58:66" x14ac:dyDescent="0.55000000000000004">
      <c r="BF190" s="11">
        <v>0.4</v>
      </c>
      <c r="BG190" t="str">
        <f>"0"</f>
        <v>0</v>
      </c>
      <c r="BH190" t="str">
        <f xml:space="preserve"> IF($BF$190 &gt;= $G$68, "1","0")</f>
        <v>0</v>
      </c>
      <c r="BI190">
        <f xml:space="preserve"> IF( AND( $BG$190 = "1", $BH$190 = "1" ), 1, IF( AND( $BG$190 = "1", $BH$190 = "0" ), 2, IF( AND( $BG$190 = "0", $BH$190 = "1" ), 3, 4 ) ) )</f>
        <v>4</v>
      </c>
      <c r="BK190" s="11">
        <v>0.2</v>
      </c>
      <c r="BL190" t="str">
        <f>"0"</f>
        <v>0</v>
      </c>
      <c r="BM190" t="str">
        <f xml:space="preserve"> IF($BK$190 &gt;= $G$92, "1","0")</f>
        <v>0</v>
      </c>
      <c r="BN190">
        <f xml:space="preserve"> IF( AND( $BL$190 = "1", $BM$190 = "1" ), 1, IF( AND( $BL$190 = "1", $BM$190 = "0" ), 2, IF( AND( $BL$190 = "0", $BM$190 = "1" ), 3, 4 ) ) )</f>
        <v>4</v>
      </c>
    </row>
    <row r="191" spans="58:66" x14ac:dyDescent="0.55000000000000004">
      <c r="BF191" s="11">
        <v>0.1</v>
      </c>
      <c r="BG191" t="str">
        <f>"0"</f>
        <v>0</v>
      </c>
      <c r="BH191" t="str">
        <f xml:space="preserve"> IF($BF$191 &gt;= $G$68, "1","0")</f>
        <v>0</v>
      </c>
      <c r="BI191">
        <f xml:space="preserve"> IF( AND( $BG$191 = "1", $BH$191 = "1" ), 1, IF( AND( $BG$191 = "1", $BH$191 = "0" ), 2, IF( AND( $BG$191 = "0", $BH$191 = "1" ), 3, 4 ) ) )</f>
        <v>4</v>
      </c>
      <c r="BK191" s="11">
        <v>0.3</v>
      </c>
      <c r="BL191" t="str">
        <f>"0"</f>
        <v>0</v>
      </c>
      <c r="BM191" t="str">
        <f xml:space="preserve"> IF($BK$191 &gt;= $G$92, "1","0")</f>
        <v>0</v>
      </c>
      <c r="BN191">
        <f xml:space="preserve"> IF( AND( $BL$191 = "1", $BM$191 = "1" ), 1, IF( AND( $BL$191 = "1", $BM$191 = "0" ), 2, IF( AND( $BL$191 = "0", $BM$191 = "1" ), 3, 4 ) ) )</f>
        <v>4</v>
      </c>
    </row>
    <row r="192" spans="58:66" x14ac:dyDescent="0.55000000000000004">
      <c r="BF192" s="11">
        <v>0.3</v>
      </c>
      <c r="BG192" t="str">
        <f>"1"</f>
        <v>1</v>
      </c>
      <c r="BH192" t="str">
        <f xml:space="preserve"> IF($BF$192 &gt;= $G$68, "1","0")</f>
        <v>0</v>
      </c>
      <c r="BI192">
        <f xml:space="preserve"> IF( AND( $BG$192 = "1", $BH$192 = "1" ), 1, IF( AND( $BG$192 = "1", $BH$192 = "0" ), 2, IF( AND( $BG$192 = "0", $BH$192 = "1" ), 3, 4 ) ) )</f>
        <v>2</v>
      </c>
      <c r="BK192" s="11">
        <v>0.2</v>
      </c>
      <c r="BL192" t="str">
        <f>"1"</f>
        <v>1</v>
      </c>
      <c r="BM192" t="str">
        <f xml:space="preserve"> IF($BK$192 &gt;= $G$92, "1","0")</f>
        <v>0</v>
      </c>
      <c r="BN192">
        <f xml:space="preserve"> IF( AND( $BL$192 = "1", $BM$192 = "1" ), 1, IF( AND( $BL$192 = "1", $BM$192 = "0" ), 2, IF( AND( $BL$192 = "0", $BM$192 = "1" ), 3, 4 ) ) )</f>
        <v>2</v>
      </c>
    </row>
    <row r="193" spans="58:66" x14ac:dyDescent="0.55000000000000004">
      <c r="BF193" s="11">
        <v>0.5</v>
      </c>
      <c r="BG193" t="str">
        <f>"1"</f>
        <v>1</v>
      </c>
      <c r="BH193" t="str">
        <f xml:space="preserve"> IF($BF$193 &gt;= $G$68, "1","0")</f>
        <v>1</v>
      </c>
      <c r="BI193">
        <f xml:space="preserve"> IF( AND( $BG$193 = "1", $BH$193 = "1" ), 1, IF( AND( $BG$193 = "1", $BH$193 = "0" ), 2, IF( AND( $BG$193 = "0", $BH$193 = "1" ), 3, 4 ) ) )</f>
        <v>1</v>
      </c>
      <c r="BK193" s="11">
        <v>0</v>
      </c>
      <c r="BL193" t="str">
        <f t="shared" ref="BL193:BL206" si="14">"0"</f>
        <v>0</v>
      </c>
      <c r="BM193" t="str">
        <f xml:space="preserve"> IF($BK$193 &gt;= $G$92, "1","0")</f>
        <v>0</v>
      </c>
      <c r="BN193">
        <f xml:space="preserve"> IF( AND( $BL$193 = "1", $BM$193 = "1" ), 1, IF( AND( $BL$193 = "1", $BM$193 = "0" ), 2, IF( AND( $BL$193 = "0", $BM$193 = "1" ), 3, 4 ) ) )</f>
        <v>4</v>
      </c>
    </row>
    <row r="194" spans="58:66" x14ac:dyDescent="0.55000000000000004">
      <c r="BF194" s="11">
        <v>0.1</v>
      </c>
      <c r="BG194" t="str">
        <f>"0"</f>
        <v>0</v>
      </c>
      <c r="BH194" t="str">
        <f xml:space="preserve"> IF($BF$194 &gt;= $G$68, "1","0")</f>
        <v>0</v>
      </c>
      <c r="BI194">
        <f xml:space="preserve"> IF( AND( $BG$194 = "1", $BH$194 = "1" ), 1, IF( AND( $BG$194 = "1", $BH$194 = "0" ), 2, IF( AND( $BG$194 = "0", $BH$194 = "1" ), 3, 4 ) ) )</f>
        <v>4</v>
      </c>
      <c r="BK194" s="11">
        <v>0.1</v>
      </c>
      <c r="BL194" t="str">
        <f t="shared" si="14"/>
        <v>0</v>
      </c>
      <c r="BM194" t="str">
        <f xml:space="preserve"> IF($BK$194 &gt;= $G$92, "1","0")</f>
        <v>0</v>
      </c>
      <c r="BN194">
        <f xml:space="preserve"> IF( AND( $BL$194 = "1", $BM$194 = "1" ), 1, IF( AND( $BL$194 = "1", $BM$194 = "0" ), 2, IF( AND( $BL$194 = "0", $BM$194 = "1" ), 3, 4 ) ) )</f>
        <v>4</v>
      </c>
    </row>
    <row r="195" spans="58:66" x14ac:dyDescent="0.55000000000000004">
      <c r="BF195" s="11">
        <v>0.3</v>
      </c>
      <c r="BG195" t="str">
        <f>"1"</f>
        <v>1</v>
      </c>
      <c r="BH195" t="str">
        <f xml:space="preserve"> IF($BF$195 &gt;= $G$68, "1","0")</f>
        <v>0</v>
      </c>
      <c r="BI195">
        <f xml:space="preserve"> IF( AND( $BG$195 = "1", $BH$195 = "1" ), 1, IF( AND( $BG$195 = "1", $BH$195 = "0" ), 2, IF( AND( $BG$195 = "0", $BH$195 = "1" ), 3, 4 ) ) )</f>
        <v>2</v>
      </c>
      <c r="BK195" s="11">
        <v>0.9</v>
      </c>
      <c r="BL195" t="str">
        <f t="shared" si="14"/>
        <v>0</v>
      </c>
      <c r="BM195" t="str">
        <f xml:space="preserve"> IF($BK$195 &gt;= $G$92, "1","0")</f>
        <v>1</v>
      </c>
      <c r="BN195">
        <f xml:space="preserve"> IF( AND( $BL$195 = "1", $BM$195 = "1" ), 1, IF( AND( $BL$195 = "1", $BM$195 = "0" ), 2, IF( AND( $BL$195 = "0", $BM$195 = "1" ), 3, 4 ) ) )</f>
        <v>3</v>
      </c>
    </row>
    <row r="196" spans="58:66" x14ac:dyDescent="0.55000000000000004">
      <c r="BF196" s="11">
        <v>0.4</v>
      </c>
      <c r="BG196" t="str">
        <f>"1"</f>
        <v>1</v>
      </c>
      <c r="BH196" t="str">
        <f xml:space="preserve"> IF($BF$196 &gt;= $G$68, "1","0")</f>
        <v>0</v>
      </c>
      <c r="BI196">
        <f xml:space="preserve"> IF( AND( $BG$196 = "1", $BH$196 = "1" ), 1, IF( AND( $BG$196 = "1", $BH$196 = "0" ), 2, IF( AND( $BG$196 = "0", $BH$196 = "1" ), 3, 4 ) ) )</f>
        <v>2</v>
      </c>
      <c r="BK196" s="11">
        <v>0.1</v>
      </c>
      <c r="BL196" t="str">
        <f t="shared" si="14"/>
        <v>0</v>
      </c>
      <c r="BM196" t="str">
        <f xml:space="preserve"> IF($BK$196 &gt;= $G$92, "1","0")</f>
        <v>0</v>
      </c>
      <c r="BN196">
        <f xml:space="preserve"> IF( AND( $BL$196 = "1", $BM$196 = "1" ), 1, IF( AND( $BL$196 = "1", $BM$196 = "0" ), 2, IF( AND( $BL$196 = "0", $BM$196 = "1" ), 3, 4 ) ) )</f>
        <v>4</v>
      </c>
    </row>
    <row r="197" spans="58:66" x14ac:dyDescent="0.55000000000000004">
      <c r="BF197" s="11">
        <v>0.4</v>
      </c>
      <c r="BG197" t="str">
        <f>"0"</f>
        <v>0</v>
      </c>
      <c r="BH197" t="str">
        <f xml:space="preserve"> IF($BF$197 &gt;= $G$68, "1","0")</f>
        <v>0</v>
      </c>
      <c r="BI197">
        <f xml:space="preserve"> IF( AND( $BG$197 = "1", $BH$197 = "1" ), 1, IF( AND( $BG$197 = "1", $BH$197 = "0" ), 2, IF( AND( $BG$197 = "0", $BH$197 = "1" ), 3, 4 ) ) )</f>
        <v>4</v>
      </c>
      <c r="BK197" s="11">
        <v>0.1</v>
      </c>
      <c r="BL197" t="str">
        <f t="shared" si="14"/>
        <v>0</v>
      </c>
      <c r="BM197" t="str">
        <f xml:space="preserve"> IF($BK$197 &gt;= $G$92, "1","0")</f>
        <v>0</v>
      </c>
      <c r="BN197">
        <f xml:space="preserve"> IF( AND( $BL$197 = "1", $BM$197 = "1" ), 1, IF( AND( $BL$197 = "1", $BM$197 = "0" ), 2, IF( AND( $BL$197 = "0", $BM$197 = "1" ), 3, 4 ) ) )</f>
        <v>4</v>
      </c>
    </row>
    <row r="198" spans="58:66" x14ac:dyDescent="0.55000000000000004">
      <c r="BF198" s="11">
        <v>0.5</v>
      </c>
      <c r="BG198" t="str">
        <f>"1"</f>
        <v>1</v>
      </c>
      <c r="BH198" t="str">
        <f xml:space="preserve"> IF($BF$198 &gt;= $G$68, "1","0")</f>
        <v>1</v>
      </c>
      <c r="BI198">
        <f xml:space="preserve"> IF( AND( $BG$198 = "1", $BH$198 = "1" ), 1, IF( AND( $BG$198 = "1", $BH$198 = "0" ), 2, IF( AND( $BG$198 = "0", $BH$198 = "1" ), 3, 4 ) ) )</f>
        <v>1</v>
      </c>
      <c r="BK198" s="11">
        <v>0.2</v>
      </c>
      <c r="BL198" t="str">
        <f t="shared" si="14"/>
        <v>0</v>
      </c>
      <c r="BM198" t="str">
        <f xml:space="preserve"> IF($BK$198 &gt;= $G$92, "1","0")</f>
        <v>0</v>
      </c>
      <c r="BN198">
        <f xml:space="preserve"> IF( AND( $BL$198 = "1", $BM$198 = "1" ), 1, IF( AND( $BL$198 = "1", $BM$198 = "0" ), 2, IF( AND( $BL$198 = "0", $BM$198 = "1" ), 3, 4 ) ) )</f>
        <v>4</v>
      </c>
    </row>
    <row r="199" spans="58:66" x14ac:dyDescent="0.55000000000000004">
      <c r="BF199" s="11">
        <v>0.2</v>
      </c>
      <c r="BG199" t="str">
        <f>"1"</f>
        <v>1</v>
      </c>
      <c r="BH199" t="str">
        <f xml:space="preserve"> IF($BF$199 &gt;= $G$68, "1","0")</f>
        <v>0</v>
      </c>
      <c r="BI199">
        <f xml:space="preserve"> IF( AND( $BG$199 = "1", $BH$199 = "1" ), 1, IF( AND( $BG$199 = "1", $BH$199 = "0" ), 2, IF( AND( $BG$199 = "0", $BH$199 = "1" ), 3, 4 ) ) )</f>
        <v>2</v>
      </c>
      <c r="BK199" s="11">
        <v>0.2</v>
      </c>
      <c r="BL199" t="str">
        <f t="shared" si="14"/>
        <v>0</v>
      </c>
      <c r="BM199" t="str">
        <f xml:space="preserve"> IF($BK$199 &gt;= $G$92, "1","0")</f>
        <v>0</v>
      </c>
      <c r="BN199">
        <f xml:space="preserve"> IF( AND( $BL$199 = "1", $BM$199 = "1" ), 1, IF( AND( $BL$199 = "1", $BM$199 = "0" ), 2, IF( AND( $BL$199 = "0", $BM$199 = "1" ), 3, 4 ) ) )</f>
        <v>4</v>
      </c>
    </row>
    <row r="200" spans="58:66" x14ac:dyDescent="0.55000000000000004">
      <c r="BF200" s="11">
        <v>0.5</v>
      </c>
      <c r="BG200" t="str">
        <f>"1"</f>
        <v>1</v>
      </c>
      <c r="BH200" t="str">
        <f xml:space="preserve"> IF($BF$200 &gt;= $G$68, "1","0")</f>
        <v>1</v>
      </c>
      <c r="BI200">
        <f xml:space="preserve"> IF( AND( $BG$200 = "1", $BH$200 = "1" ), 1, IF( AND( $BG$200 = "1", $BH$200 = "0" ), 2, IF( AND( $BG$200 = "0", $BH$200 = "1" ), 3, 4 ) ) )</f>
        <v>1</v>
      </c>
      <c r="BK200" s="11">
        <v>0.3</v>
      </c>
      <c r="BL200" t="str">
        <f t="shared" si="14"/>
        <v>0</v>
      </c>
      <c r="BM200" t="str">
        <f xml:space="preserve"> IF($BK$200 &gt;= $G$92, "1","0")</f>
        <v>0</v>
      </c>
      <c r="BN200">
        <f xml:space="preserve"> IF( AND( $BL$200 = "1", $BM$200 = "1" ), 1, IF( AND( $BL$200 = "1", $BM$200 = "0" ), 2, IF( AND( $BL$200 = "0", $BM$200 = "1" ), 3, 4 ) ) )</f>
        <v>4</v>
      </c>
    </row>
    <row r="201" spans="58:66" x14ac:dyDescent="0.55000000000000004">
      <c r="BF201" s="11">
        <v>0.4</v>
      </c>
      <c r="BG201" t="str">
        <f t="shared" ref="BG201:BG208" si="15">"0"</f>
        <v>0</v>
      </c>
      <c r="BH201" t="str">
        <f xml:space="preserve"> IF($BF$201 &gt;= $G$68, "1","0")</f>
        <v>0</v>
      </c>
      <c r="BI201">
        <f xml:space="preserve"> IF( AND( $BG$201 = "1", $BH$201 = "1" ), 1, IF( AND( $BG$201 = "1", $BH$201 = "0" ), 2, IF( AND( $BG$201 = "0", $BH$201 = "1" ), 3, 4 ) ) )</f>
        <v>4</v>
      </c>
      <c r="BK201" s="11">
        <v>0.2</v>
      </c>
      <c r="BL201" t="str">
        <f t="shared" si="14"/>
        <v>0</v>
      </c>
      <c r="BM201" t="str">
        <f xml:space="preserve"> IF($BK$201 &gt;= $G$92, "1","0")</f>
        <v>0</v>
      </c>
      <c r="BN201">
        <f xml:space="preserve"> IF( AND( $BL$201 = "1", $BM$201 = "1" ), 1, IF( AND( $BL$201 = "1", $BM$201 = "0" ), 2, IF( AND( $BL$201 = "0", $BM$201 = "1" ), 3, 4 ) ) )</f>
        <v>4</v>
      </c>
    </row>
    <row r="202" spans="58:66" x14ac:dyDescent="0.55000000000000004">
      <c r="BF202" s="11">
        <v>0.3</v>
      </c>
      <c r="BG202" t="str">
        <f t="shared" si="15"/>
        <v>0</v>
      </c>
      <c r="BH202" t="str">
        <f xml:space="preserve"> IF($BF$202 &gt;= $G$68, "1","0")</f>
        <v>0</v>
      </c>
      <c r="BI202">
        <f xml:space="preserve"> IF( AND( $BG$202 = "1", $BH$202 = "1" ), 1, IF( AND( $BG$202 = "1", $BH$202 = "0" ), 2, IF( AND( $BG$202 = "0", $BH$202 = "1" ), 3, 4 ) ) )</f>
        <v>4</v>
      </c>
      <c r="BK202" s="11">
        <v>0</v>
      </c>
      <c r="BL202" t="str">
        <f t="shared" si="14"/>
        <v>0</v>
      </c>
      <c r="BM202" t="str">
        <f xml:space="preserve"> IF($BK$202 &gt;= $G$92, "1","0")</f>
        <v>0</v>
      </c>
      <c r="BN202">
        <f xml:space="preserve"> IF( AND( $BL$202 = "1", $BM$202 = "1" ), 1, IF( AND( $BL$202 = "1", $BM$202 = "0" ), 2, IF( AND( $BL$202 = "0", $BM$202 = "1" ), 3, 4 ) ) )</f>
        <v>4</v>
      </c>
    </row>
    <row r="203" spans="58:66" x14ac:dyDescent="0.55000000000000004">
      <c r="BF203" s="11">
        <v>0</v>
      </c>
      <c r="BG203" t="str">
        <f t="shared" si="15"/>
        <v>0</v>
      </c>
      <c r="BH203" t="str">
        <f xml:space="preserve"> IF($BF$203 &gt;= $G$68, "1","0")</f>
        <v>0</v>
      </c>
      <c r="BI203">
        <f xml:space="preserve"> IF( AND( $BG$203 = "1", $BH$203 = "1" ), 1, IF( AND( $BG$203 = "1", $BH$203 = "0" ), 2, IF( AND( $BG$203 = "0", $BH$203 = "1" ), 3, 4 ) ) )</f>
        <v>4</v>
      </c>
      <c r="BK203" s="11">
        <v>0.1</v>
      </c>
      <c r="BL203" t="str">
        <f t="shared" si="14"/>
        <v>0</v>
      </c>
      <c r="BM203" t="str">
        <f xml:space="preserve"> IF($BK$203 &gt;= $G$92, "1","0")</f>
        <v>0</v>
      </c>
      <c r="BN203">
        <f xml:space="preserve"> IF( AND( $BL$203 = "1", $BM$203 = "1" ), 1, IF( AND( $BL$203 = "1", $BM$203 = "0" ), 2, IF( AND( $BL$203 = "0", $BM$203 = "1" ), 3, 4 ) ) )</f>
        <v>4</v>
      </c>
    </row>
    <row r="204" spans="58:66" x14ac:dyDescent="0.55000000000000004">
      <c r="BF204" s="11">
        <v>0.2</v>
      </c>
      <c r="BG204" t="str">
        <f t="shared" si="15"/>
        <v>0</v>
      </c>
      <c r="BH204" t="str">
        <f xml:space="preserve"> IF($BF$204 &gt;= $G$68, "1","0")</f>
        <v>0</v>
      </c>
      <c r="BI204">
        <f xml:space="preserve"> IF( AND( $BG$204 = "1", $BH$204 = "1" ), 1, IF( AND( $BG$204 = "1", $BH$204 = "0" ), 2, IF( AND( $BG$204 = "0", $BH$204 = "1" ), 3, 4 ) ) )</f>
        <v>4</v>
      </c>
      <c r="BK204" s="11">
        <v>0</v>
      </c>
      <c r="BL204" t="str">
        <f t="shared" si="14"/>
        <v>0</v>
      </c>
      <c r="BM204" t="str">
        <f xml:space="preserve"> IF($BK$204 &gt;= $G$92, "1","0")</f>
        <v>0</v>
      </c>
      <c r="BN204">
        <f xml:space="preserve"> IF( AND( $BL$204 = "1", $BM$204 = "1" ), 1, IF( AND( $BL$204 = "1", $BM$204 = "0" ), 2, IF( AND( $BL$204 = "0", $BM$204 = "1" ), 3, 4 ) ) )</f>
        <v>4</v>
      </c>
    </row>
    <row r="205" spans="58:66" x14ac:dyDescent="0.55000000000000004">
      <c r="BF205" s="11">
        <v>0.3</v>
      </c>
      <c r="BG205" t="str">
        <f t="shared" si="15"/>
        <v>0</v>
      </c>
      <c r="BH205" t="str">
        <f xml:space="preserve"> IF($BF$205 &gt;= $G$68, "1","0")</f>
        <v>0</v>
      </c>
      <c r="BI205">
        <f xml:space="preserve"> IF( AND( $BG$205 = "1", $BH$205 = "1" ), 1, IF( AND( $BG$205 = "1", $BH$205 = "0" ), 2, IF( AND( $BG$205 = "0", $BH$205 = "1" ), 3, 4 ) ) )</f>
        <v>4</v>
      </c>
      <c r="BK205" s="11">
        <v>0.4</v>
      </c>
      <c r="BL205" t="str">
        <f t="shared" si="14"/>
        <v>0</v>
      </c>
      <c r="BM205" t="str">
        <f xml:space="preserve"> IF($BK$205 &gt;= $G$92, "1","0")</f>
        <v>0</v>
      </c>
      <c r="BN205">
        <f xml:space="preserve"> IF( AND( $BL$205 = "1", $BM$205 = "1" ), 1, IF( AND( $BL$205 = "1", $BM$205 = "0" ), 2, IF( AND( $BL$205 = "0", $BM$205 = "1" ), 3, 4 ) ) )</f>
        <v>4</v>
      </c>
    </row>
    <row r="206" spans="58:66" x14ac:dyDescent="0.55000000000000004">
      <c r="BF206" s="11">
        <v>0.1</v>
      </c>
      <c r="BG206" t="str">
        <f t="shared" si="15"/>
        <v>0</v>
      </c>
      <c r="BH206" t="str">
        <f xml:space="preserve"> IF($BF$206 &gt;= $G$68, "1","0")</f>
        <v>0</v>
      </c>
      <c r="BI206">
        <f xml:space="preserve"> IF( AND( $BG$206 = "1", $BH$206 = "1" ), 1, IF( AND( $BG$206 = "1", $BH$206 = "0" ), 2, IF( AND( $BG$206 = "0", $BH$206 = "1" ), 3, 4 ) ) )</f>
        <v>4</v>
      </c>
      <c r="BK206" s="11">
        <v>0</v>
      </c>
      <c r="BL206" t="str">
        <f t="shared" si="14"/>
        <v>0</v>
      </c>
      <c r="BM206" t="str">
        <f xml:space="preserve"> IF($BK$206 &gt;= $G$92, "1","0")</f>
        <v>0</v>
      </c>
      <c r="BN206">
        <f xml:space="preserve"> IF( AND( $BL$206 = "1", $BM$206 = "1" ), 1, IF( AND( $BL$206 = "1", $BM$206 = "0" ), 2, IF( AND( $BL$206 = "0", $BM$206 = "1" ), 3, 4 ) ) )</f>
        <v>4</v>
      </c>
    </row>
    <row r="207" spans="58:66" x14ac:dyDescent="0.55000000000000004">
      <c r="BF207" s="11">
        <v>0.4</v>
      </c>
      <c r="BG207" t="str">
        <f t="shared" si="15"/>
        <v>0</v>
      </c>
      <c r="BH207" t="str">
        <f xml:space="preserve"> IF($BF$207 &gt;= $G$68, "1","0")</f>
        <v>0</v>
      </c>
      <c r="BI207">
        <f xml:space="preserve"> IF( AND( $BG$207 = "1", $BH$207 = "1" ), 1, IF( AND( $BG$207 = "1", $BH$207 = "0" ), 2, IF( AND( $BG$207 = "0", $BH$207 = "1" ), 3, 4 ) ) )</f>
        <v>4</v>
      </c>
      <c r="BK207" s="11">
        <v>0.5</v>
      </c>
      <c r="BL207" t="str">
        <f>"1"</f>
        <v>1</v>
      </c>
      <c r="BM207" t="str">
        <f xml:space="preserve"> IF($BK$207 &gt;= $G$92, "1","0")</f>
        <v>1</v>
      </c>
      <c r="BN207">
        <f xml:space="preserve"> IF( AND( $BL$207 = "1", $BM$207 = "1" ), 1, IF( AND( $BL$207 = "1", $BM$207 = "0" ), 2, IF( AND( $BL$207 = "0", $BM$207 = "1" ), 3, 4 ) ) )</f>
        <v>1</v>
      </c>
    </row>
    <row r="208" spans="58:66" x14ac:dyDescent="0.55000000000000004">
      <c r="BF208" s="11">
        <v>0.3</v>
      </c>
      <c r="BG208" t="str">
        <f t="shared" si="15"/>
        <v>0</v>
      </c>
      <c r="BH208" t="str">
        <f xml:space="preserve"> IF($BF$208 &gt;= $G$68, "1","0")</f>
        <v>0</v>
      </c>
      <c r="BI208">
        <f xml:space="preserve"> IF( AND( $BG$208 = "1", $BH$208 = "1" ), 1, IF( AND( $BG$208 = "1", $BH$208 = "0" ), 2, IF( AND( $BG$208 = "0", $BH$208 = "1" ), 3, 4 ) ) )</f>
        <v>4</v>
      </c>
      <c r="BK208" s="11">
        <v>0.4</v>
      </c>
      <c r="BL208" t="str">
        <f>"1"</f>
        <v>1</v>
      </c>
      <c r="BM208" t="str">
        <f xml:space="preserve"> IF($BK$208 &gt;= $G$92, "1","0")</f>
        <v>0</v>
      </c>
      <c r="BN208">
        <f xml:space="preserve"> IF( AND( $BL$208 = "1", $BM$208 = "1" ), 1, IF( AND( $BL$208 = "1", $BM$208 = "0" ), 2, IF( AND( $BL$208 = "0", $BM$208 = "1" ), 3, 4 ) ) )</f>
        <v>2</v>
      </c>
    </row>
    <row r="209" spans="58:66" x14ac:dyDescent="0.55000000000000004">
      <c r="BF209" s="11">
        <v>0.5</v>
      </c>
      <c r="BG209" t="str">
        <f>"1"</f>
        <v>1</v>
      </c>
      <c r="BH209" t="str">
        <f xml:space="preserve"> IF($BF$209 &gt;= $G$68, "1","0")</f>
        <v>1</v>
      </c>
      <c r="BI209">
        <f xml:space="preserve"> IF( AND( $BG$209 = "1", $BH$209 = "1" ), 1, IF( AND( $BG$209 = "1", $BH$209 = "0" ), 2, IF( AND( $BG$209 = "0", $BH$209 = "1" ), 3, 4 ) ) )</f>
        <v>1</v>
      </c>
      <c r="BK209" s="11">
        <v>0.1</v>
      </c>
      <c r="BL209" t="str">
        <f>"0"</f>
        <v>0</v>
      </c>
      <c r="BM209" t="str">
        <f xml:space="preserve"> IF($BK$209 &gt;= $G$92, "1","0")</f>
        <v>0</v>
      </c>
      <c r="BN209">
        <f xml:space="preserve"> IF( AND( $BL$209 = "1", $BM$209 = "1" ), 1, IF( AND( $BL$209 = "1", $BM$209 = "0" ), 2, IF( AND( $BL$209 = "0", $BM$209 = "1" ), 3, 4 ) ) )</f>
        <v>4</v>
      </c>
    </row>
    <row r="210" spans="58:66" x14ac:dyDescent="0.55000000000000004">
      <c r="BF210" s="11">
        <v>0.4</v>
      </c>
      <c r="BG210" t="str">
        <f t="shared" ref="BG210:BG215" si="16">"0"</f>
        <v>0</v>
      </c>
      <c r="BH210" t="str">
        <f xml:space="preserve"> IF($BF$210 &gt;= $G$68, "1","0")</f>
        <v>0</v>
      </c>
      <c r="BI210">
        <f xml:space="preserve"> IF( AND( $BG$210 = "1", $BH$210 = "1" ), 1, IF( AND( $BG$210 = "1", $BH$210 = "0" ), 2, IF( AND( $BG$210 = "0", $BH$210 = "1" ), 3, 4 ) ) )</f>
        <v>4</v>
      </c>
      <c r="BK210" s="11">
        <v>0.1</v>
      </c>
      <c r="BL210" t="str">
        <f>"0"</f>
        <v>0</v>
      </c>
      <c r="BM210" t="str">
        <f xml:space="preserve"> IF($BK$210 &gt;= $G$92, "1","0")</f>
        <v>0</v>
      </c>
      <c r="BN210">
        <f xml:space="preserve"> IF( AND( $BL$210 = "1", $BM$210 = "1" ), 1, IF( AND( $BL$210 = "1", $BM$210 = "0" ), 2, IF( AND( $BL$210 = "0", $BM$210 = "1" ), 3, 4 ) ) )</f>
        <v>4</v>
      </c>
    </row>
    <row r="211" spans="58:66" x14ac:dyDescent="0.55000000000000004">
      <c r="BF211" s="11">
        <v>0.2</v>
      </c>
      <c r="BG211" t="str">
        <f t="shared" si="16"/>
        <v>0</v>
      </c>
      <c r="BH211" t="str">
        <f xml:space="preserve"> IF($BF$211 &gt;= $G$68, "1","0")</f>
        <v>0</v>
      </c>
      <c r="BI211">
        <f xml:space="preserve"> IF( AND( $BG$211 = "1", $BH$211 = "1" ), 1, IF( AND( $BG$211 = "1", $BH$211 = "0" ), 2, IF( AND( $BG$211 = "0", $BH$211 = "1" ), 3, 4 ) ) )</f>
        <v>4</v>
      </c>
      <c r="BK211" s="11">
        <v>0.1</v>
      </c>
      <c r="BL211" t="str">
        <f>"0"</f>
        <v>0</v>
      </c>
      <c r="BM211" t="str">
        <f xml:space="preserve"> IF($BK$211 &gt;= $G$92, "1","0")</f>
        <v>0</v>
      </c>
      <c r="BN211">
        <f xml:space="preserve"> IF( AND( $BL$211 = "1", $BM$211 = "1" ), 1, IF( AND( $BL$211 = "1", $BM$211 = "0" ), 2, IF( AND( $BL$211 = "0", $BM$211 = "1" ), 3, 4 ) ) )</f>
        <v>4</v>
      </c>
    </row>
    <row r="212" spans="58:66" x14ac:dyDescent="0.55000000000000004">
      <c r="BF212" s="11">
        <v>0.2</v>
      </c>
      <c r="BG212" t="str">
        <f t="shared" si="16"/>
        <v>0</v>
      </c>
      <c r="BH212" t="str">
        <f xml:space="preserve"> IF($BF$212 &gt;= $G$68, "1","0")</f>
        <v>0</v>
      </c>
      <c r="BI212">
        <f xml:space="preserve"> IF( AND( $BG$212 = "1", $BH$212 = "1" ), 1, IF( AND( $BG$212 = "1", $BH$212 = "0" ), 2, IF( AND( $BG$212 = "0", $BH$212 = "1" ), 3, 4 ) ) )</f>
        <v>4</v>
      </c>
      <c r="BK212" s="11">
        <v>0.2</v>
      </c>
      <c r="BL212" t="str">
        <f>"0"</f>
        <v>0</v>
      </c>
      <c r="BM212" t="str">
        <f xml:space="preserve"> IF($BK$212 &gt;= $G$92, "1","0")</f>
        <v>0</v>
      </c>
      <c r="BN212">
        <f xml:space="preserve"> IF( AND( $BL$212 = "1", $BM$212 = "1" ), 1, IF( AND( $BL$212 = "1", $BM$212 = "0" ), 2, IF( AND( $BL$212 = "0", $BM$212 = "1" ), 3, 4 ) ) )</f>
        <v>4</v>
      </c>
    </row>
    <row r="213" spans="58:66" x14ac:dyDescent="0.55000000000000004">
      <c r="BF213" s="11">
        <v>0.2</v>
      </c>
      <c r="BG213" t="str">
        <f t="shared" si="16"/>
        <v>0</v>
      </c>
      <c r="BH213" t="str">
        <f xml:space="preserve"> IF($BF$213 &gt;= $G$68, "1","0")</f>
        <v>0</v>
      </c>
      <c r="BI213">
        <f xml:space="preserve"> IF( AND( $BG$213 = "1", $BH$213 = "1" ), 1, IF( AND( $BG$213 = "1", $BH$213 = "0" ), 2, IF( AND( $BG$213 = "0", $BH$213 = "1" ), 3, 4 ) ) )</f>
        <v>4</v>
      </c>
      <c r="BK213" s="11">
        <v>0.8</v>
      </c>
      <c r="BL213" t="str">
        <f>"1"</f>
        <v>1</v>
      </c>
      <c r="BM213" t="str">
        <f xml:space="preserve"> IF($BK$213 &gt;= $G$92, "1","0")</f>
        <v>1</v>
      </c>
      <c r="BN213">
        <f xml:space="preserve"> IF( AND( $BL$213 = "1", $BM$213 = "1" ), 1, IF( AND( $BL$213 = "1", $BM$213 = "0" ), 2, IF( AND( $BL$213 = "0", $BM$213 = "1" ), 3, 4 ) ) )</f>
        <v>1</v>
      </c>
    </row>
    <row r="214" spans="58:66" x14ac:dyDescent="0.55000000000000004">
      <c r="BF214" s="11">
        <v>0.3</v>
      </c>
      <c r="BG214" t="str">
        <f t="shared" si="16"/>
        <v>0</v>
      </c>
      <c r="BH214" t="str">
        <f xml:space="preserve"> IF($BF$214 &gt;= $G$68, "1","0")</f>
        <v>0</v>
      </c>
      <c r="BI214">
        <f xml:space="preserve"> IF( AND( $BG$214 = "1", $BH$214 = "1" ), 1, IF( AND( $BG$214 = "1", $BH$214 = "0" ), 2, IF( AND( $BG$214 = "0", $BH$214 = "1" ), 3, 4 ) ) )</f>
        <v>4</v>
      </c>
      <c r="BK214" s="11">
        <v>0</v>
      </c>
      <c r="BL214" t="str">
        <f>"0"</f>
        <v>0</v>
      </c>
      <c r="BM214" t="str">
        <f xml:space="preserve"> IF($BK$214 &gt;= $G$92, "1","0")</f>
        <v>0</v>
      </c>
      <c r="BN214">
        <f xml:space="preserve"> IF( AND( $BL$214 = "1", $BM$214 = "1" ), 1, IF( AND( $BL$214 = "1", $BM$214 = "0" ), 2, IF( AND( $BL$214 = "0", $BM$214 = "1" ), 3, 4 ) ) )</f>
        <v>4</v>
      </c>
    </row>
    <row r="215" spans="58:66" x14ac:dyDescent="0.55000000000000004">
      <c r="BF215" s="11">
        <v>0.3</v>
      </c>
      <c r="BG215" t="str">
        <f t="shared" si="16"/>
        <v>0</v>
      </c>
      <c r="BH215" t="str">
        <f xml:space="preserve"> IF($BF$215 &gt;= $G$68, "1","0")</f>
        <v>0</v>
      </c>
      <c r="BI215">
        <f xml:space="preserve"> IF( AND( $BG$215 = "1", $BH$215 = "1" ), 1, IF( AND( $BG$215 = "1", $BH$215 = "0" ), 2, IF( AND( $BG$215 = "0", $BH$215 = "1" ), 3, 4 ) ) )</f>
        <v>4</v>
      </c>
      <c r="BK215" s="11">
        <v>0.3</v>
      </c>
      <c r="BL215" t="str">
        <f>"0"</f>
        <v>0</v>
      </c>
      <c r="BM215" t="str">
        <f xml:space="preserve"> IF($BK$215 &gt;= $G$92, "1","0")</f>
        <v>0</v>
      </c>
      <c r="BN215">
        <f xml:space="preserve"> IF( AND( $BL$215 = "1", $BM$215 = "1" ), 1, IF( AND( $BL$215 = "1", $BM$215 = "0" ), 2, IF( AND( $BL$215 = "0", $BM$215 = "1" ), 3, 4 ) ) )</f>
        <v>4</v>
      </c>
    </row>
    <row r="216" spans="58:66" x14ac:dyDescent="0.55000000000000004">
      <c r="BF216" s="11">
        <v>0.1</v>
      </c>
      <c r="BG216" t="str">
        <f>"1"</f>
        <v>1</v>
      </c>
      <c r="BH216" t="str">
        <f xml:space="preserve"> IF($BF$216 &gt;= $G$68, "1","0")</f>
        <v>0</v>
      </c>
      <c r="BI216">
        <f xml:space="preserve"> IF( AND( $BG$216 = "1", $BH$216 = "1" ), 1, IF( AND( $BG$216 = "1", $BH$216 = "0" ), 2, IF( AND( $BG$216 = "0", $BH$216 = "1" ), 3, 4 ) ) )</f>
        <v>2</v>
      </c>
      <c r="BK216" s="11">
        <v>0.3</v>
      </c>
      <c r="BL216" t="str">
        <f>"0"</f>
        <v>0</v>
      </c>
      <c r="BM216" t="str">
        <f xml:space="preserve"> IF($BK$216 &gt;= $G$92, "1","0")</f>
        <v>0</v>
      </c>
      <c r="BN216">
        <f xml:space="preserve"> IF( AND( $BL$216 = "1", $BM$216 = "1" ), 1, IF( AND( $BL$216 = "1", $BM$216 = "0" ), 2, IF( AND( $BL$216 = "0", $BM$216 = "1" ), 3, 4 ) ) )</f>
        <v>4</v>
      </c>
    </row>
    <row r="217" spans="58:66" x14ac:dyDescent="0.55000000000000004">
      <c r="BF217" s="11">
        <v>0.1</v>
      </c>
      <c r="BG217" t="str">
        <f>"0"</f>
        <v>0</v>
      </c>
      <c r="BH217" t="str">
        <f xml:space="preserve"> IF($BF$217 &gt;= $G$68, "1","0")</f>
        <v>0</v>
      </c>
      <c r="BI217">
        <f xml:space="preserve"> IF( AND( $BG$217 = "1", $BH$217 = "1" ), 1, IF( AND( $BG$217 = "1", $BH$217 = "0" ), 2, IF( AND( $BG$217 = "0", $BH$217 = "1" ), 3, 4 ) ) )</f>
        <v>4</v>
      </c>
      <c r="BK217" s="11">
        <v>0.2</v>
      </c>
      <c r="BL217" t="str">
        <f>"1"</f>
        <v>1</v>
      </c>
      <c r="BM217" t="str">
        <f xml:space="preserve"> IF($BK$217 &gt;= $G$92, "1","0")</f>
        <v>0</v>
      </c>
      <c r="BN217">
        <f xml:space="preserve"> IF( AND( $BL$217 = "1", $BM$217 = "1" ), 1, IF( AND( $BL$217 = "1", $BM$217 = "0" ), 2, IF( AND( $BL$217 = "0", $BM$217 = "1" ), 3, 4 ) ) )</f>
        <v>2</v>
      </c>
    </row>
    <row r="218" spans="58:66" x14ac:dyDescent="0.55000000000000004">
      <c r="BF218" s="11">
        <v>0.5</v>
      </c>
      <c r="BG218" t="str">
        <f>"1"</f>
        <v>1</v>
      </c>
      <c r="BH218" t="str">
        <f xml:space="preserve"> IF($BF$218 &gt;= $G$68, "1","0")</f>
        <v>1</v>
      </c>
      <c r="BI218">
        <f xml:space="preserve"> IF( AND( $BG$218 = "1", $BH$218 = "1" ), 1, IF( AND( $BG$218 = "1", $BH$218 = "0" ), 2, IF( AND( $BG$218 = "0", $BH$218 = "1" ), 3, 4 ) ) )</f>
        <v>1</v>
      </c>
      <c r="BK218" s="11">
        <v>0</v>
      </c>
      <c r="BL218" t="str">
        <f>"0"</f>
        <v>0</v>
      </c>
      <c r="BM218" t="str">
        <f xml:space="preserve"> IF($BK$218 &gt;= $G$92, "1","0")</f>
        <v>0</v>
      </c>
      <c r="BN218">
        <f xml:space="preserve"> IF( AND( $BL$218 = "1", $BM$218 = "1" ), 1, IF( AND( $BL$218 = "1", $BM$218 = "0" ), 2, IF( AND( $BL$218 = "0", $BM$218 = "1" ), 3, 4 ) ) )</f>
        <v>4</v>
      </c>
    </row>
    <row r="219" spans="58:66" x14ac:dyDescent="0.55000000000000004">
      <c r="BF219" s="11">
        <v>0.5</v>
      </c>
      <c r="BG219" t="str">
        <f>"1"</f>
        <v>1</v>
      </c>
      <c r="BH219" t="str">
        <f xml:space="preserve"> IF($BF$219 &gt;= $G$68, "1","0")</f>
        <v>1</v>
      </c>
      <c r="BI219">
        <f xml:space="preserve"> IF( AND( $BG$219 = "1", $BH$219 = "1" ), 1, IF( AND( $BG$219 = "1", $BH$219 = "0" ), 2, IF( AND( $BG$219 = "0", $BH$219 = "1" ), 3, 4 ) ) )</f>
        <v>1</v>
      </c>
      <c r="BK219" s="11">
        <v>0.5</v>
      </c>
      <c r="BL219" t="str">
        <f>"0"</f>
        <v>0</v>
      </c>
      <c r="BM219" t="str">
        <f xml:space="preserve"> IF($BK$219 &gt;= $G$92, "1","0")</f>
        <v>1</v>
      </c>
      <c r="BN219">
        <f xml:space="preserve"> IF( AND( $BL$219 = "1", $BM$219 = "1" ), 1, IF( AND( $BL$219 = "1", $BM$219 = "0" ), 2, IF( AND( $BL$219 = "0", $BM$219 = "1" ), 3, 4 ) ) )</f>
        <v>3</v>
      </c>
    </row>
    <row r="220" spans="58:66" x14ac:dyDescent="0.55000000000000004">
      <c r="BF220" s="11">
        <v>0.2</v>
      </c>
      <c r="BG220" t="str">
        <f>"1"</f>
        <v>1</v>
      </c>
      <c r="BH220" t="str">
        <f xml:space="preserve"> IF($BF$220 &gt;= $G$68, "1","0")</f>
        <v>0</v>
      </c>
      <c r="BI220">
        <f xml:space="preserve"> IF( AND( $BG$220 = "1", $BH$220 = "1" ), 1, IF( AND( $BG$220 = "1", $BH$220 = "0" ), 2, IF( AND( $BG$220 = "0", $BH$220 = "1" ), 3, 4 ) ) )</f>
        <v>2</v>
      </c>
      <c r="BK220" s="11">
        <v>0.1</v>
      </c>
      <c r="BL220" t="str">
        <f>"0"</f>
        <v>0</v>
      </c>
      <c r="BM220" t="str">
        <f xml:space="preserve"> IF($BK$220 &gt;= $G$92, "1","0")</f>
        <v>0</v>
      </c>
      <c r="BN220">
        <f xml:space="preserve"> IF( AND( $BL$220 = "1", $BM$220 = "1" ), 1, IF( AND( $BL$220 = "1", $BM$220 = "0" ), 2, IF( AND( $BL$220 = "0", $BM$220 = "1" ), 3, 4 ) ) )</f>
        <v>4</v>
      </c>
    </row>
    <row r="221" spans="58:66" x14ac:dyDescent="0.55000000000000004">
      <c r="BF221" s="11">
        <v>0.5</v>
      </c>
      <c r="BG221" t="str">
        <f>"1"</f>
        <v>1</v>
      </c>
      <c r="BH221" t="str">
        <f xml:space="preserve"> IF($BF$221 &gt;= $G$68, "1","0")</f>
        <v>1</v>
      </c>
      <c r="BI221">
        <f xml:space="preserve"> IF( AND( $BG$221 = "1", $BH$221 = "1" ), 1, IF( AND( $BG$221 = "1", $BH$221 = "0" ), 2, IF( AND( $BG$221 = "0", $BH$221 = "1" ), 3, 4 ) ) )</f>
        <v>1</v>
      </c>
      <c r="BK221" s="11">
        <v>0.2</v>
      </c>
      <c r="BL221" t="str">
        <f>"1"</f>
        <v>1</v>
      </c>
      <c r="BM221" t="str">
        <f xml:space="preserve"> IF($BK$221 &gt;= $G$92, "1","0")</f>
        <v>0</v>
      </c>
      <c r="BN221">
        <f xml:space="preserve"> IF( AND( $BL$221 = "1", $BM$221 = "1" ), 1, IF( AND( $BL$221 = "1", $BM$221 = "0" ), 2, IF( AND( $BL$221 = "0", $BM$221 = "1" ), 3, 4 ) ) )</f>
        <v>2</v>
      </c>
    </row>
    <row r="222" spans="58:66" x14ac:dyDescent="0.55000000000000004">
      <c r="BF222" s="11">
        <v>0.4</v>
      </c>
      <c r="BG222" t="str">
        <f>"1"</f>
        <v>1</v>
      </c>
      <c r="BH222" t="str">
        <f xml:space="preserve"> IF($BF$222 &gt;= $G$68, "1","0")</f>
        <v>0</v>
      </c>
      <c r="BI222">
        <f xml:space="preserve"> IF( AND( $BG$222 = "1", $BH$222 = "1" ), 1, IF( AND( $BG$222 = "1", $BH$222 = "0" ), 2, IF( AND( $BG$222 = "0", $BH$222 = "1" ), 3, 4 ) ) )</f>
        <v>2</v>
      </c>
      <c r="BK222" s="11">
        <v>0.2</v>
      </c>
      <c r="BL222" t="str">
        <f>"0"</f>
        <v>0</v>
      </c>
      <c r="BM222" t="str">
        <f xml:space="preserve"> IF($BK$222 &gt;= $G$92, "1","0")</f>
        <v>0</v>
      </c>
      <c r="BN222">
        <f xml:space="preserve"> IF( AND( $BL$222 = "1", $BM$222 = "1" ), 1, IF( AND( $BL$222 = "1", $BM$222 = "0" ), 2, IF( AND( $BL$222 = "0", $BM$222 = "1" ), 3, 4 ) ) )</f>
        <v>4</v>
      </c>
    </row>
    <row r="223" spans="58:66" x14ac:dyDescent="0.55000000000000004">
      <c r="BF223" s="11">
        <v>0.3</v>
      </c>
      <c r="BG223" t="str">
        <f>"0"</f>
        <v>0</v>
      </c>
      <c r="BH223" t="str">
        <f xml:space="preserve"> IF($BF$223 &gt;= $G$68, "1","0")</f>
        <v>0</v>
      </c>
      <c r="BI223">
        <f xml:space="preserve"> IF( AND( $BG$223 = "1", $BH$223 = "1" ), 1, IF( AND( $BG$223 = "1", $BH$223 = "0" ), 2, IF( AND( $BG$223 = "0", $BH$223 = "1" ), 3, 4 ) ) )</f>
        <v>4</v>
      </c>
      <c r="BK223" s="11">
        <v>0</v>
      </c>
      <c r="BL223" t="str">
        <f>"0"</f>
        <v>0</v>
      </c>
      <c r="BM223" t="str">
        <f xml:space="preserve"> IF($BK$223 &gt;= $G$92, "1","0")</f>
        <v>0</v>
      </c>
      <c r="BN223">
        <f xml:space="preserve"> IF( AND( $BL$223 = "1", $BM$223 = "1" ), 1, IF( AND( $BL$223 = "1", $BM$223 = "0" ), 2, IF( AND( $BL$223 = "0", $BM$223 = "1" ), 3, 4 ) ) )</f>
        <v>4</v>
      </c>
    </row>
    <row r="224" spans="58:66" x14ac:dyDescent="0.55000000000000004">
      <c r="BF224" s="11">
        <v>0.2</v>
      </c>
      <c r="BG224" t="str">
        <f>"0"</f>
        <v>0</v>
      </c>
      <c r="BH224" t="str">
        <f xml:space="preserve"> IF($BF$224 &gt;= $G$68, "1","0")</f>
        <v>0</v>
      </c>
      <c r="BI224">
        <f xml:space="preserve"> IF( AND( $BG$224 = "1", $BH$224 = "1" ), 1, IF( AND( $BG$224 = "1", $BH$224 = "0" ), 2, IF( AND( $BG$224 = "0", $BH$224 = "1" ), 3, 4 ) ) )</f>
        <v>4</v>
      </c>
      <c r="BK224" s="11">
        <v>0.3</v>
      </c>
      <c r="BL224" t="str">
        <f>"0"</f>
        <v>0</v>
      </c>
      <c r="BM224" t="str">
        <f xml:space="preserve"> IF($BK$224 &gt;= $G$92, "1","0")</f>
        <v>0</v>
      </c>
      <c r="BN224">
        <f xml:space="preserve"> IF( AND( $BL$224 = "1", $BM$224 = "1" ), 1, IF( AND( $BL$224 = "1", $BM$224 = "0" ), 2, IF( AND( $BL$224 = "0", $BM$224 = "1" ), 3, 4 ) ) )</f>
        <v>4</v>
      </c>
    </row>
    <row r="225" spans="58:66" x14ac:dyDescent="0.55000000000000004">
      <c r="BF225" s="11">
        <v>0.5</v>
      </c>
      <c r="BG225" t="str">
        <f>"1"</f>
        <v>1</v>
      </c>
      <c r="BH225" t="str">
        <f xml:space="preserve"> IF($BF$225 &gt;= $G$68, "1","0")</f>
        <v>1</v>
      </c>
      <c r="BI225">
        <f xml:space="preserve"> IF( AND( $BG$225 = "1", $BH$225 = "1" ), 1, IF( AND( $BG$225 = "1", $BH$225 = "0" ), 2, IF( AND( $BG$225 = "0", $BH$225 = "1" ), 3, 4 ) ) )</f>
        <v>1</v>
      </c>
      <c r="BK225" s="11">
        <v>0.1</v>
      </c>
      <c r="BL225" t="str">
        <f>"0"</f>
        <v>0</v>
      </c>
      <c r="BM225" t="str">
        <f xml:space="preserve"> IF($BK$225 &gt;= $G$92, "1","0")</f>
        <v>0</v>
      </c>
      <c r="BN225">
        <f xml:space="preserve"> IF( AND( $BL$225 = "1", $BM$225 = "1" ), 1, IF( AND( $BL$225 = "1", $BM$225 = "0" ), 2, IF( AND( $BL$225 = "0", $BM$225 = "1" ), 3, 4 ) ) )</f>
        <v>4</v>
      </c>
    </row>
    <row r="226" spans="58:66" x14ac:dyDescent="0.55000000000000004">
      <c r="BF226" s="11">
        <v>0.4</v>
      </c>
      <c r="BG226" t="str">
        <f>"0"</f>
        <v>0</v>
      </c>
      <c r="BH226" t="str">
        <f xml:space="preserve"> IF($BF$226 &gt;= $G$68, "1","0")</f>
        <v>0</v>
      </c>
      <c r="BI226">
        <f xml:space="preserve"> IF( AND( $BG$226 = "1", $BH$226 = "1" ), 1, IF( AND( $BG$226 = "1", $BH$226 = "0" ), 2, IF( AND( $BG$226 = "0", $BH$226 = "1" ), 3, 4 ) ) )</f>
        <v>4</v>
      </c>
      <c r="BK226" s="11">
        <v>0.5</v>
      </c>
      <c r="BL226" t="str">
        <f>"1"</f>
        <v>1</v>
      </c>
      <c r="BM226" t="str">
        <f xml:space="preserve"> IF($BK$226 &gt;= $G$92, "1","0")</f>
        <v>1</v>
      </c>
      <c r="BN226">
        <f xml:space="preserve"> IF( AND( $BL$226 = "1", $BM$226 = "1" ), 1, IF( AND( $BL$226 = "1", $BM$226 = "0" ), 2, IF( AND( $BL$226 = "0", $BM$226 = "1" ), 3, 4 ) ) )</f>
        <v>1</v>
      </c>
    </row>
    <row r="227" spans="58:66" x14ac:dyDescent="0.55000000000000004">
      <c r="BF227" s="11">
        <v>0.4</v>
      </c>
      <c r="BG227" t="str">
        <f>"0"</f>
        <v>0</v>
      </c>
      <c r="BH227" t="str">
        <f xml:space="preserve"> IF($BF$227 &gt;= $G$68, "1","0")</f>
        <v>0</v>
      </c>
      <c r="BI227">
        <f xml:space="preserve"> IF( AND( $BG$227 = "1", $BH$227 = "1" ), 1, IF( AND( $BG$227 = "1", $BH$227 = "0" ), 2, IF( AND( $BG$227 = "0", $BH$227 = "1" ), 3, 4 ) ) )</f>
        <v>4</v>
      </c>
      <c r="BK227" s="11">
        <v>0.5</v>
      </c>
      <c r="BL227" t="str">
        <f>"1"</f>
        <v>1</v>
      </c>
      <c r="BM227" t="str">
        <f xml:space="preserve"> IF($BK$227 &gt;= $G$92, "1","0")</f>
        <v>1</v>
      </c>
      <c r="BN227">
        <f xml:space="preserve"> IF( AND( $BL$227 = "1", $BM$227 = "1" ), 1, IF( AND( $BL$227 = "1", $BM$227 = "0" ), 2, IF( AND( $BL$227 = "0", $BM$227 = "1" ), 3, 4 ) ) )</f>
        <v>1</v>
      </c>
    </row>
    <row r="228" spans="58:66" x14ac:dyDescent="0.55000000000000004">
      <c r="BF228" s="11">
        <v>0.8</v>
      </c>
      <c r="BG228" t="str">
        <f>"1"</f>
        <v>1</v>
      </c>
      <c r="BH228" t="str">
        <f xml:space="preserve"> IF($BF$228 &gt;= $G$68, "1","0")</f>
        <v>1</v>
      </c>
      <c r="BI228">
        <f xml:space="preserve"> IF( AND( $BG$228 = "1", $BH$228 = "1" ), 1, IF( AND( $BG$228 = "1", $BH$228 = "0" ), 2, IF( AND( $BG$228 = "0", $BH$228 = "1" ), 3, 4 ) ) )</f>
        <v>1</v>
      </c>
      <c r="BK228" s="11">
        <v>0.4</v>
      </c>
      <c r="BL228" t="str">
        <f>"0"</f>
        <v>0</v>
      </c>
      <c r="BM228" t="str">
        <f xml:space="preserve"> IF($BK$228 &gt;= $G$92, "1","0")</f>
        <v>0</v>
      </c>
      <c r="BN228">
        <f xml:space="preserve"> IF( AND( $BL$228 = "1", $BM$228 = "1" ), 1, IF( AND( $BL$228 = "1", $BM$228 = "0" ), 2, IF( AND( $BL$228 = "0", $BM$228 = "1" ), 3, 4 ) ) )</f>
        <v>4</v>
      </c>
    </row>
    <row r="229" spans="58:66" x14ac:dyDescent="0.55000000000000004">
      <c r="BF229" s="11">
        <v>0.4</v>
      </c>
      <c r="BG229" t="str">
        <f>"1"</f>
        <v>1</v>
      </c>
      <c r="BH229" t="str">
        <f xml:space="preserve"> IF($BF$229 &gt;= $G$68, "1","0")</f>
        <v>0</v>
      </c>
      <c r="BI229">
        <f xml:space="preserve"> IF( AND( $BG$229 = "1", $BH$229 = "1" ), 1, IF( AND( $BG$229 = "1", $BH$229 = "0" ), 2, IF( AND( $BG$229 = "0", $BH$229 = "1" ), 3, 4 ) ) )</f>
        <v>2</v>
      </c>
      <c r="BK229" s="11">
        <v>0.3</v>
      </c>
      <c r="BL229" t="str">
        <f>"0"</f>
        <v>0</v>
      </c>
      <c r="BM229" t="str">
        <f xml:space="preserve"> IF($BK$229 &gt;= $G$92, "1","0")</f>
        <v>0</v>
      </c>
      <c r="BN229">
        <f xml:space="preserve"> IF( AND( $BL$229 = "1", $BM$229 = "1" ), 1, IF( AND( $BL$229 = "1", $BM$229 = "0" ), 2, IF( AND( $BL$229 = "0", $BM$229 = "1" ), 3, 4 ) ) )</f>
        <v>4</v>
      </c>
    </row>
    <row r="230" spans="58:66" x14ac:dyDescent="0.55000000000000004">
      <c r="BF230" s="11">
        <v>0.8</v>
      </c>
      <c r="BG230" t="str">
        <f>"1"</f>
        <v>1</v>
      </c>
      <c r="BH230" t="str">
        <f xml:space="preserve"> IF($BF$230 &gt;= $G$68, "1","0")</f>
        <v>1</v>
      </c>
      <c r="BI230">
        <f xml:space="preserve"> IF( AND( $BG$230 = "1", $BH$230 = "1" ), 1, IF( AND( $BG$230 = "1", $BH$230 = "0" ), 2, IF( AND( $BG$230 = "0", $BH$230 = "1" ), 3, 4 ) ) )</f>
        <v>1</v>
      </c>
      <c r="BK230" s="11">
        <v>0.1</v>
      </c>
      <c r="BL230" t="str">
        <f>"0"</f>
        <v>0</v>
      </c>
      <c r="BM230" t="str">
        <f xml:space="preserve"> IF($BK$230 &gt;= $G$92, "1","0")</f>
        <v>0</v>
      </c>
      <c r="BN230">
        <f xml:space="preserve"> IF( AND( $BL$230 = "1", $BM$230 = "1" ), 1, IF( AND( $BL$230 = "1", $BM$230 = "0" ), 2, IF( AND( $BL$230 = "0", $BM$230 = "1" ), 3, 4 ) ) )</f>
        <v>4</v>
      </c>
    </row>
    <row r="231" spans="58:66" x14ac:dyDescent="0.55000000000000004">
      <c r="BF231" s="11">
        <v>0.3</v>
      </c>
      <c r="BG231" t="str">
        <f>"0"</f>
        <v>0</v>
      </c>
      <c r="BH231" t="str">
        <f xml:space="preserve"> IF($BF$231 &gt;= $G$68, "1","0")</f>
        <v>0</v>
      </c>
      <c r="BI231">
        <f xml:space="preserve"> IF( AND( $BG$231 = "1", $BH$231 = "1" ), 1, IF( AND( $BG$231 = "1", $BH$231 = "0" ), 2, IF( AND( $BG$231 = "0", $BH$231 = "1" ), 3, 4 ) ) )</f>
        <v>4</v>
      </c>
      <c r="BK231" s="11">
        <v>0.7</v>
      </c>
      <c r="BL231" t="str">
        <f>"1"</f>
        <v>1</v>
      </c>
      <c r="BM231" t="str">
        <f xml:space="preserve"> IF($BK$231 &gt;= $G$92, "1","0")</f>
        <v>1</v>
      </c>
      <c r="BN231">
        <f xml:space="preserve"> IF( AND( $BL$231 = "1", $BM$231 = "1" ), 1, IF( AND( $BL$231 = "1", $BM$231 = "0" ), 2, IF( AND( $BL$231 = "0", $BM$231 = "1" ), 3, 4 ) ) )</f>
        <v>1</v>
      </c>
    </row>
    <row r="232" spans="58:66" x14ac:dyDescent="0.55000000000000004">
      <c r="BF232" s="11">
        <v>0.5</v>
      </c>
      <c r="BG232" t="str">
        <f>"1"</f>
        <v>1</v>
      </c>
      <c r="BH232" t="str">
        <f xml:space="preserve"> IF($BF$232 &gt;= $G$68, "1","0")</f>
        <v>1</v>
      </c>
      <c r="BI232">
        <f xml:space="preserve"> IF( AND( $BG$232 = "1", $BH$232 = "1" ), 1, IF( AND( $BG$232 = "1", $BH$232 = "0" ), 2, IF( AND( $BG$232 = "0", $BH$232 = "1" ), 3, 4 ) ) )</f>
        <v>1</v>
      </c>
      <c r="BK232" s="11">
        <v>0</v>
      </c>
      <c r="BL232" t="str">
        <f>"0"</f>
        <v>0</v>
      </c>
      <c r="BM232" t="str">
        <f xml:space="preserve"> IF($BK$232 &gt;= $G$92, "1","0")</f>
        <v>0</v>
      </c>
      <c r="BN232">
        <f xml:space="preserve"> IF( AND( $BL$232 = "1", $BM$232 = "1" ), 1, IF( AND( $BL$232 = "1", $BM$232 = "0" ), 2, IF( AND( $BL$232 = "0", $BM$232 = "1" ), 3, 4 ) ) )</f>
        <v>4</v>
      </c>
    </row>
    <row r="233" spans="58:66" x14ac:dyDescent="0.55000000000000004">
      <c r="BF233" s="11">
        <v>0.1</v>
      </c>
      <c r="BG233" t="str">
        <f>"0"</f>
        <v>0</v>
      </c>
      <c r="BH233" t="str">
        <f xml:space="preserve"> IF($BF$233 &gt;= $G$68, "1","0")</f>
        <v>0</v>
      </c>
      <c r="BI233">
        <f xml:space="preserve"> IF( AND( $BG$233 = "1", $BH$233 = "1" ), 1, IF( AND( $BG$233 = "1", $BH$233 = "0" ), 2, IF( AND( $BG$233 = "0", $BH$233 = "1" ), 3, 4 ) ) )</f>
        <v>4</v>
      </c>
      <c r="BK233" s="11">
        <v>0.3</v>
      </c>
      <c r="BL233" t="str">
        <f>"0"</f>
        <v>0</v>
      </c>
      <c r="BM233" t="str">
        <f xml:space="preserve"> IF($BK$233 &gt;= $G$92, "1","0")</f>
        <v>0</v>
      </c>
      <c r="BN233">
        <f xml:space="preserve"> IF( AND( $BL$233 = "1", $BM$233 = "1" ), 1, IF( AND( $BL$233 = "1", $BM$233 = "0" ), 2, IF( AND( $BL$233 = "0", $BM$233 = "1" ), 3, 4 ) ) )</f>
        <v>4</v>
      </c>
    </row>
    <row r="234" spans="58:66" x14ac:dyDescent="0.55000000000000004">
      <c r="BF234" s="11">
        <v>0.5</v>
      </c>
      <c r="BG234" t="str">
        <f>"0"</f>
        <v>0</v>
      </c>
      <c r="BH234" t="str">
        <f xml:space="preserve"> IF($BF$234 &gt;= $G$68, "1","0")</f>
        <v>1</v>
      </c>
      <c r="BI234">
        <f xml:space="preserve"> IF( AND( $BG$234 = "1", $BH$234 = "1" ), 1, IF( AND( $BG$234 = "1", $BH$234 = "0" ), 2, IF( AND( $BG$234 = "0", $BH$234 = "1" ), 3, 4 ) ) )</f>
        <v>3</v>
      </c>
      <c r="BK234" s="11">
        <v>0</v>
      </c>
      <c r="BL234" t="str">
        <f>"0"</f>
        <v>0</v>
      </c>
      <c r="BM234" t="str">
        <f xml:space="preserve"> IF($BK$234 &gt;= $G$92, "1","0")</f>
        <v>0</v>
      </c>
      <c r="BN234">
        <f xml:space="preserve"> IF( AND( $BL$234 = "1", $BM$234 = "1" ), 1, IF( AND( $BL$234 = "1", $BM$234 = "0" ), 2, IF( AND( $BL$234 = "0", $BM$234 = "1" ), 3, 4 ) ) )</f>
        <v>4</v>
      </c>
    </row>
    <row r="235" spans="58:66" x14ac:dyDescent="0.55000000000000004">
      <c r="BF235" s="11">
        <v>0.7</v>
      </c>
      <c r="BG235" t="str">
        <f>"1"</f>
        <v>1</v>
      </c>
      <c r="BH235" t="str">
        <f xml:space="preserve"> IF($BF$235 &gt;= $G$68, "1","0")</f>
        <v>1</v>
      </c>
      <c r="BI235">
        <f xml:space="preserve"> IF( AND( $BG$235 = "1", $BH$235 = "1" ), 1, IF( AND( $BG$235 = "1", $BH$235 = "0" ), 2, IF( AND( $BG$235 = "0", $BH$235 = "1" ), 3, 4 ) ) )</f>
        <v>1</v>
      </c>
      <c r="BK235" s="11">
        <v>0</v>
      </c>
      <c r="BL235" t="str">
        <f>"0"</f>
        <v>0</v>
      </c>
      <c r="BM235" t="str">
        <f xml:space="preserve"> IF($BK$235 &gt;= $G$92, "1","0")</f>
        <v>0</v>
      </c>
      <c r="BN235">
        <f xml:space="preserve"> IF( AND( $BL$235 = "1", $BM$235 = "1" ), 1, IF( AND( $BL$235 = "1", $BM$235 = "0" ), 2, IF( AND( $BL$235 = "0", $BM$235 = "1" ), 3, 4 ) ) )</f>
        <v>4</v>
      </c>
    </row>
    <row r="236" spans="58:66" x14ac:dyDescent="0.55000000000000004">
      <c r="BF236" s="11">
        <v>0.8</v>
      </c>
      <c r="BG236" t="str">
        <f>"1"</f>
        <v>1</v>
      </c>
      <c r="BH236" t="str">
        <f xml:space="preserve"> IF($BF$236 &gt;= $G$68, "1","0")</f>
        <v>1</v>
      </c>
      <c r="BI236">
        <f xml:space="preserve"> IF( AND( $BG$236 = "1", $BH$236 = "1" ), 1, IF( AND( $BG$236 = "1", $BH$236 = "0" ), 2, IF( AND( $BG$236 = "0", $BH$236 = "1" ), 3, 4 ) ) )</f>
        <v>1</v>
      </c>
      <c r="BK236" s="11">
        <v>0.4</v>
      </c>
      <c r="BL236" t="str">
        <f>"1"</f>
        <v>1</v>
      </c>
      <c r="BM236" t="str">
        <f xml:space="preserve"> IF($BK$236 &gt;= $G$92, "1","0")</f>
        <v>0</v>
      </c>
      <c r="BN236">
        <f xml:space="preserve"> IF( AND( $BL$236 = "1", $BM$236 = "1" ), 1, IF( AND( $BL$236 = "1", $BM$236 = "0" ), 2, IF( AND( $BL$236 = "0", $BM$236 = "1" ), 3, 4 ) ) )</f>
        <v>2</v>
      </c>
    </row>
    <row r="237" spans="58:66" x14ac:dyDescent="0.55000000000000004">
      <c r="BF237" s="11">
        <v>0.7</v>
      </c>
      <c r="BG237" t="str">
        <f>"1"</f>
        <v>1</v>
      </c>
      <c r="BH237" t="str">
        <f xml:space="preserve"> IF($BF$237 &gt;= $G$68, "1","0")</f>
        <v>1</v>
      </c>
      <c r="BI237">
        <f xml:space="preserve"> IF( AND( $BG$237 = "1", $BH$237 = "1" ), 1, IF( AND( $BG$237 = "1", $BH$237 = "0" ), 2, IF( AND( $BG$237 = "0", $BH$237 = "1" ), 3, 4 ) ) )</f>
        <v>1</v>
      </c>
      <c r="BK237" s="11">
        <v>0.5</v>
      </c>
      <c r="BL237" t="str">
        <f>"0"</f>
        <v>0</v>
      </c>
      <c r="BM237" t="str">
        <f xml:space="preserve"> IF($BK$237 &gt;= $G$92, "1","0")</f>
        <v>1</v>
      </c>
      <c r="BN237">
        <f xml:space="preserve"> IF( AND( $BL$237 = "1", $BM$237 = "1" ), 1, IF( AND( $BL$237 = "1", $BM$237 = "0" ), 2, IF( AND( $BL$237 = "0", $BM$237 = "1" ), 3, 4 ) ) )</f>
        <v>3</v>
      </c>
    </row>
    <row r="238" spans="58:66" x14ac:dyDescent="0.55000000000000004">
      <c r="BF238" s="11">
        <v>0.4</v>
      </c>
      <c r="BG238" t="str">
        <f>"0"</f>
        <v>0</v>
      </c>
      <c r="BH238" t="str">
        <f xml:space="preserve"> IF($BF$238 &gt;= $G$68, "1","0")</f>
        <v>0</v>
      </c>
      <c r="BI238">
        <f xml:space="preserve"> IF( AND( $BG$238 = "1", $BH$238 = "1" ), 1, IF( AND( $BG$238 = "1", $BH$238 = "0" ), 2, IF( AND( $BG$238 = "0", $BH$238 = "1" ), 3, 4 ) ) )</f>
        <v>4</v>
      </c>
      <c r="BK238" s="11">
        <v>0.4</v>
      </c>
      <c r="BL238" t="str">
        <f>"1"</f>
        <v>1</v>
      </c>
      <c r="BM238" t="str">
        <f xml:space="preserve"> IF($BK$238 &gt;= $G$92, "1","0")</f>
        <v>0</v>
      </c>
      <c r="BN238">
        <f xml:space="preserve"> IF( AND( $BL$238 = "1", $BM$238 = "1" ), 1, IF( AND( $BL$238 = "1", $BM$238 = "0" ), 2, IF( AND( $BL$238 = "0", $BM$238 = "1" ), 3, 4 ) ) )</f>
        <v>2</v>
      </c>
    </row>
    <row r="239" spans="58:66" x14ac:dyDescent="0.55000000000000004">
      <c r="BF239" s="11">
        <v>0.5</v>
      </c>
      <c r="BG239" t="str">
        <f>"1"</f>
        <v>1</v>
      </c>
      <c r="BH239" t="str">
        <f xml:space="preserve"> IF($BF$239 &gt;= $G$68, "1","0")</f>
        <v>1</v>
      </c>
      <c r="BI239">
        <f xml:space="preserve"> IF( AND( $BG$239 = "1", $BH$239 = "1" ), 1, IF( AND( $BG$239 = "1", $BH$239 = "0" ), 2, IF( AND( $BG$239 = "0", $BH$239 = "1" ), 3, 4 ) ) )</f>
        <v>1</v>
      </c>
      <c r="BK239" s="11">
        <v>0.6</v>
      </c>
      <c r="BL239" t="str">
        <f>"1"</f>
        <v>1</v>
      </c>
      <c r="BM239" t="str">
        <f xml:space="preserve"> IF($BK$239 &gt;= $G$92, "1","0")</f>
        <v>1</v>
      </c>
      <c r="BN239">
        <f xml:space="preserve"> IF( AND( $BL$239 = "1", $BM$239 = "1" ), 1, IF( AND( $BL$239 = "1", $BM$239 = "0" ), 2, IF( AND( $BL$239 = "0", $BM$239 = "1" ), 3, 4 ) ) )</f>
        <v>1</v>
      </c>
    </row>
    <row r="240" spans="58:66" x14ac:dyDescent="0.55000000000000004">
      <c r="BF240" s="11">
        <v>0.4</v>
      </c>
      <c r="BG240" t="str">
        <f>"1"</f>
        <v>1</v>
      </c>
      <c r="BH240" t="str">
        <f xml:space="preserve"> IF($BF$240 &gt;= $G$68, "1","0")</f>
        <v>0</v>
      </c>
      <c r="BI240">
        <f xml:space="preserve"> IF( AND( $BG$240 = "1", $BH$240 = "1" ), 1, IF( AND( $BG$240 = "1", $BH$240 = "0" ), 2, IF( AND( $BG$240 = "0", $BH$240 = "1" ), 3, 4 ) ) )</f>
        <v>2</v>
      </c>
      <c r="BK240" s="11">
        <v>0.4</v>
      </c>
      <c r="BL240" t="str">
        <f>"0"</f>
        <v>0</v>
      </c>
      <c r="BM240" t="str">
        <f xml:space="preserve"> IF($BK$240 &gt;= $G$92, "1","0")</f>
        <v>0</v>
      </c>
      <c r="BN240">
        <f xml:space="preserve"> IF( AND( $BL$240 = "1", $BM$240 = "1" ), 1, IF( AND( $BL$240 = "1", $BM$240 = "0" ), 2, IF( AND( $BL$240 = "0", $BM$240 = "1" ), 3, 4 ) ) )</f>
        <v>4</v>
      </c>
    </row>
    <row r="241" spans="58:66" x14ac:dyDescent="0.55000000000000004">
      <c r="BF241" s="11">
        <v>0.3</v>
      </c>
      <c r="BG241" t="str">
        <f>"0"</f>
        <v>0</v>
      </c>
      <c r="BH241" t="str">
        <f xml:space="preserve"> IF($BF$241 &gt;= $G$68, "1","0")</f>
        <v>0</v>
      </c>
      <c r="BI241">
        <f xml:space="preserve"> IF( AND( $BG$241 = "1", $BH$241 = "1" ), 1, IF( AND( $BG$241 = "1", $BH$241 = "0" ), 2, IF( AND( $BG$241 = "0", $BH$241 = "1" ), 3, 4 ) ) )</f>
        <v>4</v>
      </c>
      <c r="BK241" s="11">
        <v>0.5</v>
      </c>
      <c r="BL241" t="str">
        <f>"1"</f>
        <v>1</v>
      </c>
      <c r="BM241" t="str">
        <f xml:space="preserve"> IF($BK$241 &gt;= $G$92, "1","0")</f>
        <v>1</v>
      </c>
      <c r="BN241">
        <f xml:space="preserve"> IF( AND( $BL$241 = "1", $BM$241 = "1" ), 1, IF( AND( $BL$241 = "1", $BM$241 = "0" ), 2, IF( AND( $BL$241 = "0", $BM$241 = "1" ), 3, 4 ) ) )</f>
        <v>1</v>
      </c>
    </row>
    <row r="242" spans="58:66" x14ac:dyDescent="0.55000000000000004">
      <c r="BF242" s="11">
        <v>0.6</v>
      </c>
      <c r="BG242" t="str">
        <f>"1"</f>
        <v>1</v>
      </c>
      <c r="BH242" t="str">
        <f xml:space="preserve"> IF($BF$242 &gt;= $G$68, "1","0")</f>
        <v>1</v>
      </c>
      <c r="BI242">
        <f xml:space="preserve"> IF( AND( $BG$242 = "1", $BH$242 = "1" ), 1, IF( AND( $BG$242 = "1", $BH$242 = "0" ), 2, IF( AND( $BG$242 = "0", $BH$242 = "1" ), 3, 4 ) ) )</f>
        <v>1</v>
      </c>
      <c r="BK242" s="11">
        <v>0</v>
      </c>
      <c r="BL242" t="str">
        <f>"1"</f>
        <v>1</v>
      </c>
      <c r="BM242" t="str">
        <f xml:space="preserve"> IF($BK$242 &gt;= $G$92, "1","0")</f>
        <v>0</v>
      </c>
      <c r="BN242">
        <f xml:space="preserve"> IF( AND( $BL$242 = "1", $BM$242 = "1" ), 1, IF( AND( $BL$242 = "1", $BM$242 = "0" ), 2, IF( AND( $BL$242 = "0", $BM$242 = "1" ), 3, 4 ) ) )</f>
        <v>2</v>
      </c>
    </row>
    <row r="243" spans="58:66" x14ac:dyDescent="0.55000000000000004">
      <c r="BF243" s="11">
        <v>0.4</v>
      </c>
      <c r="BG243" t="str">
        <f>"1"</f>
        <v>1</v>
      </c>
      <c r="BH243" t="str">
        <f xml:space="preserve"> IF($BF$243 &gt;= $G$68, "1","0")</f>
        <v>0</v>
      </c>
      <c r="BI243">
        <f xml:space="preserve"> IF( AND( $BG$243 = "1", $BH$243 = "1" ), 1, IF( AND( $BG$243 = "1", $BH$243 = "0" ), 2, IF( AND( $BG$243 = "0", $BH$243 = "1" ), 3, 4 ) ) )</f>
        <v>2</v>
      </c>
      <c r="BK243" s="11">
        <v>0.1</v>
      </c>
      <c r="BL243" t="str">
        <f>"0"</f>
        <v>0</v>
      </c>
      <c r="BM243" t="str">
        <f xml:space="preserve"> IF($BK$243 &gt;= $G$92, "1","0")</f>
        <v>0</v>
      </c>
      <c r="BN243">
        <f xml:space="preserve"> IF( AND( $BL$243 = "1", $BM$243 = "1" ), 1, IF( AND( $BL$243 = "1", $BM$243 = "0" ), 2, IF( AND( $BL$243 = "0", $BM$243 = "1" ), 3, 4 ) ) )</f>
        <v>4</v>
      </c>
    </row>
    <row r="244" spans="58:66" x14ac:dyDescent="0.55000000000000004">
      <c r="BF244" s="11">
        <v>0.1</v>
      </c>
      <c r="BG244" t="str">
        <f>"0"</f>
        <v>0</v>
      </c>
      <c r="BH244" t="str">
        <f xml:space="preserve"> IF($BF$244 &gt;= $G$68, "1","0")</f>
        <v>0</v>
      </c>
      <c r="BI244">
        <f xml:space="preserve"> IF( AND( $BG$244 = "1", $BH$244 = "1" ), 1, IF( AND( $BG$244 = "1", $BH$244 = "0" ), 2, IF( AND( $BG$244 = "0", $BH$244 = "1" ), 3, 4 ) ) )</f>
        <v>4</v>
      </c>
      <c r="BK244" s="11">
        <v>0.8</v>
      </c>
      <c r="BL244" t="str">
        <f>"1"</f>
        <v>1</v>
      </c>
      <c r="BM244" t="str">
        <f xml:space="preserve"> IF($BK$244 &gt;= $G$92, "1","0")</f>
        <v>1</v>
      </c>
      <c r="BN244">
        <f xml:space="preserve"> IF( AND( $BL$244 = "1", $BM$244 = "1" ), 1, IF( AND( $BL$244 = "1", $BM$244 = "0" ), 2, IF( AND( $BL$244 = "0", $BM$244 = "1" ), 3, 4 ) ) )</f>
        <v>1</v>
      </c>
    </row>
    <row r="245" spans="58:66" x14ac:dyDescent="0.55000000000000004">
      <c r="BF245" s="11">
        <v>0.5</v>
      </c>
      <c r="BG245" t="str">
        <f>"1"</f>
        <v>1</v>
      </c>
      <c r="BH245" t="str">
        <f xml:space="preserve"> IF($BF$245 &gt;= $G$68, "1","0")</f>
        <v>1</v>
      </c>
      <c r="BI245">
        <f xml:space="preserve"> IF( AND( $BG$245 = "1", $BH$245 = "1" ), 1, IF( AND( $BG$245 = "1", $BH$245 = "0" ), 2, IF( AND( $BG$245 = "0", $BH$245 = "1" ), 3, 4 ) ) )</f>
        <v>1</v>
      </c>
      <c r="BK245" s="11">
        <v>0.6</v>
      </c>
      <c r="BL245" t="str">
        <f>"1"</f>
        <v>1</v>
      </c>
      <c r="BM245" t="str">
        <f xml:space="preserve"> IF($BK$245 &gt;= $G$92, "1","0")</f>
        <v>1</v>
      </c>
      <c r="BN245">
        <f xml:space="preserve"> IF( AND( $BL$245 = "1", $BM$245 = "1" ), 1, IF( AND( $BL$245 = "1", $BM$245 = "0" ), 2, IF( AND( $BL$245 = "0", $BM$245 = "1" ), 3, 4 ) ) )</f>
        <v>1</v>
      </c>
    </row>
    <row r="246" spans="58:66" x14ac:dyDescent="0.55000000000000004">
      <c r="BF246" s="11">
        <v>0.4</v>
      </c>
      <c r="BG246" t="str">
        <f t="shared" ref="BG246:BG251" si="17">"0"</f>
        <v>0</v>
      </c>
      <c r="BH246" t="str">
        <f xml:space="preserve"> IF($BF$246 &gt;= $G$68, "1","0")</f>
        <v>0</v>
      </c>
      <c r="BI246">
        <f xml:space="preserve"> IF( AND( $BG$246 = "1", $BH$246 = "1" ), 1, IF( AND( $BG$246 = "1", $BH$246 = "0" ), 2, IF( AND( $BG$246 = "0", $BH$246 = "1" ), 3, 4 ) ) )</f>
        <v>4</v>
      </c>
      <c r="BK246" s="11">
        <v>0.5</v>
      </c>
      <c r="BL246" t="str">
        <f>"0"</f>
        <v>0</v>
      </c>
      <c r="BM246" t="str">
        <f xml:space="preserve"> IF($BK$246 &gt;= $G$92, "1","0")</f>
        <v>1</v>
      </c>
      <c r="BN246">
        <f xml:space="preserve"> IF( AND( $BL$246 = "1", $BM$246 = "1" ), 1, IF( AND( $BL$246 = "1", $BM$246 = "0" ), 2, IF( AND( $BL$246 = "0", $BM$246 = "1" ), 3, 4 ) ) )</f>
        <v>3</v>
      </c>
    </row>
    <row r="247" spans="58:66" x14ac:dyDescent="0.55000000000000004">
      <c r="BF247" s="11">
        <v>0.4</v>
      </c>
      <c r="BG247" t="str">
        <f t="shared" si="17"/>
        <v>0</v>
      </c>
      <c r="BH247" t="str">
        <f xml:space="preserve"> IF($BF$247 &gt;= $G$68, "1","0")</f>
        <v>0</v>
      </c>
      <c r="BI247">
        <f xml:space="preserve"> IF( AND( $BG$247 = "1", $BH$247 = "1" ), 1, IF( AND( $BG$247 = "1", $BH$247 = "0" ), 2, IF( AND( $BG$247 = "0", $BH$247 = "1" ), 3, 4 ) ) )</f>
        <v>4</v>
      </c>
      <c r="BK247" s="11">
        <v>0</v>
      </c>
      <c r="BL247" t="str">
        <f>"1"</f>
        <v>1</v>
      </c>
      <c r="BM247" t="str">
        <f xml:space="preserve"> IF($BK$247 &gt;= $G$92, "1","0")</f>
        <v>0</v>
      </c>
      <c r="BN247">
        <f xml:space="preserve"> IF( AND( $BL$247 = "1", $BM$247 = "1" ), 1, IF( AND( $BL$247 = "1", $BM$247 = "0" ), 2, IF( AND( $BL$247 = "0", $BM$247 = "1" ), 3, 4 ) ) )</f>
        <v>2</v>
      </c>
    </row>
    <row r="248" spans="58:66" x14ac:dyDescent="0.55000000000000004">
      <c r="BF248" s="11">
        <v>0.6</v>
      </c>
      <c r="BG248" t="str">
        <f t="shared" si="17"/>
        <v>0</v>
      </c>
      <c r="BH248" t="str">
        <f xml:space="preserve"> IF($BF$248 &gt;= $G$68, "1","0")</f>
        <v>1</v>
      </c>
      <c r="BI248">
        <f xml:space="preserve"> IF( AND( $BG$248 = "1", $BH$248 = "1" ), 1, IF( AND( $BG$248 = "1", $BH$248 = "0" ), 2, IF( AND( $BG$248 = "0", $BH$248 = "1" ), 3, 4 ) ) )</f>
        <v>3</v>
      </c>
      <c r="BK248" s="11">
        <v>0.4</v>
      </c>
      <c r="BL248" t="str">
        <f>"1"</f>
        <v>1</v>
      </c>
      <c r="BM248" t="str">
        <f xml:space="preserve"> IF($BK$248 &gt;= $G$92, "1","0")</f>
        <v>0</v>
      </c>
      <c r="BN248">
        <f xml:space="preserve"> IF( AND( $BL$248 = "1", $BM$248 = "1" ), 1, IF( AND( $BL$248 = "1", $BM$248 = "0" ), 2, IF( AND( $BL$248 = "0", $BM$248 = "1" ), 3, 4 ) ) )</f>
        <v>2</v>
      </c>
    </row>
    <row r="249" spans="58:66" x14ac:dyDescent="0.55000000000000004">
      <c r="BF249" s="11">
        <v>0.6</v>
      </c>
      <c r="BG249" t="str">
        <f t="shared" si="17"/>
        <v>0</v>
      </c>
      <c r="BH249" t="str">
        <f xml:space="preserve"> IF($BF$249 &gt;= $G$68, "1","0")</f>
        <v>1</v>
      </c>
      <c r="BI249">
        <f xml:space="preserve"> IF( AND( $BG$249 = "1", $BH$249 = "1" ), 1, IF( AND( $BG$249 = "1", $BH$249 = "0" ), 2, IF( AND( $BG$249 = "0", $BH$249 = "1" ), 3, 4 ) ) )</f>
        <v>3</v>
      </c>
      <c r="BK249" s="11">
        <v>0.3</v>
      </c>
      <c r="BL249" t="str">
        <f>"0"</f>
        <v>0</v>
      </c>
      <c r="BM249" t="str">
        <f xml:space="preserve"> IF($BK$249 &gt;= $G$92, "1","0")</f>
        <v>0</v>
      </c>
      <c r="BN249">
        <f xml:space="preserve"> IF( AND( $BL$249 = "1", $BM$249 = "1" ), 1, IF( AND( $BL$249 = "1", $BM$249 = "0" ), 2, IF( AND( $BL$249 = "0", $BM$249 = "1" ), 3, 4 ) ) )</f>
        <v>4</v>
      </c>
    </row>
    <row r="250" spans="58:66" x14ac:dyDescent="0.55000000000000004">
      <c r="BF250" s="11">
        <v>0.1</v>
      </c>
      <c r="BG250" t="str">
        <f t="shared" si="17"/>
        <v>0</v>
      </c>
      <c r="BH250" t="str">
        <f xml:space="preserve"> IF($BF$250 &gt;= $G$68, "1","0")</f>
        <v>0</v>
      </c>
      <c r="BI250">
        <f xml:space="preserve"> IF( AND( $BG$250 = "1", $BH$250 = "1" ), 1, IF( AND( $BG$250 = "1", $BH$250 = "0" ), 2, IF( AND( $BG$250 = "0", $BH$250 = "1" ), 3, 4 ) ) )</f>
        <v>4</v>
      </c>
      <c r="BK250" s="11">
        <v>0.2</v>
      </c>
      <c r="BL250" t="str">
        <f>"0"</f>
        <v>0</v>
      </c>
      <c r="BM250" t="str">
        <f xml:space="preserve"> IF($BK$250 &gt;= $G$92, "1","0")</f>
        <v>0</v>
      </c>
      <c r="BN250">
        <f xml:space="preserve"> IF( AND( $BL$250 = "1", $BM$250 = "1" ), 1, IF( AND( $BL$250 = "1", $BM$250 = "0" ), 2, IF( AND( $BL$250 = "0", $BM$250 = "1" ), 3, 4 ) ) )</f>
        <v>4</v>
      </c>
    </row>
    <row r="251" spans="58:66" x14ac:dyDescent="0.55000000000000004">
      <c r="BF251" s="11">
        <v>0.2</v>
      </c>
      <c r="BG251" t="str">
        <f t="shared" si="17"/>
        <v>0</v>
      </c>
      <c r="BH251" t="str">
        <f xml:space="preserve"> IF($BF$251 &gt;= $G$68, "1","0")</f>
        <v>0</v>
      </c>
      <c r="BI251">
        <f xml:space="preserve"> IF( AND( $BG$251 = "1", $BH$251 = "1" ), 1, IF( AND( $BG$251 = "1", $BH$251 = "0" ), 2, IF( AND( $BG$251 = "0", $BH$251 = "1" ), 3, 4 ) ) )</f>
        <v>4</v>
      </c>
      <c r="BK251" s="11">
        <v>0.5</v>
      </c>
      <c r="BL251" t="str">
        <f>"1"</f>
        <v>1</v>
      </c>
      <c r="BM251" t="str">
        <f xml:space="preserve"> IF($BK$251 &gt;= $G$92, "1","0")</f>
        <v>1</v>
      </c>
      <c r="BN251">
        <f xml:space="preserve"> IF( AND( $BL$251 = "1", $BM$251 = "1" ), 1, IF( AND( $BL$251 = "1", $BM$251 = "0" ), 2, IF( AND( $BL$251 = "0", $BM$251 = "1" ), 3, 4 ) ) )</f>
        <v>1</v>
      </c>
    </row>
    <row r="252" spans="58:66" x14ac:dyDescent="0.55000000000000004">
      <c r="BF252" s="11">
        <v>0.2</v>
      </c>
      <c r="BG252" t="str">
        <f>"1"</f>
        <v>1</v>
      </c>
      <c r="BH252" t="str">
        <f xml:space="preserve"> IF($BF$252 &gt;= $G$68, "1","0")</f>
        <v>0</v>
      </c>
      <c r="BI252">
        <f xml:space="preserve"> IF( AND( $BG$252 = "1", $BH$252 = "1" ), 1, IF( AND( $BG$252 = "1", $BH$252 = "0" ), 2, IF( AND( $BG$252 = "0", $BH$252 = "1" ), 3, 4 ) ) )</f>
        <v>2</v>
      </c>
      <c r="BK252" s="11">
        <v>0.6</v>
      </c>
      <c r="BL252" t="str">
        <f>"1"</f>
        <v>1</v>
      </c>
      <c r="BM252" t="str">
        <f xml:space="preserve"> IF($BK$252 &gt;= $G$92, "1","0")</f>
        <v>1</v>
      </c>
      <c r="BN252">
        <f xml:space="preserve"> IF( AND( $BL$252 = "1", $BM$252 = "1" ), 1, IF( AND( $BL$252 = "1", $BM$252 = "0" ), 2, IF( AND( $BL$252 = "0", $BM$252 = "1" ), 3, 4 ) ) )</f>
        <v>1</v>
      </c>
    </row>
    <row r="253" spans="58:66" x14ac:dyDescent="0.55000000000000004">
      <c r="BF253" s="11">
        <v>0.6</v>
      </c>
      <c r="BG253" t="str">
        <f>"0"</f>
        <v>0</v>
      </c>
      <c r="BH253" t="str">
        <f xml:space="preserve"> IF($BF$253 &gt;= $G$68, "1","0")</f>
        <v>1</v>
      </c>
      <c r="BI253">
        <f xml:space="preserve"> IF( AND( $BG$253 = "1", $BH$253 = "1" ), 1, IF( AND( $BG$253 = "1", $BH$253 = "0" ), 2, IF( AND( $BG$253 = "0", $BH$253 = "1" ), 3, 4 ) ) )</f>
        <v>3</v>
      </c>
      <c r="BK253" s="11">
        <v>0.5</v>
      </c>
      <c r="BL253" t="str">
        <f>"1"</f>
        <v>1</v>
      </c>
      <c r="BM253" t="str">
        <f xml:space="preserve"> IF($BK$253 &gt;= $G$92, "1","0")</f>
        <v>1</v>
      </c>
      <c r="BN253">
        <f xml:space="preserve"> IF( AND( $BL$253 = "1", $BM$253 = "1" ), 1, IF( AND( $BL$253 = "1", $BM$253 = "0" ), 2, IF( AND( $BL$253 = "0", $BM$253 = "1" ), 3, 4 ) ) )</f>
        <v>1</v>
      </c>
    </row>
    <row r="254" spans="58:66" x14ac:dyDescent="0.55000000000000004">
      <c r="BF254" s="11">
        <v>0.7</v>
      </c>
      <c r="BG254" t="str">
        <f>"1"</f>
        <v>1</v>
      </c>
      <c r="BH254" t="str">
        <f xml:space="preserve"> IF($BF$254 &gt;= $G$68, "1","0")</f>
        <v>1</v>
      </c>
      <c r="BI254">
        <f xml:space="preserve"> IF( AND( $BG$254 = "1", $BH$254 = "1" ), 1, IF( AND( $BG$254 = "1", $BH$254 = "0" ), 2, IF( AND( $BG$254 = "0", $BH$254 = "1" ), 3, 4 ) ) )</f>
        <v>1</v>
      </c>
      <c r="BK254" s="11">
        <v>0.4</v>
      </c>
      <c r="BL254" t="str">
        <f>"0"</f>
        <v>0</v>
      </c>
      <c r="BM254" t="str">
        <f xml:space="preserve"> IF($BK$254 &gt;= $G$92, "1","0")</f>
        <v>0</v>
      </c>
      <c r="BN254">
        <f xml:space="preserve"> IF( AND( $BL$254 = "1", $BM$254 = "1" ), 1, IF( AND( $BL$254 = "1", $BM$254 = "0" ), 2, IF( AND( $BL$254 = "0", $BM$254 = "1" ), 3, 4 ) ) )</f>
        <v>4</v>
      </c>
    </row>
    <row r="255" spans="58:66" x14ac:dyDescent="0.55000000000000004">
      <c r="BF255" s="11">
        <v>0.8</v>
      </c>
      <c r="BG255" t="str">
        <f>"1"</f>
        <v>1</v>
      </c>
      <c r="BH255" t="str">
        <f xml:space="preserve"> IF($BF$255 &gt;= $G$68, "1","0")</f>
        <v>1</v>
      </c>
      <c r="BI255">
        <f xml:space="preserve"> IF( AND( $BG$255 = "1", $BH$255 = "1" ), 1, IF( AND( $BG$255 = "1", $BH$255 = "0" ), 2, IF( AND( $BG$255 = "0", $BH$255 = "1" ), 3, 4 ) ) )</f>
        <v>1</v>
      </c>
      <c r="BK255" s="11">
        <v>0.6</v>
      </c>
      <c r="BL255" t="str">
        <f>"0"</f>
        <v>0</v>
      </c>
      <c r="BM255" t="str">
        <f xml:space="preserve"> IF($BK$255 &gt;= $G$92, "1","0")</f>
        <v>1</v>
      </c>
      <c r="BN255">
        <f xml:space="preserve"> IF( AND( $BL$255 = "1", $BM$255 = "1" ), 1, IF( AND( $BL$255 = "1", $BM$255 = "0" ), 2, IF( AND( $BL$255 = "0", $BM$255 = "1" ), 3, 4 ) ) )</f>
        <v>3</v>
      </c>
    </row>
    <row r="256" spans="58:66" x14ac:dyDescent="0.55000000000000004">
      <c r="BF256" s="11">
        <v>1</v>
      </c>
      <c r="BG256" t="str">
        <f>"1"</f>
        <v>1</v>
      </c>
      <c r="BH256" t="str">
        <f xml:space="preserve"> IF($BF$256 &gt;= $G$68, "1","0")</f>
        <v>1</v>
      </c>
      <c r="BI256">
        <f xml:space="preserve"> IF( AND( $BG$256 = "1", $BH$256 = "1" ), 1, IF( AND( $BG$256 = "1", $BH$256 = "0" ), 2, IF( AND( $BG$256 = "0", $BH$256 = "1" ), 3, 4 ) ) )</f>
        <v>1</v>
      </c>
      <c r="BK256" s="11">
        <v>0.4</v>
      </c>
      <c r="BL256" t="str">
        <f>"1"</f>
        <v>1</v>
      </c>
      <c r="BM256" t="str">
        <f xml:space="preserve"> IF($BK$256 &gt;= $G$92, "1","0")</f>
        <v>0</v>
      </c>
      <c r="BN256">
        <f xml:space="preserve"> IF( AND( $BL$256 = "1", $BM$256 = "1" ), 1, IF( AND( $BL$256 = "1", $BM$256 = "0" ), 2, IF( AND( $BL$256 = "0", $BM$256 = "1" ), 3, 4 ) ) )</f>
        <v>2</v>
      </c>
    </row>
    <row r="257" spans="58:66" x14ac:dyDescent="0.55000000000000004">
      <c r="BF257" s="11">
        <v>0.1</v>
      </c>
      <c r="BG257" t="str">
        <f>"0"</f>
        <v>0</v>
      </c>
      <c r="BH257" t="str">
        <f xml:space="preserve"> IF($BF$257 &gt;= $G$68, "1","0")</f>
        <v>0</v>
      </c>
      <c r="BI257">
        <f xml:space="preserve"> IF( AND( $BG$257 = "1", $BH$257 = "1" ), 1, IF( AND( $BG$257 = "1", $BH$257 = "0" ), 2, IF( AND( $BG$257 = "0", $BH$257 = "1" ), 3, 4 ) ) )</f>
        <v>4</v>
      </c>
      <c r="BK257" s="11">
        <v>0.3</v>
      </c>
      <c r="BL257" t="str">
        <f>"1"</f>
        <v>1</v>
      </c>
      <c r="BM257" t="str">
        <f xml:space="preserve"> IF($BK$257 &gt;= $G$92, "1","0")</f>
        <v>0</v>
      </c>
      <c r="BN257">
        <f xml:space="preserve"> IF( AND( $BL$257 = "1", $BM$257 = "1" ), 1, IF( AND( $BL$257 = "1", $BM$257 = "0" ), 2, IF( AND( $BL$257 = "0", $BM$257 = "1" ), 3, 4 ) ) )</f>
        <v>2</v>
      </c>
    </row>
    <row r="258" spans="58:66" x14ac:dyDescent="0.55000000000000004">
      <c r="BF258" s="11">
        <v>0.8</v>
      </c>
      <c r="BG258" t="str">
        <f>"1"</f>
        <v>1</v>
      </c>
      <c r="BH258" t="str">
        <f xml:space="preserve"> IF($BF$258 &gt;= $G$68, "1","0")</f>
        <v>1</v>
      </c>
      <c r="BI258">
        <f xml:space="preserve"> IF( AND( $BG$258 = "1", $BH$258 = "1" ), 1, IF( AND( $BG$258 = "1", $BH$258 = "0" ), 2, IF( AND( $BG$258 = "0", $BH$258 = "1" ), 3, 4 ) ) )</f>
        <v>1</v>
      </c>
      <c r="BK258" s="11">
        <v>0.2</v>
      </c>
      <c r="BL258" t="str">
        <f>"0"</f>
        <v>0</v>
      </c>
      <c r="BM258" t="str">
        <f xml:space="preserve"> IF($BK$258 &gt;= $G$92, "1","0")</f>
        <v>0</v>
      </c>
      <c r="BN258">
        <f xml:space="preserve"> IF( AND( $BL$258 = "1", $BM$258 = "1" ), 1, IF( AND( $BL$258 = "1", $BM$258 = "0" ), 2, IF( AND( $BL$258 = "0", $BM$258 = "1" ), 3, 4 ) ) )</f>
        <v>4</v>
      </c>
    </row>
    <row r="259" spans="58:66" x14ac:dyDescent="0.55000000000000004">
      <c r="BF259" s="11">
        <v>0.4</v>
      </c>
      <c r="BG259" t="str">
        <f>"1"</f>
        <v>1</v>
      </c>
      <c r="BH259" t="str">
        <f xml:space="preserve"> IF($BF$259 &gt;= $G$68, "1","0")</f>
        <v>0</v>
      </c>
      <c r="BI259">
        <f xml:space="preserve"> IF( AND( $BG$259 = "1", $BH$259 = "1" ), 1, IF( AND( $BG$259 = "1", $BH$259 = "0" ), 2, IF( AND( $BG$259 = "0", $BH$259 = "1" ), 3, 4 ) ) )</f>
        <v>2</v>
      </c>
      <c r="BK259" s="11">
        <v>0.2</v>
      </c>
      <c r="BL259" t="str">
        <f>"1"</f>
        <v>1</v>
      </c>
      <c r="BM259" t="str">
        <f xml:space="preserve"> IF($BK$259 &gt;= $G$92, "1","0")</f>
        <v>0</v>
      </c>
      <c r="BN259">
        <f xml:space="preserve"> IF( AND( $BL$259 = "1", $BM$259 = "1" ), 1, IF( AND( $BL$259 = "1", $BM$259 = "0" ), 2, IF( AND( $BL$259 = "0", $BM$259 = "1" ), 3, 4 ) ) )</f>
        <v>2</v>
      </c>
    </row>
    <row r="260" spans="58:66" x14ac:dyDescent="0.55000000000000004">
      <c r="BF260" s="11">
        <v>0.6</v>
      </c>
      <c r="BG260" t="str">
        <f>"1"</f>
        <v>1</v>
      </c>
      <c r="BH260" t="str">
        <f xml:space="preserve"> IF($BF$260 &gt;= $G$68, "1","0")</f>
        <v>1</v>
      </c>
      <c r="BI260">
        <f xml:space="preserve"> IF( AND( $BG$260 = "1", $BH$260 = "1" ), 1, IF( AND( $BG$260 = "1", $BH$260 = "0" ), 2, IF( AND( $BG$260 = "0", $BH$260 = "1" ), 3, 4 ) ) )</f>
        <v>1</v>
      </c>
      <c r="BK260" s="11">
        <v>0.1</v>
      </c>
      <c r="BL260" t="str">
        <f>"0"</f>
        <v>0</v>
      </c>
      <c r="BM260" t="str">
        <f xml:space="preserve"> IF($BK$260 &gt;= $G$92, "1","0")</f>
        <v>0</v>
      </c>
      <c r="BN260">
        <f xml:space="preserve"> IF( AND( $BL$260 = "1", $BM$260 = "1" ), 1, IF( AND( $BL$260 = "1", $BM$260 = "0" ), 2, IF( AND( $BL$260 = "0", $BM$260 = "1" ), 3, 4 ) ) )</f>
        <v>4</v>
      </c>
    </row>
    <row r="261" spans="58:66" x14ac:dyDescent="0.55000000000000004">
      <c r="BF261" s="11">
        <v>0.1</v>
      </c>
      <c r="BG261" t="str">
        <f>"0"</f>
        <v>0</v>
      </c>
      <c r="BH261" t="str">
        <f xml:space="preserve"> IF($BF$261 &gt;= $G$68, "1","0")</f>
        <v>0</v>
      </c>
      <c r="BI261">
        <f xml:space="preserve"> IF( AND( $BG$261 = "1", $BH$261 = "1" ), 1, IF( AND( $BG$261 = "1", $BH$261 = "0" ), 2, IF( AND( $BG$261 = "0", $BH$261 = "1" ), 3, 4 ) ) )</f>
        <v>4</v>
      </c>
      <c r="BK261" s="11">
        <v>0.6</v>
      </c>
      <c r="BL261" t="str">
        <f>"0"</f>
        <v>0</v>
      </c>
      <c r="BM261" t="str">
        <f xml:space="preserve"> IF($BK$261 &gt;= $G$92, "1","0")</f>
        <v>1</v>
      </c>
      <c r="BN261">
        <f xml:space="preserve"> IF( AND( $BL$261 = "1", $BM$261 = "1" ), 1, IF( AND( $BL$261 = "1", $BM$261 = "0" ), 2, IF( AND( $BL$261 = "0", $BM$261 = "1" ), 3, 4 ) ) )</f>
        <v>3</v>
      </c>
    </row>
    <row r="262" spans="58:66" x14ac:dyDescent="0.55000000000000004">
      <c r="BF262" s="11">
        <v>0.4</v>
      </c>
      <c r="BG262" t="str">
        <f>"0"</f>
        <v>0</v>
      </c>
      <c r="BH262" t="str">
        <f xml:space="preserve"> IF($BF$262 &gt;= $G$68, "1","0")</f>
        <v>0</v>
      </c>
      <c r="BI262">
        <f xml:space="preserve"> IF( AND( $BG$262 = "1", $BH$262 = "1" ), 1, IF( AND( $BG$262 = "1", $BH$262 = "0" ), 2, IF( AND( $BG$262 = "0", $BH$262 = "1" ), 3, 4 ) ) )</f>
        <v>4</v>
      </c>
      <c r="BK262" s="11">
        <v>0</v>
      </c>
      <c r="BL262" t="str">
        <f>"0"</f>
        <v>0</v>
      </c>
      <c r="BM262" t="str">
        <f xml:space="preserve"> IF($BK$262 &gt;= $G$92, "1","0")</f>
        <v>0</v>
      </c>
      <c r="BN262">
        <f xml:space="preserve"> IF( AND( $BL$262 = "1", $BM$262 = "1" ), 1, IF( AND( $BL$262 = "1", $BM$262 = "0" ), 2, IF( AND( $BL$262 = "0", $BM$262 = "1" ), 3, 4 ) ) )</f>
        <v>4</v>
      </c>
    </row>
    <row r="263" spans="58:66" x14ac:dyDescent="0.55000000000000004">
      <c r="BF263" s="11">
        <v>0.8</v>
      </c>
      <c r="BG263" t="str">
        <f>"1"</f>
        <v>1</v>
      </c>
      <c r="BH263" t="str">
        <f xml:space="preserve"> IF($BF$263 &gt;= $G$68, "1","0")</f>
        <v>1</v>
      </c>
      <c r="BI263">
        <f xml:space="preserve"> IF( AND( $BG$263 = "1", $BH$263 = "1" ), 1, IF( AND( $BG$263 = "1", $BH$263 = "0" ), 2, IF( AND( $BG$263 = "0", $BH$263 = "1" ), 3, 4 ) ) )</f>
        <v>1</v>
      </c>
      <c r="BK263" s="11">
        <v>0.5</v>
      </c>
      <c r="BL263" t="str">
        <f>"1"</f>
        <v>1</v>
      </c>
      <c r="BM263" t="str">
        <f xml:space="preserve"> IF($BK$263 &gt;= $G$92, "1","0")</f>
        <v>1</v>
      </c>
      <c r="BN263">
        <f xml:space="preserve"> IF( AND( $BL$263 = "1", $BM$263 = "1" ), 1, IF( AND( $BL$263 = "1", $BM$263 = "0" ), 2, IF( AND( $BL$263 = "0", $BM$263 = "1" ), 3, 4 ) ) )</f>
        <v>1</v>
      </c>
    </row>
    <row r="264" spans="58:66" x14ac:dyDescent="0.55000000000000004">
      <c r="BF264" s="11">
        <v>0</v>
      </c>
      <c r="BG264" t="str">
        <f>"0"</f>
        <v>0</v>
      </c>
      <c r="BH264" t="str">
        <f xml:space="preserve"> IF($BF$264 &gt;= $G$68, "1","0")</f>
        <v>0</v>
      </c>
      <c r="BI264">
        <f xml:space="preserve"> IF( AND( $BG$264 = "1", $BH$264 = "1" ), 1, IF( AND( $BG$264 = "1", $BH$264 = "0" ), 2, IF( AND( $BG$264 = "0", $BH$264 = "1" ), 3, 4 ) ) )</f>
        <v>4</v>
      </c>
      <c r="BK264" s="11">
        <v>0.1</v>
      </c>
      <c r="BL264" t="str">
        <f>"0"</f>
        <v>0</v>
      </c>
      <c r="BM264" t="str">
        <f xml:space="preserve"> IF($BK$264 &gt;= $G$92, "1","0")</f>
        <v>0</v>
      </c>
      <c r="BN264">
        <f xml:space="preserve"> IF( AND( $BL$264 = "1", $BM$264 = "1" ), 1, IF( AND( $BL$264 = "1", $BM$264 = "0" ), 2, IF( AND( $BL$264 = "0", $BM$264 = "1" ), 3, 4 ) ) )</f>
        <v>4</v>
      </c>
    </row>
    <row r="265" spans="58:66" x14ac:dyDescent="0.55000000000000004">
      <c r="BF265" s="11">
        <v>0.6</v>
      </c>
      <c r="BG265" t="str">
        <f>"1"</f>
        <v>1</v>
      </c>
      <c r="BH265" t="str">
        <f xml:space="preserve"> IF($BF$265 &gt;= $G$68, "1","0")</f>
        <v>1</v>
      </c>
      <c r="BI265">
        <f xml:space="preserve"> IF( AND( $BG$265 = "1", $BH$265 = "1" ), 1, IF( AND( $BG$265 = "1", $BH$265 = "0" ), 2, IF( AND( $BG$265 = "0", $BH$265 = "1" ), 3, 4 ) ) )</f>
        <v>1</v>
      </c>
      <c r="BK265" s="11">
        <v>0.1</v>
      </c>
      <c r="BL265" t="str">
        <f>"0"</f>
        <v>0</v>
      </c>
      <c r="BM265" t="str">
        <f xml:space="preserve"> IF($BK$265 &gt;= $G$92, "1","0")</f>
        <v>0</v>
      </c>
      <c r="BN265">
        <f xml:space="preserve"> IF( AND( $BL$265 = "1", $BM$265 = "1" ), 1, IF( AND( $BL$265 = "1", $BM$265 = "0" ), 2, IF( AND( $BL$265 = "0", $BM$265 = "1" ), 3, 4 ) ) )</f>
        <v>4</v>
      </c>
    </row>
    <row r="266" spans="58:66" x14ac:dyDescent="0.55000000000000004">
      <c r="BF266" s="11">
        <v>0.2</v>
      </c>
      <c r="BG266" t="str">
        <f>"0"</f>
        <v>0</v>
      </c>
      <c r="BH266" t="str">
        <f xml:space="preserve"> IF($BF$266 &gt;= $G$68, "1","0")</f>
        <v>0</v>
      </c>
      <c r="BI266">
        <f xml:space="preserve"> IF( AND( $BG$266 = "1", $BH$266 = "1" ), 1, IF( AND( $BG$266 = "1", $BH$266 = "0" ), 2, IF( AND( $BG$266 = "0", $BH$266 = "1" ), 3, 4 ) ) )</f>
        <v>4</v>
      </c>
      <c r="BK266" s="11">
        <v>0.1</v>
      </c>
      <c r="BL266" t="str">
        <f>"1"</f>
        <v>1</v>
      </c>
      <c r="BM266" t="str">
        <f xml:space="preserve"> IF($BK$266 &gt;= $G$92, "1","0")</f>
        <v>0</v>
      </c>
      <c r="BN266">
        <f xml:space="preserve"> IF( AND( $BL$266 = "1", $BM$266 = "1" ), 1, IF( AND( $BL$266 = "1", $BM$266 = "0" ), 2, IF( AND( $BL$266 = "0", $BM$266 = "1" ), 3, 4 ) ) )</f>
        <v>2</v>
      </c>
    </row>
    <row r="267" spans="58:66" x14ac:dyDescent="0.55000000000000004">
      <c r="BF267" s="11">
        <v>0</v>
      </c>
      <c r="BG267" t="str">
        <f>"0"</f>
        <v>0</v>
      </c>
      <c r="BH267" t="str">
        <f xml:space="preserve"> IF($BF$267 &gt;= $G$68, "1","0")</f>
        <v>0</v>
      </c>
      <c r="BI267">
        <f xml:space="preserve"> IF( AND( $BG$267 = "1", $BH$267 = "1" ), 1, IF( AND( $BG$267 = "1", $BH$267 = "0" ), 2, IF( AND( $BG$267 = "0", $BH$267 = "1" ), 3, 4 ) ) )</f>
        <v>4</v>
      </c>
      <c r="BK267" s="11">
        <v>0.9</v>
      </c>
      <c r="BL267" t="str">
        <f>"1"</f>
        <v>1</v>
      </c>
      <c r="BM267" t="str">
        <f xml:space="preserve"> IF($BK$267 &gt;= $G$92, "1","0")</f>
        <v>1</v>
      </c>
      <c r="BN267">
        <f xml:space="preserve"> IF( AND( $BL$267 = "1", $BM$267 = "1" ), 1, IF( AND( $BL$267 = "1", $BM$267 = "0" ), 2, IF( AND( $BL$267 = "0", $BM$267 = "1" ), 3, 4 ) ) )</f>
        <v>1</v>
      </c>
    </row>
    <row r="268" spans="58:66" x14ac:dyDescent="0.55000000000000004">
      <c r="BF268" s="11">
        <v>0.4</v>
      </c>
      <c r="BG268" t="str">
        <f>"0"</f>
        <v>0</v>
      </c>
      <c r="BH268" t="str">
        <f xml:space="preserve"> IF($BF$268 &gt;= $G$68, "1","0")</f>
        <v>0</v>
      </c>
      <c r="BI268">
        <f xml:space="preserve"> IF( AND( $BG$268 = "1", $BH$268 = "1" ), 1, IF( AND( $BG$268 = "1", $BH$268 = "0" ), 2, IF( AND( $BG$268 = "0", $BH$268 = "1" ), 3, 4 ) ) )</f>
        <v>4</v>
      </c>
      <c r="BK268" s="11">
        <v>0.7</v>
      </c>
      <c r="BL268" t="str">
        <f>"1"</f>
        <v>1</v>
      </c>
      <c r="BM268" t="str">
        <f xml:space="preserve"> IF($BK$268 &gt;= $G$92, "1","0")</f>
        <v>1</v>
      </c>
      <c r="BN268">
        <f xml:space="preserve"> IF( AND( $BL$268 = "1", $BM$268 = "1" ), 1, IF( AND( $BL$268 = "1", $BM$268 = "0" ), 2, IF( AND( $BL$268 = "0", $BM$268 = "1" ), 3, 4 ) ) )</f>
        <v>1</v>
      </c>
    </row>
    <row r="269" spans="58:66" x14ac:dyDescent="0.55000000000000004">
      <c r="BF269" s="11">
        <v>0.5</v>
      </c>
      <c r="BG269" t="str">
        <f>"1"</f>
        <v>1</v>
      </c>
      <c r="BH269" t="str">
        <f xml:space="preserve"> IF($BF$269 &gt;= $G$68, "1","0")</f>
        <v>1</v>
      </c>
      <c r="BI269">
        <f xml:space="preserve"> IF( AND( $BG$269 = "1", $BH$269 = "1" ), 1, IF( AND( $BG$269 = "1", $BH$269 = "0" ), 2, IF( AND( $BG$269 = "0", $BH$269 = "1" ), 3, 4 ) ) )</f>
        <v>1</v>
      </c>
      <c r="BK269" s="11">
        <v>0.2</v>
      </c>
      <c r="BL269" t="str">
        <f>"1"</f>
        <v>1</v>
      </c>
      <c r="BM269" t="str">
        <f xml:space="preserve"> IF($BK$269 &gt;= $G$92, "1","0")</f>
        <v>0</v>
      </c>
      <c r="BN269">
        <f xml:space="preserve"> IF( AND( $BL$269 = "1", $BM$269 = "1" ), 1, IF( AND( $BL$269 = "1", $BM$269 = "0" ), 2, IF( AND( $BL$269 = "0", $BM$269 = "1" ), 3, 4 ) ) )</f>
        <v>2</v>
      </c>
    </row>
    <row r="270" spans="58:66" x14ac:dyDescent="0.55000000000000004">
      <c r="BF270" s="11">
        <v>0.6</v>
      </c>
      <c r="BG270" t="str">
        <f>"1"</f>
        <v>1</v>
      </c>
      <c r="BH270" t="str">
        <f xml:space="preserve"> IF($BF$270 &gt;= $G$68, "1","0")</f>
        <v>1</v>
      </c>
      <c r="BI270">
        <f xml:space="preserve"> IF( AND( $BG$270 = "1", $BH$270 = "1" ), 1, IF( AND( $BG$270 = "1", $BH$270 = "0" ), 2, IF( AND( $BG$270 = "0", $BH$270 = "1" ), 3, 4 ) ) )</f>
        <v>1</v>
      </c>
      <c r="BK270" s="11">
        <v>0</v>
      </c>
      <c r="BL270" t="str">
        <f>"0"</f>
        <v>0</v>
      </c>
      <c r="BM270" t="str">
        <f xml:space="preserve"> IF($BK$270 &gt;= $G$92, "1","0")</f>
        <v>0</v>
      </c>
      <c r="BN270">
        <f xml:space="preserve"> IF( AND( $BL$270 = "1", $BM$270 = "1" ), 1, IF( AND( $BL$270 = "1", $BM$270 = "0" ), 2, IF( AND( $BL$270 = "0", $BM$270 = "1" ), 3, 4 ) ) )</f>
        <v>4</v>
      </c>
    </row>
    <row r="271" spans="58:66" x14ac:dyDescent="0.55000000000000004">
      <c r="BF271" s="11">
        <v>0.4</v>
      </c>
      <c r="BG271" t="str">
        <f>"0"</f>
        <v>0</v>
      </c>
      <c r="BH271" t="str">
        <f xml:space="preserve"> IF($BF$271 &gt;= $G$68, "1","0")</f>
        <v>0</v>
      </c>
      <c r="BI271">
        <f xml:space="preserve"> IF( AND( $BG$271 = "1", $BH$271 = "1" ), 1, IF( AND( $BG$271 = "1", $BH$271 = "0" ), 2, IF( AND( $BG$271 = "0", $BH$271 = "1" ), 3, 4 ) ) )</f>
        <v>4</v>
      </c>
      <c r="BK271" s="11">
        <v>0.4</v>
      </c>
      <c r="BL271" t="str">
        <f>"1"</f>
        <v>1</v>
      </c>
      <c r="BM271" t="str">
        <f xml:space="preserve"> IF($BK$271 &gt;= $G$92, "1","0")</f>
        <v>0</v>
      </c>
      <c r="BN271">
        <f xml:space="preserve"> IF( AND( $BL$271 = "1", $BM$271 = "1" ), 1, IF( AND( $BL$271 = "1", $BM$271 = "0" ), 2, IF( AND( $BL$271 = "0", $BM$271 = "1" ), 3, 4 ) ) )</f>
        <v>2</v>
      </c>
    </row>
    <row r="272" spans="58:66" x14ac:dyDescent="0.55000000000000004">
      <c r="BF272" s="11">
        <v>0.2</v>
      </c>
      <c r="BG272" t="str">
        <f>"0"</f>
        <v>0</v>
      </c>
      <c r="BH272" t="str">
        <f xml:space="preserve"> IF($BF$272 &gt;= $G$68, "1","0")</f>
        <v>0</v>
      </c>
      <c r="BI272">
        <f xml:space="preserve"> IF( AND( $BG$272 = "1", $BH$272 = "1" ), 1, IF( AND( $BG$272 = "1", $BH$272 = "0" ), 2, IF( AND( $BG$272 = "0", $BH$272 = "1" ), 3, 4 ) ) )</f>
        <v>4</v>
      </c>
      <c r="BK272" s="11">
        <v>0.3</v>
      </c>
      <c r="BL272" t="str">
        <f>"1"</f>
        <v>1</v>
      </c>
      <c r="BM272" t="str">
        <f xml:space="preserve"> IF($BK$272 &gt;= $G$92, "1","0")</f>
        <v>0</v>
      </c>
      <c r="BN272">
        <f xml:space="preserve"> IF( AND( $BL$272 = "1", $BM$272 = "1" ), 1, IF( AND( $BL$272 = "1", $BM$272 = "0" ), 2, IF( AND( $BL$272 = "0", $BM$272 = "1" ), 3, 4 ) ) )</f>
        <v>2</v>
      </c>
    </row>
    <row r="273" spans="58:66" x14ac:dyDescent="0.55000000000000004">
      <c r="BF273" s="11">
        <v>0.4</v>
      </c>
      <c r="BG273" t="str">
        <f>"0"</f>
        <v>0</v>
      </c>
      <c r="BH273" t="str">
        <f xml:space="preserve"> IF($BF$273 &gt;= $G$68, "1","0")</f>
        <v>0</v>
      </c>
      <c r="BI273">
        <f xml:space="preserve"> IF( AND( $BG$273 = "1", $BH$273 = "1" ), 1, IF( AND( $BG$273 = "1", $BH$273 = "0" ), 2, IF( AND( $BG$273 = "0", $BH$273 = "1" ), 3, 4 ) ) )</f>
        <v>4</v>
      </c>
      <c r="BK273" s="11">
        <v>0.4</v>
      </c>
      <c r="BL273" t="str">
        <f>"0"</f>
        <v>0</v>
      </c>
      <c r="BM273" t="str">
        <f xml:space="preserve"> IF($BK$273 &gt;= $G$92, "1","0")</f>
        <v>0</v>
      </c>
      <c r="BN273">
        <f xml:space="preserve"> IF( AND( $BL$273 = "1", $BM$273 = "1" ), 1, IF( AND( $BL$273 = "1", $BM$273 = "0" ), 2, IF( AND( $BL$273 = "0", $BM$273 = "1" ), 3, 4 ) ) )</f>
        <v>4</v>
      </c>
    </row>
    <row r="274" spans="58:66" x14ac:dyDescent="0.55000000000000004">
      <c r="BF274" s="11">
        <v>0.6</v>
      </c>
      <c r="BG274" t="str">
        <f>"1"</f>
        <v>1</v>
      </c>
      <c r="BH274" t="str">
        <f xml:space="preserve"> IF($BF$274 &gt;= $G$68, "1","0")</f>
        <v>1</v>
      </c>
      <c r="BI274">
        <f xml:space="preserve"> IF( AND( $BG$274 = "1", $BH$274 = "1" ), 1, IF( AND( $BG$274 = "1", $BH$274 = "0" ), 2, IF( AND( $BG$274 = "0", $BH$274 = "1" ), 3, 4 ) ) )</f>
        <v>1</v>
      </c>
      <c r="BK274" s="11">
        <v>0.6</v>
      </c>
      <c r="BL274" t="str">
        <f>"0"</f>
        <v>0</v>
      </c>
      <c r="BM274" t="str">
        <f xml:space="preserve"> IF($BK$274 &gt;= $G$92, "1","0")</f>
        <v>1</v>
      </c>
      <c r="BN274">
        <f xml:space="preserve"> IF( AND( $BL$274 = "1", $BM$274 = "1" ), 1, IF( AND( $BL$274 = "1", $BM$274 = "0" ), 2, IF( AND( $BL$274 = "0", $BM$274 = "1" ), 3, 4 ) ) )</f>
        <v>3</v>
      </c>
    </row>
    <row r="275" spans="58:66" x14ac:dyDescent="0.55000000000000004">
      <c r="BF275" s="11">
        <v>0.5</v>
      </c>
      <c r="BG275" t="str">
        <f>"0"</f>
        <v>0</v>
      </c>
      <c r="BH275" t="str">
        <f xml:space="preserve"> IF($BF$275 &gt;= $G$68, "1","0")</f>
        <v>1</v>
      </c>
      <c r="BI275">
        <f xml:space="preserve"> IF( AND( $BG$275 = "1", $BH$275 = "1" ), 1, IF( AND( $BG$275 = "1", $BH$275 = "0" ), 2, IF( AND( $BG$275 = "0", $BH$275 = "1" ), 3, 4 ) ) )</f>
        <v>3</v>
      </c>
      <c r="BK275" s="11">
        <v>0.5</v>
      </c>
      <c r="BL275" t="str">
        <f>"1"</f>
        <v>1</v>
      </c>
      <c r="BM275" t="str">
        <f xml:space="preserve"> IF($BK$275 &gt;= $G$92, "1","0")</f>
        <v>1</v>
      </c>
      <c r="BN275">
        <f xml:space="preserve"> IF( AND( $BL$275 = "1", $BM$275 = "1" ), 1, IF( AND( $BL$275 = "1", $BM$275 = "0" ), 2, IF( AND( $BL$275 = "0", $BM$275 = "1" ), 3, 4 ) ) )</f>
        <v>1</v>
      </c>
    </row>
    <row r="276" spans="58:66" x14ac:dyDescent="0.55000000000000004">
      <c r="BF276" s="11">
        <v>0.7</v>
      </c>
      <c r="BG276" t="str">
        <f>"1"</f>
        <v>1</v>
      </c>
      <c r="BH276" t="str">
        <f xml:space="preserve"> IF($BF$276 &gt;= $G$68, "1","0")</f>
        <v>1</v>
      </c>
      <c r="BI276">
        <f xml:space="preserve"> IF( AND( $BG$276 = "1", $BH$276 = "1" ), 1, IF( AND( $BG$276 = "1", $BH$276 = "0" ), 2, IF( AND( $BG$276 = "0", $BH$276 = "1" ), 3, 4 ) ) )</f>
        <v>1</v>
      </c>
      <c r="BK276" s="11">
        <v>0.2</v>
      </c>
      <c r="BL276" t="str">
        <f>"0"</f>
        <v>0</v>
      </c>
      <c r="BM276" t="str">
        <f xml:space="preserve"> IF($BK$276 &gt;= $G$92, "1","0")</f>
        <v>0</v>
      </c>
      <c r="BN276">
        <f xml:space="preserve"> IF( AND( $BL$276 = "1", $BM$276 = "1" ), 1, IF( AND( $BL$276 = "1", $BM$276 = "0" ), 2, IF( AND( $BL$276 = "0", $BM$276 = "1" ), 3, 4 ) ) )</f>
        <v>4</v>
      </c>
    </row>
    <row r="277" spans="58:66" x14ac:dyDescent="0.55000000000000004">
      <c r="BF277" s="11">
        <v>0.3</v>
      </c>
      <c r="BG277" t="str">
        <f>"0"</f>
        <v>0</v>
      </c>
      <c r="BH277" t="str">
        <f xml:space="preserve"> IF($BF$277 &gt;= $G$68, "1","0")</f>
        <v>0</v>
      </c>
      <c r="BI277">
        <f xml:space="preserve"> IF( AND( $BG$277 = "1", $BH$277 = "1" ), 1, IF( AND( $BG$277 = "1", $BH$277 = "0" ), 2, IF( AND( $BG$277 = "0", $BH$277 = "1" ), 3, 4 ) ) )</f>
        <v>4</v>
      </c>
      <c r="BK277" s="11">
        <v>0.7</v>
      </c>
      <c r="BL277" t="str">
        <f>"1"</f>
        <v>1</v>
      </c>
      <c r="BM277" t="str">
        <f xml:space="preserve"> IF($BK$277 &gt;= $G$92, "1","0")</f>
        <v>1</v>
      </c>
      <c r="BN277">
        <f xml:space="preserve"> IF( AND( $BL$277 = "1", $BM$277 = "1" ), 1, IF( AND( $BL$277 = "1", $BM$277 = "0" ), 2, IF( AND( $BL$277 = "0", $BM$277 = "1" ), 3, 4 ) ) )</f>
        <v>1</v>
      </c>
    </row>
    <row r="278" spans="58:66" x14ac:dyDescent="0.55000000000000004">
      <c r="BF278" s="11">
        <v>1</v>
      </c>
      <c r="BG278" t="str">
        <f>"1"</f>
        <v>1</v>
      </c>
      <c r="BH278" t="str">
        <f xml:space="preserve"> IF($BF$278 &gt;= $G$68, "1","0")</f>
        <v>1</v>
      </c>
      <c r="BI278">
        <f xml:space="preserve"> IF( AND( $BG$278 = "1", $BH$278 = "1" ), 1, IF( AND( $BG$278 = "1", $BH$278 = "0" ), 2, IF( AND( $BG$278 = "0", $BH$278 = "1" ), 3, 4 ) ) )</f>
        <v>1</v>
      </c>
      <c r="BK278" s="11">
        <v>0.4</v>
      </c>
      <c r="BL278" t="str">
        <f>"1"</f>
        <v>1</v>
      </c>
      <c r="BM278" t="str">
        <f xml:space="preserve"> IF($BK$278 &gt;= $G$92, "1","0")</f>
        <v>0</v>
      </c>
      <c r="BN278">
        <f xml:space="preserve"> IF( AND( $BL$278 = "1", $BM$278 = "1" ), 1, IF( AND( $BL$278 = "1", $BM$278 = "0" ), 2, IF( AND( $BL$278 = "0", $BM$278 = "1" ), 3, 4 ) ) )</f>
        <v>2</v>
      </c>
    </row>
    <row r="279" spans="58:66" x14ac:dyDescent="0.55000000000000004">
      <c r="BF279" s="11">
        <v>0.3</v>
      </c>
      <c r="BG279" t="str">
        <f>"1"</f>
        <v>1</v>
      </c>
      <c r="BH279" t="str">
        <f xml:space="preserve"> IF($BF$279 &gt;= $G$68, "1","0")</f>
        <v>0</v>
      </c>
      <c r="BI279">
        <f xml:space="preserve"> IF( AND( $BG$279 = "1", $BH$279 = "1" ), 1, IF( AND( $BG$279 = "1", $BH$279 = "0" ), 2, IF( AND( $BG$279 = "0", $BH$279 = "1" ), 3, 4 ) ) )</f>
        <v>2</v>
      </c>
      <c r="BK279" s="11">
        <v>0.1</v>
      </c>
      <c r="BL279" t="str">
        <f>"0"</f>
        <v>0</v>
      </c>
      <c r="BM279" t="str">
        <f xml:space="preserve"> IF($BK$279 &gt;= $G$92, "1","0")</f>
        <v>0</v>
      </c>
      <c r="BN279">
        <f xml:space="preserve"> IF( AND( $BL$279 = "1", $BM$279 = "1" ), 1, IF( AND( $BL$279 = "1", $BM$279 = "0" ), 2, IF( AND( $BL$279 = "0", $BM$279 = "1" ), 3, 4 ) ) )</f>
        <v>4</v>
      </c>
    </row>
    <row r="280" spans="58:66" x14ac:dyDescent="0.55000000000000004">
      <c r="BF280" s="11">
        <v>0.4</v>
      </c>
      <c r="BG280" t="str">
        <f>"0"</f>
        <v>0</v>
      </c>
      <c r="BH280" t="str">
        <f xml:space="preserve"> IF($BF$280 &gt;= $G$68, "1","0")</f>
        <v>0</v>
      </c>
      <c r="BI280">
        <f xml:space="preserve"> IF( AND( $BG$280 = "1", $BH$280 = "1" ), 1, IF( AND( $BG$280 = "1", $BH$280 = "0" ), 2, IF( AND( $BG$280 = "0", $BH$280 = "1" ), 3, 4 ) ) )</f>
        <v>4</v>
      </c>
      <c r="BK280" s="11">
        <v>0.6</v>
      </c>
      <c r="BL280" t="str">
        <f>"0"</f>
        <v>0</v>
      </c>
      <c r="BM280" t="str">
        <f xml:space="preserve"> IF($BK$280 &gt;= $G$92, "1","0")</f>
        <v>1</v>
      </c>
      <c r="BN280">
        <f xml:space="preserve"> IF( AND( $BL$280 = "1", $BM$280 = "1" ), 1, IF( AND( $BL$280 = "1", $BM$280 = "0" ), 2, IF( AND( $BL$280 = "0", $BM$280 = "1" ), 3, 4 ) ) )</f>
        <v>3</v>
      </c>
    </row>
    <row r="281" spans="58:66" x14ac:dyDescent="0.55000000000000004">
      <c r="BF281" s="11">
        <v>0.4</v>
      </c>
      <c r="BG281" t="str">
        <f>"0"</f>
        <v>0</v>
      </c>
      <c r="BH281" t="str">
        <f xml:space="preserve"> IF($BF$281 &gt;= $G$68, "1","0")</f>
        <v>0</v>
      </c>
      <c r="BI281">
        <f xml:space="preserve"> IF( AND( $BG$281 = "1", $BH$281 = "1" ), 1, IF( AND( $BG$281 = "1", $BH$281 = "0" ), 2, IF( AND( $BG$281 = "0", $BH$281 = "1" ), 3, 4 ) ) )</f>
        <v>4</v>
      </c>
      <c r="BK281" s="11">
        <v>0</v>
      </c>
      <c r="BL281" t="str">
        <f>"0"</f>
        <v>0</v>
      </c>
      <c r="BM281" t="str">
        <f xml:space="preserve"> IF($BK$281 &gt;= $G$92, "1","0")</f>
        <v>0</v>
      </c>
      <c r="BN281">
        <f xml:space="preserve"> IF( AND( $BL$281 = "1", $BM$281 = "1" ), 1, IF( AND( $BL$281 = "1", $BM$281 = "0" ), 2, IF( AND( $BL$281 = "0", $BM$281 = "1" ), 3, 4 ) ) )</f>
        <v>4</v>
      </c>
    </row>
    <row r="282" spans="58:66" x14ac:dyDescent="0.55000000000000004">
      <c r="BF282" s="11">
        <v>0.4</v>
      </c>
      <c r="BG282" t="str">
        <f>"0"</f>
        <v>0</v>
      </c>
      <c r="BH282" t="str">
        <f xml:space="preserve"> IF($BF$282 &gt;= $G$68, "1","0")</f>
        <v>0</v>
      </c>
      <c r="BI282">
        <f xml:space="preserve"> IF( AND( $BG$282 = "1", $BH$282 = "1" ), 1, IF( AND( $BG$282 = "1", $BH$282 = "0" ), 2, IF( AND( $BG$282 = "0", $BH$282 = "1" ), 3, 4 ) ) )</f>
        <v>4</v>
      </c>
      <c r="BK282" s="11">
        <v>0.7</v>
      </c>
      <c r="BL282" t="str">
        <f>"1"</f>
        <v>1</v>
      </c>
      <c r="BM282" t="str">
        <f xml:space="preserve"> IF($BK$282 &gt;= $G$92, "1","0")</f>
        <v>1</v>
      </c>
      <c r="BN282">
        <f xml:space="preserve"> IF( AND( $BL$282 = "1", $BM$282 = "1" ), 1, IF( AND( $BL$282 = "1", $BM$282 = "0" ), 2, IF( AND( $BL$282 = "0", $BM$282 = "1" ), 3, 4 ) ) )</f>
        <v>1</v>
      </c>
    </row>
    <row r="283" spans="58:66" x14ac:dyDescent="0.55000000000000004">
      <c r="BF283" s="11">
        <v>0.3</v>
      </c>
      <c r="BG283" t="str">
        <f>"1"</f>
        <v>1</v>
      </c>
      <c r="BH283" t="str">
        <f xml:space="preserve"> IF($BF$283 &gt;= $G$68, "1","0")</f>
        <v>0</v>
      </c>
      <c r="BI283">
        <f xml:space="preserve"> IF( AND( $BG$283 = "1", $BH$283 = "1" ), 1, IF( AND( $BG$283 = "1", $BH$283 = "0" ), 2, IF( AND( $BG$283 = "0", $BH$283 = "1" ), 3, 4 ) ) )</f>
        <v>2</v>
      </c>
      <c r="BK283" s="11">
        <v>0.3</v>
      </c>
      <c r="BL283" t="str">
        <f>"1"</f>
        <v>1</v>
      </c>
      <c r="BM283" t="str">
        <f xml:space="preserve"> IF($BK$283 &gt;= $G$92, "1","0")</f>
        <v>0</v>
      </c>
      <c r="BN283">
        <f xml:space="preserve"> IF( AND( $BL$283 = "1", $BM$283 = "1" ), 1, IF( AND( $BL$283 = "1", $BM$283 = "0" ), 2, IF( AND( $BL$283 = "0", $BM$283 = "1" ), 3, 4 ) ) )</f>
        <v>2</v>
      </c>
    </row>
    <row r="284" spans="58:66" x14ac:dyDescent="0.55000000000000004">
      <c r="BF284" s="11">
        <v>0.2</v>
      </c>
      <c r="BG284" t="str">
        <f>"0"</f>
        <v>0</v>
      </c>
      <c r="BH284" t="str">
        <f xml:space="preserve"> IF($BF$284 &gt;= $G$68, "1","0")</f>
        <v>0</v>
      </c>
      <c r="BI284">
        <f xml:space="preserve"> IF( AND( $BG$284 = "1", $BH$284 = "1" ), 1, IF( AND( $BG$284 = "1", $BH$284 = "0" ), 2, IF( AND( $BG$284 = "0", $BH$284 = "1" ), 3, 4 ) ) )</f>
        <v>4</v>
      </c>
      <c r="BK284" s="11">
        <v>0.5</v>
      </c>
      <c r="BL284" t="str">
        <f>"0"</f>
        <v>0</v>
      </c>
      <c r="BM284" t="str">
        <f xml:space="preserve"> IF($BK$284 &gt;= $G$92, "1","0")</f>
        <v>1</v>
      </c>
      <c r="BN284">
        <f xml:space="preserve"> IF( AND( $BL$284 = "1", $BM$284 = "1" ), 1, IF( AND( $BL$284 = "1", $BM$284 = "0" ), 2, IF( AND( $BL$284 = "0", $BM$284 = "1" ), 3, 4 ) ) )</f>
        <v>3</v>
      </c>
    </row>
    <row r="285" spans="58:66" x14ac:dyDescent="0.55000000000000004">
      <c r="BF285" s="11">
        <v>0.4</v>
      </c>
      <c r="BG285" t="str">
        <f>"0"</f>
        <v>0</v>
      </c>
      <c r="BH285" t="str">
        <f xml:space="preserve"> IF($BF$285 &gt;= $G$68, "1","0")</f>
        <v>0</v>
      </c>
      <c r="BI285">
        <f xml:space="preserve"> IF( AND( $BG$285 = "1", $BH$285 = "1" ), 1, IF( AND( $BG$285 = "1", $BH$285 = "0" ), 2, IF( AND( $BG$285 = "0", $BH$285 = "1" ), 3, 4 ) ) )</f>
        <v>4</v>
      </c>
      <c r="BK285" s="11">
        <v>0.4</v>
      </c>
      <c r="BL285" t="str">
        <f>"0"</f>
        <v>0</v>
      </c>
      <c r="BM285" t="str">
        <f xml:space="preserve"> IF($BK$285 &gt;= $G$92, "1","0")</f>
        <v>0</v>
      </c>
      <c r="BN285">
        <f xml:space="preserve"> IF( AND( $BL$285 = "1", $BM$285 = "1" ), 1, IF( AND( $BL$285 = "1", $BM$285 = "0" ), 2, IF( AND( $BL$285 = "0", $BM$285 = "1" ), 3, 4 ) ) )</f>
        <v>4</v>
      </c>
    </row>
    <row r="286" spans="58:66" x14ac:dyDescent="0.55000000000000004">
      <c r="BF286" s="11">
        <v>0.6</v>
      </c>
      <c r="BG286" t="str">
        <f>"0"</f>
        <v>0</v>
      </c>
      <c r="BH286" t="str">
        <f xml:space="preserve"> IF($BF$286 &gt;= $G$68, "1","0")</f>
        <v>1</v>
      </c>
      <c r="BI286">
        <f xml:space="preserve"> IF( AND( $BG$286 = "1", $BH$286 = "1" ), 1, IF( AND( $BG$286 = "1", $BH$286 = "0" ), 2, IF( AND( $BG$286 = "0", $BH$286 = "1" ), 3, 4 ) ) )</f>
        <v>3</v>
      </c>
      <c r="BK286" s="11">
        <v>0.1</v>
      </c>
      <c r="BL286" t="str">
        <f>"0"</f>
        <v>0</v>
      </c>
      <c r="BM286" t="str">
        <f xml:space="preserve"> IF($BK$286 &gt;= $G$92, "1","0")</f>
        <v>0</v>
      </c>
      <c r="BN286">
        <f xml:space="preserve"> IF( AND( $BL$286 = "1", $BM$286 = "1" ), 1, IF( AND( $BL$286 = "1", $BM$286 = "0" ), 2, IF( AND( $BL$286 = "0", $BM$286 = "1" ), 3, 4 ) ) )</f>
        <v>4</v>
      </c>
    </row>
    <row r="287" spans="58:66" x14ac:dyDescent="0.55000000000000004">
      <c r="BF287" s="11">
        <v>0.5</v>
      </c>
      <c r="BG287" t="str">
        <f>"0"</f>
        <v>0</v>
      </c>
      <c r="BH287" t="str">
        <f xml:space="preserve"> IF($BF$287 &gt;= $G$68, "1","0")</f>
        <v>1</v>
      </c>
      <c r="BI287">
        <f xml:space="preserve"> IF( AND( $BG$287 = "1", $BH$287 = "1" ), 1, IF( AND( $BG$287 = "1", $BH$287 = "0" ), 2, IF( AND( $BG$287 = "0", $BH$287 = "1" ), 3, 4 ) ) )</f>
        <v>3</v>
      </c>
      <c r="BK287" s="11">
        <v>0.1</v>
      </c>
      <c r="BL287" t="str">
        <f>"0"</f>
        <v>0</v>
      </c>
      <c r="BM287" t="str">
        <f xml:space="preserve"> IF($BK$287 &gt;= $G$92, "1","0")</f>
        <v>0</v>
      </c>
      <c r="BN287">
        <f xml:space="preserve"> IF( AND( $BL$287 = "1", $BM$287 = "1" ), 1, IF( AND( $BL$287 = "1", $BM$287 = "0" ), 2, IF( AND( $BL$287 = "0", $BM$287 = "1" ), 3, 4 ) ) )</f>
        <v>4</v>
      </c>
    </row>
    <row r="288" spans="58:66" x14ac:dyDescent="0.55000000000000004">
      <c r="BF288" s="11">
        <v>0.6</v>
      </c>
      <c r="BG288" t="str">
        <f>"1"</f>
        <v>1</v>
      </c>
      <c r="BH288" t="str">
        <f xml:space="preserve"> IF($BF$288 &gt;= $G$68, "1","0")</f>
        <v>1</v>
      </c>
      <c r="BI288">
        <f xml:space="preserve"> IF( AND( $BG$288 = "1", $BH$288 = "1" ), 1, IF( AND( $BG$288 = "1", $BH$288 = "0" ), 2, IF( AND( $BG$288 = "0", $BH$288 = "1" ), 3, 4 ) ) )</f>
        <v>1</v>
      </c>
      <c r="BK288" s="11">
        <v>0.8</v>
      </c>
      <c r="BL288" t="str">
        <f>"1"</f>
        <v>1</v>
      </c>
      <c r="BM288" t="str">
        <f xml:space="preserve"> IF($BK$288 &gt;= $G$92, "1","0")</f>
        <v>1</v>
      </c>
      <c r="BN288">
        <f xml:space="preserve"> IF( AND( $BL$288 = "1", $BM$288 = "1" ), 1, IF( AND( $BL$288 = "1", $BM$288 = "0" ), 2, IF( AND( $BL$288 = "0", $BM$288 = "1" ), 3, 4 ) ) )</f>
        <v>1</v>
      </c>
    </row>
    <row r="289" spans="58:66" x14ac:dyDescent="0.55000000000000004">
      <c r="BF289" s="11">
        <v>0.7</v>
      </c>
      <c r="BG289" t="str">
        <f>"1"</f>
        <v>1</v>
      </c>
      <c r="BH289" t="str">
        <f xml:space="preserve"> IF($BF$289 &gt;= $G$68, "1","0")</f>
        <v>1</v>
      </c>
      <c r="BI289">
        <f xml:space="preserve"> IF( AND( $BG$289 = "1", $BH$289 = "1" ), 1, IF( AND( $BG$289 = "1", $BH$289 = "0" ), 2, IF( AND( $BG$289 = "0", $BH$289 = "1" ), 3, 4 ) ) )</f>
        <v>1</v>
      </c>
      <c r="BK289" s="11">
        <v>0.8</v>
      </c>
      <c r="BL289" t="str">
        <f>"1"</f>
        <v>1</v>
      </c>
      <c r="BM289" t="str">
        <f xml:space="preserve"> IF($BK$289 &gt;= $G$92, "1","0")</f>
        <v>1</v>
      </c>
      <c r="BN289">
        <f xml:space="preserve"> IF( AND( $BL$289 = "1", $BM$289 = "1" ), 1, IF( AND( $BL$289 = "1", $BM$289 = "0" ), 2, IF( AND( $BL$289 = "0", $BM$289 = "1" ), 3, 4 ) ) )</f>
        <v>1</v>
      </c>
    </row>
    <row r="290" spans="58:66" x14ac:dyDescent="0.55000000000000004">
      <c r="BF290" s="11">
        <v>0.5</v>
      </c>
      <c r="BG290" t="str">
        <f>"1"</f>
        <v>1</v>
      </c>
      <c r="BH290" t="str">
        <f xml:space="preserve"> IF($BF$290 &gt;= $G$68, "1","0")</f>
        <v>1</v>
      </c>
      <c r="BI290">
        <f xml:space="preserve"> IF( AND( $BG$290 = "1", $BH$290 = "1" ), 1, IF( AND( $BG$290 = "1", $BH$290 = "0" ), 2, IF( AND( $BG$290 = "0", $BH$290 = "1" ), 3, 4 ) ) )</f>
        <v>1</v>
      </c>
      <c r="BK290" s="11">
        <v>0.5</v>
      </c>
      <c r="BL290" t="str">
        <f>"1"</f>
        <v>1</v>
      </c>
      <c r="BM290" t="str">
        <f xml:space="preserve"> IF($BK$290 &gt;= $G$92, "1","0")</f>
        <v>1</v>
      </c>
      <c r="BN290">
        <f xml:space="preserve"> IF( AND( $BL$290 = "1", $BM$290 = "1" ), 1, IF( AND( $BL$290 = "1", $BM$290 = "0" ), 2, IF( AND( $BL$290 = "0", $BM$290 = "1" ), 3, 4 ) ) )</f>
        <v>1</v>
      </c>
    </row>
    <row r="291" spans="58:66" x14ac:dyDescent="0.55000000000000004">
      <c r="BF291" s="11">
        <v>0.8</v>
      </c>
      <c r="BG291" t="str">
        <f>"1"</f>
        <v>1</v>
      </c>
      <c r="BH291" t="str">
        <f xml:space="preserve"> IF($BF$291 &gt;= $G$68, "1","0")</f>
        <v>1</v>
      </c>
      <c r="BI291">
        <f xml:space="preserve"> IF( AND( $BG$291 = "1", $BH$291 = "1" ), 1, IF( AND( $BG$291 = "1", $BH$291 = "0" ), 2, IF( AND( $BG$291 = "0", $BH$291 = "1" ), 3, 4 ) ) )</f>
        <v>1</v>
      </c>
      <c r="BK291" s="11">
        <v>0.4</v>
      </c>
      <c r="BL291" t="str">
        <f>"0"</f>
        <v>0</v>
      </c>
      <c r="BM291" t="str">
        <f xml:space="preserve"> IF($BK$291 &gt;= $G$92, "1","0")</f>
        <v>0</v>
      </c>
      <c r="BN291">
        <f xml:space="preserve"> IF( AND( $BL$291 = "1", $BM$291 = "1" ), 1, IF( AND( $BL$291 = "1", $BM$291 = "0" ), 2, IF( AND( $BL$291 = "0", $BM$291 = "1" ), 3, 4 ) ) )</f>
        <v>4</v>
      </c>
    </row>
    <row r="292" spans="58:66" x14ac:dyDescent="0.55000000000000004">
      <c r="BF292" s="11">
        <v>0.2</v>
      </c>
      <c r="BG292" t="str">
        <f>"0"</f>
        <v>0</v>
      </c>
      <c r="BH292" t="str">
        <f xml:space="preserve"> IF($BF$292 &gt;= $G$68, "1","0")</f>
        <v>0</v>
      </c>
      <c r="BI292">
        <f xml:space="preserve"> IF( AND( $BG$292 = "1", $BH$292 = "1" ), 1, IF( AND( $BG$292 = "1", $BH$292 = "0" ), 2, IF( AND( $BG$292 = "0", $BH$292 = "1" ), 3, 4 ) ) )</f>
        <v>4</v>
      </c>
      <c r="BK292" s="11">
        <v>0.4</v>
      </c>
      <c r="BL292" t="str">
        <f>"0"</f>
        <v>0</v>
      </c>
      <c r="BM292" t="str">
        <f xml:space="preserve"> IF($BK$292 &gt;= $G$92, "1","0")</f>
        <v>0</v>
      </c>
      <c r="BN292">
        <f xml:space="preserve"> IF( AND( $BL$292 = "1", $BM$292 = "1" ), 1, IF( AND( $BL$292 = "1", $BM$292 = "0" ), 2, IF( AND( $BL$292 = "0", $BM$292 = "1" ), 3, 4 ) ) )</f>
        <v>4</v>
      </c>
    </row>
    <row r="293" spans="58:66" x14ac:dyDescent="0.55000000000000004">
      <c r="BF293" s="11">
        <v>0.4</v>
      </c>
      <c r="BG293" t="str">
        <f>"1"</f>
        <v>1</v>
      </c>
      <c r="BH293" t="str">
        <f xml:space="preserve"> IF($BF$293 &gt;= $G$68, "1","0")</f>
        <v>0</v>
      </c>
      <c r="BI293">
        <f xml:space="preserve"> IF( AND( $BG$293 = "1", $BH$293 = "1" ), 1, IF( AND( $BG$293 = "1", $BH$293 = "0" ), 2, IF( AND( $BG$293 = "0", $BH$293 = "1" ), 3, 4 ) ) )</f>
        <v>2</v>
      </c>
      <c r="BK293" s="11">
        <v>0.3</v>
      </c>
      <c r="BL293" t="str">
        <f>"0"</f>
        <v>0</v>
      </c>
      <c r="BM293" t="str">
        <f xml:space="preserve"> IF($BK$293 &gt;= $G$92, "1","0")</f>
        <v>0</v>
      </c>
      <c r="BN293">
        <f xml:space="preserve"> IF( AND( $BL$293 = "1", $BM$293 = "1" ), 1, IF( AND( $BL$293 = "1", $BM$293 = "0" ), 2, IF( AND( $BL$293 = "0", $BM$293 = "1" ), 3, 4 ) ) )</f>
        <v>4</v>
      </c>
    </row>
    <row r="294" spans="58:66" x14ac:dyDescent="0.55000000000000004">
      <c r="BF294" s="11">
        <v>0.7</v>
      </c>
      <c r="BG294" t="str">
        <f>"1"</f>
        <v>1</v>
      </c>
      <c r="BH294" t="str">
        <f xml:space="preserve"> IF($BF$294 &gt;= $G$68, "1","0")</f>
        <v>1</v>
      </c>
      <c r="BI294">
        <f xml:space="preserve"> IF( AND( $BG$294 = "1", $BH$294 = "1" ), 1, IF( AND( $BG$294 = "1", $BH$294 = "0" ), 2, IF( AND( $BG$294 = "0", $BH$294 = "1" ), 3, 4 ) ) )</f>
        <v>1</v>
      </c>
      <c r="BK294" s="11">
        <v>0.3</v>
      </c>
      <c r="BL294" t="str">
        <f>"0"</f>
        <v>0</v>
      </c>
      <c r="BM294" t="str">
        <f xml:space="preserve"> IF($BK$294 &gt;= $G$92, "1","0")</f>
        <v>0</v>
      </c>
      <c r="BN294">
        <f xml:space="preserve"> IF( AND( $BL$294 = "1", $BM$294 = "1" ), 1, IF( AND( $BL$294 = "1", $BM$294 = "0" ), 2, IF( AND( $BL$294 = "0", $BM$294 = "1" ), 3, 4 ) ) )</f>
        <v>4</v>
      </c>
    </row>
    <row r="295" spans="58:66" x14ac:dyDescent="0.55000000000000004">
      <c r="BF295" s="11">
        <v>0.3</v>
      </c>
      <c r="BG295" t="str">
        <f>"0"</f>
        <v>0</v>
      </c>
      <c r="BH295" t="str">
        <f xml:space="preserve"> IF($BF$295 &gt;= $G$68, "1","0")</f>
        <v>0</v>
      </c>
      <c r="BI295">
        <f xml:space="preserve"> IF( AND( $BG$295 = "1", $BH$295 = "1" ), 1, IF( AND( $BG$295 = "1", $BH$295 = "0" ), 2, IF( AND( $BG$295 = "0", $BH$295 = "1" ), 3, 4 ) ) )</f>
        <v>4</v>
      </c>
      <c r="BK295" s="11">
        <v>0.7</v>
      </c>
      <c r="BL295" t="str">
        <f>"0"</f>
        <v>0</v>
      </c>
      <c r="BM295" t="str">
        <f xml:space="preserve"> IF($BK$295 &gt;= $G$92, "1","0")</f>
        <v>1</v>
      </c>
      <c r="BN295">
        <f xml:space="preserve"> IF( AND( $BL$295 = "1", $BM$295 = "1" ), 1, IF( AND( $BL$295 = "1", $BM$295 = "0" ), 2, IF( AND( $BL$295 = "0", $BM$295 = "1" ), 3, 4 ) ) )</f>
        <v>3</v>
      </c>
    </row>
    <row r="296" spans="58:66" x14ac:dyDescent="0.55000000000000004">
      <c r="BF296" s="11">
        <v>0.4</v>
      </c>
      <c r="BG296" t="str">
        <f>"0"</f>
        <v>0</v>
      </c>
      <c r="BH296" t="str">
        <f xml:space="preserve"> IF($BF$296 &gt;= $G$68, "1","0")</f>
        <v>0</v>
      </c>
      <c r="BI296">
        <f xml:space="preserve"> IF( AND( $BG$296 = "1", $BH$296 = "1" ), 1, IF( AND( $BG$296 = "1", $BH$296 = "0" ), 2, IF( AND( $BG$296 = "0", $BH$296 = "1" ), 3, 4 ) ) )</f>
        <v>4</v>
      </c>
      <c r="BK296" s="11">
        <v>0.3</v>
      </c>
      <c r="BL296" t="str">
        <f>"1"</f>
        <v>1</v>
      </c>
      <c r="BM296" t="str">
        <f xml:space="preserve"> IF($BK$296 &gt;= $G$92, "1","0")</f>
        <v>0</v>
      </c>
      <c r="BN296">
        <f xml:space="preserve"> IF( AND( $BL$296 = "1", $BM$296 = "1" ), 1, IF( AND( $BL$296 = "1", $BM$296 = "0" ), 2, IF( AND( $BL$296 = "0", $BM$296 = "1" ), 3, 4 ) ) )</f>
        <v>2</v>
      </c>
    </row>
    <row r="297" spans="58:66" x14ac:dyDescent="0.55000000000000004">
      <c r="BF297" s="11">
        <v>0.7</v>
      </c>
      <c r="BG297" t="str">
        <f>"1"</f>
        <v>1</v>
      </c>
      <c r="BH297" t="str">
        <f xml:space="preserve"> IF($BF$297 &gt;= $G$68, "1","0")</f>
        <v>1</v>
      </c>
      <c r="BI297">
        <f xml:space="preserve"> IF( AND( $BG$297 = "1", $BH$297 = "1" ), 1, IF( AND( $BG$297 = "1", $BH$297 = "0" ), 2, IF( AND( $BG$297 = "0", $BH$297 = "1" ), 3, 4 ) ) )</f>
        <v>1</v>
      </c>
      <c r="BK297" s="11">
        <v>0.2</v>
      </c>
      <c r="BL297" t="str">
        <f>"0"</f>
        <v>0</v>
      </c>
      <c r="BM297" t="str">
        <f xml:space="preserve"> IF($BK$297 &gt;= $G$92, "1","0")</f>
        <v>0</v>
      </c>
      <c r="BN297">
        <f xml:space="preserve"> IF( AND( $BL$297 = "1", $BM$297 = "1" ), 1, IF( AND( $BL$297 = "1", $BM$297 = "0" ), 2, IF( AND( $BL$297 = "0", $BM$297 = "1" ), 3, 4 ) ) )</f>
        <v>4</v>
      </c>
    </row>
    <row r="298" spans="58:66" x14ac:dyDescent="0.55000000000000004">
      <c r="BF298" s="11">
        <v>0.5</v>
      </c>
      <c r="BG298" t="str">
        <f>"1"</f>
        <v>1</v>
      </c>
      <c r="BH298" t="str">
        <f xml:space="preserve"> IF($BF$298 &gt;= $G$68, "1","0")</f>
        <v>1</v>
      </c>
      <c r="BI298">
        <f xml:space="preserve"> IF( AND( $BG$298 = "1", $BH$298 = "1" ), 1, IF( AND( $BG$298 = "1", $BH$298 = "0" ), 2, IF( AND( $BG$298 = "0", $BH$298 = "1" ), 3, 4 ) ) )</f>
        <v>1</v>
      </c>
      <c r="BK298" s="11">
        <v>0</v>
      </c>
      <c r="BL298" t="str">
        <f>"1"</f>
        <v>1</v>
      </c>
      <c r="BM298" t="str">
        <f xml:space="preserve"> IF($BK$298 &gt;= $G$92, "1","0")</f>
        <v>0</v>
      </c>
      <c r="BN298">
        <f xml:space="preserve"> IF( AND( $BL$298 = "1", $BM$298 = "1" ), 1, IF( AND( $BL$298 = "1", $BM$298 = "0" ), 2, IF( AND( $BL$298 = "0", $BM$298 = "1" ), 3, 4 ) ) )</f>
        <v>2</v>
      </c>
    </row>
    <row r="299" spans="58:66" x14ac:dyDescent="0.55000000000000004">
      <c r="BF299" s="11">
        <v>0.7</v>
      </c>
      <c r="BG299" t="str">
        <f>"1"</f>
        <v>1</v>
      </c>
      <c r="BH299" t="str">
        <f xml:space="preserve"> IF($BF$299 &gt;= $G$68, "1","0")</f>
        <v>1</v>
      </c>
      <c r="BI299">
        <f xml:space="preserve"> IF( AND( $BG$299 = "1", $BH$299 = "1" ), 1, IF( AND( $BG$299 = "1", $BH$299 = "0" ), 2, IF( AND( $BG$299 = "0", $BH$299 = "1" ), 3, 4 ) ) )</f>
        <v>1</v>
      </c>
      <c r="BK299" s="11">
        <v>1</v>
      </c>
      <c r="BL299" t="str">
        <f>"0"</f>
        <v>0</v>
      </c>
      <c r="BM299" t="str">
        <f xml:space="preserve"> IF($BK$299 &gt;= $G$92, "1","0")</f>
        <v>1</v>
      </c>
      <c r="BN299">
        <f xml:space="preserve"> IF( AND( $BL$299 = "1", $BM$299 = "1" ), 1, IF( AND( $BL$299 = "1", $BM$299 = "0" ), 2, IF( AND( $BL$299 = "0", $BM$299 = "1" ), 3, 4 ) ) )</f>
        <v>3</v>
      </c>
    </row>
    <row r="300" spans="58:66" x14ac:dyDescent="0.55000000000000004">
      <c r="BF300" s="11">
        <v>0.5</v>
      </c>
      <c r="BG300" t="str">
        <f>"1"</f>
        <v>1</v>
      </c>
      <c r="BH300" t="str">
        <f xml:space="preserve"> IF($BF$300 &gt;= $G$68, "1","0")</f>
        <v>1</v>
      </c>
      <c r="BI300">
        <f xml:space="preserve"> IF( AND( $BG$300 = "1", $BH$300 = "1" ), 1, IF( AND( $BG$300 = "1", $BH$300 = "0" ), 2, IF( AND( $BG$300 = "0", $BH$300 = "1" ), 3, 4 ) ) )</f>
        <v>1</v>
      </c>
      <c r="BK300" s="11">
        <v>0.3</v>
      </c>
      <c r="BL300" t="str">
        <f>"0"</f>
        <v>0</v>
      </c>
      <c r="BM300" t="str">
        <f xml:space="preserve"> IF($BK$300 &gt;= $G$92, "1","0")</f>
        <v>0</v>
      </c>
      <c r="BN300">
        <f xml:space="preserve"> IF( AND( $BL$300 = "1", $BM$300 = "1" ), 1, IF( AND( $BL$300 = "1", $BM$300 = "0" ), 2, IF( AND( $BL$300 = "0", $BM$300 = "1" ), 3, 4 ) ) )</f>
        <v>4</v>
      </c>
    </row>
    <row r="301" spans="58:66" x14ac:dyDescent="0.55000000000000004">
      <c r="BF301" s="11">
        <v>0.4</v>
      </c>
      <c r="BG301" t="str">
        <f>"0"</f>
        <v>0</v>
      </c>
      <c r="BH301" t="str">
        <f xml:space="preserve"> IF($BF$301 &gt;= $G$68, "1","0")</f>
        <v>0</v>
      </c>
      <c r="BI301">
        <f xml:space="preserve"> IF( AND( $BG$301 = "1", $BH$301 = "1" ), 1, IF( AND( $BG$301 = "1", $BH$301 = "0" ), 2, IF( AND( $BG$301 = "0", $BH$301 = "1" ), 3, 4 ) ) )</f>
        <v>4</v>
      </c>
      <c r="BK301" s="11">
        <v>0.1</v>
      </c>
      <c r="BL301" t="str">
        <f>"0"</f>
        <v>0</v>
      </c>
      <c r="BM301" t="str">
        <f xml:space="preserve"> IF($BK$301 &gt;= $G$92, "1","0")</f>
        <v>0</v>
      </c>
      <c r="BN301">
        <f xml:space="preserve"> IF( AND( $BL$301 = "1", $BM$301 = "1" ), 1, IF( AND( $BL$301 = "1", $BM$301 = "0" ), 2, IF( AND( $BL$301 = "0", $BM$301 = "1" ), 3, 4 ) ) )</f>
        <v>4</v>
      </c>
    </row>
    <row r="302" spans="58:66" x14ac:dyDescent="0.55000000000000004">
      <c r="BF302" s="11">
        <v>0.6</v>
      </c>
      <c r="BG302" t="str">
        <f>"0"</f>
        <v>0</v>
      </c>
      <c r="BH302" t="str">
        <f xml:space="preserve"> IF($BF$302 &gt;= $G$68, "1","0")</f>
        <v>1</v>
      </c>
      <c r="BI302">
        <f xml:space="preserve"> IF( AND( $BG$302 = "1", $BH$302 = "1" ), 1, IF( AND( $BG$302 = "1", $BH$302 = "0" ), 2, IF( AND( $BG$302 = "0", $BH$302 = "1" ), 3, 4 ) ) )</f>
        <v>3</v>
      </c>
      <c r="BK302" s="11">
        <v>0.4</v>
      </c>
      <c r="BL302" t="str">
        <f>"1"</f>
        <v>1</v>
      </c>
      <c r="BM302" t="str">
        <f xml:space="preserve"> IF($BK$302 &gt;= $G$92, "1","0")</f>
        <v>0</v>
      </c>
      <c r="BN302">
        <f xml:space="preserve"> IF( AND( $BL$302 = "1", $BM$302 = "1" ), 1, IF( AND( $BL$302 = "1", $BM$302 = "0" ), 2, IF( AND( $BL$302 = "0", $BM$302 = "1" ), 3, 4 ) ) )</f>
        <v>2</v>
      </c>
    </row>
    <row r="303" spans="58:66" x14ac:dyDescent="0.55000000000000004">
      <c r="BF303" s="11">
        <v>0.3</v>
      </c>
      <c r="BG303" t="str">
        <f>"0"</f>
        <v>0</v>
      </c>
      <c r="BH303" t="str">
        <f xml:space="preserve"> IF($BF$303 &gt;= $G$68, "1","0")</f>
        <v>0</v>
      </c>
      <c r="BI303">
        <f xml:space="preserve"> IF( AND( $BG$303 = "1", $BH$303 = "1" ), 1, IF( AND( $BG$303 = "1", $BH$303 = "0" ), 2, IF( AND( $BG$303 = "0", $BH$303 = "1" ), 3, 4 ) ) )</f>
        <v>4</v>
      </c>
      <c r="BK303" s="11">
        <v>0.5</v>
      </c>
      <c r="BL303" t="str">
        <f>"0"</f>
        <v>0</v>
      </c>
      <c r="BM303" t="str">
        <f xml:space="preserve"> IF($BK$303 &gt;= $G$92, "1","0")</f>
        <v>1</v>
      </c>
      <c r="BN303">
        <f xml:space="preserve"> IF( AND( $BL$303 = "1", $BM$303 = "1" ), 1, IF( AND( $BL$303 = "1", $BM$303 = "0" ), 2, IF( AND( $BL$303 = "0", $BM$303 = "1" ), 3, 4 ) ) )</f>
        <v>3</v>
      </c>
    </row>
    <row r="304" spans="58:66" x14ac:dyDescent="0.55000000000000004">
      <c r="BF304" s="11">
        <v>0.5</v>
      </c>
      <c r="BG304" t="str">
        <f>"0"</f>
        <v>0</v>
      </c>
      <c r="BH304" t="str">
        <f xml:space="preserve"> IF($BF$304 &gt;= $G$68, "1","0")</f>
        <v>1</v>
      </c>
      <c r="BI304">
        <f xml:space="preserve"> IF( AND( $BG$304 = "1", $BH$304 = "1" ), 1, IF( AND( $BG$304 = "1", $BH$304 = "0" ), 2, IF( AND( $BG$304 = "0", $BH$304 = "1" ), 3, 4 ) ) )</f>
        <v>3</v>
      </c>
      <c r="BK304" s="11">
        <v>0.7</v>
      </c>
      <c r="BL304" t="str">
        <f>"0"</f>
        <v>0</v>
      </c>
      <c r="BM304" t="str">
        <f xml:space="preserve"> IF($BK$304 &gt;= $G$92, "1","0")</f>
        <v>1</v>
      </c>
      <c r="BN304">
        <f xml:space="preserve"> IF( AND( $BL$304 = "1", $BM$304 = "1" ), 1, IF( AND( $BL$304 = "1", $BM$304 = "0" ), 2, IF( AND( $BL$304 = "0", $BM$304 = "1" ), 3, 4 ) ) )</f>
        <v>3</v>
      </c>
    </row>
    <row r="305" spans="58:66" x14ac:dyDescent="0.55000000000000004">
      <c r="BF305" s="11">
        <v>0.4</v>
      </c>
      <c r="BG305" t="str">
        <f>"0"</f>
        <v>0</v>
      </c>
      <c r="BH305" t="str">
        <f xml:space="preserve"> IF($BF$305 &gt;= $G$68, "1","0")</f>
        <v>0</v>
      </c>
      <c r="BI305">
        <f xml:space="preserve"> IF( AND( $BG$305 = "1", $BH$305 = "1" ), 1, IF( AND( $BG$305 = "1", $BH$305 = "0" ), 2, IF( AND( $BG$305 = "0", $BH$305 = "1" ), 3, 4 ) ) )</f>
        <v>4</v>
      </c>
      <c r="BK305" s="11">
        <v>0</v>
      </c>
      <c r="BL305" t="str">
        <f>"0"</f>
        <v>0</v>
      </c>
      <c r="BM305" t="str">
        <f xml:space="preserve"> IF($BK$305 &gt;= $G$92, "1","0")</f>
        <v>0</v>
      </c>
      <c r="BN305">
        <f xml:space="preserve"> IF( AND( $BL$305 = "1", $BM$305 = "1" ), 1, IF( AND( $BL$305 = "1", $BM$305 = "0" ), 2, IF( AND( $BL$305 = "0", $BM$305 = "1" ), 3, 4 ) ) )</f>
        <v>4</v>
      </c>
    </row>
    <row r="306" spans="58:66" x14ac:dyDescent="0.55000000000000004">
      <c r="BF306" s="11">
        <v>0.6</v>
      </c>
      <c r="BG306" t="str">
        <f>"1"</f>
        <v>1</v>
      </c>
      <c r="BH306" t="str">
        <f xml:space="preserve"> IF($BF$306 &gt;= $G$68, "1","0")</f>
        <v>1</v>
      </c>
      <c r="BI306">
        <f xml:space="preserve"> IF( AND( $BG$306 = "1", $BH$306 = "1" ), 1, IF( AND( $BG$306 = "1", $BH$306 = "0" ), 2, IF( AND( $BG$306 = "0", $BH$306 = "1" ), 3, 4 ) ) )</f>
        <v>1</v>
      </c>
      <c r="BK306" s="11">
        <v>0.6</v>
      </c>
      <c r="BL306" t="str">
        <f>"1"</f>
        <v>1</v>
      </c>
      <c r="BM306" t="str">
        <f xml:space="preserve"> IF($BK$306 &gt;= $G$92, "1","0")</f>
        <v>1</v>
      </c>
      <c r="BN306">
        <f xml:space="preserve"> IF( AND( $BL$306 = "1", $BM$306 = "1" ), 1, IF( AND( $BL$306 = "1", $BM$306 = "0" ), 2, IF( AND( $BL$306 = "0", $BM$306 = "1" ), 3, 4 ) ) )</f>
        <v>1</v>
      </c>
    </row>
    <row r="307" spans="58:66" x14ac:dyDescent="0.55000000000000004">
      <c r="BF307" s="11">
        <v>0.2</v>
      </c>
      <c r="BG307" t="str">
        <f>"0"</f>
        <v>0</v>
      </c>
      <c r="BH307" t="str">
        <f xml:space="preserve"> IF($BF$307 &gt;= $G$68, "1","0")</f>
        <v>0</v>
      </c>
      <c r="BI307">
        <f xml:space="preserve"> IF( AND( $BG$307 = "1", $BH$307 = "1" ), 1, IF( AND( $BG$307 = "1", $BH$307 = "0" ), 2, IF( AND( $BG$307 = "0", $BH$307 = "1" ), 3, 4 ) ) )</f>
        <v>4</v>
      </c>
      <c r="BK307" s="11">
        <v>0.1</v>
      </c>
      <c r="BL307" t="str">
        <f>"0"</f>
        <v>0</v>
      </c>
      <c r="BM307" t="str">
        <f xml:space="preserve"> IF($BK$307 &gt;= $G$92, "1","0")</f>
        <v>0</v>
      </c>
      <c r="BN307">
        <f xml:space="preserve"> IF( AND( $BL$307 = "1", $BM$307 = "1" ), 1, IF( AND( $BL$307 = "1", $BM$307 = "0" ), 2, IF( AND( $BL$307 = "0", $BM$307 = "1" ), 3, 4 ) ) )</f>
        <v>4</v>
      </c>
    </row>
    <row r="308" spans="58:66" x14ac:dyDescent="0.55000000000000004">
      <c r="BF308" s="11">
        <v>0.4</v>
      </c>
      <c r="BG308" t="str">
        <f>"1"</f>
        <v>1</v>
      </c>
      <c r="BH308" t="str">
        <f xml:space="preserve"> IF($BF$308 &gt;= $G$68, "1","0")</f>
        <v>0</v>
      </c>
      <c r="BI308">
        <f xml:space="preserve"> IF( AND( $BG$308 = "1", $BH$308 = "1" ), 1, IF( AND( $BG$308 = "1", $BH$308 = "0" ), 2, IF( AND( $BG$308 = "0", $BH$308 = "1" ), 3, 4 ) ) )</f>
        <v>2</v>
      </c>
    </row>
    <row r="309" spans="58:66" x14ac:dyDescent="0.55000000000000004">
      <c r="BF309" s="11">
        <v>0.9</v>
      </c>
      <c r="BG309" t="str">
        <f>"1"</f>
        <v>1</v>
      </c>
      <c r="BH309" t="str">
        <f xml:space="preserve"> IF($BF$309 &gt;= $G$68, "1","0")</f>
        <v>1</v>
      </c>
      <c r="BI309">
        <f xml:space="preserve"> IF( AND( $BG$309 = "1", $BH$309 = "1" ), 1, IF( AND( $BG$309 = "1", $BH$309 = "0" ), 2, IF( AND( $BG$309 = "0", $BH$309 = "1" ), 3, 4 ) ) )</f>
        <v>1</v>
      </c>
    </row>
    <row r="310" spans="58:66" x14ac:dyDescent="0.55000000000000004">
      <c r="BF310" s="11">
        <v>0.2</v>
      </c>
      <c r="BG310" t="str">
        <f>"0"</f>
        <v>0</v>
      </c>
      <c r="BH310" t="str">
        <f xml:space="preserve"> IF($BF$310 &gt;= $G$68, "1","0")</f>
        <v>0</v>
      </c>
      <c r="BI310">
        <f xml:space="preserve"> IF( AND( $BG$310 = "1", $BH$310 = "1" ), 1, IF( AND( $BG$310 = "1", $BH$310 = "0" ), 2, IF( AND( $BG$310 = "0", $BH$310 = "1" ), 3, 4 ) ) )</f>
        <v>4</v>
      </c>
    </row>
    <row r="311" spans="58:66" x14ac:dyDescent="0.55000000000000004">
      <c r="BF311" s="11">
        <v>0.5</v>
      </c>
      <c r="BG311" t="str">
        <f>"1"</f>
        <v>1</v>
      </c>
      <c r="BH311" t="str">
        <f xml:space="preserve"> IF($BF$311 &gt;= $G$68, "1","0")</f>
        <v>1</v>
      </c>
      <c r="BI311">
        <f xml:space="preserve"> IF( AND( $BG$311 = "1", $BH$311 = "1" ), 1, IF( AND( $BG$311 = "1", $BH$311 = "0" ), 2, IF( AND( $BG$311 = "0", $BH$311 = "1" ), 3, 4 ) ) )</f>
        <v>1</v>
      </c>
    </row>
    <row r="312" spans="58:66" x14ac:dyDescent="0.55000000000000004">
      <c r="BF312" s="11">
        <v>0.6</v>
      </c>
      <c r="BG312" t="str">
        <f>"0"</f>
        <v>0</v>
      </c>
      <c r="BH312" t="str">
        <f xml:space="preserve"> IF($BF$312 &gt;= $G$68, "1","0")</f>
        <v>1</v>
      </c>
      <c r="BI312">
        <f xml:space="preserve"> IF( AND( $BG$312 = "1", $BH$312 = "1" ), 1, IF( AND( $BG$312 = "1", $BH$312 = "0" ), 2, IF( AND( $BG$312 = "0", $BH$312 = "1" ), 3, 4 ) ) )</f>
        <v>3</v>
      </c>
    </row>
    <row r="313" spans="58:66" x14ac:dyDescent="0.55000000000000004">
      <c r="BF313" s="11">
        <v>0.3</v>
      </c>
      <c r="BG313" t="str">
        <f>"1"</f>
        <v>1</v>
      </c>
      <c r="BH313" t="str">
        <f xml:space="preserve"> IF($BF$313 &gt;= $G$68, "1","0")</f>
        <v>0</v>
      </c>
      <c r="BI313">
        <f xml:space="preserve"> IF( AND( $BG$313 = "1", $BH$313 = "1" ), 1, IF( AND( $BG$313 = "1", $BH$313 = "0" ), 2, IF( AND( $BG$313 = "0", $BH$313 = "1" ), 3, 4 ) ) )</f>
        <v>2</v>
      </c>
    </row>
    <row r="314" spans="58:66" x14ac:dyDescent="0.55000000000000004">
      <c r="BF314" s="11">
        <v>0.8</v>
      </c>
      <c r="BG314" t="str">
        <f>"1"</f>
        <v>1</v>
      </c>
      <c r="BH314" t="str">
        <f xml:space="preserve"> IF($BF$314 &gt;= $G$68, "1","0")</f>
        <v>1</v>
      </c>
      <c r="BI314">
        <f xml:space="preserve"> IF( AND( $BG$314 = "1", $BH$314 = "1" ), 1, IF( AND( $BG$314 = "1", $BH$314 = "0" ), 2, IF( AND( $BG$314 = "0", $BH$314 = "1" ), 3, 4 ) ) )</f>
        <v>1</v>
      </c>
    </row>
    <row r="315" spans="58:66" x14ac:dyDescent="0.55000000000000004">
      <c r="BF315" s="11">
        <v>0.9</v>
      </c>
      <c r="BG315" t="str">
        <f>"1"</f>
        <v>1</v>
      </c>
      <c r="BH315" t="str">
        <f xml:space="preserve"> IF($BF$315 &gt;= $G$68, "1","0")</f>
        <v>1</v>
      </c>
      <c r="BI315">
        <f xml:space="preserve"> IF( AND( $BG$315 = "1", $BH$315 = "1" ), 1, IF( AND( $BG$315 = "1", $BH$315 = "0" ), 2, IF( AND( $BG$315 = "0", $BH$315 = "1" ), 3, 4 ) ) )</f>
        <v>1</v>
      </c>
    </row>
    <row r="316" spans="58:66" x14ac:dyDescent="0.55000000000000004">
      <c r="BF316" s="11">
        <v>0.4</v>
      </c>
      <c r="BG316" t="str">
        <f>"0"</f>
        <v>0</v>
      </c>
      <c r="BH316" t="str">
        <f xml:space="preserve"> IF($BF$316 &gt;= $G$68, "1","0")</f>
        <v>0</v>
      </c>
      <c r="BI316">
        <f xml:space="preserve"> IF( AND( $BG$316 = "1", $BH$316 = "1" ), 1, IF( AND( $BG$316 = "1", $BH$316 = "0" ), 2, IF( AND( $BG$316 = "0", $BH$316 = "1" ), 3, 4 ) ) )</f>
        <v>4</v>
      </c>
    </row>
    <row r="317" spans="58:66" x14ac:dyDescent="0.55000000000000004">
      <c r="BF317" s="11">
        <v>0.8</v>
      </c>
      <c r="BG317" t="str">
        <f>"0"</f>
        <v>0</v>
      </c>
      <c r="BH317" t="str">
        <f xml:space="preserve"> IF($BF$317 &gt;= $G$68, "1","0")</f>
        <v>1</v>
      </c>
      <c r="BI317">
        <f xml:space="preserve"> IF( AND( $BG$317 = "1", $BH$317 = "1" ), 1, IF( AND( $BG$317 = "1", $BH$317 = "0" ), 2, IF( AND( $BG$317 = "0", $BH$317 = "1" ), 3, 4 ) ) )</f>
        <v>3</v>
      </c>
    </row>
    <row r="318" spans="58:66" x14ac:dyDescent="0.55000000000000004">
      <c r="BF318" s="11">
        <v>0.8</v>
      </c>
      <c r="BG318" t="str">
        <f>"1"</f>
        <v>1</v>
      </c>
      <c r="BH318" t="str">
        <f xml:space="preserve"> IF($BF$318 &gt;= $G$68, "1","0")</f>
        <v>1</v>
      </c>
      <c r="BI318">
        <f xml:space="preserve"> IF( AND( $BG$318 = "1", $BH$318 = "1" ), 1, IF( AND( $BG$318 = "1", $BH$318 = "0" ), 2, IF( AND( $BG$318 = "0", $BH$318 = "1" ), 3, 4 ) ) )</f>
        <v>1</v>
      </c>
    </row>
    <row r="319" spans="58:66" x14ac:dyDescent="0.55000000000000004">
      <c r="BF319" s="11">
        <v>0.6</v>
      </c>
      <c r="BG319" t="str">
        <f>"1"</f>
        <v>1</v>
      </c>
      <c r="BH319" t="str">
        <f xml:space="preserve"> IF($BF$319 &gt;= $G$68, "1","0")</f>
        <v>1</v>
      </c>
      <c r="BI319">
        <f xml:space="preserve"> IF( AND( $BG$319 = "1", $BH$319 = "1" ), 1, IF( AND( $BG$319 = "1", $BH$319 = "0" ), 2, IF( AND( $BG$319 = "0", $BH$319 = "1" ), 3, 4 ) ) )</f>
        <v>1</v>
      </c>
    </row>
    <row r="320" spans="58:66" x14ac:dyDescent="0.55000000000000004">
      <c r="BF320" s="11">
        <v>0.6</v>
      </c>
      <c r="BG320" t="str">
        <f>"1"</f>
        <v>1</v>
      </c>
      <c r="BH320" t="str">
        <f xml:space="preserve"> IF($BF$320 &gt;= $G$68, "1","0")</f>
        <v>1</v>
      </c>
      <c r="BI320">
        <f xml:space="preserve"> IF( AND( $BG$320 = "1", $BH$320 = "1" ), 1, IF( AND( $BG$320 = "1", $BH$320 = "0" ), 2, IF( AND( $BG$320 = "0", $BH$320 = "1" ), 3, 4 ) ) )</f>
        <v>1</v>
      </c>
    </row>
    <row r="321" spans="58:61" x14ac:dyDescent="0.55000000000000004">
      <c r="BF321" s="11">
        <v>0.9</v>
      </c>
      <c r="BG321" t="str">
        <f>"1"</f>
        <v>1</v>
      </c>
      <c r="BH321" t="str">
        <f xml:space="preserve"> IF($BF$321 &gt;= $G$68, "1","0")</f>
        <v>1</v>
      </c>
      <c r="BI321">
        <f xml:space="preserve"> IF( AND( $BG$321 = "1", $BH$321 = "1" ), 1, IF( AND( $BG$321 = "1", $BH$321 = "0" ), 2, IF( AND( $BG$321 = "0", $BH$321 = "1" ), 3, 4 ) ) )</f>
        <v>1</v>
      </c>
    </row>
    <row r="322" spans="58:61" x14ac:dyDescent="0.55000000000000004">
      <c r="BF322" s="11">
        <v>0.7</v>
      </c>
      <c r="BG322" t="str">
        <f>"0"</f>
        <v>0</v>
      </c>
      <c r="BH322" t="str">
        <f xml:space="preserve"> IF($BF$322 &gt;= $G$68, "1","0")</f>
        <v>1</v>
      </c>
      <c r="BI322">
        <f xml:space="preserve"> IF( AND( $BG$322 = "1", $BH$322 = "1" ), 1, IF( AND( $BG$322 = "1", $BH$322 = "0" ), 2, IF( AND( $BG$322 = "0", $BH$322 = "1" ), 3, 4 ) ) )</f>
        <v>3</v>
      </c>
    </row>
    <row r="323" spans="58:61" x14ac:dyDescent="0.55000000000000004">
      <c r="BF323" s="11">
        <v>0.4</v>
      </c>
      <c r="BG323" t="str">
        <f>"0"</f>
        <v>0</v>
      </c>
      <c r="BH323" t="str">
        <f xml:space="preserve"> IF($BF$323 &gt;= $G$68, "1","0")</f>
        <v>0</v>
      </c>
      <c r="BI323">
        <f xml:space="preserve"> IF( AND( $BG$323 = "1", $BH$323 = "1" ), 1, IF( AND( $BG$323 = "1", $BH$323 = "0" ), 2, IF( AND( $BG$323 = "0", $BH$323 = "1" ), 3, 4 ) ) )</f>
        <v>4</v>
      </c>
    </row>
    <row r="324" spans="58:61" x14ac:dyDescent="0.55000000000000004">
      <c r="BF324" s="11">
        <v>0.7</v>
      </c>
      <c r="BG324" t="str">
        <f>"0"</f>
        <v>0</v>
      </c>
      <c r="BH324" t="str">
        <f xml:space="preserve"> IF($BF$324 &gt;= $G$68, "1","0")</f>
        <v>1</v>
      </c>
      <c r="BI324">
        <f xml:space="preserve"> IF( AND( $BG$324 = "1", $BH$324 = "1" ), 1, IF( AND( $BG$324 = "1", $BH$324 = "0" ), 2, IF( AND( $BG$324 = "0", $BH$324 = "1" ), 3, 4 ) ) )</f>
        <v>3</v>
      </c>
    </row>
    <row r="325" spans="58:61" x14ac:dyDescent="0.55000000000000004">
      <c r="BF325" s="11">
        <v>0.7</v>
      </c>
      <c r="BG325" t="str">
        <f>"1"</f>
        <v>1</v>
      </c>
      <c r="BH325" t="str">
        <f xml:space="preserve"> IF($BF$325 &gt;= $G$68, "1","0")</f>
        <v>1</v>
      </c>
      <c r="BI325">
        <f xml:space="preserve"> IF( AND( $BG$325 = "1", $BH$325 = "1" ), 1, IF( AND( $BG$325 = "1", $BH$325 = "0" ), 2, IF( AND( $BG$325 = "0", $BH$325 = "1" ), 3, 4 ) ) )</f>
        <v>1</v>
      </c>
    </row>
    <row r="326" spans="58:61" x14ac:dyDescent="0.55000000000000004">
      <c r="BF326" s="11">
        <v>0.6</v>
      </c>
      <c r="BG326" t="str">
        <f>"1"</f>
        <v>1</v>
      </c>
      <c r="BH326" t="str">
        <f xml:space="preserve"> IF($BF$326 &gt;= $G$68, "1","0")</f>
        <v>1</v>
      </c>
      <c r="BI326">
        <f xml:space="preserve"> IF( AND( $BG$326 = "1", $BH$326 = "1" ), 1, IF( AND( $BG$326 = "1", $BH$326 = "0" ), 2, IF( AND( $BG$326 = "0", $BH$326 = "1" ), 3, 4 ) ) )</f>
        <v>1</v>
      </c>
    </row>
    <row r="327" spans="58:61" x14ac:dyDescent="0.55000000000000004">
      <c r="BF327" s="11">
        <v>0.7</v>
      </c>
      <c r="BG327" t="str">
        <f>"1"</f>
        <v>1</v>
      </c>
      <c r="BH327" t="str">
        <f xml:space="preserve"> IF($BF$327 &gt;= $G$68, "1","0")</f>
        <v>1</v>
      </c>
      <c r="BI327">
        <f xml:space="preserve"> IF( AND( $BG$327 = "1", $BH$327 = "1" ), 1, IF( AND( $BG$327 = "1", $BH$327 = "0" ), 2, IF( AND( $BG$327 = "0", $BH$327 = "1" ), 3, 4 ) ) )</f>
        <v>1</v>
      </c>
    </row>
    <row r="328" spans="58:61" x14ac:dyDescent="0.55000000000000004">
      <c r="BF328" s="11">
        <v>0.7</v>
      </c>
      <c r="BG328" t="str">
        <f>"1"</f>
        <v>1</v>
      </c>
      <c r="BH328" t="str">
        <f xml:space="preserve"> IF($BF$328 &gt;= $G$68, "1","0")</f>
        <v>1</v>
      </c>
      <c r="BI328">
        <f xml:space="preserve"> IF( AND( $BG$328 = "1", $BH$328 = "1" ), 1, IF( AND( $BG$328 = "1", $BH$328 = "0" ), 2, IF( AND( $BG$328 = "0", $BH$328 = "1" ), 3, 4 ) ) )</f>
        <v>1</v>
      </c>
    </row>
    <row r="329" spans="58:61" x14ac:dyDescent="0.55000000000000004">
      <c r="BF329" s="11">
        <v>0.1</v>
      </c>
      <c r="BG329" t="str">
        <f>"0"</f>
        <v>0</v>
      </c>
      <c r="BH329" t="str">
        <f xml:space="preserve"> IF($BF$329 &gt;= $G$68, "1","0")</f>
        <v>0</v>
      </c>
      <c r="BI329">
        <f xml:space="preserve"> IF( AND( $BG$329 = "1", $BH$329 = "1" ), 1, IF( AND( $BG$329 = "1", $BH$329 = "0" ), 2, IF( AND( $BG$329 = "0", $BH$329 = "1" ), 3, 4 ) ) )</f>
        <v>4</v>
      </c>
    </row>
    <row r="330" spans="58:61" x14ac:dyDescent="0.55000000000000004">
      <c r="BF330" s="11">
        <v>0.6</v>
      </c>
      <c r="BG330" t="str">
        <f>"1"</f>
        <v>1</v>
      </c>
      <c r="BH330" t="str">
        <f xml:space="preserve"> IF($BF$330 &gt;= $G$68, "1","0")</f>
        <v>1</v>
      </c>
      <c r="BI330">
        <f xml:space="preserve"> IF( AND( $BG$330 = "1", $BH$330 = "1" ), 1, IF( AND( $BG$330 = "1", $BH$330 = "0" ), 2, IF( AND( $BG$330 = "0", $BH$330 = "1" ), 3, 4 ) ) )</f>
        <v>1</v>
      </c>
    </row>
    <row r="331" spans="58:61" x14ac:dyDescent="0.55000000000000004">
      <c r="BF331" s="11">
        <v>0.5</v>
      </c>
      <c r="BG331" t="str">
        <f>"0"</f>
        <v>0</v>
      </c>
      <c r="BH331" t="str">
        <f xml:space="preserve"> IF($BF$331 &gt;= $G$68, "1","0")</f>
        <v>1</v>
      </c>
      <c r="BI331">
        <f xml:space="preserve"> IF( AND( $BG$331 = "1", $BH$331 = "1" ), 1, IF( AND( $BG$331 = "1", $BH$331 = "0" ), 2, IF( AND( $BG$331 = "0", $BH$331 = "1" ), 3, 4 ) ) )</f>
        <v>3</v>
      </c>
    </row>
    <row r="332" spans="58:61" x14ac:dyDescent="0.55000000000000004">
      <c r="BF332" s="11">
        <v>0.6</v>
      </c>
      <c r="BG332" t="str">
        <f>"0"</f>
        <v>0</v>
      </c>
      <c r="BH332" t="str">
        <f xml:space="preserve"> IF($BF$332 &gt;= $G$68, "1","0")</f>
        <v>1</v>
      </c>
      <c r="BI332">
        <f xml:space="preserve"> IF( AND( $BG$332 = "1", $BH$332 = "1" ), 1, IF( AND( $BG$332 = "1", $BH$332 = "0" ), 2, IF( AND( $BG$332 = "0", $BH$332 = "1" ), 3, 4 ) ) )</f>
        <v>3</v>
      </c>
    </row>
    <row r="333" spans="58:61" x14ac:dyDescent="0.55000000000000004">
      <c r="BF333" s="11">
        <v>0.6</v>
      </c>
      <c r="BG333" t="str">
        <f>"1"</f>
        <v>1</v>
      </c>
      <c r="BH333" t="str">
        <f xml:space="preserve"> IF($BF$333 &gt;= $G$68, "1","0")</f>
        <v>1</v>
      </c>
      <c r="BI333">
        <f xml:space="preserve"> IF( AND( $BG$333 = "1", $BH$333 = "1" ), 1, IF( AND( $BG$333 = "1", $BH$333 = "0" ), 2, IF( AND( $BG$333 = "0", $BH$333 = "1" ), 3, 4 ) ) )</f>
        <v>1</v>
      </c>
    </row>
    <row r="334" spans="58:61" x14ac:dyDescent="0.55000000000000004">
      <c r="BF334" s="11">
        <v>0.7</v>
      </c>
      <c r="BG334" t="str">
        <f>"0"</f>
        <v>0</v>
      </c>
      <c r="BH334" t="str">
        <f xml:space="preserve"> IF($BF$334 &gt;= $G$68, "1","0")</f>
        <v>1</v>
      </c>
      <c r="BI334">
        <f xml:space="preserve"> IF( AND( $BG$334 = "1", $BH$334 = "1" ), 1, IF( AND( $BG$334 = "1", $BH$334 = "0" ), 2, IF( AND( $BG$334 = "0", $BH$334 = "1" ), 3, 4 ) ) )</f>
        <v>3</v>
      </c>
    </row>
    <row r="335" spans="58:61" x14ac:dyDescent="0.55000000000000004">
      <c r="BF335" s="11">
        <v>0.4</v>
      </c>
      <c r="BG335" t="str">
        <f>"1"</f>
        <v>1</v>
      </c>
      <c r="BH335" t="str">
        <f xml:space="preserve"> IF($BF$335 &gt;= $G$68, "1","0")</f>
        <v>0</v>
      </c>
      <c r="BI335">
        <f xml:space="preserve"> IF( AND( $BG$335 = "1", $BH$335 = "1" ), 1, IF( AND( $BG$335 = "1", $BH$335 = "0" ), 2, IF( AND( $BG$335 = "0", $BH$335 = "1" ), 3, 4 ) ) )</f>
        <v>2</v>
      </c>
    </row>
    <row r="336" spans="58:61" x14ac:dyDescent="0.55000000000000004">
      <c r="BF336" s="11">
        <v>0.4</v>
      </c>
      <c r="BG336" t="str">
        <f>"0"</f>
        <v>0</v>
      </c>
      <c r="BH336" t="str">
        <f xml:space="preserve"> IF($BF$336 &gt;= $G$68, "1","0")</f>
        <v>0</v>
      </c>
      <c r="BI336">
        <f xml:space="preserve"> IF( AND( $BG$336 = "1", $BH$336 = "1" ), 1, IF( AND( $BG$336 = "1", $BH$336 = "0" ), 2, IF( AND( $BG$336 = "0", $BH$336 = "1" ), 3, 4 ) ) )</f>
        <v>4</v>
      </c>
    </row>
    <row r="337" spans="58:61" x14ac:dyDescent="0.55000000000000004">
      <c r="BF337" s="11">
        <v>0.4</v>
      </c>
      <c r="BG337" t="str">
        <f>"0"</f>
        <v>0</v>
      </c>
      <c r="BH337" t="str">
        <f xml:space="preserve"> IF($BF$337 &gt;= $G$68, "1","0")</f>
        <v>0</v>
      </c>
      <c r="BI337">
        <f xml:space="preserve"> IF( AND( $BG$337 = "1", $BH$337 = "1" ), 1, IF( AND( $BG$337 = "1", $BH$337 = "0" ), 2, IF( AND( $BG$337 = "0", $BH$337 = "1" ), 3, 4 ) ) )</f>
        <v>4</v>
      </c>
    </row>
    <row r="338" spans="58:61" x14ac:dyDescent="0.55000000000000004">
      <c r="BF338" s="11">
        <v>0.7</v>
      </c>
      <c r="BG338" t="str">
        <f>"1"</f>
        <v>1</v>
      </c>
      <c r="BH338" t="str">
        <f xml:space="preserve"> IF($BF$338 &gt;= $G$68, "1","0")</f>
        <v>1</v>
      </c>
      <c r="BI338">
        <f xml:space="preserve"> IF( AND( $BG$338 = "1", $BH$338 = "1" ), 1, IF( AND( $BG$338 = "1", $BH$338 = "0" ), 2, IF( AND( $BG$338 = "0", $BH$338 = "1" ), 3, 4 ) ) )</f>
        <v>1</v>
      </c>
    </row>
    <row r="339" spans="58:61" x14ac:dyDescent="0.55000000000000004">
      <c r="BF339" s="11">
        <v>0.5</v>
      </c>
      <c r="BG339" t="str">
        <f>"0"</f>
        <v>0</v>
      </c>
      <c r="BH339" t="str">
        <f xml:space="preserve"> IF($BF$339 &gt;= $G$68, "1","0")</f>
        <v>1</v>
      </c>
      <c r="BI339">
        <f xml:space="preserve"> IF( AND( $BG$339 = "1", $BH$339 = "1" ), 1, IF( AND( $BG$339 = "1", $BH$339 = "0" ), 2, IF( AND( $BG$339 = "0", $BH$339 = "1" ), 3, 4 ) ) )</f>
        <v>3</v>
      </c>
    </row>
    <row r="340" spans="58:61" x14ac:dyDescent="0.55000000000000004">
      <c r="BF340" s="11">
        <v>0.9</v>
      </c>
      <c r="BG340" t="str">
        <f>"1"</f>
        <v>1</v>
      </c>
      <c r="BH340" t="str">
        <f xml:space="preserve"> IF($BF$340 &gt;= $G$68, "1","0")</f>
        <v>1</v>
      </c>
      <c r="BI340">
        <f xml:space="preserve"> IF( AND( $BG$340 = "1", $BH$340 = "1" ), 1, IF( AND( $BG$340 = "1", $BH$340 = "0" ), 2, IF( AND( $BG$340 = "0", $BH$340 = "1" ), 3, 4 ) ) )</f>
        <v>1</v>
      </c>
    </row>
    <row r="341" spans="58:61" x14ac:dyDescent="0.55000000000000004">
      <c r="BF341" s="11">
        <v>0.6</v>
      </c>
      <c r="BG341" t="str">
        <f>"0"</f>
        <v>0</v>
      </c>
      <c r="BH341" t="str">
        <f xml:space="preserve"> IF($BF$341 &gt;= $G$68, "1","0")</f>
        <v>1</v>
      </c>
      <c r="BI341">
        <f xml:space="preserve"> IF( AND( $BG$341 = "1", $BH$341 = "1" ), 1, IF( AND( $BG$341 = "1", $BH$341 = "0" ), 2, IF( AND( $BG$341 = "0", $BH$341 = "1" ), 3, 4 ) ) )</f>
        <v>3</v>
      </c>
    </row>
    <row r="342" spans="58:61" x14ac:dyDescent="0.55000000000000004">
      <c r="BF342" s="11">
        <v>0.8</v>
      </c>
      <c r="BG342" t="str">
        <f>"1"</f>
        <v>1</v>
      </c>
      <c r="BH342" t="str">
        <f xml:space="preserve"> IF($BF$342 &gt;= $G$68, "1","0")</f>
        <v>1</v>
      </c>
      <c r="BI342">
        <f xml:space="preserve"> IF( AND( $BG$342 = "1", $BH$342 = "1" ), 1, IF( AND( $BG$342 = "1", $BH$342 = "0" ), 2, IF( AND( $BG$342 = "0", $BH$342 = "1" ), 3, 4 ) ) )</f>
        <v>1</v>
      </c>
    </row>
    <row r="343" spans="58:61" x14ac:dyDescent="0.55000000000000004">
      <c r="BF343" s="11">
        <v>0.6</v>
      </c>
      <c r="BG343" t="str">
        <f>"0"</f>
        <v>0</v>
      </c>
      <c r="BH343" t="str">
        <f xml:space="preserve"> IF($BF$343 &gt;= $G$68, "1","0")</f>
        <v>1</v>
      </c>
      <c r="BI343">
        <f xml:space="preserve"> IF( AND( $BG$343 = "1", $BH$343 = "1" ), 1, IF( AND( $BG$343 = "1", $BH$343 = "0" ), 2, IF( AND( $BG$343 = "0", $BH$343 = "1" ), 3, 4 ) ) )</f>
        <v>3</v>
      </c>
    </row>
    <row r="344" spans="58:61" x14ac:dyDescent="0.55000000000000004">
      <c r="BF344" s="11">
        <v>0.7</v>
      </c>
      <c r="BG344" t="str">
        <f>"1"</f>
        <v>1</v>
      </c>
      <c r="BH344" t="str">
        <f xml:space="preserve"> IF($BF$344 &gt;= $G$68, "1","0")</f>
        <v>1</v>
      </c>
      <c r="BI344">
        <f xml:space="preserve"> IF( AND( $BG$344 = "1", $BH$344 = "1" ), 1, IF( AND( $BG$344 = "1", $BH$344 = "0" ), 2, IF( AND( $BG$344 = "0", $BH$344 = "1" ), 3, 4 ) ) )</f>
        <v>1</v>
      </c>
    </row>
    <row r="345" spans="58:61" x14ac:dyDescent="0.55000000000000004">
      <c r="BF345" s="11">
        <v>0.7</v>
      </c>
      <c r="BG345" t="str">
        <f>"1"</f>
        <v>1</v>
      </c>
      <c r="BH345" t="str">
        <f xml:space="preserve"> IF($BF$345 &gt;= $G$68, "1","0")</f>
        <v>1</v>
      </c>
      <c r="BI345">
        <f xml:space="preserve"> IF( AND( $BG$345 = "1", $BH$345 = "1" ), 1, IF( AND( $BG$345 = "1", $BH$345 = "0" ), 2, IF( AND( $BG$345 = "0", $BH$345 = "1" ), 3, 4 ) ) )</f>
        <v>1</v>
      </c>
    </row>
    <row r="346" spans="58:61" x14ac:dyDescent="0.55000000000000004">
      <c r="BF346" s="11">
        <v>0.6</v>
      </c>
      <c r="BG346" t="str">
        <f>"0"</f>
        <v>0</v>
      </c>
      <c r="BH346" t="str">
        <f xml:space="preserve"> IF($BF$346 &gt;= $G$68, "1","0")</f>
        <v>1</v>
      </c>
      <c r="BI346">
        <f xml:space="preserve"> IF( AND( $BG$346 = "1", $BH$346 = "1" ), 1, IF( AND( $BG$346 = "1", $BH$346 = "0" ), 2, IF( AND( $BG$346 = "0", $BH$346 = "1" ), 3, 4 ) ) )</f>
        <v>3</v>
      </c>
    </row>
    <row r="347" spans="58:61" x14ac:dyDescent="0.55000000000000004">
      <c r="BF347" s="11">
        <v>0.5</v>
      </c>
      <c r="BG347" t="str">
        <f>"1"</f>
        <v>1</v>
      </c>
      <c r="BH347" t="str">
        <f xml:space="preserve"> IF($BF$347 &gt;= $G$68, "1","0")</f>
        <v>1</v>
      </c>
      <c r="BI347">
        <f xml:space="preserve"> IF( AND( $BG$347 = "1", $BH$347 = "1" ), 1, IF( AND( $BG$347 = "1", $BH$347 = "0" ), 2, IF( AND( $BG$347 = "0", $BH$347 = "1" ), 3, 4 ) ) )</f>
        <v>1</v>
      </c>
    </row>
    <row r="348" spans="58:61" x14ac:dyDescent="0.55000000000000004">
      <c r="BF348" s="11">
        <v>0.6</v>
      </c>
      <c r="BG348" t="str">
        <f>"0"</f>
        <v>0</v>
      </c>
      <c r="BH348" t="str">
        <f xml:space="preserve"> IF($BF$348 &gt;= $G$68, "1","0")</f>
        <v>1</v>
      </c>
      <c r="BI348">
        <f xml:space="preserve"> IF( AND( $BG$348 = "1", $BH$348 = "1" ), 1, IF( AND( $BG$348 = "1", $BH$348 = "0" ), 2, IF( AND( $BG$348 = "0", $BH$348 = "1" ), 3, 4 ) ) )</f>
        <v>3</v>
      </c>
    </row>
    <row r="349" spans="58:61" x14ac:dyDescent="0.55000000000000004">
      <c r="BF349" s="11">
        <v>0.6</v>
      </c>
      <c r="BG349" t="str">
        <f>"1"</f>
        <v>1</v>
      </c>
      <c r="BH349" t="str">
        <f xml:space="preserve"> IF($BF$349 &gt;= $G$68, "1","0")</f>
        <v>1</v>
      </c>
      <c r="BI349">
        <f xml:space="preserve"> IF( AND( $BG$349 = "1", $BH$349 = "1" ), 1, IF( AND( $BG$349 = "1", $BH$349 = "0" ), 2, IF( AND( $BG$349 = "0", $BH$349 = "1" ), 3, 4 ) ) )</f>
        <v>1</v>
      </c>
    </row>
    <row r="350" spans="58:61" x14ac:dyDescent="0.55000000000000004">
      <c r="BF350" s="11">
        <v>0.8</v>
      </c>
      <c r="BG350" t="str">
        <f>"1"</f>
        <v>1</v>
      </c>
      <c r="BH350" t="str">
        <f xml:space="preserve"> IF($BF$350 &gt;= $G$68, "1","0")</f>
        <v>1</v>
      </c>
      <c r="BI350">
        <f xml:space="preserve"> IF( AND( $BG$350 = "1", $BH$350 = "1" ), 1, IF( AND( $BG$350 = "1", $BH$350 = "0" ), 2, IF( AND( $BG$350 = "0", $BH$350 = "1" ), 3, 4 ) ) )</f>
        <v>1</v>
      </c>
    </row>
    <row r="351" spans="58:61" x14ac:dyDescent="0.55000000000000004">
      <c r="BF351" s="11">
        <v>0.9</v>
      </c>
      <c r="BG351" t="str">
        <f>"1"</f>
        <v>1</v>
      </c>
      <c r="BH351" t="str">
        <f xml:space="preserve"> IF($BF$351 &gt;= $G$68, "1","0")</f>
        <v>1</v>
      </c>
      <c r="BI351">
        <f xml:space="preserve"> IF( AND( $BG$351 = "1", $BH$351 = "1" ), 1, IF( AND( $BG$351 = "1", $BH$351 = "0" ), 2, IF( AND( $BG$351 = "0", $BH$351 = "1" ), 3, 4 ) ) )</f>
        <v>1</v>
      </c>
    </row>
    <row r="352" spans="58:61" x14ac:dyDescent="0.55000000000000004">
      <c r="BF352" s="11">
        <v>0.7</v>
      </c>
      <c r="BG352" t="str">
        <f>"1"</f>
        <v>1</v>
      </c>
      <c r="BH352" t="str">
        <f xml:space="preserve"> IF($BF$352 &gt;= $G$68, "1","0")</f>
        <v>1</v>
      </c>
      <c r="BI352">
        <f xml:space="preserve"> IF( AND( $BG$352 = "1", $BH$352 = "1" ), 1, IF( AND( $BG$352 = "1", $BH$352 = "0" ), 2, IF( AND( $BG$352 = "0", $BH$352 = "1" ), 3, 4 ) ) )</f>
        <v>1</v>
      </c>
    </row>
    <row r="353" spans="58:61" x14ac:dyDescent="0.55000000000000004">
      <c r="BF353" s="11">
        <v>0.6</v>
      </c>
      <c r="BG353" t="str">
        <f>"0"</f>
        <v>0</v>
      </c>
      <c r="BH353" t="str">
        <f xml:space="preserve"> IF($BF$353 &gt;= $G$68, "1","0")</f>
        <v>1</v>
      </c>
      <c r="BI353">
        <f xml:space="preserve"> IF( AND( $BG$353 = "1", $BH$353 = "1" ), 1, IF( AND( $BG$353 = "1", $BH$353 = "0" ), 2, IF( AND( $BG$353 = "0", $BH$353 = "1" ), 3, 4 ) ) )</f>
        <v>3</v>
      </c>
    </row>
    <row r="354" spans="58:61" x14ac:dyDescent="0.55000000000000004">
      <c r="BF354" s="11">
        <v>0.5</v>
      </c>
      <c r="BG354" t="str">
        <f>"0"</f>
        <v>0</v>
      </c>
      <c r="BH354" t="str">
        <f xml:space="preserve"> IF($BF$354 &gt;= $G$68, "1","0")</f>
        <v>1</v>
      </c>
      <c r="BI354">
        <f xml:space="preserve"> IF( AND( $BG$354 = "1", $BH$354 = "1" ), 1, IF( AND( $BG$354 = "1", $BH$354 = "0" ), 2, IF( AND( $BG$354 = "0", $BH$354 = "1" ), 3, 4 ) ) )</f>
        <v>3</v>
      </c>
    </row>
    <row r="355" spans="58:61" x14ac:dyDescent="0.55000000000000004">
      <c r="BF355" s="11">
        <v>0.6</v>
      </c>
      <c r="BG355" t="str">
        <f>"1"</f>
        <v>1</v>
      </c>
      <c r="BH355" t="str">
        <f xml:space="preserve"> IF($BF$355 &gt;= $G$68, "1","0")</f>
        <v>1</v>
      </c>
      <c r="BI355">
        <f xml:space="preserve"> IF( AND( $BG$355 = "1", $BH$355 = "1" ), 1, IF( AND( $BG$355 = "1", $BH$355 = "0" ), 2, IF( AND( $BG$355 = "0", $BH$355 = "1" ), 3, 4 ) ) )</f>
        <v>1</v>
      </c>
    </row>
    <row r="356" spans="58:61" x14ac:dyDescent="0.55000000000000004">
      <c r="BF356" s="11">
        <v>0.7</v>
      </c>
      <c r="BG356" t="str">
        <f>"1"</f>
        <v>1</v>
      </c>
      <c r="BH356" t="str">
        <f xml:space="preserve"> IF($BF$356 &gt;= $G$68, "1","0")</f>
        <v>1</v>
      </c>
      <c r="BI356">
        <f xml:space="preserve"> IF( AND( $BG$356 = "1", $BH$356 = "1" ), 1, IF( AND( $BG$356 = "1", $BH$356 = "0" ), 2, IF( AND( $BG$356 = "0", $BH$356 = "1" ), 3, 4 ) ) )</f>
        <v>1</v>
      </c>
    </row>
    <row r="357" spans="58:61" x14ac:dyDescent="0.55000000000000004">
      <c r="BF357" s="11">
        <v>0.3</v>
      </c>
      <c r="BG357" t="str">
        <f>"0"</f>
        <v>0</v>
      </c>
      <c r="BH357" t="str">
        <f xml:space="preserve"> IF($BF$357 &gt;= $G$68, "1","0")</f>
        <v>0</v>
      </c>
      <c r="BI357">
        <f xml:space="preserve"> IF( AND( $BG$357 = "1", $BH$357 = "1" ), 1, IF( AND( $BG$357 = "1", $BH$357 = "0" ), 2, IF( AND( $BG$357 = "0", $BH$357 = "1" ), 3, 4 ) ) )</f>
        <v>4</v>
      </c>
    </row>
    <row r="358" spans="58:61" x14ac:dyDescent="0.55000000000000004">
      <c r="BF358" s="11">
        <v>0.6</v>
      </c>
      <c r="BG358" t="str">
        <f>"0"</f>
        <v>0</v>
      </c>
      <c r="BH358" t="str">
        <f xml:space="preserve"> IF($BF$358 &gt;= $G$68, "1","0")</f>
        <v>1</v>
      </c>
      <c r="BI358">
        <f xml:space="preserve"> IF( AND( $BG$358 = "1", $BH$358 = "1" ), 1, IF( AND( $BG$358 = "1", $BH$358 = "0" ), 2, IF( AND( $BG$358 = "0", $BH$358 = "1" ), 3, 4 ) ) )</f>
        <v>3</v>
      </c>
    </row>
    <row r="359" spans="58:61" x14ac:dyDescent="0.55000000000000004">
      <c r="BF359" s="11">
        <v>0.3</v>
      </c>
      <c r="BG359" t="str">
        <f>"0"</f>
        <v>0</v>
      </c>
      <c r="BH359" t="str">
        <f xml:space="preserve"> IF($BF$359 &gt;= $G$68, "1","0")</f>
        <v>0</v>
      </c>
      <c r="BI359">
        <f xml:space="preserve"> IF( AND( $BG$359 = "1", $BH$359 = "1" ), 1, IF( AND( $BG$359 = "1", $BH$359 = "0" ), 2, IF( AND( $BG$359 = "0", $BH$359 = "1" ), 3, 4 ) ) )</f>
        <v>4</v>
      </c>
    </row>
    <row r="360" spans="58:61" x14ac:dyDescent="0.55000000000000004">
      <c r="BF360" s="11">
        <v>0.3</v>
      </c>
      <c r="BG360" t="str">
        <f>"0"</f>
        <v>0</v>
      </c>
      <c r="BH360" t="str">
        <f xml:space="preserve"> IF($BF$360 &gt;= $G$68, "1","0")</f>
        <v>0</v>
      </c>
      <c r="BI360">
        <f xml:space="preserve"> IF( AND( $BG$360 = "1", $BH$360 = "1" ), 1, IF( AND( $BG$360 = "1", $BH$360 = "0" ), 2, IF( AND( $BG$360 = "0", $BH$360 = "1" ), 3, 4 ) ) )</f>
        <v>4</v>
      </c>
    </row>
    <row r="361" spans="58:61" x14ac:dyDescent="0.55000000000000004">
      <c r="BF361" s="11">
        <v>0.4</v>
      </c>
      <c r="BG361" t="str">
        <f>"0"</f>
        <v>0</v>
      </c>
      <c r="BH361" t="str">
        <f xml:space="preserve"> IF($BF$361 &gt;= $G$68, "1","0")</f>
        <v>0</v>
      </c>
      <c r="BI361">
        <f xml:space="preserve"> IF( AND( $BG$361 = "1", $BH$361 = "1" ), 1, IF( AND( $BG$361 = "1", $BH$361 = "0" ), 2, IF( AND( $BG$361 = "0", $BH$361 = "1" ), 3, 4 ) ) )</f>
        <v>4</v>
      </c>
    </row>
    <row r="362" spans="58:61" x14ac:dyDescent="0.55000000000000004">
      <c r="BF362" s="11">
        <v>0.4</v>
      </c>
      <c r="BG362" t="str">
        <f>"1"</f>
        <v>1</v>
      </c>
      <c r="BH362" t="str">
        <f xml:space="preserve"> IF($BF$362 &gt;= $G$68, "1","0")</f>
        <v>0</v>
      </c>
      <c r="BI362">
        <f xml:space="preserve"> IF( AND( $BG$362 = "1", $BH$362 = "1" ), 1, IF( AND( $BG$362 = "1", $BH$362 = "0" ), 2, IF( AND( $BG$362 = "0", $BH$362 = "1" ), 3, 4 ) ) )</f>
        <v>2</v>
      </c>
    </row>
    <row r="363" spans="58:61" x14ac:dyDescent="0.55000000000000004">
      <c r="BF363" s="11">
        <v>0.2</v>
      </c>
      <c r="BG363" t="str">
        <f>"0"</f>
        <v>0</v>
      </c>
      <c r="BH363" t="str">
        <f xml:space="preserve"> IF($BF$363 &gt;= $G$68, "1","0")</f>
        <v>0</v>
      </c>
      <c r="BI363">
        <f xml:space="preserve"> IF( AND( $BG$363 = "1", $BH$363 = "1" ), 1, IF( AND( $BG$363 = "1", $BH$363 = "0" ), 2, IF( AND( $BG$363 = "0", $BH$363 = "1" ), 3, 4 ) ) )</f>
        <v>4</v>
      </c>
    </row>
    <row r="364" spans="58:61" x14ac:dyDescent="0.55000000000000004">
      <c r="BF364" s="11">
        <v>0.3</v>
      </c>
      <c r="BG364" t="str">
        <f>"1"</f>
        <v>1</v>
      </c>
      <c r="BH364" t="str">
        <f xml:space="preserve"> IF($BF$364 &gt;= $G$68, "1","0")</f>
        <v>0</v>
      </c>
      <c r="BI364">
        <f xml:space="preserve"> IF( AND( $BG$364 = "1", $BH$364 = "1" ), 1, IF( AND( $BG$364 = "1", $BH$364 = "0" ), 2, IF( AND( $BG$364 = "0", $BH$364 = "1" ), 3, 4 ) ) )</f>
        <v>2</v>
      </c>
    </row>
    <row r="365" spans="58:61" x14ac:dyDescent="0.55000000000000004">
      <c r="BF365" s="11">
        <v>0.2</v>
      </c>
      <c r="BG365" t="str">
        <f>"0"</f>
        <v>0</v>
      </c>
      <c r="BH365" t="str">
        <f xml:space="preserve"> IF($BF$365 &gt;= $G$68, "1","0")</f>
        <v>0</v>
      </c>
      <c r="BI365">
        <f xml:space="preserve"> IF( AND( $BG$365 = "1", $BH$365 = "1" ), 1, IF( AND( $BG$365 = "1", $BH$365 = "0" ), 2, IF( AND( $BG$365 = "0", $BH$365 = "1" ), 3, 4 ) ) )</f>
        <v>4</v>
      </c>
    </row>
    <row r="366" spans="58:61" x14ac:dyDescent="0.55000000000000004">
      <c r="BF366" s="11">
        <v>0.4</v>
      </c>
      <c r="BG366" t="str">
        <f>"1"</f>
        <v>1</v>
      </c>
      <c r="BH366" t="str">
        <f xml:space="preserve"> IF($BF$366 &gt;= $G$68, "1","0")</f>
        <v>0</v>
      </c>
      <c r="BI366">
        <f xml:space="preserve"> IF( AND( $BG$366 = "1", $BH$366 = "1" ), 1, IF( AND( $BG$366 = "1", $BH$366 = "0" ), 2, IF( AND( $BG$366 = "0", $BH$366 = "1" ), 3, 4 ) ) )</f>
        <v>2</v>
      </c>
    </row>
    <row r="367" spans="58:61" x14ac:dyDescent="0.55000000000000004">
      <c r="BF367" s="11">
        <v>0.4</v>
      </c>
      <c r="BG367" t="str">
        <f>"0"</f>
        <v>0</v>
      </c>
      <c r="BH367" t="str">
        <f xml:space="preserve"> IF($BF$367 &gt;= $G$68, "1","0")</f>
        <v>0</v>
      </c>
      <c r="BI367">
        <f xml:space="preserve"> IF( AND( $BG$367 = "1", $BH$367 = "1" ), 1, IF( AND( $BG$367 = "1", $BH$367 = "0" ), 2, IF( AND( $BG$367 = "0", $BH$367 = "1" ), 3, 4 ) ) )</f>
        <v>4</v>
      </c>
    </row>
    <row r="368" spans="58:61" x14ac:dyDescent="0.55000000000000004">
      <c r="BF368" s="11">
        <v>0.4</v>
      </c>
      <c r="BG368" t="str">
        <f>"0"</f>
        <v>0</v>
      </c>
      <c r="BH368" t="str">
        <f xml:space="preserve"> IF($BF$368 &gt;= $G$68, "1","0")</f>
        <v>0</v>
      </c>
      <c r="BI368">
        <f xml:space="preserve"> IF( AND( $BG$368 = "1", $BH$368 = "1" ), 1, IF( AND( $BG$368 = "1", $BH$368 = "0" ), 2, IF( AND( $BG$368 = "0", $BH$368 = "1" ), 3, 4 ) ) )</f>
        <v>4</v>
      </c>
    </row>
    <row r="369" spans="58:61" x14ac:dyDescent="0.55000000000000004">
      <c r="BF369" s="11">
        <v>0.3</v>
      </c>
      <c r="BG369" t="str">
        <f>"0"</f>
        <v>0</v>
      </c>
      <c r="BH369" t="str">
        <f xml:space="preserve"> IF($BF$369 &gt;= $G$68, "1","0")</f>
        <v>0</v>
      </c>
      <c r="BI369">
        <f xml:space="preserve"> IF( AND( $BG$369 = "1", $BH$369 = "1" ), 1, IF( AND( $BG$369 = "1", $BH$369 = "0" ), 2, IF( AND( $BG$369 = "0", $BH$369 = "1" ), 3, 4 ) ) )</f>
        <v>4</v>
      </c>
    </row>
    <row r="370" spans="58:61" x14ac:dyDescent="0.55000000000000004">
      <c r="BF370" s="11">
        <v>0.4</v>
      </c>
      <c r="BG370" t="str">
        <f>"0"</f>
        <v>0</v>
      </c>
      <c r="BH370" t="str">
        <f xml:space="preserve"> IF($BF$370 &gt;= $G$68, "1","0")</f>
        <v>0</v>
      </c>
      <c r="BI370">
        <f xml:space="preserve"> IF( AND( $BG$370 = "1", $BH$370 = "1" ), 1, IF( AND( $BG$370 = "1", $BH$370 = "0" ), 2, IF( AND( $BG$370 = "0", $BH$370 = "1" ), 3, 4 ) ) )</f>
        <v>4</v>
      </c>
    </row>
    <row r="371" spans="58:61" x14ac:dyDescent="0.55000000000000004">
      <c r="BF371" s="11">
        <v>0.5</v>
      </c>
      <c r="BG371" t="str">
        <f>"0"</f>
        <v>0</v>
      </c>
      <c r="BH371" t="str">
        <f xml:space="preserve"> IF($BF$371 &gt;= $G$68, "1","0")</f>
        <v>1</v>
      </c>
      <c r="BI371">
        <f xml:space="preserve"> IF( AND( $BG$371 = "1", $BH$371 = "1" ), 1, IF( AND( $BG$371 = "1", $BH$371 = "0" ), 2, IF( AND( $BG$371 = "0", $BH$371 = "1" ), 3, 4 ) ) )</f>
        <v>3</v>
      </c>
    </row>
    <row r="372" spans="58:61" x14ac:dyDescent="0.55000000000000004">
      <c r="BF372" s="11">
        <v>0.4</v>
      </c>
      <c r="BG372" t="str">
        <f>"1"</f>
        <v>1</v>
      </c>
      <c r="BH372" t="str">
        <f xml:space="preserve"> IF($BF$372 &gt;= $G$68, "1","0")</f>
        <v>0</v>
      </c>
      <c r="BI372">
        <f xml:space="preserve"> IF( AND( $BG$372 = "1", $BH$372 = "1" ), 1, IF( AND( $BG$372 = "1", $BH$372 = "0" ), 2, IF( AND( $BG$372 = "0", $BH$372 = "1" ), 3, 4 ) ) )</f>
        <v>2</v>
      </c>
    </row>
    <row r="373" spans="58:61" x14ac:dyDescent="0.55000000000000004">
      <c r="BF373" s="11">
        <v>0.2</v>
      </c>
      <c r="BG373" t="str">
        <f>"0"</f>
        <v>0</v>
      </c>
      <c r="BH373" t="str">
        <f xml:space="preserve"> IF($BF$373 &gt;= $G$68, "1","0")</f>
        <v>0</v>
      </c>
      <c r="BI373">
        <f xml:space="preserve"> IF( AND( $BG$373 = "1", $BH$373 = "1" ), 1, IF( AND( $BG$373 = "1", $BH$373 = "0" ), 2, IF( AND( $BG$373 = "0", $BH$373 = "1" ), 3, 4 ) ) )</f>
        <v>4</v>
      </c>
    </row>
    <row r="374" spans="58:61" x14ac:dyDescent="0.55000000000000004">
      <c r="BF374" s="11">
        <v>0.4</v>
      </c>
      <c r="BG374" t="str">
        <f>"1"</f>
        <v>1</v>
      </c>
      <c r="BH374" t="str">
        <f xml:space="preserve"> IF($BF$374 &gt;= $G$68, "1","0")</f>
        <v>0</v>
      </c>
      <c r="BI374">
        <f xml:space="preserve"> IF( AND( $BG$374 = "1", $BH$374 = "1" ), 1, IF( AND( $BG$374 = "1", $BH$374 = "0" ), 2, IF( AND( $BG$374 = "0", $BH$374 = "1" ), 3, 4 ) ) )</f>
        <v>2</v>
      </c>
    </row>
    <row r="375" spans="58:61" x14ac:dyDescent="0.55000000000000004">
      <c r="BF375" s="11">
        <v>0.3</v>
      </c>
      <c r="BG375" t="str">
        <f>"0"</f>
        <v>0</v>
      </c>
      <c r="BH375" t="str">
        <f xml:space="preserve"> IF($BF$375 &gt;= $G$68, "1","0")</f>
        <v>0</v>
      </c>
      <c r="BI375">
        <f xml:space="preserve"> IF( AND( $BG$375 = "1", $BH$375 = "1" ), 1, IF( AND( $BG$375 = "1", $BH$375 = "0" ), 2, IF( AND( $BG$375 = "0", $BH$375 = "1" ), 3, 4 ) ) )</f>
        <v>4</v>
      </c>
    </row>
    <row r="376" spans="58:61" x14ac:dyDescent="0.55000000000000004">
      <c r="BF376" s="11">
        <v>0.1</v>
      </c>
      <c r="BG376" t="str">
        <f>"0"</f>
        <v>0</v>
      </c>
      <c r="BH376" t="str">
        <f xml:space="preserve"> IF($BF$376 &gt;= $G$68, "1","0")</f>
        <v>0</v>
      </c>
      <c r="BI376">
        <f xml:space="preserve"> IF( AND( $BG$376 = "1", $BH$376 = "1" ), 1, IF( AND( $BG$376 = "1", $BH$376 = "0" ), 2, IF( AND( $BG$376 = "0", $BH$376 = "1" ), 3, 4 ) ) )</f>
        <v>4</v>
      </c>
    </row>
    <row r="377" spans="58:61" x14ac:dyDescent="0.55000000000000004">
      <c r="BF377" s="11">
        <v>0.1</v>
      </c>
      <c r="BG377" t="str">
        <f>"0"</f>
        <v>0</v>
      </c>
      <c r="BH377" t="str">
        <f xml:space="preserve"> IF($BF$377 &gt;= $G$68, "1","0")</f>
        <v>0</v>
      </c>
      <c r="BI377">
        <f xml:space="preserve"> IF( AND( $BG$377 = "1", $BH$377 = "1" ), 1, IF( AND( $BG$377 = "1", $BH$377 = "0" ), 2, IF( AND( $BG$377 = "0", $BH$377 = "1" ), 3, 4 ) ) )</f>
        <v>4</v>
      </c>
    </row>
    <row r="378" spans="58:61" x14ac:dyDescent="0.55000000000000004">
      <c r="BF378" s="11">
        <v>0.1</v>
      </c>
      <c r="BG378" t="str">
        <f>"0"</f>
        <v>0</v>
      </c>
      <c r="BH378" t="str">
        <f xml:space="preserve"> IF($BF$378 &gt;= $G$68, "1","0")</f>
        <v>0</v>
      </c>
      <c r="BI378">
        <f xml:space="preserve"> IF( AND( $BG$378 = "1", $BH$378 = "1" ), 1, IF( AND( $BG$378 = "1", $BH$378 = "0" ), 2, IF( AND( $BG$378 = "0", $BH$378 = "1" ), 3, 4 ) ) )</f>
        <v>4</v>
      </c>
    </row>
    <row r="379" spans="58:61" x14ac:dyDescent="0.55000000000000004">
      <c r="BF379" s="11">
        <v>0.7</v>
      </c>
      <c r="BG379" t="str">
        <f>"1"</f>
        <v>1</v>
      </c>
      <c r="BH379" t="str">
        <f xml:space="preserve"> IF($BF$379 &gt;= $G$68, "1","0")</f>
        <v>1</v>
      </c>
      <c r="BI379">
        <f xml:space="preserve"> IF( AND( $BG$379 = "1", $BH$379 = "1" ), 1, IF( AND( $BG$379 = "1", $BH$379 = "0" ), 2, IF( AND( $BG$379 = "0", $BH$379 = "1" ), 3, 4 ) ) )</f>
        <v>1</v>
      </c>
    </row>
    <row r="380" spans="58:61" x14ac:dyDescent="0.55000000000000004">
      <c r="BF380" s="11">
        <v>0</v>
      </c>
      <c r="BG380" t="str">
        <f>"0"</f>
        <v>0</v>
      </c>
      <c r="BH380" t="str">
        <f xml:space="preserve"> IF($BF$380 &gt;= $G$68, "1","0")</f>
        <v>0</v>
      </c>
      <c r="BI380">
        <f xml:space="preserve"> IF( AND( $BG$380 = "1", $BH$380 = "1" ), 1, IF( AND( $BG$380 = "1", $BH$380 = "0" ), 2, IF( AND( $BG$380 = "0", $BH$380 = "1" ), 3, 4 ) ) )</f>
        <v>4</v>
      </c>
    </row>
    <row r="381" spans="58:61" x14ac:dyDescent="0.55000000000000004">
      <c r="BF381" s="11">
        <v>0.4</v>
      </c>
      <c r="BG381" t="str">
        <f>"1"</f>
        <v>1</v>
      </c>
      <c r="BH381" t="str">
        <f xml:space="preserve"> IF($BF$381 &gt;= $G$68, "1","0")</f>
        <v>0</v>
      </c>
      <c r="BI381">
        <f xml:space="preserve"> IF( AND( $BG$381 = "1", $BH$381 = "1" ), 1, IF( AND( $BG$381 = "1", $BH$381 = "0" ), 2, IF( AND( $BG$381 = "0", $BH$381 = "1" ), 3, 4 ) ) )</f>
        <v>2</v>
      </c>
    </row>
    <row r="382" spans="58:61" x14ac:dyDescent="0.55000000000000004">
      <c r="BF382" s="11">
        <v>0.2</v>
      </c>
      <c r="BG382" t="str">
        <f>"0"</f>
        <v>0</v>
      </c>
      <c r="BH382" t="str">
        <f xml:space="preserve"> IF($BF$382 &gt;= $G$68, "1","0")</f>
        <v>0</v>
      </c>
      <c r="BI382">
        <f xml:space="preserve"> IF( AND( $BG$382 = "1", $BH$382 = "1" ), 1, IF( AND( $BG$382 = "1", $BH$382 = "0" ), 2, IF( AND( $BG$382 = "0", $BH$382 = "1" ), 3, 4 ) ) )</f>
        <v>4</v>
      </c>
    </row>
    <row r="383" spans="58:61" x14ac:dyDescent="0.55000000000000004">
      <c r="BF383" s="11">
        <v>0</v>
      </c>
      <c r="BG383" t="str">
        <f>"0"</f>
        <v>0</v>
      </c>
      <c r="BH383" t="str">
        <f xml:space="preserve"> IF($BF$383 &gt;= $G$68, "1","0")</f>
        <v>0</v>
      </c>
      <c r="BI383">
        <f xml:space="preserve"> IF( AND( $BG$383 = "1", $BH$383 = "1" ), 1, IF( AND( $BG$383 = "1", $BH$383 = "0" ), 2, IF( AND( $BG$383 = "0", $BH$383 = "1" ), 3, 4 ) ) )</f>
        <v>4</v>
      </c>
    </row>
    <row r="384" spans="58:61" x14ac:dyDescent="0.55000000000000004">
      <c r="BF384" s="11">
        <v>0.4</v>
      </c>
      <c r="BG384" t="str">
        <f>"1"</f>
        <v>1</v>
      </c>
      <c r="BH384" t="str">
        <f xml:space="preserve"> IF($BF$384 &gt;= $G$68, "1","0")</f>
        <v>0</v>
      </c>
      <c r="BI384">
        <f xml:space="preserve"> IF( AND( $BG$384 = "1", $BH$384 = "1" ), 1, IF( AND( $BG$384 = "1", $BH$384 = "0" ), 2, IF( AND( $BG$384 = "0", $BH$384 = "1" ), 3, 4 ) ) )</f>
        <v>2</v>
      </c>
    </row>
    <row r="385" spans="58:61" x14ac:dyDescent="0.55000000000000004">
      <c r="BF385" s="11">
        <v>0.3</v>
      </c>
      <c r="BG385" t="str">
        <f>"0"</f>
        <v>0</v>
      </c>
      <c r="BH385" t="str">
        <f xml:space="preserve"> IF($BF$385 &gt;= $G$68, "1","0")</f>
        <v>0</v>
      </c>
      <c r="BI385">
        <f xml:space="preserve"> IF( AND( $BG$385 = "1", $BH$385 = "1" ), 1, IF( AND( $BG$385 = "1", $BH$385 = "0" ), 2, IF( AND( $BG$385 = "0", $BH$385 = "1" ), 3, 4 ) ) )</f>
        <v>4</v>
      </c>
    </row>
    <row r="386" spans="58:61" x14ac:dyDescent="0.55000000000000004">
      <c r="BF386" s="11">
        <v>0.6</v>
      </c>
      <c r="BG386" t="str">
        <f>"1"</f>
        <v>1</v>
      </c>
      <c r="BH386" t="str">
        <f xml:space="preserve"> IF($BF$386 &gt;= $G$68, "1","0")</f>
        <v>1</v>
      </c>
      <c r="BI386">
        <f xml:space="preserve"> IF( AND( $BG$386 = "1", $BH$386 = "1" ), 1, IF( AND( $BG$386 = "1", $BH$386 = "0" ), 2, IF( AND( $BG$386 = "0", $BH$386 = "1" ), 3, 4 ) ) )</f>
        <v>1</v>
      </c>
    </row>
    <row r="387" spans="58:61" x14ac:dyDescent="0.55000000000000004">
      <c r="BF387" s="11">
        <v>0.1</v>
      </c>
      <c r="BG387" t="str">
        <f>"0"</f>
        <v>0</v>
      </c>
      <c r="BH387" t="str">
        <f xml:space="preserve"> IF($BF$387 &gt;= $G$68, "1","0")</f>
        <v>0</v>
      </c>
      <c r="BI387">
        <f xml:space="preserve"> IF( AND( $BG$387 = "1", $BH$387 = "1" ), 1, IF( AND( $BG$387 = "1", $BH$387 = "0" ), 2, IF( AND( $BG$387 = "0", $BH$387 = "1" ), 3, 4 ) ) )</f>
        <v>4</v>
      </c>
    </row>
    <row r="388" spans="58:61" x14ac:dyDescent="0.55000000000000004">
      <c r="BF388" s="11">
        <v>0.2</v>
      </c>
      <c r="BG388" t="str">
        <f>"0"</f>
        <v>0</v>
      </c>
      <c r="BH388" t="str">
        <f xml:space="preserve"> IF($BF$388 &gt;= $G$68, "1","0")</f>
        <v>0</v>
      </c>
      <c r="BI388">
        <f xml:space="preserve"> IF( AND( $BG$388 = "1", $BH$388 = "1" ), 1, IF( AND( $BG$388 = "1", $BH$388 = "0" ), 2, IF( AND( $BG$388 = "0", $BH$388 = "1" ), 3, 4 ) ) )</f>
        <v>4</v>
      </c>
    </row>
    <row r="389" spans="58:61" x14ac:dyDescent="0.55000000000000004">
      <c r="BF389" s="11">
        <v>0.9</v>
      </c>
      <c r="BG389" t="str">
        <f>"1"</f>
        <v>1</v>
      </c>
      <c r="BH389" t="str">
        <f xml:space="preserve"> IF($BF$389 &gt;= $G$68, "1","0")</f>
        <v>1</v>
      </c>
      <c r="BI389">
        <f xml:space="preserve"> IF( AND( $BG$389 = "1", $BH$389 = "1" ), 1, IF( AND( $BG$389 = "1", $BH$389 = "0" ), 2, IF( AND( $BG$389 = "0", $BH$389 = "1" ), 3, 4 ) ) )</f>
        <v>1</v>
      </c>
    </row>
    <row r="390" spans="58:61" x14ac:dyDescent="0.55000000000000004">
      <c r="BF390" s="11">
        <v>0.1</v>
      </c>
      <c r="BG390" t="str">
        <f>"1"</f>
        <v>1</v>
      </c>
      <c r="BH390" t="str">
        <f xml:space="preserve"> IF($BF$390 &gt;= $G$68, "1","0")</f>
        <v>0</v>
      </c>
      <c r="BI390">
        <f xml:space="preserve"> IF( AND( $BG$390 = "1", $BH$390 = "1" ), 1, IF( AND( $BG$390 = "1", $BH$390 = "0" ), 2, IF( AND( $BG$390 = "0", $BH$390 = "1" ), 3, 4 ) ) )</f>
        <v>2</v>
      </c>
    </row>
    <row r="391" spans="58:61" x14ac:dyDescent="0.55000000000000004">
      <c r="BF391" s="11">
        <v>0.5</v>
      </c>
      <c r="BG391" t="str">
        <f>"1"</f>
        <v>1</v>
      </c>
      <c r="BH391" t="str">
        <f xml:space="preserve"> IF($BF$391 &gt;= $G$68, "1","0")</f>
        <v>1</v>
      </c>
      <c r="BI391">
        <f xml:space="preserve"> IF( AND( $BG$391 = "1", $BH$391 = "1" ), 1, IF( AND( $BG$391 = "1", $BH$391 = "0" ), 2, IF( AND( $BG$391 = "0", $BH$391 = "1" ), 3, 4 ) ) )</f>
        <v>1</v>
      </c>
    </row>
    <row r="392" spans="58:61" x14ac:dyDescent="0.55000000000000004">
      <c r="BF392" s="11">
        <v>0.2</v>
      </c>
      <c r="BG392" t="str">
        <f>"0"</f>
        <v>0</v>
      </c>
      <c r="BH392" t="str">
        <f xml:space="preserve"> IF($BF$392 &gt;= $G$68, "1","0")</f>
        <v>0</v>
      </c>
      <c r="BI392">
        <f xml:space="preserve"> IF( AND( $BG$392 = "1", $BH$392 = "1" ), 1, IF( AND( $BG$392 = "1", $BH$392 = "0" ), 2, IF( AND( $BG$392 = "0", $BH$392 = "1" ), 3, 4 ) ) )</f>
        <v>4</v>
      </c>
    </row>
    <row r="393" spans="58:61" x14ac:dyDescent="0.55000000000000004">
      <c r="BF393" s="11">
        <v>0.1</v>
      </c>
      <c r="BG393" t="str">
        <f>"0"</f>
        <v>0</v>
      </c>
      <c r="BH393" t="str">
        <f xml:space="preserve"> IF($BF$393 &gt;= $G$68, "1","0")</f>
        <v>0</v>
      </c>
      <c r="BI393">
        <f xml:space="preserve"> IF( AND( $BG$393 = "1", $BH$393 = "1" ), 1, IF( AND( $BG$393 = "1", $BH$393 = "0" ), 2, IF( AND( $BG$393 = "0", $BH$393 = "1" ), 3, 4 ) ) )</f>
        <v>4</v>
      </c>
    </row>
    <row r="394" spans="58:61" x14ac:dyDescent="0.55000000000000004">
      <c r="BF394" s="11">
        <v>0</v>
      </c>
      <c r="BG394" t="str">
        <f>"0"</f>
        <v>0</v>
      </c>
      <c r="BH394" t="str">
        <f xml:space="preserve"> IF($BF$394 &gt;= $G$68, "1","0")</f>
        <v>0</v>
      </c>
      <c r="BI394">
        <f xml:space="preserve"> IF( AND( $BG$394 = "1", $BH$394 = "1" ), 1, IF( AND( $BG$394 = "1", $BH$394 = "0" ), 2, IF( AND( $BG$394 = "0", $BH$394 = "1" ), 3, 4 ) ) )</f>
        <v>4</v>
      </c>
    </row>
    <row r="395" spans="58:61" x14ac:dyDescent="0.55000000000000004">
      <c r="BF395" s="11">
        <v>0.4</v>
      </c>
      <c r="BG395" t="str">
        <f>"0"</f>
        <v>0</v>
      </c>
      <c r="BH395" t="str">
        <f xml:space="preserve"> IF($BF$395 &gt;= $G$68, "1","0")</f>
        <v>0</v>
      </c>
      <c r="BI395">
        <f xml:space="preserve"> IF( AND( $BG$395 = "1", $BH$395 = "1" ), 1, IF( AND( $BG$395 = "1", $BH$395 = "0" ), 2, IF( AND( $BG$395 = "0", $BH$395 = "1" ), 3, 4 ) ) )</f>
        <v>4</v>
      </c>
    </row>
    <row r="396" spans="58:61" x14ac:dyDescent="0.55000000000000004">
      <c r="BF396" s="11">
        <v>0.6</v>
      </c>
      <c r="BG396" t="str">
        <f>"1"</f>
        <v>1</v>
      </c>
      <c r="BH396" t="str">
        <f xml:space="preserve"> IF($BF$396 &gt;= $G$68, "1","0")</f>
        <v>1</v>
      </c>
      <c r="BI396">
        <f xml:space="preserve"> IF( AND( $BG$396 = "1", $BH$396 = "1" ), 1, IF( AND( $BG$396 = "1", $BH$396 = "0" ), 2, IF( AND( $BG$396 = "0", $BH$396 = "1" ), 3, 4 ) ) )</f>
        <v>1</v>
      </c>
    </row>
    <row r="397" spans="58:61" x14ac:dyDescent="0.55000000000000004">
      <c r="BF397" s="11">
        <v>0.5</v>
      </c>
      <c r="BG397" t="str">
        <f>"1"</f>
        <v>1</v>
      </c>
      <c r="BH397" t="str">
        <f xml:space="preserve"> IF($BF$397 &gt;= $G$68, "1","0")</f>
        <v>1</v>
      </c>
      <c r="BI397">
        <f xml:space="preserve"> IF( AND( $BG$397 = "1", $BH$397 = "1" ), 1, IF( AND( $BG$397 = "1", $BH$397 = "0" ), 2, IF( AND( $BG$397 = "0", $BH$397 = "1" ), 3, 4 ) ) )</f>
        <v>1</v>
      </c>
    </row>
    <row r="398" spans="58:61" x14ac:dyDescent="0.55000000000000004">
      <c r="BF398" s="11">
        <v>0.1</v>
      </c>
      <c r="BG398" t="str">
        <f>"0"</f>
        <v>0</v>
      </c>
      <c r="BH398" t="str">
        <f xml:space="preserve"> IF($BF$398 &gt;= $G$68, "1","0")</f>
        <v>0</v>
      </c>
      <c r="BI398">
        <f xml:space="preserve"> IF( AND( $BG$398 = "1", $BH$398 = "1" ), 1, IF( AND( $BG$398 = "1", $BH$398 = "0" ), 2, IF( AND( $BG$398 = "0", $BH$398 = "1" ), 3, 4 ) ) )</f>
        <v>4</v>
      </c>
    </row>
    <row r="399" spans="58:61" x14ac:dyDescent="0.55000000000000004">
      <c r="BF399" s="11">
        <v>0.7</v>
      </c>
      <c r="BG399" t="str">
        <f>"1"</f>
        <v>1</v>
      </c>
      <c r="BH399" t="str">
        <f xml:space="preserve"> IF($BF$399 &gt;= $G$68, "1","0")</f>
        <v>1</v>
      </c>
      <c r="BI399">
        <f xml:space="preserve"> IF( AND( $BG$399 = "1", $BH$399 = "1" ), 1, IF( AND( $BG$399 = "1", $BH$399 = "0" ), 2, IF( AND( $BG$399 = "0", $BH$399 = "1" ), 3, 4 ) ) )</f>
        <v>1</v>
      </c>
    </row>
    <row r="400" spans="58:61" x14ac:dyDescent="0.55000000000000004">
      <c r="BF400" s="11">
        <v>0.1</v>
      </c>
      <c r="BG400" t="str">
        <f>"0"</f>
        <v>0</v>
      </c>
      <c r="BH400" t="str">
        <f xml:space="preserve"> IF($BF$400 &gt;= $G$68, "1","0")</f>
        <v>0</v>
      </c>
      <c r="BI400">
        <f xml:space="preserve"> IF( AND( $BG$400 = "1", $BH$400 = "1" ), 1, IF( AND( $BG$400 = "1", $BH$400 = "0" ), 2, IF( AND( $BG$400 = "0", $BH$400 = "1" ), 3, 4 ) ) )</f>
        <v>4</v>
      </c>
    </row>
    <row r="401" spans="58:61" x14ac:dyDescent="0.55000000000000004">
      <c r="BF401" s="11">
        <v>0.1</v>
      </c>
      <c r="BG401" t="str">
        <f>"0"</f>
        <v>0</v>
      </c>
      <c r="BH401" t="str">
        <f xml:space="preserve"> IF($BF$401 &gt;= $G$68, "1","0")</f>
        <v>0</v>
      </c>
      <c r="BI401">
        <f xml:space="preserve"> IF( AND( $BG$401 = "1", $BH$401 = "1" ), 1, IF( AND( $BG$401 = "1", $BH$401 = "0" ), 2, IF( AND( $BG$401 = "0", $BH$401 = "1" ), 3, 4 ) ) )</f>
        <v>4</v>
      </c>
    </row>
    <row r="402" spans="58:61" x14ac:dyDescent="0.55000000000000004">
      <c r="BF402" s="11">
        <v>0.2</v>
      </c>
      <c r="BG402" t="str">
        <f>"0"</f>
        <v>0</v>
      </c>
      <c r="BH402" t="str">
        <f xml:space="preserve"> IF($BF$402 &gt;= $G$68, "1","0")</f>
        <v>0</v>
      </c>
      <c r="BI402">
        <f xml:space="preserve"> IF( AND( $BG$402 = "1", $BH$402 = "1" ), 1, IF( AND( $BG$402 = "1", $BH$402 = "0" ), 2, IF( AND( $BG$402 = "0", $BH$402 = "1" ), 3, 4 ) ) )</f>
        <v>4</v>
      </c>
    </row>
    <row r="403" spans="58:61" x14ac:dyDescent="0.55000000000000004">
      <c r="BF403" s="11">
        <v>0.7</v>
      </c>
      <c r="BG403" t="str">
        <f>"1"</f>
        <v>1</v>
      </c>
      <c r="BH403" t="str">
        <f xml:space="preserve"> IF($BF$403 &gt;= $G$68, "1","0")</f>
        <v>1</v>
      </c>
      <c r="BI403">
        <f xml:space="preserve"> IF( AND( $BG$403 = "1", $BH$403 = "1" ), 1, IF( AND( $BG$403 = "1", $BH$403 = "0" ), 2, IF( AND( $BG$403 = "0", $BH$403 = "1" ), 3, 4 ) ) )</f>
        <v>1</v>
      </c>
    </row>
    <row r="404" spans="58:61" x14ac:dyDescent="0.55000000000000004">
      <c r="BF404" s="11">
        <v>0</v>
      </c>
      <c r="BG404" t="str">
        <f>"0"</f>
        <v>0</v>
      </c>
      <c r="BH404" t="str">
        <f xml:space="preserve"> IF($BF$404 &gt;= $G$68, "1","0")</f>
        <v>0</v>
      </c>
      <c r="BI404">
        <f xml:space="preserve"> IF( AND( $BG$404 = "1", $BH$404 = "1" ), 1, IF( AND( $BG$404 = "1", $BH$404 = "0" ), 2, IF( AND( $BG$404 = "0", $BH$404 = "1" ), 3, 4 ) ) )</f>
        <v>4</v>
      </c>
    </row>
    <row r="405" spans="58:61" x14ac:dyDescent="0.55000000000000004">
      <c r="BF405" s="11">
        <v>0.1</v>
      </c>
      <c r="BG405" t="str">
        <f>"0"</f>
        <v>0</v>
      </c>
      <c r="BH405" t="str">
        <f xml:space="preserve"> IF($BF$405 &gt;= $G$68, "1","0")</f>
        <v>0</v>
      </c>
      <c r="BI405">
        <f xml:space="preserve"> IF( AND( $BG$405 = "1", $BH$405 = "1" ), 1, IF( AND( $BG$405 = "1", $BH$405 = "0" ), 2, IF( AND( $BG$405 = "0", $BH$405 = "1" ), 3, 4 ) ) )</f>
        <v>4</v>
      </c>
    </row>
    <row r="406" spans="58:61" x14ac:dyDescent="0.55000000000000004">
      <c r="BF406" s="11">
        <v>0.7</v>
      </c>
      <c r="BG406" t="str">
        <f>"1"</f>
        <v>1</v>
      </c>
      <c r="BH406" t="str">
        <f xml:space="preserve"> IF($BF$406 &gt;= $G$68, "1","0")</f>
        <v>1</v>
      </c>
      <c r="BI406">
        <f xml:space="preserve"> IF( AND( $BG$406 = "1", $BH$406 = "1" ), 1, IF( AND( $BG$406 = "1", $BH$406 = "0" ), 2, IF( AND( $BG$406 = "0", $BH$406 = "1" ), 3, 4 ) ) )</f>
        <v>1</v>
      </c>
    </row>
    <row r="407" spans="58:61" x14ac:dyDescent="0.55000000000000004">
      <c r="BF407" s="11">
        <v>0.7</v>
      </c>
      <c r="BG407" t="str">
        <f>"1"</f>
        <v>1</v>
      </c>
      <c r="BH407" t="str">
        <f xml:space="preserve"> IF($BF$407 &gt;= $G$68, "1","0")</f>
        <v>1</v>
      </c>
      <c r="BI407">
        <f xml:space="preserve"> IF( AND( $BG$407 = "1", $BH$407 = "1" ), 1, IF( AND( $BG$407 = "1", $BH$407 = "0" ), 2, IF( AND( $BG$407 = "0", $BH$407 = "1" ), 3, 4 ) ) )</f>
        <v>1</v>
      </c>
    </row>
    <row r="408" spans="58:61" x14ac:dyDescent="0.55000000000000004">
      <c r="BF408" s="11">
        <v>0.5</v>
      </c>
      <c r="BG408" t="str">
        <f>"0"</f>
        <v>0</v>
      </c>
      <c r="BH408" t="str">
        <f xml:space="preserve"> IF($BF$408 &gt;= $G$68, "1","0")</f>
        <v>1</v>
      </c>
      <c r="BI408">
        <f xml:space="preserve"> IF( AND( $BG$408 = "1", $BH$408 = "1" ), 1, IF( AND( $BG$408 = "1", $BH$408 = "0" ), 2, IF( AND( $BG$408 = "0", $BH$408 = "1" ), 3, 4 ) ) )</f>
        <v>3</v>
      </c>
    </row>
    <row r="409" spans="58:61" x14ac:dyDescent="0.55000000000000004">
      <c r="BF409" s="11">
        <v>0.4</v>
      </c>
      <c r="BG409" t="str">
        <f>"0"</f>
        <v>0</v>
      </c>
      <c r="BH409" t="str">
        <f xml:space="preserve"> IF($BF$409 &gt;= $G$68, "1","0")</f>
        <v>0</v>
      </c>
      <c r="BI409">
        <f xml:space="preserve"> IF( AND( $BG$409 = "1", $BH$409 = "1" ), 1, IF( AND( $BG$409 = "1", $BH$409 = "0" ), 2, IF( AND( $BG$409 = "0", $BH$409 = "1" ), 3, 4 ) ) )</f>
        <v>4</v>
      </c>
    </row>
    <row r="410" spans="58:61" x14ac:dyDescent="0.55000000000000004">
      <c r="BF410" s="11">
        <v>0.2</v>
      </c>
      <c r="BG410" t="str">
        <f>"0"</f>
        <v>0</v>
      </c>
      <c r="BH410" t="str">
        <f xml:space="preserve"> IF($BF$410 &gt;= $G$68, "1","0")</f>
        <v>0</v>
      </c>
      <c r="BI410">
        <f xml:space="preserve"> IF( AND( $BG$410 = "1", $BH$410 = "1" ), 1, IF( AND( $BG$410 = "1", $BH$410 = "0" ), 2, IF( AND( $BG$410 = "0", $BH$410 = "1" ), 3, 4 ) ) )</f>
        <v>4</v>
      </c>
    </row>
    <row r="411" spans="58:61" x14ac:dyDescent="0.55000000000000004">
      <c r="BF411" s="11">
        <v>0.7</v>
      </c>
      <c r="BG411" t="str">
        <f>"1"</f>
        <v>1</v>
      </c>
      <c r="BH411" t="str">
        <f xml:space="preserve"> IF($BF$411 &gt;= $G$68, "1","0")</f>
        <v>1</v>
      </c>
      <c r="BI411">
        <f xml:space="preserve"> IF( AND( $BG$411 = "1", $BH$411 = "1" ), 1, IF( AND( $BG$411 = "1", $BH$411 = "0" ), 2, IF( AND( $BG$411 = "0", $BH$411 = "1" ), 3, 4 ) ) )</f>
        <v>1</v>
      </c>
    </row>
    <row r="412" spans="58:61" x14ac:dyDescent="0.55000000000000004">
      <c r="BF412" s="11">
        <v>0.2</v>
      </c>
      <c r="BG412" t="str">
        <f>"0"</f>
        <v>0</v>
      </c>
      <c r="BH412" t="str">
        <f xml:space="preserve"> IF($BF$412 &gt;= $G$68, "1","0")</f>
        <v>0</v>
      </c>
      <c r="BI412">
        <f xml:space="preserve"> IF( AND( $BG$412 = "1", $BH$412 = "1" ), 1, IF( AND( $BG$412 = "1", $BH$412 = "0" ), 2, IF( AND( $BG$412 = "0", $BH$412 = "1" ), 3, 4 ) ) )</f>
        <v>4</v>
      </c>
    </row>
    <row r="413" spans="58:61" x14ac:dyDescent="0.55000000000000004">
      <c r="BF413" s="11">
        <v>0.6</v>
      </c>
      <c r="BG413" t="str">
        <f>"1"</f>
        <v>1</v>
      </c>
      <c r="BH413" t="str">
        <f xml:space="preserve"> IF($BF$413 &gt;= $G$68, "1","0")</f>
        <v>1</v>
      </c>
      <c r="BI413">
        <f xml:space="preserve"> IF( AND( $BG$413 = "1", $BH$413 = "1" ), 1, IF( AND( $BG$413 = "1", $BH$413 = "0" ), 2, IF( AND( $BG$413 = "0", $BH$413 = "1" ), 3, 4 ) ) )</f>
        <v>1</v>
      </c>
    </row>
    <row r="414" spans="58:61" x14ac:dyDescent="0.55000000000000004">
      <c r="BF414" s="11">
        <v>0.7</v>
      </c>
      <c r="BG414" t="str">
        <f>"0"</f>
        <v>0</v>
      </c>
      <c r="BH414" t="str">
        <f xml:space="preserve"> IF($BF$414 &gt;= $G$68, "1","0")</f>
        <v>1</v>
      </c>
      <c r="BI414">
        <f xml:space="preserve"> IF( AND( $BG$414 = "1", $BH$414 = "1" ), 1, IF( AND( $BG$414 = "1", $BH$414 = "0" ), 2, IF( AND( $BG$414 = "0", $BH$414 = "1" ), 3, 4 ) ) )</f>
        <v>3</v>
      </c>
    </row>
    <row r="415" spans="58:61" x14ac:dyDescent="0.55000000000000004">
      <c r="BF415" s="11">
        <v>0.2</v>
      </c>
      <c r="BG415" t="str">
        <f>"0"</f>
        <v>0</v>
      </c>
      <c r="BH415" t="str">
        <f xml:space="preserve"> IF($BF$415 &gt;= $G$68, "1","0")</f>
        <v>0</v>
      </c>
      <c r="BI415">
        <f xml:space="preserve"> IF( AND( $BG$415 = "1", $BH$415 = "1" ), 1, IF( AND( $BG$415 = "1", $BH$415 = "0" ), 2, IF( AND( $BG$415 = "0", $BH$415 = "1" ), 3, 4 ) ) )</f>
        <v>4</v>
      </c>
    </row>
    <row r="416" spans="58:61" x14ac:dyDescent="0.55000000000000004">
      <c r="BF416" s="11">
        <v>0.5</v>
      </c>
      <c r="BG416" t="str">
        <f>"0"</f>
        <v>0</v>
      </c>
      <c r="BH416" t="str">
        <f xml:space="preserve"> IF($BF$416 &gt;= $G$68, "1","0")</f>
        <v>1</v>
      </c>
      <c r="BI416">
        <f xml:space="preserve"> IF( AND( $BG$416 = "1", $BH$416 = "1" ), 1, IF( AND( $BG$416 = "1", $BH$416 = "0" ), 2, IF( AND( $BG$416 = "0", $BH$416 = "1" ), 3, 4 ) ) )</f>
        <v>3</v>
      </c>
    </row>
    <row r="417" spans="58:61" x14ac:dyDescent="0.55000000000000004">
      <c r="BF417" s="11">
        <v>0.5</v>
      </c>
      <c r="BG417" t="str">
        <f>"1"</f>
        <v>1</v>
      </c>
      <c r="BH417" t="str">
        <f xml:space="preserve"> IF($BF$417 &gt;= $G$68, "1","0")</f>
        <v>1</v>
      </c>
      <c r="BI417">
        <f xml:space="preserve"> IF( AND( $BG$417 = "1", $BH$417 = "1" ), 1, IF( AND( $BG$417 = "1", $BH$417 = "0" ), 2, IF( AND( $BG$417 = "0", $BH$417 = "1" ), 3, 4 ) ) )</f>
        <v>1</v>
      </c>
    </row>
    <row r="418" spans="58:61" x14ac:dyDescent="0.55000000000000004">
      <c r="BF418" s="11">
        <v>0.5</v>
      </c>
      <c r="BG418" t="str">
        <f>"1"</f>
        <v>1</v>
      </c>
      <c r="BH418" t="str">
        <f xml:space="preserve"> IF($BF$418 &gt;= $G$68, "1","0")</f>
        <v>1</v>
      </c>
      <c r="BI418">
        <f xml:space="preserve"> IF( AND( $BG$418 = "1", $BH$418 = "1" ), 1, IF( AND( $BG$418 = "1", $BH$418 = "0" ), 2, IF( AND( $BG$418 = "0", $BH$418 = "1" ), 3, 4 ) ) )</f>
        <v>1</v>
      </c>
    </row>
    <row r="419" spans="58:61" x14ac:dyDescent="0.55000000000000004">
      <c r="BF419" s="11">
        <v>0.5</v>
      </c>
      <c r="BG419" t="str">
        <f>"1"</f>
        <v>1</v>
      </c>
      <c r="BH419" t="str">
        <f xml:space="preserve"> IF($BF$419 &gt;= $G$68, "1","0")</f>
        <v>1</v>
      </c>
      <c r="BI419">
        <f xml:space="preserve"> IF( AND( $BG$419 = "1", $BH$419 = "1" ), 1, IF( AND( $BG$419 = "1", $BH$419 = "0" ), 2, IF( AND( $BG$419 = "0", $BH$419 = "1" ), 3, 4 ) ) )</f>
        <v>1</v>
      </c>
    </row>
    <row r="420" spans="58:61" x14ac:dyDescent="0.55000000000000004">
      <c r="BF420" s="11">
        <v>0.1</v>
      </c>
      <c r="BG420" t="str">
        <f>"0"</f>
        <v>0</v>
      </c>
      <c r="BH420" t="str">
        <f xml:space="preserve"> IF($BF$420 &gt;= $G$68, "1","0")</f>
        <v>0</v>
      </c>
      <c r="BI420">
        <f xml:space="preserve"> IF( AND( $BG$420 = "1", $BH$420 = "1" ), 1, IF( AND( $BG$420 = "1", $BH$420 = "0" ), 2, IF( AND( $BG$420 = "0", $BH$420 = "1" ), 3, 4 ) ) )</f>
        <v>4</v>
      </c>
    </row>
    <row r="421" spans="58:61" x14ac:dyDescent="0.55000000000000004">
      <c r="BF421" s="11">
        <v>0.1</v>
      </c>
      <c r="BG421" t="str">
        <f>"0"</f>
        <v>0</v>
      </c>
      <c r="BH421" t="str">
        <f xml:space="preserve"> IF($BF$421 &gt;= $G$68, "1","0")</f>
        <v>0</v>
      </c>
      <c r="BI421">
        <f xml:space="preserve"> IF( AND( $BG$421 = "1", $BH$421 = "1" ), 1, IF( AND( $BG$421 = "1", $BH$421 = "0" ), 2, IF( AND( $BG$421 = "0", $BH$421 = "1" ), 3, 4 ) ) )</f>
        <v>4</v>
      </c>
    </row>
    <row r="422" spans="58:61" x14ac:dyDescent="0.55000000000000004">
      <c r="BF422" s="11">
        <v>0.2</v>
      </c>
      <c r="BG422" t="str">
        <f>"1"</f>
        <v>1</v>
      </c>
      <c r="BH422" t="str">
        <f xml:space="preserve"> IF($BF$422 &gt;= $G$68, "1","0")</f>
        <v>0</v>
      </c>
      <c r="BI422">
        <f xml:space="preserve"> IF( AND( $BG$422 = "1", $BH$422 = "1" ), 1, IF( AND( $BG$422 = "1", $BH$422 = "0" ), 2, IF( AND( $BG$422 = "0", $BH$422 = "1" ), 3, 4 ) ) )</f>
        <v>2</v>
      </c>
    </row>
    <row r="423" spans="58:61" x14ac:dyDescent="0.55000000000000004">
      <c r="BF423" s="11">
        <v>0.1</v>
      </c>
      <c r="BG423" t="str">
        <f>"0"</f>
        <v>0</v>
      </c>
      <c r="BH423" t="str">
        <f xml:space="preserve"> IF($BF$423 &gt;= $G$68, "1","0")</f>
        <v>0</v>
      </c>
      <c r="BI423">
        <f xml:space="preserve"> IF( AND( $BG$423 = "1", $BH$423 = "1" ), 1, IF( AND( $BG$423 = "1", $BH$423 = "0" ), 2, IF( AND( $BG$423 = "0", $BH$423 = "1" ), 3, 4 ) ) )</f>
        <v>4</v>
      </c>
    </row>
    <row r="424" spans="58:61" x14ac:dyDescent="0.55000000000000004">
      <c r="BF424" s="11">
        <v>0.5</v>
      </c>
      <c r="BG424" t="str">
        <f>"1"</f>
        <v>1</v>
      </c>
      <c r="BH424" t="str">
        <f xml:space="preserve"> IF($BF$424 &gt;= $G$68, "1","0")</f>
        <v>1</v>
      </c>
      <c r="BI424">
        <f xml:space="preserve"> IF( AND( $BG$424 = "1", $BH$424 = "1" ), 1, IF( AND( $BG$424 = "1", $BH$424 = "0" ), 2, IF( AND( $BG$424 = "0", $BH$424 = "1" ), 3, 4 ) ) )</f>
        <v>1</v>
      </c>
    </row>
    <row r="425" spans="58:61" x14ac:dyDescent="0.55000000000000004">
      <c r="BF425" s="11">
        <v>0.7</v>
      </c>
      <c r="BG425" t="str">
        <f>"1"</f>
        <v>1</v>
      </c>
      <c r="BH425" t="str">
        <f xml:space="preserve"> IF($BF$425 &gt;= $G$68, "1","0")</f>
        <v>1</v>
      </c>
      <c r="BI425">
        <f xml:space="preserve"> IF( AND( $BG$425 = "1", $BH$425 = "1" ), 1, IF( AND( $BG$425 = "1", $BH$425 = "0" ), 2, IF( AND( $BG$425 = "0", $BH$425 = "1" ), 3, 4 ) ) )</f>
        <v>1</v>
      </c>
    </row>
    <row r="426" spans="58:61" x14ac:dyDescent="0.55000000000000004">
      <c r="BF426" s="11">
        <v>0.6</v>
      </c>
      <c r="BG426" t="str">
        <f>"0"</f>
        <v>0</v>
      </c>
      <c r="BH426" t="str">
        <f xml:space="preserve"> IF($BF$426 &gt;= $G$68, "1","0")</f>
        <v>1</v>
      </c>
      <c r="BI426">
        <f xml:space="preserve"> IF( AND( $BG$426 = "1", $BH$426 = "1" ), 1, IF( AND( $BG$426 = "1", $BH$426 = "0" ), 2, IF( AND( $BG$426 = "0", $BH$426 = "1" ), 3, 4 ) ) )</f>
        <v>3</v>
      </c>
    </row>
    <row r="427" spans="58:61" x14ac:dyDescent="0.55000000000000004">
      <c r="BF427" s="11">
        <v>0.9</v>
      </c>
      <c r="BG427" t="str">
        <f t="shared" ref="BG427:BG432" si="18">"1"</f>
        <v>1</v>
      </c>
      <c r="BH427" t="str">
        <f xml:space="preserve"> IF($BF$427 &gt;= $G$68, "1","0")</f>
        <v>1</v>
      </c>
      <c r="BI427">
        <f xml:space="preserve"> IF( AND( $BG$427 = "1", $BH$427 = "1" ), 1, IF( AND( $BG$427 = "1", $BH$427 = "0" ), 2, IF( AND( $BG$427 = "0", $BH$427 = "1" ), 3, 4 ) ) )</f>
        <v>1</v>
      </c>
    </row>
    <row r="428" spans="58:61" x14ac:dyDescent="0.55000000000000004">
      <c r="BF428" s="11">
        <v>0.8</v>
      </c>
      <c r="BG428" t="str">
        <f t="shared" si="18"/>
        <v>1</v>
      </c>
      <c r="BH428" t="str">
        <f xml:space="preserve"> IF($BF$428 &gt;= $G$68, "1","0")</f>
        <v>1</v>
      </c>
      <c r="BI428">
        <f xml:space="preserve"> IF( AND( $BG$428 = "1", $BH$428 = "1" ), 1, IF( AND( $BG$428 = "1", $BH$428 = "0" ), 2, IF( AND( $BG$428 = "0", $BH$428 = "1" ), 3, 4 ) ) )</f>
        <v>1</v>
      </c>
    </row>
    <row r="429" spans="58:61" x14ac:dyDescent="0.55000000000000004">
      <c r="BF429" s="11">
        <v>0.4</v>
      </c>
      <c r="BG429" t="str">
        <f t="shared" si="18"/>
        <v>1</v>
      </c>
      <c r="BH429" t="str">
        <f xml:space="preserve"> IF($BF$429 &gt;= $G$68, "1","0")</f>
        <v>0</v>
      </c>
      <c r="BI429">
        <f xml:space="preserve"> IF( AND( $BG$429 = "1", $BH$429 = "1" ), 1, IF( AND( $BG$429 = "1", $BH$429 = "0" ), 2, IF( AND( $BG$429 = "0", $BH$429 = "1" ), 3, 4 ) ) )</f>
        <v>2</v>
      </c>
    </row>
    <row r="430" spans="58:61" x14ac:dyDescent="0.55000000000000004">
      <c r="BF430" s="11">
        <v>0.1</v>
      </c>
      <c r="BG430" t="str">
        <f t="shared" si="18"/>
        <v>1</v>
      </c>
      <c r="BH430" t="str">
        <f xml:space="preserve"> IF($BF$430 &gt;= $G$68, "1","0")</f>
        <v>0</v>
      </c>
      <c r="BI430">
        <f xml:space="preserve"> IF( AND( $BG$430 = "1", $BH$430 = "1" ), 1, IF( AND( $BG$430 = "1", $BH$430 = "0" ), 2, IF( AND( $BG$430 = "0", $BH$430 = "1" ), 3, 4 ) ) )</f>
        <v>2</v>
      </c>
    </row>
    <row r="431" spans="58:61" x14ac:dyDescent="0.55000000000000004">
      <c r="BF431" s="11">
        <v>0.6</v>
      </c>
      <c r="BG431" t="str">
        <f t="shared" si="18"/>
        <v>1</v>
      </c>
      <c r="BH431" t="str">
        <f xml:space="preserve"> IF($BF$431 &gt;= $G$68, "1","0")</f>
        <v>1</v>
      </c>
      <c r="BI431">
        <f xml:space="preserve"> IF( AND( $BG$431 = "1", $BH$431 = "1" ), 1, IF( AND( $BG$431 = "1", $BH$431 = "0" ), 2, IF( AND( $BG$431 = "0", $BH$431 = "1" ), 3, 4 ) ) )</f>
        <v>1</v>
      </c>
    </row>
    <row r="432" spans="58:61" x14ac:dyDescent="0.55000000000000004">
      <c r="BF432" s="11">
        <v>0.4</v>
      </c>
      <c r="BG432" t="str">
        <f t="shared" si="18"/>
        <v>1</v>
      </c>
      <c r="BH432" t="str">
        <f xml:space="preserve"> IF($BF$432 &gt;= $G$68, "1","0")</f>
        <v>0</v>
      </c>
      <c r="BI432">
        <f xml:space="preserve"> IF( AND( $BG$432 = "1", $BH$432 = "1" ), 1, IF( AND( $BG$432 = "1", $BH$432 = "0" ), 2, IF( AND( $BG$432 = "0", $BH$432 = "1" ), 3, 4 ) ) )</f>
        <v>2</v>
      </c>
    </row>
    <row r="433" spans="58:61" x14ac:dyDescent="0.55000000000000004">
      <c r="BF433" s="11">
        <v>0</v>
      </c>
      <c r="BG433" t="str">
        <f>"0"</f>
        <v>0</v>
      </c>
      <c r="BH433" t="str">
        <f xml:space="preserve"> IF($BF$433 &gt;= $G$68, "1","0")</f>
        <v>0</v>
      </c>
      <c r="BI433">
        <f xml:space="preserve"> IF( AND( $BG$433 = "1", $BH$433 = "1" ), 1, IF( AND( $BG$433 = "1", $BH$433 = "0" ), 2, IF( AND( $BG$433 = "0", $BH$433 = "1" ), 3, 4 ) ) )</f>
        <v>4</v>
      </c>
    </row>
    <row r="434" spans="58:61" x14ac:dyDescent="0.55000000000000004">
      <c r="BF434" s="11">
        <v>0.3</v>
      </c>
      <c r="BG434" t="str">
        <f>"0"</f>
        <v>0</v>
      </c>
      <c r="BH434" t="str">
        <f xml:space="preserve"> IF($BF$434 &gt;= $G$68, "1","0")</f>
        <v>0</v>
      </c>
      <c r="BI434">
        <f xml:space="preserve"> IF( AND( $BG$434 = "1", $BH$434 = "1" ), 1, IF( AND( $BG$434 = "1", $BH$434 = "0" ), 2, IF( AND( $BG$434 = "0", $BH$434 = "1" ), 3, 4 ) ) )</f>
        <v>4</v>
      </c>
    </row>
    <row r="435" spans="58:61" x14ac:dyDescent="0.55000000000000004">
      <c r="BF435" s="11">
        <v>0.4</v>
      </c>
      <c r="BG435" t="str">
        <f>"0"</f>
        <v>0</v>
      </c>
      <c r="BH435" t="str">
        <f xml:space="preserve"> IF($BF$435 &gt;= $G$68, "1","0")</f>
        <v>0</v>
      </c>
      <c r="BI435">
        <f xml:space="preserve"> IF( AND( $BG$435 = "1", $BH$435 = "1" ), 1, IF( AND( $BG$435 = "1", $BH$435 = "0" ), 2, IF( AND( $BG$435 = "0", $BH$435 = "1" ), 3, 4 ) ) )</f>
        <v>4</v>
      </c>
    </row>
    <row r="436" spans="58:61" x14ac:dyDescent="0.55000000000000004">
      <c r="BF436" s="11">
        <v>0.8</v>
      </c>
      <c r="BG436" t="str">
        <f>"1"</f>
        <v>1</v>
      </c>
      <c r="BH436" t="str">
        <f xml:space="preserve"> IF($BF$436 &gt;= $G$68, "1","0")</f>
        <v>1</v>
      </c>
      <c r="BI436">
        <f xml:space="preserve"> IF( AND( $BG$436 = "1", $BH$436 = "1" ), 1, IF( AND( $BG$436 = "1", $BH$436 = "0" ), 2, IF( AND( $BG$436 = "0", $BH$436 = "1" ), 3, 4 ) ) )</f>
        <v>1</v>
      </c>
    </row>
    <row r="437" spans="58:61" x14ac:dyDescent="0.55000000000000004">
      <c r="BF437" s="11">
        <v>0.5</v>
      </c>
      <c r="BG437" t="str">
        <f t="shared" ref="BG437:BG442" si="19">"0"</f>
        <v>0</v>
      </c>
      <c r="BH437" t="str">
        <f xml:space="preserve"> IF($BF$437 &gt;= $G$68, "1","0")</f>
        <v>1</v>
      </c>
      <c r="BI437">
        <f xml:space="preserve"> IF( AND( $BG$437 = "1", $BH$437 = "1" ), 1, IF( AND( $BG$437 = "1", $BH$437 = "0" ), 2, IF( AND( $BG$437 = "0", $BH$437 = "1" ), 3, 4 ) ) )</f>
        <v>3</v>
      </c>
    </row>
    <row r="438" spans="58:61" x14ac:dyDescent="0.55000000000000004">
      <c r="BF438" s="11">
        <v>0.3</v>
      </c>
      <c r="BG438" t="str">
        <f t="shared" si="19"/>
        <v>0</v>
      </c>
      <c r="BH438" t="str">
        <f xml:space="preserve"> IF($BF$438 &gt;= $G$68, "1","0")</f>
        <v>0</v>
      </c>
      <c r="BI438">
        <f xml:space="preserve"> IF( AND( $BG$438 = "1", $BH$438 = "1" ), 1, IF( AND( $BG$438 = "1", $BH$438 = "0" ), 2, IF( AND( $BG$438 = "0", $BH$438 = "1" ), 3, 4 ) ) )</f>
        <v>4</v>
      </c>
    </row>
    <row r="439" spans="58:61" x14ac:dyDescent="0.55000000000000004">
      <c r="BF439" s="11">
        <v>0.4</v>
      </c>
      <c r="BG439" t="str">
        <f t="shared" si="19"/>
        <v>0</v>
      </c>
      <c r="BH439" t="str">
        <f xml:space="preserve"> IF($BF$439 &gt;= $G$68, "1","0")</f>
        <v>0</v>
      </c>
      <c r="BI439">
        <f xml:space="preserve"> IF( AND( $BG$439 = "1", $BH$439 = "1" ), 1, IF( AND( $BG$439 = "1", $BH$439 = "0" ), 2, IF( AND( $BG$439 = "0", $BH$439 = "1" ), 3, 4 ) ) )</f>
        <v>4</v>
      </c>
    </row>
    <row r="440" spans="58:61" x14ac:dyDescent="0.55000000000000004">
      <c r="BF440" s="11">
        <v>0.5</v>
      </c>
      <c r="BG440" t="str">
        <f t="shared" si="19"/>
        <v>0</v>
      </c>
      <c r="BH440" t="str">
        <f xml:space="preserve"> IF($BF$440 &gt;= $G$68, "1","0")</f>
        <v>1</v>
      </c>
      <c r="BI440">
        <f xml:space="preserve"> IF( AND( $BG$440 = "1", $BH$440 = "1" ), 1, IF( AND( $BG$440 = "1", $BH$440 = "0" ), 2, IF( AND( $BG$440 = "0", $BH$440 = "1" ), 3, 4 ) ) )</f>
        <v>3</v>
      </c>
    </row>
    <row r="441" spans="58:61" x14ac:dyDescent="0.55000000000000004">
      <c r="BF441" s="11">
        <v>0.1</v>
      </c>
      <c r="BG441" t="str">
        <f t="shared" si="19"/>
        <v>0</v>
      </c>
      <c r="BH441" t="str">
        <f xml:space="preserve"> IF($BF$441 &gt;= $G$68, "1","0")</f>
        <v>0</v>
      </c>
      <c r="BI441">
        <f xml:space="preserve"> IF( AND( $BG$441 = "1", $BH$441 = "1" ), 1, IF( AND( $BG$441 = "1", $BH$441 = "0" ), 2, IF( AND( $BG$441 = "0", $BH$441 = "1" ), 3, 4 ) ) )</f>
        <v>4</v>
      </c>
    </row>
    <row r="442" spans="58:61" x14ac:dyDescent="0.55000000000000004">
      <c r="BF442" s="11">
        <v>0.4</v>
      </c>
      <c r="BG442" t="str">
        <f t="shared" si="19"/>
        <v>0</v>
      </c>
      <c r="BH442" t="str">
        <f xml:space="preserve"> IF($BF$442 &gt;= $G$68, "1","0")</f>
        <v>0</v>
      </c>
      <c r="BI442">
        <f xml:space="preserve"> IF( AND( $BG$442 = "1", $BH$442 = "1" ), 1, IF( AND( $BG$442 = "1", $BH$442 = "0" ), 2, IF( AND( $BG$442 = "0", $BH$442 = "1" ), 3, 4 ) ) )</f>
        <v>4</v>
      </c>
    </row>
    <row r="443" spans="58:61" x14ac:dyDescent="0.55000000000000004">
      <c r="BF443" s="11">
        <v>0.5</v>
      </c>
      <c r="BG443" t="str">
        <f>"1"</f>
        <v>1</v>
      </c>
      <c r="BH443" t="str">
        <f xml:space="preserve"> IF($BF$443 &gt;= $G$68, "1","0")</f>
        <v>1</v>
      </c>
      <c r="BI443">
        <f xml:space="preserve"> IF( AND( $BG$443 = "1", $BH$443 = "1" ), 1, IF( AND( $BG$443 = "1", $BH$443 = "0" ), 2, IF( AND( $BG$443 = "0", $BH$443 = "1" ), 3, 4 ) ) )</f>
        <v>1</v>
      </c>
    </row>
    <row r="444" spans="58:61" x14ac:dyDescent="0.55000000000000004">
      <c r="BF444" s="11">
        <v>0.2</v>
      </c>
      <c r="BG444" t="str">
        <f>"0"</f>
        <v>0</v>
      </c>
      <c r="BH444" t="str">
        <f xml:space="preserve"> IF($BF$444 &gt;= $G$68, "1","0")</f>
        <v>0</v>
      </c>
      <c r="BI444">
        <f xml:space="preserve"> IF( AND( $BG$444 = "1", $BH$444 = "1" ), 1, IF( AND( $BG$444 = "1", $BH$444 = "0" ), 2, IF( AND( $BG$444 = "0", $BH$444 = "1" ), 3, 4 ) ) )</f>
        <v>4</v>
      </c>
    </row>
    <row r="445" spans="58:61" x14ac:dyDescent="0.55000000000000004">
      <c r="BF445" s="11">
        <v>0.2</v>
      </c>
      <c r="BG445" t="str">
        <f>"0"</f>
        <v>0</v>
      </c>
      <c r="BH445" t="str">
        <f xml:space="preserve"> IF($BF$445 &gt;= $G$68, "1","0")</f>
        <v>0</v>
      </c>
      <c r="BI445">
        <f xml:space="preserve"> IF( AND( $BG$445 = "1", $BH$445 = "1" ), 1, IF( AND( $BG$445 = "1", $BH$445 = "0" ), 2, IF( AND( $BG$445 = "0", $BH$445 = "1" ), 3, 4 ) ) )</f>
        <v>4</v>
      </c>
    </row>
    <row r="446" spans="58:61" x14ac:dyDescent="0.55000000000000004">
      <c r="BF446" s="11">
        <v>0.4</v>
      </c>
      <c r="BG446" t="str">
        <f>"0"</f>
        <v>0</v>
      </c>
      <c r="BH446" t="str">
        <f xml:space="preserve"> IF($BF$446 &gt;= $G$68, "1","0")</f>
        <v>0</v>
      </c>
      <c r="BI446">
        <f xml:space="preserve"> IF( AND( $BG$446 = "1", $BH$446 = "1" ), 1, IF( AND( $BG$446 = "1", $BH$446 = "0" ), 2, IF( AND( $BG$446 = "0", $BH$446 = "1" ), 3, 4 ) ) )</f>
        <v>4</v>
      </c>
    </row>
    <row r="447" spans="58:61" x14ac:dyDescent="0.55000000000000004">
      <c r="BF447" s="11">
        <v>0.5</v>
      </c>
      <c r="BG447" t="str">
        <f>"0"</f>
        <v>0</v>
      </c>
      <c r="BH447" t="str">
        <f xml:space="preserve"> IF($BF$447 &gt;= $G$68, "1","0")</f>
        <v>1</v>
      </c>
      <c r="BI447">
        <f xml:space="preserve"> IF( AND( $BG$447 = "1", $BH$447 = "1" ), 1, IF( AND( $BG$447 = "1", $BH$447 = "0" ), 2, IF( AND( $BG$447 = "0", $BH$447 = "1" ), 3, 4 ) ) )</f>
        <v>3</v>
      </c>
    </row>
    <row r="448" spans="58:61" x14ac:dyDescent="0.55000000000000004">
      <c r="BF448" s="11">
        <v>0.8</v>
      </c>
      <c r="BG448" t="str">
        <f>"1"</f>
        <v>1</v>
      </c>
      <c r="BH448" t="str">
        <f xml:space="preserve"> IF($BF$448 &gt;= $G$68, "1","0")</f>
        <v>1</v>
      </c>
      <c r="BI448">
        <f xml:space="preserve"> IF( AND( $BG$448 = "1", $BH$448 = "1" ), 1, IF( AND( $BG$448 = "1", $BH$448 = "0" ), 2, IF( AND( $BG$448 = "0", $BH$448 = "1" ), 3, 4 ) ) )</f>
        <v>1</v>
      </c>
    </row>
    <row r="449" spans="58:61" x14ac:dyDescent="0.55000000000000004">
      <c r="BF449" s="11">
        <v>0</v>
      </c>
      <c r="BG449" t="str">
        <f>"0"</f>
        <v>0</v>
      </c>
      <c r="BH449" t="str">
        <f xml:space="preserve"> IF($BF$449 &gt;= $G$68, "1","0")</f>
        <v>0</v>
      </c>
      <c r="BI449">
        <f xml:space="preserve"> IF( AND( $BG$449 = "1", $BH$449 = "1" ), 1, IF( AND( $BG$449 = "1", $BH$449 = "0" ), 2, IF( AND( $BG$449 = "0", $BH$449 = "1" ), 3, 4 ) ) )</f>
        <v>4</v>
      </c>
    </row>
    <row r="450" spans="58:61" x14ac:dyDescent="0.55000000000000004">
      <c r="BF450" s="11">
        <v>0.6</v>
      </c>
      <c r="BG450" t="str">
        <f>"1"</f>
        <v>1</v>
      </c>
      <c r="BH450" t="str">
        <f xml:space="preserve"> IF($BF$450 &gt;= $G$68, "1","0")</f>
        <v>1</v>
      </c>
      <c r="BI450">
        <f xml:space="preserve"> IF( AND( $BG$450 = "1", $BH$450 = "1" ), 1, IF( AND( $BG$450 = "1", $BH$450 = "0" ), 2, IF( AND( $BG$450 = "0", $BH$450 = "1" ), 3, 4 ) ) )</f>
        <v>1</v>
      </c>
    </row>
    <row r="451" spans="58:61" x14ac:dyDescent="0.55000000000000004">
      <c r="BF451" s="11">
        <v>0.3</v>
      </c>
      <c r="BG451" t="str">
        <f>"0"</f>
        <v>0</v>
      </c>
      <c r="BH451" t="str">
        <f xml:space="preserve"> IF($BF$451 &gt;= $G$68, "1","0")</f>
        <v>0</v>
      </c>
      <c r="BI451">
        <f xml:space="preserve"> IF( AND( $BG$451 = "1", $BH$451 = "1" ), 1, IF( AND( $BG$451 = "1", $BH$451 = "0" ), 2, IF( AND( $BG$451 = "0", $BH$451 = "1" ), 3, 4 ) ) )</f>
        <v>4</v>
      </c>
    </row>
    <row r="452" spans="58:61" x14ac:dyDescent="0.55000000000000004">
      <c r="BF452" s="11">
        <v>0.2</v>
      </c>
      <c r="BG452" t="str">
        <f>"1"</f>
        <v>1</v>
      </c>
      <c r="BH452" t="str">
        <f xml:space="preserve"> IF($BF$452 &gt;= $G$68, "1","0")</f>
        <v>0</v>
      </c>
      <c r="BI452">
        <f xml:space="preserve"> IF( AND( $BG$452 = "1", $BH$452 = "1" ), 1, IF( AND( $BG$452 = "1", $BH$452 = "0" ), 2, IF( AND( $BG$452 = "0", $BH$452 = "1" ), 3, 4 ) ) )</f>
        <v>2</v>
      </c>
    </row>
    <row r="453" spans="58:61" x14ac:dyDescent="0.55000000000000004">
      <c r="BF453" s="11">
        <v>0.4</v>
      </c>
      <c r="BG453" t="str">
        <f>"0"</f>
        <v>0</v>
      </c>
      <c r="BH453" t="str">
        <f xml:space="preserve"> IF($BF$453 &gt;= $G$68, "1","0")</f>
        <v>0</v>
      </c>
      <c r="BI453">
        <f xml:space="preserve"> IF( AND( $BG$453 = "1", $BH$453 = "1" ), 1, IF( AND( $BG$453 = "1", $BH$453 = "0" ), 2, IF( AND( $BG$453 = "0", $BH$453 = "1" ), 3, 4 ) ) )</f>
        <v>4</v>
      </c>
    </row>
    <row r="454" spans="58:61" x14ac:dyDescent="0.55000000000000004">
      <c r="BF454" s="11">
        <v>0.6</v>
      </c>
      <c r="BG454" t="str">
        <f>"0"</f>
        <v>0</v>
      </c>
      <c r="BH454" t="str">
        <f xml:space="preserve"> IF($BF$454 &gt;= $G$68, "1","0")</f>
        <v>1</v>
      </c>
      <c r="BI454">
        <f xml:space="preserve"> IF( AND( $BG$454 = "1", $BH$454 = "1" ), 1, IF( AND( $BG$454 = "1", $BH$454 = "0" ), 2, IF( AND( $BG$454 = "0", $BH$454 = "1" ), 3, 4 ) ) )</f>
        <v>3</v>
      </c>
    </row>
    <row r="455" spans="58:61" x14ac:dyDescent="0.55000000000000004">
      <c r="BF455" s="11">
        <v>0.6</v>
      </c>
      <c r="BG455" t="str">
        <f>"1"</f>
        <v>1</v>
      </c>
      <c r="BH455" t="str">
        <f xml:space="preserve"> IF($BF$455 &gt;= $G$68, "1","0")</f>
        <v>1</v>
      </c>
      <c r="BI455">
        <f xml:space="preserve"> IF( AND( $BG$455 = "1", $BH$455 = "1" ), 1, IF( AND( $BG$455 = "1", $BH$455 = "0" ), 2, IF( AND( $BG$455 = "0", $BH$455 = "1" ), 3, 4 ) ) )</f>
        <v>1</v>
      </c>
    </row>
    <row r="456" spans="58:61" x14ac:dyDescent="0.55000000000000004">
      <c r="BF456" s="11">
        <v>0.3</v>
      </c>
      <c r="BG456" t="str">
        <f>"0"</f>
        <v>0</v>
      </c>
      <c r="BH456" t="str">
        <f xml:space="preserve"> IF($BF$456 &gt;= $G$68, "1","0")</f>
        <v>0</v>
      </c>
      <c r="BI456">
        <f xml:space="preserve"> IF( AND( $BG$456 = "1", $BH$456 = "1" ), 1, IF( AND( $BG$456 = "1", $BH$456 = "0" ), 2, IF( AND( $BG$456 = "0", $BH$456 = "1" ), 3, 4 ) ) )</f>
        <v>4</v>
      </c>
    </row>
    <row r="457" spans="58:61" x14ac:dyDescent="0.55000000000000004">
      <c r="BF457" s="11">
        <v>0.5</v>
      </c>
      <c r="BG457" t="str">
        <f>"1"</f>
        <v>1</v>
      </c>
      <c r="BH457" t="str">
        <f xml:space="preserve"> IF($BF$457 &gt;= $G$68, "1","0")</f>
        <v>1</v>
      </c>
      <c r="BI457">
        <f xml:space="preserve"> IF( AND( $BG$457 = "1", $BH$457 = "1" ), 1, IF( AND( $BG$457 = "1", $BH$457 = "0" ), 2, IF( AND( $BG$457 = "0", $BH$457 = "1" ), 3, 4 ) ) )</f>
        <v>1</v>
      </c>
    </row>
    <row r="458" spans="58:61" x14ac:dyDescent="0.55000000000000004">
      <c r="BF458" s="11">
        <v>0.3</v>
      </c>
      <c r="BG458" t="str">
        <f>"1"</f>
        <v>1</v>
      </c>
      <c r="BH458" t="str">
        <f xml:space="preserve"> IF($BF$458 &gt;= $G$68, "1","0")</f>
        <v>0</v>
      </c>
      <c r="BI458">
        <f xml:space="preserve"> IF( AND( $BG$458 = "1", $BH$458 = "1" ), 1, IF( AND( $BG$458 = "1", $BH$458 = "0" ), 2, IF( AND( $BG$458 = "0", $BH$458 = "1" ), 3, 4 ) ) )</f>
        <v>2</v>
      </c>
    </row>
    <row r="459" spans="58:61" x14ac:dyDescent="0.55000000000000004">
      <c r="BF459" s="11">
        <v>0.4</v>
      </c>
      <c r="BG459" t="str">
        <f>"1"</f>
        <v>1</v>
      </c>
      <c r="BH459" t="str">
        <f xml:space="preserve"> IF($BF$459 &gt;= $G$68, "1","0")</f>
        <v>0</v>
      </c>
      <c r="BI459">
        <f xml:space="preserve"> IF( AND( $BG$459 = "1", $BH$459 = "1" ), 1, IF( AND( $BG$459 = "1", $BH$459 = "0" ), 2, IF( AND( $BG$459 = "0", $BH$459 = "1" ), 3, 4 ) ) )</f>
        <v>2</v>
      </c>
    </row>
    <row r="460" spans="58:61" x14ac:dyDescent="0.55000000000000004">
      <c r="BF460" s="11">
        <v>0.3</v>
      </c>
      <c r="BG460" t="str">
        <f>"0"</f>
        <v>0</v>
      </c>
      <c r="BH460" t="str">
        <f xml:space="preserve"> IF($BF$460 &gt;= $G$68, "1","0")</f>
        <v>0</v>
      </c>
      <c r="BI460">
        <f xml:space="preserve"> IF( AND( $BG$460 = "1", $BH$460 = "1" ), 1, IF( AND( $BG$460 = "1", $BH$460 = "0" ), 2, IF( AND( $BG$460 = "0", $BH$460 = "1" ), 3, 4 ) ) )</f>
        <v>4</v>
      </c>
    </row>
    <row r="461" spans="58:61" x14ac:dyDescent="0.55000000000000004">
      <c r="BF461" s="11">
        <v>0.8</v>
      </c>
      <c r="BG461" t="str">
        <f>"1"</f>
        <v>1</v>
      </c>
      <c r="BH461" t="str">
        <f xml:space="preserve"> IF($BF$461 &gt;= $G$68, "1","0")</f>
        <v>1</v>
      </c>
      <c r="BI461">
        <f xml:space="preserve"> IF( AND( $BG$461 = "1", $BH$461 = "1" ), 1, IF( AND( $BG$461 = "1", $BH$461 = "0" ), 2, IF( AND( $BG$461 = "0", $BH$461 = "1" ), 3, 4 ) ) )</f>
        <v>1</v>
      </c>
    </row>
  </sheetData>
  <mergeCells count="70">
    <mergeCell ref="C14:K14"/>
    <mergeCell ref="C15:F15"/>
    <mergeCell ref="C16:F16"/>
    <mergeCell ref="C17:F17"/>
    <mergeCell ref="C18:F18"/>
    <mergeCell ref="C20:F20"/>
    <mergeCell ref="G15:K15"/>
    <mergeCell ref="G16:K16"/>
    <mergeCell ref="G17:K17"/>
    <mergeCell ref="G18:K18"/>
    <mergeCell ref="G19:K19"/>
    <mergeCell ref="G20:K20"/>
    <mergeCell ref="C19:F19"/>
    <mergeCell ref="C22:L22"/>
    <mergeCell ref="C23:D23"/>
    <mergeCell ref="C24:D24"/>
    <mergeCell ref="C25:D25"/>
    <mergeCell ref="E23:L23"/>
    <mergeCell ref="E25:L25"/>
    <mergeCell ref="C38:G38"/>
    <mergeCell ref="C27:I27"/>
    <mergeCell ref="C28:E28"/>
    <mergeCell ref="C29:E29"/>
    <mergeCell ref="C30:E30"/>
    <mergeCell ref="C31:E31"/>
    <mergeCell ref="F28:I28"/>
    <mergeCell ref="F29:I29"/>
    <mergeCell ref="F30:I30"/>
    <mergeCell ref="F31:I31"/>
    <mergeCell ref="C33:G33"/>
    <mergeCell ref="C34:G34"/>
    <mergeCell ref="C35:G35"/>
    <mergeCell ref="C36:G36"/>
    <mergeCell ref="C37:G37"/>
    <mergeCell ref="C86:D86"/>
    <mergeCell ref="C39:G39"/>
    <mergeCell ref="C44:G44"/>
    <mergeCell ref="C68:F68"/>
    <mergeCell ref="H68:M68"/>
    <mergeCell ref="C70:E70"/>
    <mergeCell ref="D71:E71"/>
    <mergeCell ref="C76:F76"/>
    <mergeCell ref="C82:E82"/>
    <mergeCell ref="C83:D83"/>
    <mergeCell ref="C84:D84"/>
    <mergeCell ref="C85:D85"/>
    <mergeCell ref="C111:D111"/>
    <mergeCell ref="C87:D87"/>
    <mergeCell ref="C92:F92"/>
    <mergeCell ref="H92:M92"/>
    <mergeCell ref="C94:E94"/>
    <mergeCell ref="D95:E95"/>
    <mergeCell ref="C100:F100"/>
    <mergeCell ref="C106:E106"/>
    <mergeCell ref="C107:D107"/>
    <mergeCell ref="C108:D108"/>
    <mergeCell ref="C109:D109"/>
    <mergeCell ref="C110:D110"/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KNNC_Output'!$B$12:$B$12" display="Inputs"/>
    <hyperlink ref="D5" location="'KNNC_Output'!$B$42:$B$42" display="Prior Class Prob."/>
    <hyperlink ref="F5" location="'KNNC_Output'!$B$51:$B$51" display="Valid. Error Log"/>
    <hyperlink ref="H5" location="'KNNC_Output'!$B$66:$B$66" display="Train. Score - Summary"/>
    <hyperlink ref="J5" location="'KNNC_Output'!$B$90:$B$90" display="Valid. Score - Summary"/>
    <hyperlink ref="B6" location="'KNNC_TrainingLiftChart'!$B$12:$B$12" display="Training Lift Chart"/>
    <hyperlink ref="D6" location="'KNNC_TrainingScore'!$B$12:$B$12" display="Train. Score - Detailed Rpt."/>
    <hyperlink ref="F6" location="'KNNC_ValidationLiftChart'!$B$12:$B$12" display="Validation Lift Chart"/>
    <hyperlink ref="H6" location="'KNNC_ValidationScore'!$B$12:$B$12" display="Valid. Score - Detailed Rpt.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79"/>
  <sheetViews>
    <sheetView showGridLines="0" workbookViewId="0">
      <selection activeCell="B21" sqref="B21:J481"/>
    </sheetView>
  </sheetViews>
  <sheetFormatPr defaultRowHeight="14.4" x14ac:dyDescent="0.55000000000000004"/>
  <cols>
    <col min="14" max="14" width="10.3125" bestFit="1" customWidth="1"/>
  </cols>
  <sheetData>
    <row r="2" spans="2:17" ht="18.3" x14ac:dyDescent="0.7">
      <c r="B2" s="10" t="s">
        <v>160</v>
      </c>
      <c r="N2" t="s">
        <v>96</v>
      </c>
    </row>
    <row r="4" spans="2:17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</row>
    <row r="5" spans="2:17" x14ac:dyDescent="0.55000000000000004">
      <c r="B5" s="39" t="s">
        <v>39</v>
      </c>
      <c r="C5" s="38"/>
      <c r="D5" s="39" t="s">
        <v>142</v>
      </c>
      <c r="E5" s="38"/>
      <c r="F5" s="39" t="s">
        <v>143</v>
      </c>
      <c r="G5" s="38"/>
      <c r="H5" s="39" t="s">
        <v>144</v>
      </c>
      <c r="I5" s="38"/>
      <c r="J5" s="39" t="s">
        <v>145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</row>
    <row r="6" spans="2:17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N6" s="11">
        <v>15</v>
      </c>
      <c r="O6" s="11">
        <v>125</v>
      </c>
      <c r="P6" s="11">
        <v>47</v>
      </c>
      <c r="Q6" s="11">
        <v>187</v>
      </c>
    </row>
    <row r="12" spans="2:17" x14ac:dyDescent="0.55000000000000004">
      <c r="B12" s="18" t="s">
        <v>41</v>
      </c>
      <c r="C12" s="36" t="s">
        <v>42</v>
      </c>
      <c r="D12" s="37"/>
      <c r="E12" s="37"/>
      <c r="F12" s="38"/>
    </row>
    <row r="13" spans="2:17" x14ac:dyDescent="0.55000000000000004">
      <c r="B13" s="18" t="s">
        <v>43</v>
      </c>
      <c r="C13" s="36" t="s">
        <v>152</v>
      </c>
      <c r="D13" s="37"/>
      <c r="E13" s="37"/>
      <c r="F13" s="38"/>
    </row>
    <row r="14" spans="2:17" x14ac:dyDescent="0.55000000000000004">
      <c r="B14" s="18" t="s">
        <v>45</v>
      </c>
      <c r="C14" s="36" t="s">
        <v>161</v>
      </c>
      <c r="D14" s="37"/>
      <c r="E14" s="37"/>
      <c r="F14" s="38"/>
    </row>
    <row r="16" spans="2:17" x14ac:dyDescent="0.55000000000000004">
      <c r="B16" s="43" t="s">
        <v>154</v>
      </c>
      <c r="C16" s="44"/>
      <c r="D16" s="44"/>
      <c r="E16" s="45"/>
      <c r="F16" s="21">
        <v>0.5</v>
      </c>
      <c r="G16" s="43" t="s">
        <v>155</v>
      </c>
      <c r="H16" s="44"/>
      <c r="I16" s="44"/>
      <c r="J16" s="44"/>
      <c r="K16" s="44"/>
      <c r="L16" s="45"/>
    </row>
    <row r="18" spans="2:13" ht="26.1" x14ac:dyDescent="0.55000000000000004">
      <c r="B18" s="22" t="s">
        <v>156</v>
      </c>
      <c r="C18" s="22" t="s">
        <v>157</v>
      </c>
      <c r="D18" s="22" t="s">
        <v>158</v>
      </c>
      <c r="E18" s="22" t="s">
        <v>159</v>
      </c>
      <c r="F18" s="12" t="s">
        <v>0</v>
      </c>
      <c r="G18" s="12" t="s">
        <v>5</v>
      </c>
      <c r="H18" s="12" t="s">
        <v>6</v>
      </c>
      <c r="I18" s="12" t="s">
        <v>48</v>
      </c>
      <c r="J18" s="12" t="s">
        <v>55</v>
      </c>
      <c r="K18" s="12" t="s">
        <v>56</v>
      </c>
      <c r="L18" s="12" t="s">
        <v>57</v>
      </c>
      <c r="M18" s="12" t="s">
        <v>58</v>
      </c>
    </row>
    <row r="19" spans="2:13" x14ac:dyDescent="0.55000000000000004">
      <c r="B19" s="11">
        <v>0</v>
      </c>
      <c r="C19" s="11">
        <v>0</v>
      </c>
      <c r="D19" s="11">
        <v>1</v>
      </c>
      <c r="E19" s="11">
        <v>0</v>
      </c>
      <c r="F19" s="11">
        <v>1</v>
      </c>
      <c r="G19" s="11">
        <v>28.1</v>
      </c>
      <c r="H19" s="11">
        <v>0.16700000000000001</v>
      </c>
      <c r="I19" s="11">
        <v>21</v>
      </c>
      <c r="J19" s="11">
        <v>4</v>
      </c>
      <c r="K19" s="11">
        <v>5</v>
      </c>
      <c r="L19" s="11">
        <v>2</v>
      </c>
      <c r="M19" s="11">
        <v>1</v>
      </c>
    </row>
    <row r="20" spans="2:13" x14ac:dyDescent="0.55000000000000004">
      <c r="B20" s="11">
        <v>0</v>
      </c>
      <c r="C20" s="11">
        <v>0</v>
      </c>
      <c r="D20" s="11">
        <v>1</v>
      </c>
      <c r="E20" s="11">
        <v>0</v>
      </c>
      <c r="F20" s="11">
        <v>2</v>
      </c>
      <c r="G20" s="11">
        <v>24.7</v>
      </c>
      <c r="H20" s="11">
        <v>0.76100000000000001</v>
      </c>
      <c r="I20" s="11">
        <v>21</v>
      </c>
      <c r="J20" s="11">
        <v>6</v>
      </c>
      <c r="K20" s="11">
        <v>6</v>
      </c>
      <c r="L20" s="11">
        <v>2</v>
      </c>
      <c r="M20" s="11">
        <v>1</v>
      </c>
    </row>
    <row r="21" spans="2:13" x14ac:dyDescent="0.55000000000000004">
      <c r="B21" s="11">
        <v>0</v>
      </c>
      <c r="C21" s="11">
        <v>0</v>
      </c>
      <c r="D21" s="11">
        <v>0.9</v>
      </c>
      <c r="E21" s="11">
        <v>0.1</v>
      </c>
      <c r="F21" s="11">
        <v>4</v>
      </c>
      <c r="G21" s="11">
        <v>23.2</v>
      </c>
      <c r="H21" s="11">
        <v>0.223</v>
      </c>
      <c r="I21" s="11">
        <v>21</v>
      </c>
      <c r="J21" s="11">
        <v>4</v>
      </c>
      <c r="K21" s="11">
        <v>5</v>
      </c>
      <c r="L21" s="11">
        <v>2</v>
      </c>
      <c r="M21" s="11">
        <v>1</v>
      </c>
    </row>
    <row r="22" spans="2:13" x14ac:dyDescent="0.55000000000000004">
      <c r="B22" s="11">
        <v>0</v>
      </c>
      <c r="C22" s="11">
        <v>0</v>
      </c>
      <c r="D22" s="11">
        <v>1</v>
      </c>
      <c r="E22" s="11">
        <v>0</v>
      </c>
      <c r="F22" s="11">
        <v>2</v>
      </c>
      <c r="G22" s="11">
        <v>24.6</v>
      </c>
      <c r="H22" s="11">
        <v>0.63700000000000001</v>
      </c>
      <c r="I22" s="11">
        <v>21</v>
      </c>
      <c r="J22" s="11">
        <v>4</v>
      </c>
      <c r="K22" s="11">
        <v>4</v>
      </c>
      <c r="L22" s="11">
        <v>2</v>
      </c>
      <c r="M22" s="11">
        <v>1</v>
      </c>
    </row>
    <row r="23" spans="2:13" x14ac:dyDescent="0.55000000000000004">
      <c r="B23" s="11">
        <v>0</v>
      </c>
      <c r="C23" s="11">
        <v>0</v>
      </c>
      <c r="D23" s="11">
        <v>1</v>
      </c>
      <c r="E23" s="11">
        <v>0</v>
      </c>
      <c r="F23" s="11">
        <v>2</v>
      </c>
      <c r="G23" s="11">
        <v>29.7</v>
      </c>
      <c r="H23" s="11">
        <v>0.36799999999999999</v>
      </c>
      <c r="I23" s="11">
        <v>21</v>
      </c>
      <c r="J23" s="11">
        <v>5</v>
      </c>
      <c r="K23" s="11">
        <v>5</v>
      </c>
      <c r="L23" s="11">
        <v>2</v>
      </c>
      <c r="M23" s="11">
        <v>1</v>
      </c>
    </row>
    <row r="24" spans="2:13" x14ac:dyDescent="0.55000000000000004">
      <c r="B24" s="11">
        <v>0</v>
      </c>
      <c r="C24" s="11">
        <v>0</v>
      </c>
      <c r="D24" s="11">
        <v>1</v>
      </c>
      <c r="E24" s="11">
        <v>0</v>
      </c>
      <c r="F24" s="11">
        <v>1</v>
      </c>
      <c r="G24" s="11">
        <v>24.3</v>
      </c>
      <c r="H24" s="11">
        <v>0.187</v>
      </c>
      <c r="I24" s="11">
        <v>21</v>
      </c>
      <c r="J24" s="11">
        <v>5</v>
      </c>
      <c r="K24" s="11">
        <v>4</v>
      </c>
      <c r="L24" s="11">
        <v>1</v>
      </c>
      <c r="M24" s="11">
        <v>1</v>
      </c>
    </row>
    <row r="25" spans="2:13" x14ac:dyDescent="0.55000000000000004">
      <c r="B25" s="11">
        <v>0</v>
      </c>
      <c r="C25" s="11">
        <v>0</v>
      </c>
      <c r="D25" s="11">
        <v>0.8</v>
      </c>
      <c r="E25" s="11">
        <v>0.2</v>
      </c>
      <c r="F25" s="11">
        <v>0</v>
      </c>
      <c r="G25" s="11">
        <v>31</v>
      </c>
      <c r="H25" s="11">
        <v>0.874</v>
      </c>
      <c r="I25" s="11">
        <v>21</v>
      </c>
      <c r="J25" s="11">
        <v>5</v>
      </c>
      <c r="K25" s="11">
        <v>6</v>
      </c>
      <c r="L25" s="11">
        <v>2</v>
      </c>
      <c r="M25" s="11">
        <v>1</v>
      </c>
    </row>
    <row r="26" spans="2:13" x14ac:dyDescent="0.55000000000000004">
      <c r="B26" s="11">
        <v>1</v>
      </c>
      <c r="C26" s="11">
        <v>1</v>
      </c>
      <c r="D26" s="11">
        <v>0.5</v>
      </c>
      <c r="E26" s="11">
        <v>0.5</v>
      </c>
      <c r="F26" s="11">
        <v>0</v>
      </c>
      <c r="G26" s="11">
        <v>34.6</v>
      </c>
      <c r="H26" s="11">
        <v>1.0720000000000001</v>
      </c>
      <c r="I26" s="11">
        <v>21</v>
      </c>
      <c r="J26" s="11">
        <v>8</v>
      </c>
      <c r="K26" s="11">
        <v>4</v>
      </c>
      <c r="L26" s="11">
        <v>3</v>
      </c>
      <c r="M26" s="11">
        <v>5</v>
      </c>
    </row>
    <row r="27" spans="2:13" x14ac:dyDescent="0.55000000000000004">
      <c r="B27" s="23">
        <v>0</v>
      </c>
      <c r="C27" s="23">
        <v>1</v>
      </c>
      <c r="D27" s="23">
        <v>0.7</v>
      </c>
      <c r="E27" s="23">
        <v>0.3</v>
      </c>
      <c r="F27" s="23">
        <v>1</v>
      </c>
      <c r="G27" s="23">
        <v>33.6</v>
      </c>
      <c r="H27" s="23">
        <v>0.54300000000000004</v>
      </c>
      <c r="I27" s="23">
        <v>21</v>
      </c>
      <c r="J27" s="23">
        <v>5</v>
      </c>
      <c r="K27" s="23">
        <v>5</v>
      </c>
      <c r="L27" s="23">
        <v>3</v>
      </c>
      <c r="M27" s="23">
        <v>1</v>
      </c>
    </row>
    <row r="28" spans="2:13" x14ac:dyDescent="0.55000000000000004">
      <c r="B28" s="11">
        <v>0</v>
      </c>
      <c r="C28" s="11">
        <v>0</v>
      </c>
      <c r="D28" s="11">
        <v>1</v>
      </c>
      <c r="E28" s="11">
        <v>0</v>
      </c>
      <c r="F28" s="11">
        <v>0</v>
      </c>
      <c r="G28" s="11">
        <v>25.1</v>
      </c>
      <c r="H28" s="11">
        <v>7.8E-2</v>
      </c>
      <c r="I28" s="11">
        <v>21</v>
      </c>
      <c r="J28" s="11">
        <v>5</v>
      </c>
      <c r="K28" s="11">
        <v>4</v>
      </c>
      <c r="L28" s="11">
        <v>1</v>
      </c>
      <c r="M28" s="11">
        <v>1</v>
      </c>
    </row>
    <row r="29" spans="2:13" x14ac:dyDescent="0.55000000000000004">
      <c r="B29" s="11">
        <v>0</v>
      </c>
      <c r="C29" s="11">
        <v>0</v>
      </c>
      <c r="D29" s="11">
        <v>1</v>
      </c>
      <c r="E29" s="11">
        <v>0</v>
      </c>
      <c r="F29" s="11">
        <v>2</v>
      </c>
      <c r="G29" s="11">
        <v>25.2</v>
      </c>
      <c r="H29" s="11">
        <v>0.128</v>
      </c>
      <c r="I29" s="11">
        <v>21</v>
      </c>
      <c r="J29" s="11">
        <v>5</v>
      </c>
      <c r="K29" s="11">
        <v>5</v>
      </c>
      <c r="L29" s="11">
        <v>3</v>
      </c>
      <c r="M29" s="11">
        <v>1</v>
      </c>
    </row>
    <row r="30" spans="2:13" x14ac:dyDescent="0.55000000000000004">
      <c r="B30" s="11">
        <v>0</v>
      </c>
      <c r="C30" s="11">
        <v>0</v>
      </c>
      <c r="D30" s="11">
        <v>0.7</v>
      </c>
      <c r="E30" s="11">
        <v>0.3</v>
      </c>
      <c r="F30" s="11">
        <v>1</v>
      </c>
      <c r="G30" s="11">
        <v>33.200000000000003</v>
      </c>
      <c r="H30" s="11">
        <v>0.42199999999999999</v>
      </c>
      <c r="I30" s="11">
        <v>21</v>
      </c>
      <c r="J30" s="11">
        <v>3</v>
      </c>
      <c r="K30" s="11">
        <v>6</v>
      </c>
      <c r="L30" s="11">
        <v>5</v>
      </c>
      <c r="M30" s="11">
        <v>1</v>
      </c>
    </row>
    <row r="31" spans="2:13" x14ac:dyDescent="0.55000000000000004">
      <c r="B31" s="11">
        <v>0</v>
      </c>
      <c r="C31" s="11">
        <v>0</v>
      </c>
      <c r="D31" s="11">
        <v>0.9</v>
      </c>
      <c r="E31" s="11">
        <v>0.1</v>
      </c>
      <c r="F31" s="11">
        <v>0</v>
      </c>
      <c r="G31" s="11">
        <v>36.9</v>
      </c>
      <c r="H31" s="11">
        <v>0.434</v>
      </c>
      <c r="I31" s="11">
        <v>21</v>
      </c>
      <c r="J31" s="11">
        <v>4</v>
      </c>
      <c r="K31" s="11">
        <v>6</v>
      </c>
      <c r="L31" s="11">
        <v>3</v>
      </c>
      <c r="M31" s="11">
        <v>1</v>
      </c>
    </row>
    <row r="32" spans="2:13" x14ac:dyDescent="0.55000000000000004">
      <c r="B32" s="11">
        <v>0</v>
      </c>
      <c r="C32" s="11">
        <v>0</v>
      </c>
      <c r="D32" s="11">
        <v>1</v>
      </c>
      <c r="E32" s="11">
        <v>0</v>
      </c>
      <c r="F32" s="11">
        <v>0</v>
      </c>
      <c r="G32" s="11">
        <v>24.8</v>
      </c>
      <c r="H32" s="11">
        <v>0.14299999999999999</v>
      </c>
      <c r="I32" s="11">
        <v>21</v>
      </c>
      <c r="J32" s="11">
        <v>6</v>
      </c>
      <c r="K32" s="11">
        <v>5</v>
      </c>
      <c r="L32" s="11">
        <v>2</v>
      </c>
      <c r="M32" s="11">
        <v>2</v>
      </c>
    </row>
    <row r="33" spans="2:13" x14ac:dyDescent="0.55000000000000004">
      <c r="B33" s="11">
        <v>0</v>
      </c>
      <c r="C33" s="11">
        <v>0</v>
      </c>
      <c r="D33" s="11">
        <v>0.7</v>
      </c>
      <c r="E33" s="11">
        <v>0.3</v>
      </c>
      <c r="F33" s="11">
        <v>2</v>
      </c>
      <c r="G33" s="11">
        <v>35.700000000000003</v>
      </c>
      <c r="H33" s="11">
        <v>0.14799999999999999</v>
      </c>
      <c r="I33" s="11">
        <v>21</v>
      </c>
      <c r="J33" s="11">
        <v>5</v>
      </c>
      <c r="K33" s="11">
        <v>5</v>
      </c>
      <c r="L33" s="11">
        <v>3</v>
      </c>
      <c r="M33" s="11">
        <v>1</v>
      </c>
    </row>
    <row r="34" spans="2:13" x14ac:dyDescent="0.55000000000000004">
      <c r="B34" s="11">
        <v>0</v>
      </c>
      <c r="C34" s="11">
        <v>0</v>
      </c>
      <c r="D34" s="11">
        <v>1</v>
      </c>
      <c r="E34" s="11">
        <v>0</v>
      </c>
      <c r="F34" s="11">
        <v>0</v>
      </c>
      <c r="G34" s="11">
        <v>21</v>
      </c>
      <c r="H34" s="11">
        <v>0.252</v>
      </c>
      <c r="I34" s="11">
        <v>21</v>
      </c>
      <c r="J34" s="11">
        <v>5</v>
      </c>
      <c r="K34" s="11">
        <v>5</v>
      </c>
      <c r="L34" s="11">
        <v>2</v>
      </c>
      <c r="M34" s="11">
        <v>1</v>
      </c>
    </row>
    <row r="35" spans="2:13" x14ac:dyDescent="0.55000000000000004">
      <c r="B35" s="11">
        <v>0</v>
      </c>
      <c r="C35" s="11">
        <v>0</v>
      </c>
      <c r="D35" s="11">
        <v>0.9</v>
      </c>
      <c r="E35" s="11">
        <v>0.1</v>
      </c>
      <c r="F35" s="11">
        <v>0</v>
      </c>
      <c r="G35" s="11">
        <v>0</v>
      </c>
      <c r="H35" s="11">
        <v>1.7310000000000001</v>
      </c>
      <c r="I35" s="11">
        <v>21</v>
      </c>
      <c r="J35" s="11">
        <v>5</v>
      </c>
      <c r="K35" s="11">
        <v>5</v>
      </c>
      <c r="L35" s="11">
        <v>2</v>
      </c>
      <c r="M35" s="11">
        <v>1</v>
      </c>
    </row>
    <row r="36" spans="2:13" x14ac:dyDescent="0.55000000000000004">
      <c r="B36" s="11">
        <v>0</v>
      </c>
      <c r="C36" s="11">
        <v>0</v>
      </c>
      <c r="D36" s="11">
        <v>1</v>
      </c>
      <c r="E36" s="11">
        <v>0</v>
      </c>
      <c r="F36" s="11">
        <v>1</v>
      </c>
      <c r="G36" s="11">
        <v>23.7</v>
      </c>
      <c r="H36" s="11">
        <v>0.38900000000000001</v>
      </c>
      <c r="I36" s="11">
        <v>21</v>
      </c>
      <c r="J36" s="11">
        <v>6</v>
      </c>
      <c r="K36" s="11">
        <v>5</v>
      </c>
      <c r="L36" s="11">
        <v>2</v>
      </c>
      <c r="M36" s="11">
        <v>4</v>
      </c>
    </row>
    <row r="37" spans="2:13" x14ac:dyDescent="0.55000000000000004">
      <c r="B37" s="11">
        <v>0</v>
      </c>
      <c r="C37" s="11">
        <v>0</v>
      </c>
      <c r="D37" s="11">
        <v>1</v>
      </c>
      <c r="E37" s="11">
        <v>0</v>
      </c>
      <c r="F37" s="11">
        <v>1</v>
      </c>
      <c r="G37" s="11">
        <v>26.2</v>
      </c>
      <c r="H37" s="11">
        <v>0.25600000000000001</v>
      </c>
      <c r="I37" s="11">
        <v>21</v>
      </c>
      <c r="J37" s="11">
        <v>6</v>
      </c>
      <c r="K37" s="11">
        <v>5</v>
      </c>
      <c r="L37" s="11">
        <v>2</v>
      </c>
      <c r="M37" s="11">
        <v>1</v>
      </c>
    </row>
    <row r="38" spans="2:13" x14ac:dyDescent="0.55000000000000004">
      <c r="B38" s="11">
        <v>0</v>
      </c>
      <c r="C38" s="11">
        <v>0</v>
      </c>
      <c r="D38" s="11">
        <v>1</v>
      </c>
      <c r="E38" s="11">
        <v>0</v>
      </c>
      <c r="F38" s="11">
        <v>2</v>
      </c>
      <c r="G38" s="11">
        <v>26</v>
      </c>
      <c r="H38" s="11">
        <v>0.56100000000000005</v>
      </c>
      <c r="I38" s="11">
        <v>21</v>
      </c>
      <c r="J38" s="11">
        <v>4</v>
      </c>
      <c r="K38" s="11">
        <v>5</v>
      </c>
      <c r="L38" s="11">
        <v>2</v>
      </c>
      <c r="M38" s="11">
        <v>1</v>
      </c>
    </row>
    <row r="39" spans="2:13" x14ac:dyDescent="0.55000000000000004">
      <c r="B39" s="11">
        <v>0</v>
      </c>
      <c r="C39" s="11">
        <v>0</v>
      </c>
      <c r="D39" s="11">
        <v>1</v>
      </c>
      <c r="E39" s="11">
        <v>0</v>
      </c>
      <c r="F39" s="11">
        <v>2</v>
      </c>
      <c r="G39" s="11">
        <v>30.8</v>
      </c>
      <c r="H39" s="11">
        <v>0.42099999999999999</v>
      </c>
      <c r="I39" s="11">
        <v>21</v>
      </c>
      <c r="J39" s="11">
        <v>5</v>
      </c>
      <c r="K39" s="11">
        <v>5</v>
      </c>
      <c r="L39" s="11">
        <v>2</v>
      </c>
      <c r="M39" s="11">
        <v>1</v>
      </c>
    </row>
    <row r="40" spans="2:13" x14ac:dyDescent="0.55000000000000004">
      <c r="B40" s="11">
        <v>0</v>
      </c>
      <c r="C40" s="11">
        <v>0</v>
      </c>
      <c r="D40" s="11">
        <v>1</v>
      </c>
      <c r="E40" s="11">
        <v>0</v>
      </c>
      <c r="F40" s="11">
        <v>0</v>
      </c>
      <c r="G40" s="11">
        <v>21.8</v>
      </c>
      <c r="H40" s="11">
        <v>0.45200000000000001</v>
      </c>
      <c r="I40" s="11">
        <v>21</v>
      </c>
      <c r="J40" s="11">
        <v>5</v>
      </c>
      <c r="K40" s="11">
        <v>4</v>
      </c>
      <c r="L40" s="11">
        <v>2</v>
      </c>
      <c r="M40" s="11">
        <v>1</v>
      </c>
    </row>
    <row r="41" spans="2:13" x14ac:dyDescent="0.55000000000000004">
      <c r="B41" s="11">
        <v>0</v>
      </c>
      <c r="C41" s="11">
        <v>0</v>
      </c>
      <c r="D41" s="11">
        <v>1</v>
      </c>
      <c r="E41" s="11">
        <v>0</v>
      </c>
      <c r="F41" s="11">
        <v>2</v>
      </c>
      <c r="G41" s="11">
        <v>25.2</v>
      </c>
      <c r="H41" s="11">
        <v>0.313</v>
      </c>
      <c r="I41" s="11">
        <v>21</v>
      </c>
      <c r="J41" s="11">
        <v>5</v>
      </c>
      <c r="K41" s="11">
        <v>6</v>
      </c>
      <c r="L41" s="11">
        <v>2</v>
      </c>
      <c r="M41" s="11">
        <v>1</v>
      </c>
    </row>
    <row r="42" spans="2:13" x14ac:dyDescent="0.55000000000000004">
      <c r="B42" s="11">
        <v>0</v>
      </c>
      <c r="C42" s="11">
        <v>0</v>
      </c>
      <c r="D42" s="11">
        <v>1</v>
      </c>
      <c r="E42" s="11">
        <v>0</v>
      </c>
      <c r="F42" s="11">
        <v>1</v>
      </c>
      <c r="G42" s="11">
        <v>28.6</v>
      </c>
      <c r="H42" s="11">
        <v>0.69199999999999995</v>
      </c>
      <c r="I42" s="11">
        <v>21</v>
      </c>
      <c r="J42" s="11">
        <v>6</v>
      </c>
      <c r="K42" s="11">
        <v>4</v>
      </c>
      <c r="L42" s="11">
        <v>2</v>
      </c>
      <c r="M42" s="11">
        <v>2</v>
      </c>
    </row>
    <row r="43" spans="2:13" x14ac:dyDescent="0.55000000000000004">
      <c r="B43" s="11">
        <v>0</v>
      </c>
      <c r="C43" s="11">
        <v>0</v>
      </c>
      <c r="D43" s="11">
        <v>0.9</v>
      </c>
      <c r="E43" s="11">
        <v>0.1</v>
      </c>
      <c r="F43" s="11">
        <v>3</v>
      </c>
      <c r="G43" s="11">
        <v>21.8</v>
      </c>
      <c r="H43" s="11">
        <v>0.44400000000000001</v>
      </c>
      <c r="I43" s="11">
        <v>21</v>
      </c>
      <c r="J43" s="11">
        <v>4</v>
      </c>
      <c r="K43" s="11">
        <v>4</v>
      </c>
      <c r="L43" s="11">
        <v>2</v>
      </c>
      <c r="M43" s="11">
        <v>1</v>
      </c>
    </row>
    <row r="44" spans="2:13" x14ac:dyDescent="0.55000000000000004">
      <c r="B44" s="11">
        <v>0</v>
      </c>
      <c r="C44" s="11">
        <v>0</v>
      </c>
      <c r="D44" s="11">
        <v>1</v>
      </c>
      <c r="E44" s="11">
        <v>0</v>
      </c>
      <c r="F44" s="11">
        <v>1</v>
      </c>
      <c r="G44" s="11">
        <v>27.4</v>
      </c>
      <c r="H44" s="11">
        <v>0.20399999999999999</v>
      </c>
      <c r="I44" s="11">
        <v>21</v>
      </c>
      <c r="J44" s="11">
        <v>5</v>
      </c>
      <c r="K44" s="11">
        <v>5</v>
      </c>
      <c r="L44" s="11">
        <v>3</v>
      </c>
      <c r="M44" s="11">
        <v>1</v>
      </c>
    </row>
    <row r="45" spans="2:13" x14ac:dyDescent="0.55000000000000004">
      <c r="B45" s="11">
        <v>0</v>
      </c>
      <c r="C45" s="11">
        <v>0</v>
      </c>
      <c r="D45" s="11">
        <v>0.9</v>
      </c>
      <c r="E45" s="11">
        <v>0.1</v>
      </c>
      <c r="F45" s="11">
        <v>1</v>
      </c>
      <c r="G45" s="11">
        <v>38.6</v>
      </c>
      <c r="H45" s="11">
        <v>0.41199999999999998</v>
      </c>
      <c r="I45" s="11">
        <v>21</v>
      </c>
      <c r="J45" s="11">
        <v>4</v>
      </c>
      <c r="K45" s="11">
        <v>5</v>
      </c>
      <c r="L45" s="11">
        <v>3</v>
      </c>
      <c r="M45" s="11">
        <v>1</v>
      </c>
    </row>
    <row r="46" spans="2:13" x14ac:dyDescent="0.55000000000000004">
      <c r="B46" s="11">
        <v>0</v>
      </c>
      <c r="C46" s="11">
        <v>0</v>
      </c>
      <c r="D46" s="11">
        <v>0.9</v>
      </c>
      <c r="E46" s="11">
        <v>0.1</v>
      </c>
      <c r="F46" s="11">
        <v>2</v>
      </c>
      <c r="G46" s="11">
        <v>22.6</v>
      </c>
      <c r="H46" s="11">
        <v>0.26800000000000002</v>
      </c>
      <c r="I46" s="11">
        <v>21</v>
      </c>
      <c r="J46" s="11">
        <v>6</v>
      </c>
      <c r="K46" s="11">
        <v>7</v>
      </c>
      <c r="L46" s="11">
        <v>1</v>
      </c>
      <c r="M46" s="11">
        <v>1</v>
      </c>
    </row>
    <row r="47" spans="2:13" x14ac:dyDescent="0.55000000000000004">
      <c r="B47" s="11">
        <v>0</v>
      </c>
      <c r="C47" s="11">
        <v>0</v>
      </c>
      <c r="D47" s="11">
        <v>0.6</v>
      </c>
      <c r="E47" s="11">
        <v>0.4</v>
      </c>
      <c r="F47" s="11">
        <v>0</v>
      </c>
      <c r="G47" s="11">
        <v>43.5</v>
      </c>
      <c r="H47" s="11">
        <v>0.34699999999999998</v>
      </c>
      <c r="I47" s="11">
        <v>21</v>
      </c>
      <c r="J47" s="11">
        <v>4</v>
      </c>
      <c r="K47" s="11">
        <v>5</v>
      </c>
      <c r="L47" s="11">
        <v>3</v>
      </c>
      <c r="M47" s="11">
        <v>2</v>
      </c>
    </row>
    <row r="48" spans="2:13" x14ac:dyDescent="0.55000000000000004">
      <c r="B48" s="11">
        <v>0</v>
      </c>
      <c r="C48" s="11">
        <v>0</v>
      </c>
      <c r="D48" s="11">
        <v>1</v>
      </c>
      <c r="E48" s="11">
        <v>0</v>
      </c>
      <c r="F48" s="11">
        <v>0</v>
      </c>
      <c r="G48" s="11">
        <v>24.7</v>
      </c>
      <c r="H48" s="11">
        <v>0.20599999999999999</v>
      </c>
      <c r="I48" s="11">
        <v>21</v>
      </c>
      <c r="J48" s="11">
        <v>6</v>
      </c>
      <c r="K48" s="11">
        <v>5</v>
      </c>
      <c r="L48" s="11">
        <v>1</v>
      </c>
      <c r="M48" s="11">
        <v>1</v>
      </c>
    </row>
    <row r="49" spans="2:13" x14ac:dyDescent="0.55000000000000004">
      <c r="B49" s="11">
        <v>0</v>
      </c>
      <c r="C49" s="11">
        <v>0</v>
      </c>
      <c r="D49" s="11">
        <v>0.7</v>
      </c>
      <c r="E49" s="11">
        <v>0.3</v>
      </c>
      <c r="F49" s="11">
        <v>0</v>
      </c>
      <c r="G49" s="11">
        <v>32.4</v>
      </c>
      <c r="H49" s="11">
        <v>0.39300000000000002</v>
      </c>
      <c r="I49" s="11">
        <v>21</v>
      </c>
      <c r="J49" s="11">
        <v>6</v>
      </c>
      <c r="K49" s="11">
        <v>6</v>
      </c>
      <c r="L49" s="11">
        <v>1</v>
      </c>
      <c r="M49" s="11">
        <v>1</v>
      </c>
    </row>
    <row r="50" spans="2:13" x14ac:dyDescent="0.55000000000000004">
      <c r="B50" s="11">
        <v>0</v>
      </c>
      <c r="C50" s="11">
        <v>0</v>
      </c>
      <c r="D50" s="11">
        <v>1</v>
      </c>
      <c r="E50" s="11">
        <v>0</v>
      </c>
      <c r="F50" s="11">
        <v>1</v>
      </c>
      <c r="G50" s="11">
        <v>25.4</v>
      </c>
      <c r="H50" s="11">
        <v>0.55100000000000005</v>
      </c>
      <c r="I50" s="11">
        <v>21</v>
      </c>
      <c r="J50" s="11">
        <v>4</v>
      </c>
      <c r="K50" s="11">
        <v>4</v>
      </c>
      <c r="L50" s="11">
        <v>1</v>
      </c>
      <c r="M50" s="11">
        <v>1</v>
      </c>
    </row>
    <row r="51" spans="2:13" x14ac:dyDescent="0.55000000000000004">
      <c r="B51" s="11">
        <v>0</v>
      </c>
      <c r="C51" s="11">
        <v>0</v>
      </c>
      <c r="D51" s="11">
        <v>1</v>
      </c>
      <c r="E51" s="11">
        <v>0</v>
      </c>
      <c r="F51" s="11">
        <v>0</v>
      </c>
      <c r="G51" s="11">
        <v>26.4</v>
      </c>
      <c r="H51" s="11">
        <v>0.35199999999999998</v>
      </c>
      <c r="I51" s="11">
        <v>21</v>
      </c>
      <c r="J51" s="11">
        <v>6</v>
      </c>
      <c r="K51" s="11">
        <v>4</v>
      </c>
      <c r="L51" s="11">
        <v>2</v>
      </c>
      <c r="M51" s="11">
        <v>3</v>
      </c>
    </row>
    <row r="52" spans="2:13" x14ac:dyDescent="0.55000000000000004">
      <c r="B52" s="11">
        <v>0</v>
      </c>
      <c r="C52" s="11">
        <v>0</v>
      </c>
      <c r="D52" s="11">
        <v>1</v>
      </c>
      <c r="E52" s="11">
        <v>0</v>
      </c>
      <c r="F52" s="11">
        <v>1</v>
      </c>
      <c r="G52" s="11">
        <v>38.1</v>
      </c>
      <c r="H52" s="11">
        <v>0.28899999999999998</v>
      </c>
      <c r="I52" s="11">
        <v>21</v>
      </c>
      <c r="J52" s="11">
        <v>5</v>
      </c>
      <c r="K52" s="11">
        <v>5</v>
      </c>
      <c r="L52" s="11">
        <v>3</v>
      </c>
      <c r="M52" s="11">
        <v>2</v>
      </c>
    </row>
    <row r="53" spans="2:13" x14ac:dyDescent="0.55000000000000004">
      <c r="B53" s="11">
        <v>0</v>
      </c>
      <c r="C53" s="11">
        <v>0</v>
      </c>
      <c r="D53" s="11">
        <v>1</v>
      </c>
      <c r="E53" s="11">
        <v>0</v>
      </c>
      <c r="F53" s="11">
        <v>0</v>
      </c>
      <c r="G53" s="11">
        <v>27.4</v>
      </c>
      <c r="H53" s="11">
        <v>0.51500000000000001</v>
      </c>
      <c r="I53" s="11">
        <v>21</v>
      </c>
      <c r="J53" s="11">
        <v>6</v>
      </c>
      <c r="K53" s="11">
        <v>6</v>
      </c>
      <c r="L53" s="11">
        <v>3</v>
      </c>
      <c r="M53" s="11">
        <v>2</v>
      </c>
    </row>
    <row r="54" spans="2:13" x14ac:dyDescent="0.55000000000000004">
      <c r="B54" s="11">
        <v>0</v>
      </c>
      <c r="C54" s="11">
        <v>0</v>
      </c>
      <c r="D54" s="11">
        <v>0.9</v>
      </c>
      <c r="E54" s="11">
        <v>0.1</v>
      </c>
      <c r="F54" s="11">
        <v>3</v>
      </c>
      <c r="G54" s="11">
        <v>24.8</v>
      </c>
      <c r="H54" s="11">
        <v>0.26700000000000002</v>
      </c>
      <c r="I54" s="11">
        <v>22</v>
      </c>
      <c r="J54" s="11">
        <v>4</v>
      </c>
      <c r="K54" s="11">
        <v>4</v>
      </c>
      <c r="L54" s="11">
        <v>1</v>
      </c>
      <c r="M54" s="11">
        <v>1</v>
      </c>
    </row>
    <row r="55" spans="2:13" x14ac:dyDescent="0.55000000000000004">
      <c r="B55" s="11">
        <v>0</v>
      </c>
      <c r="C55" s="11">
        <v>0</v>
      </c>
      <c r="D55" s="11">
        <v>1</v>
      </c>
      <c r="E55" s="11">
        <v>0</v>
      </c>
      <c r="F55" s="11">
        <v>2</v>
      </c>
      <c r="G55" s="11">
        <v>28</v>
      </c>
      <c r="H55" s="11">
        <v>0.58599999999999997</v>
      </c>
      <c r="I55" s="11">
        <v>22</v>
      </c>
      <c r="J55" s="11">
        <v>3</v>
      </c>
      <c r="K55" s="11">
        <v>5</v>
      </c>
      <c r="L55" s="11">
        <v>3</v>
      </c>
      <c r="M55" s="11">
        <v>1</v>
      </c>
    </row>
    <row r="56" spans="2:13" x14ac:dyDescent="0.55000000000000004">
      <c r="B56" s="11">
        <v>0</v>
      </c>
      <c r="C56" s="11">
        <v>0</v>
      </c>
      <c r="D56" s="11">
        <v>0.7</v>
      </c>
      <c r="E56" s="11">
        <v>0.3</v>
      </c>
      <c r="F56" s="11">
        <v>0</v>
      </c>
      <c r="G56" s="11">
        <v>41.5</v>
      </c>
      <c r="H56" s="11">
        <v>0.17299999999999999</v>
      </c>
      <c r="I56" s="11">
        <v>22</v>
      </c>
      <c r="J56" s="11">
        <v>5</v>
      </c>
      <c r="K56" s="11">
        <v>5</v>
      </c>
      <c r="L56" s="11">
        <v>4</v>
      </c>
      <c r="M56" s="11">
        <v>2</v>
      </c>
    </row>
    <row r="57" spans="2:13" x14ac:dyDescent="0.55000000000000004">
      <c r="B57" s="11">
        <v>0</v>
      </c>
      <c r="C57" s="11">
        <v>0</v>
      </c>
      <c r="D57" s="11">
        <v>0.9</v>
      </c>
      <c r="E57" s="11">
        <v>0.1</v>
      </c>
      <c r="F57" s="11">
        <v>3</v>
      </c>
      <c r="G57" s="11">
        <v>22.4</v>
      </c>
      <c r="H57" s="11">
        <v>0.14000000000000001</v>
      </c>
      <c r="I57" s="11">
        <v>22</v>
      </c>
      <c r="J57" s="11">
        <v>5</v>
      </c>
      <c r="K57" s="11">
        <v>3</v>
      </c>
      <c r="L57" s="11">
        <v>2</v>
      </c>
      <c r="M57" s="11">
        <v>1</v>
      </c>
    </row>
    <row r="58" spans="2:13" x14ac:dyDescent="0.55000000000000004">
      <c r="B58" s="11">
        <v>0</v>
      </c>
      <c r="C58" s="11">
        <v>0</v>
      </c>
      <c r="D58" s="11">
        <v>1</v>
      </c>
      <c r="E58" s="11">
        <v>0</v>
      </c>
      <c r="F58" s="11">
        <v>0</v>
      </c>
      <c r="G58" s="11">
        <v>24.6</v>
      </c>
      <c r="H58" s="11">
        <v>0.23699999999999999</v>
      </c>
      <c r="I58" s="11">
        <v>22</v>
      </c>
      <c r="J58" s="11">
        <v>5</v>
      </c>
      <c r="K58" s="11">
        <v>5</v>
      </c>
      <c r="L58" s="11">
        <v>3</v>
      </c>
      <c r="M58" s="11">
        <v>1</v>
      </c>
    </row>
    <row r="59" spans="2:13" x14ac:dyDescent="0.55000000000000004">
      <c r="B59" s="11">
        <v>0</v>
      </c>
      <c r="C59" s="11">
        <v>0</v>
      </c>
      <c r="D59" s="11">
        <v>1</v>
      </c>
      <c r="E59" s="11">
        <v>0</v>
      </c>
      <c r="F59" s="11">
        <v>4</v>
      </c>
      <c r="G59" s="11">
        <v>28.2</v>
      </c>
      <c r="H59" s="11">
        <v>0.443</v>
      </c>
      <c r="I59" s="11">
        <v>22</v>
      </c>
      <c r="J59" s="11">
        <v>4</v>
      </c>
      <c r="K59" s="11">
        <v>4</v>
      </c>
      <c r="L59" s="11">
        <v>2</v>
      </c>
      <c r="M59" s="11">
        <v>1</v>
      </c>
    </row>
    <row r="60" spans="2:13" x14ac:dyDescent="0.55000000000000004">
      <c r="B60" s="11">
        <v>0</v>
      </c>
      <c r="C60" s="11">
        <v>0</v>
      </c>
      <c r="D60" s="11">
        <v>0.8</v>
      </c>
      <c r="E60" s="11">
        <v>0.2</v>
      </c>
      <c r="F60" s="11">
        <v>2</v>
      </c>
      <c r="G60" s="11">
        <v>32.5</v>
      </c>
      <c r="H60" s="11">
        <v>0.318</v>
      </c>
      <c r="I60" s="11">
        <v>22</v>
      </c>
      <c r="J60" s="11">
        <v>5</v>
      </c>
      <c r="K60" s="11">
        <v>4</v>
      </c>
      <c r="L60" s="11">
        <v>3</v>
      </c>
      <c r="M60" s="11">
        <v>1</v>
      </c>
    </row>
    <row r="61" spans="2:13" x14ac:dyDescent="0.55000000000000004">
      <c r="B61" s="11">
        <v>0</v>
      </c>
      <c r="C61" s="11">
        <v>0</v>
      </c>
      <c r="D61" s="11">
        <v>1</v>
      </c>
      <c r="E61" s="11">
        <v>0</v>
      </c>
      <c r="F61" s="11">
        <v>2</v>
      </c>
      <c r="G61" s="11">
        <v>29</v>
      </c>
      <c r="H61" s="11">
        <v>0.22900000000000001</v>
      </c>
      <c r="I61" s="11">
        <v>22</v>
      </c>
      <c r="J61" s="11">
        <v>4</v>
      </c>
      <c r="K61" s="11">
        <v>5</v>
      </c>
      <c r="L61" s="11">
        <v>2</v>
      </c>
      <c r="M61" s="11">
        <v>1</v>
      </c>
    </row>
    <row r="62" spans="2:13" x14ac:dyDescent="0.55000000000000004">
      <c r="B62" s="11">
        <v>0</v>
      </c>
      <c r="C62" s="11">
        <v>0</v>
      </c>
      <c r="D62" s="11">
        <v>0.8</v>
      </c>
      <c r="E62" s="11">
        <v>0.2</v>
      </c>
      <c r="F62" s="11">
        <v>3</v>
      </c>
      <c r="G62" s="11">
        <v>32.5</v>
      </c>
      <c r="H62" s="11">
        <v>0.25600000000000001</v>
      </c>
      <c r="I62" s="11">
        <v>22</v>
      </c>
      <c r="J62" s="11">
        <v>6</v>
      </c>
      <c r="K62" s="11">
        <v>5</v>
      </c>
      <c r="L62" s="11">
        <v>3</v>
      </c>
      <c r="M62" s="11">
        <v>1</v>
      </c>
    </row>
    <row r="63" spans="2:13" x14ac:dyDescent="0.55000000000000004">
      <c r="B63" s="11">
        <v>0</v>
      </c>
      <c r="C63" s="11">
        <v>0</v>
      </c>
      <c r="D63" s="11">
        <v>0.7</v>
      </c>
      <c r="E63" s="11">
        <v>0.3</v>
      </c>
      <c r="F63" s="11">
        <v>1</v>
      </c>
      <c r="G63" s="11">
        <v>34.6</v>
      </c>
      <c r="H63" s="11">
        <v>0.10100000000000001</v>
      </c>
      <c r="I63" s="11">
        <v>22</v>
      </c>
      <c r="J63" s="11">
        <v>4</v>
      </c>
      <c r="K63" s="11">
        <v>6</v>
      </c>
      <c r="L63" s="11">
        <v>3</v>
      </c>
      <c r="M63" s="11">
        <v>1</v>
      </c>
    </row>
    <row r="64" spans="2:13" x14ac:dyDescent="0.55000000000000004">
      <c r="B64" s="11">
        <v>1</v>
      </c>
      <c r="C64" s="11">
        <v>1</v>
      </c>
      <c r="D64" s="11">
        <v>0.3</v>
      </c>
      <c r="E64" s="11">
        <v>0.7</v>
      </c>
      <c r="F64" s="11">
        <v>4</v>
      </c>
      <c r="G64" s="11">
        <v>44</v>
      </c>
      <c r="H64" s="11">
        <v>0.64500000000000002</v>
      </c>
      <c r="I64" s="11">
        <v>22</v>
      </c>
      <c r="J64" s="11">
        <v>6</v>
      </c>
      <c r="K64" s="11">
        <v>6</v>
      </c>
      <c r="L64" s="11">
        <v>1</v>
      </c>
      <c r="M64" s="11">
        <v>1</v>
      </c>
    </row>
    <row r="65" spans="2:13" x14ac:dyDescent="0.55000000000000004">
      <c r="B65" s="11">
        <v>0</v>
      </c>
      <c r="C65" s="11">
        <v>0</v>
      </c>
      <c r="D65" s="11">
        <v>1</v>
      </c>
      <c r="E65" s="11">
        <v>0</v>
      </c>
      <c r="F65" s="11">
        <v>1</v>
      </c>
      <c r="G65" s="11">
        <v>25.4</v>
      </c>
      <c r="H65" s="11">
        <v>0.58299999999999996</v>
      </c>
      <c r="I65" s="11">
        <v>22</v>
      </c>
      <c r="J65" s="11">
        <v>4</v>
      </c>
      <c r="K65" s="11">
        <v>6</v>
      </c>
      <c r="L65" s="11">
        <v>3</v>
      </c>
      <c r="M65" s="11">
        <v>1</v>
      </c>
    </row>
    <row r="66" spans="2:13" x14ac:dyDescent="0.55000000000000004">
      <c r="B66" s="11">
        <v>0</v>
      </c>
      <c r="C66" s="11">
        <v>0</v>
      </c>
      <c r="D66" s="11">
        <v>1</v>
      </c>
      <c r="E66" s="11">
        <v>0</v>
      </c>
      <c r="F66" s="11">
        <v>2</v>
      </c>
      <c r="G66" s="11">
        <v>25.3</v>
      </c>
      <c r="H66" s="11">
        <v>0.88100000000000001</v>
      </c>
      <c r="I66" s="11">
        <v>22</v>
      </c>
      <c r="J66" s="11">
        <v>5</v>
      </c>
      <c r="K66" s="11">
        <v>5</v>
      </c>
      <c r="L66" s="11">
        <v>1</v>
      </c>
      <c r="M66" s="11">
        <v>3</v>
      </c>
    </row>
    <row r="67" spans="2:13" x14ac:dyDescent="0.55000000000000004">
      <c r="B67" s="11">
        <v>0</v>
      </c>
      <c r="C67" s="11">
        <v>0</v>
      </c>
      <c r="D67" s="11">
        <v>0.8</v>
      </c>
      <c r="E67" s="11">
        <v>0.2</v>
      </c>
      <c r="F67" s="11">
        <v>0</v>
      </c>
      <c r="G67" s="11">
        <v>39.4</v>
      </c>
      <c r="H67" s="11">
        <v>0.60499999999999998</v>
      </c>
      <c r="I67" s="11">
        <v>22</v>
      </c>
      <c r="J67" s="11">
        <v>5</v>
      </c>
      <c r="K67" s="11">
        <v>5</v>
      </c>
      <c r="L67" s="11">
        <v>3</v>
      </c>
      <c r="M67" s="11">
        <v>2</v>
      </c>
    </row>
    <row r="68" spans="2:13" x14ac:dyDescent="0.55000000000000004">
      <c r="B68" s="11">
        <v>0</v>
      </c>
      <c r="C68" s="11">
        <v>0</v>
      </c>
      <c r="D68" s="11">
        <v>1</v>
      </c>
      <c r="E68" s="11">
        <v>0</v>
      </c>
      <c r="F68" s="11">
        <v>1</v>
      </c>
      <c r="G68" s="11">
        <v>25.9</v>
      </c>
      <c r="H68" s="11">
        <v>0.47199999999999998</v>
      </c>
      <c r="I68" s="11">
        <v>22</v>
      </c>
      <c r="J68" s="11">
        <v>6</v>
      </c>
      <c r="K68" s="11">
        <v>5</v>
      </c>
      <c r="L68" s="11">
        <v>2</v>
      </c>
      <c r="M68" s="11">
        <v>1</v>
      </c>
    </row>
    <row r="69" spans="2:13" x14ac:dyDescent="0.55000000000000004">
      <c r="B69" s="11">
        <v>0</v>
      </c>
      <c r="C69" s="11">
        <v>0</v>
      </c>
      <c r="D69" s="11">
        <v>0.9</v>
      </c>
      <c r="E69" s="11">
        <v>0.1</v>
      </c>
      <c r="F69" s="11">
        <v>1</v>
      </c>
      <c r="G69" s="11">
        <v>32</v>
      </c>
      <c r="H69" s="11">
        <v>0.38900000000000001</v>
      </c>
      <c r="I69" s="11">
        <v>22</v>
      </c>
      <c r="J69" s="11">
        <v>1</v>
      </c>
      <c r="K69" s="11">
        <v>5</v>
      </c>
      <c r="L69" s="11">
        <v>3</v>
      </c>
      <c r="M69" s="11">
        <v>1</v>
      </c>
    </row>
    <row r="70" spans="2:13" x14ac:dyDescent="0.55000000000000004">
      <c r="B70" s="11">
        <v>0</v>
      </c>
      <c r="C70" s="11">
        <v>0</v>
      </c>
      <c r="D70" s="11">
        <v>1</v>
      </c>
      <c r="E70" s="11">
        <v>0</v>
      </c>
      <c r="F70" s="11">
        <v>0</v>
      </c>
      <c r="G70" s="11">
        <v>25.2</v>
      </c>
      <c r="H70" s="11">
        <v>0.29899999999999999</v>
      </c>
      <c r="I70" s="11">
        <v>22</v>
      </c>
      <c r="J70" s="11">
        <v>4</v>
      </c>
      <c r="K70" s="11">
        <v>6</v>
      </c>
      <c r="L70" s="11">
        <v>2</v>
      </c>
      <c r="M70" s="11">
        <v>1</v>
      </c>
    </row>
    <row r="71" spans="2:13" x14ac:dyDescent="0.55000000000000004">
      <c r="B71" s="11">
        <v>0</v>
      </c>
      <c r="C71" s="11">
        <v>0</v>
      </c>
      <c r="D71" s="11">
        <v>1</v>
      </c>
      <c r="E71" s="11">
        <v>0</v>
      </c>
      <c r="F71" s="11">
        <v>0</v>
      </c>
      <c r="G71" s="11">
        <v>20</v>
      </c>
      <c r="H71" s="11">
        <v>0.23599999999999999</v>
      </c>
      <c r="I71" s="11">
        <v>22</v>
      </c>
      <c r="J71" s="11">
        <v>5</v>
      </c>
      <c r="K71" s="11">
        <v>5</v>
      </c>
      <c r="L71" s="11">
        <v>2</v>
      </c>
      <c r="M71" s="11">
        <v>1</v>
      </c>
    </row>
    <row r="72" spans="2:13" x14ac:dyDescent="0.55000000000000004">
      <c r="B72" s="23">
        <v>0</v>
      </c>
      <c r="C72" s="23">
        <v>1</v>
      </c>
      <c r="D72" s="23">
        <v>0.7</v>
      </c>
      <c r="E72" s="23">
        <v>0.3</v>
      </c>
      <c r="F72" s="23">
        <v>0</v>
      </c>
      <c r="G72" s="23">
        <v>34.299999999999997</v>
      </c>
      <c r="H72" s="23">
        <v>0.19600000000000001</v>
      </c>
      <c r="I72" s="23">
        <v>22</v>
      </c>
      <c r="J72" s="23">
        <v>6</v>
      </c>
      <c r="K72" s="23">
        <v>5</v>
      </c>
      <c r="L72" s="23">
        <v>4</v>
      </c>
      <c r="M72" s="23">
        <v>1</v>
      </c>
    </row>
    <row r="73" spans="2:13" x14ac:dyDescent="0.55000000000000004">
      <c r="B73" s="11">
        <v>1</v>
      </c>
      <c r="C73" s="11">
        <v>1</v>
      </c>
      <c r="D73" s="11">
        <v>0.5</v>
      </c>
      <c r="E73" s="11">
        <v>0.5</v>
      </c>
      <c r="F73" s="11">
        <v>3</v>
      </c>
      <c r="G73" s="11">
        <v>35.700000000000003</v>
      </c>
      <c r="H73" s="11">
        <v>0.25800000000000001</v>
      </c>
      <c r="I73" s="11">
        <v>22</v>
      </c>
      <c r="J73" s="11">
        <v>7</v>
      </c>
      <c r="K73" s="11">
        <v>6</v>
      </c>
      <c r="L73" s="11">
        <v>3</v>
      </c>
      <c r="M73" s="11">
        <v>5</v>
      </c>
    </row>
    <row r="74" spans="2:13" x14ac:dyDescent="0.55000000000000004">
      <c r="B74" s="11">
        <v>0</v>
      </c>
      <c r="C74" s="11">
        <v>0</v>
      </c>
      <c r="D74" s="11">
        <v>0.7</v>
      </c>
      <c r="E74" s="11">
        <v>0.3</v>
      </c>
      <c r="F74" s="11">
        <v>0</v>
      </c>
      <c r="G74" s="11">
        <v>33.200000000000003</v>
      </c>
      <c r="H74" s="11">
        <v>0.17</v>
      </c>
      <c r="I74" s="11">
        <v>22</v>
      </c>
      <c r="J74" s="11">
        <v>6</v>
      </c>
      <c r="K74" s="11">
        <v>5</v>
      </c>
      <c r="L74" s="11">
        <v>4</v>
      </c>
      <c r="M74" s="11">
        <v>1</v>
      </c>
    </row>
    <row r="75" spans="2:13" x14ac:dyDescent="0.55000000000000004">
      <c r="B75" s="11">
        <v>0</v>
      </c>
      <c r="C75" s="11">
        <v>0</v>
      </c>
      <c r="D75" s="11">
        <v>0.9</v>
      </c>
      <c r="E75" s="11">
        <v>0.1</v>
      </c>
      <c r="F75" s="11">
        <v>3</v>
      </c>
      <c r="G75" s="11">
        <v>0</v>
      </c>
      <c r="H75" s="11">
        <v>0.17399999999999999</v>
      </c>
      <c r="I75" s="11">
        <v>22</v>
      </c>
      <c r="J75" s="11">
        <v>4</v>
      </c>
      <c r="K75" s="11">
        <v>1</v>
      </c>
      <c r="L75" s="11">
        <v>1</v>
      </c>
      <c r="M75" s="11">
        <v>1</v>
      </c>
    </row>
    <row r="76" spans="2:13" x14ac:dyDescent="0.55000000000000004">
      <c r="B76" s="11">
        <v>0</v>
      </c>
      <c r="C76" s="11">
        <v>0</v>
      </c>
      <c r="D76" s="11">
        <v>1</v>
      </c>
      <c r="E76" s="11">
        <v>0</v>
      </c>
      <c r="F76" s="11">
        <v>2</v>
      </c>
      <c r="G76" s="11">
        <v>27.3</v>
      </c>
      <c r="H76" s="11">
        <v>0.52500000000000002</v>
      </c>
      <c r="I76" s="11">
        <v>22</v>
      </c>
      <c r="J76" s="11">
        <v>4</v>
      </c>
      <c r="K76" s="11">
        <v>5</v>
      </c>
      <c r="L76" s="11">
        <v>1</v>
      </c>
      <c r="M76" s="11">
        <v>1</v>
      </c>
    </row>
    <row r="77" spans="2:13" x14ac:dyDescent="0.55000000000000004">
      <c r="B77" s="11">
        <v>0</v>
      </c>
      <c r="C77" s="11">
        <v>0</v>
      </c>
      <c r="D77" s="11">
        <v>1</v>
      </c>
      <c r="E77" s="11">
        <v>0</v>
      </c>
      <c r="F77" s="11">
        <v>0</v>
      </c>
      <c r="G77" s="11">
        <v>30.8</v>
      </c>
      <c r="H77" s="11">
        <v>0.49299999999999999</v>
      </c>
      <c r="I77" s="11">
        <v>22</v>
      </c>
      <c r="J77" s="11">
        <v>5</v>
      </c>
      <c r="K77" s="11">
        <v>5</v>
      </c>
      <c r="L77" s="11">
        <v>3</v>
      </c>
      <c r="M77" s="11">
        <v>2</v>
      </c>
    </row>
    <row r="78" spans="2:13" x14ac:dyDescent="0.55000000000000004">
      <c r="B78" s="11">
        <v>0</v>
      </c>
      <c r="C78" s="11">
        <v>0</v>
      </c>
      <c r="D78" s="11">
        <v>1</v>
      </c>
      <c r="E78" s="11">
        <v>0</v>
      </c>
      <c r="F78" s="11">
        <v>2</v>
      </c>
      <c r="G78" s="11">
        <v>26.1</v>
      </c>
      <c r="H78" s="11">
        <v>0.748</v>
      </c>
      <c r="I78" s="11">
        <v>22</v>
      </c>
      <c r="J78" s="11">
        <v>4</v>
      </c>
      <c r="K78" s="11">
        <v>4</v>
      </c>
      <c r="L78" s="11">
        <v>2</v>
      </c>
      <c r="M78" s="11">
        <v>1</v>
      </c>
    </row>
    <row r="79" spans="2:13" x14ac:dyDescent="0.55000000000000004">
      <c r="B79" s="11">
        <v>0</v>
      </c>
      <c r="C79" s="11">
        <v>0</v>
      </c>
      <c r="D79" s="11">
        <v>1</v>
      </c>
      <c r="E79" s="11">
        <v>0</v>
      </c>
      <c r="F79" s="11">
        <v>3</v>
      </c>
      <c r="G79" s="11">
        <v>29.5</v>
      </c>
      <c r="H79" s="11">
        <v>0.43</v>
      </c>
      <c r="I79" s="11">
        <v>22</v>
      </c>
      <c r="J79" s="11">
        <v>5</v>
      </c>
      <c r="K79" s="11">
        <v>4</v>
      </c>
      <c r="L79" s="11">
        <v>3</v>
      </c>
      <c r="M79" s="11">
        <v>1</v>
      </c>
    </row>
    <row r="80" spans="2:13" x14ac:dyDescent="0.55000000000000004">
      <c r="B80" s="11">
        <v>0</v>
      </c>
      <c r="C80" s="11">
        <v>0</v>
      </c>
      <c r="D80" s="11">
        <v>0.8</v>
      </c>
      <c r="E80" s="11">
        <v>0.2</v>
      </c>
      <c r="F80" s="11">
        <v>2</v>
      </c>
      <c r="G80" s="11">
        <v>34.700000000000003</v>
      </c>
      <c r="H80" s="11">
        <v>0.19800000000000001</v>
      </c>
      <c r="I80" s="11">
        <v>22</v>
      </c>
      <c r="J80" s="11">
        <v>4</v>
      </c>
      <c r="K80" s="11">
        <v>4</v>
      </c>
      <c r="L80" s="11">
        <v>2</v>
      </c>
      <c r="M80" s="11">
        <v>2</v>
      </c>
    </row>
    <row r="81" spans="2:13" x14ac:dyDescent="0.55000000000000004">
      <c r="B81" s="11">
        <v>0</v>
      </c>
      <c r="C81" s="11">
        <v>0</v>
      </c>
      <c r="D81" s="11">
        <v>1</v>
      </c>
      <c r="E81" s="11">
        <v>0</v>
      </c>
      <c r="F81" s="11">
        <v>1</v>
      </c>
      <c r="G81" s="11">
        <v>22.5</v>
      </c>
      <c r="H81" s="11">
        <v>0.41699999999999998</v>
      </c>
      <c r="I81" s="11">
        <v>22</v>
      </c>
      <c r="J81" s="11">
        <v>4</v>
      </c>
      <c r="K81" s="11">
        <v>4</v>
      </c>
      <c r="L81" s="11">
        <v>1</v>
      </c>
      <c r="M81" s="11">
        <v>1</v>
      </c>
    </row>
    <row r="82" spans="2:13" x14ac:dyDescent="0.55000000000000004">
      <c r="B82" s="11">
        <v>0</v>
      </c>
      <c r="C82" s="11">
        <v>0</v>
      </c>
      <c r="D82" s="11">
        <v>0.9</v>
      </c>
      <c r="E82" s="11">
        <v>0.1</v>
      </c>
      <c r="F82" s="11">
        <v>1</v>
      </c>
      <c r="G82" s="11">
        <v>27.5</v>
      </c>
      <c r="H82" s="11">
        <v>0.115</v>
      </c>
      <c r="I82" s="11">
        <v>22</v>
      </c>
      <c r="J82" s="11">
        <v>6</v>
      </c>
      <c r="K82" s="11">
        <v>6</v>
      </c>
      <c r="L82" s="11">
        <v>2</v>
      </c>
      <c r="M82" s="11">
        <v>2</v>
      </c>
    </row>
    <row r="83" spans="2:13" x14ac:dyDescent="0.55000000000000004">
      <c r="B83" s="23">
        <v>0</v>
      </c>
      <c r="C83" s="23">
        <v>1</v>
      </c>
      <c r="D83" s="23">
        <v>0.6</v>
      </c>
      <c r="E83" s="23">
        <v>0.4</v>
      </c>
      <c r="F83" s="23">
        <v>0</v>
      </c>
      <c r="G83" s="23">
        <v>37.799999999999997</v>
      </c>
      <c r="H83" s="23">
        <v>0.45500000000000002</v>
      </c>
      <c r="I83" s="23">
        <v>22</v>
      </c>
      <c r="J83" s="23">
        <v>8</v>
      </c>
      <c r="K83" s="23">
        <v>4</v>
      </c>
      <c r="L83" s="23">
        <v>3</v>
      </c>
      <c r="M83" s="23">
        <v>2</v>
      </c>
    </row>
    <row r="84" spans="2:13" x14ac:dyDescent="0.55000000000000004">
      <c r="B84" s="11">
        <v>0</v>
      </c>
      <c r="C84" s="11">
        <v>0</v>
      </c>
      <c r="D84" s="11">
        <v>0.7</v>
      </c>
      <c r="E84" s="11">
        <v>0.3</v>
      </c>
      <c r="F84" s="11">
        <v>1</v>
      </c>
      <c r="G84" s="11">
        <v>34.200000000000003</v>
      </c>
      <c r="H84" s="11">
        <v>0.14199999999999999</v>
      </c>
      <c r="I84" s="11">
        <v>22</v>
      </c>
      <c r="J84" s="11">
        <v>5</v>
      </c>
      <c r="K84" s="11">
        <v>5</v>
      </c>
      <c r="L84" s="11">
        <v>3</v>
      </c>
      <c r="M84" s="11">
        <v>2</v>
      </c>
    </row>
    <row r="85" spans="2:13" x14ac:dyDescent="0.55000000000000004">
      <c r="B85" s="11">
        <v>1</v>
      </c>
      <c r="C85" s="11">
        <v>1</v>
      </c>
      <c r="D85" s="11">
        <v>0.2</v>
      </c>
      <c r="E85" s="11">
        <v>0.8</v>
      </c>
      <c r="F85" s="11">
        <v>1</v>
      </c>
      <c r="G85" s="11">
        <v>42.9</v>
      </c>
      <c r="H85" s="11">
        <v>1.3939999999999999</v>
      </c>
      <c r="I85" s="11">
        <v>22</v>
      </c>
      <c r="J85" s="11">
        <v>8</v>
      </c>
      <c r="K85" s="11">
        <v>5</v>
      </c>
      <c r="L85" s="11">
        <v>4</v>
      </c>
      <c r="M85" s="11">
        <v>1</v>
      </c>
    </row>
    <row r="86" spans="2:13" x14ac:dyDescent="0.55000000000000004">
      <c r="B86" s="23">
        <v>1</v>
      </c>
      <c r="C86" s="23">
        <v>0</v>
      </c>
      <c r="D86" s="23">
        <v>0.4</v>
      </c>
      <c r="E86" s="23">
        <v>0.6</v>
      </c>
      <c r="F86" s="23">
        <v>3</v>
      </c>
      <c r="G86" s="23">
        <v>57.3</v>
      </c>
      <c r="H86" s="23">
        <v>0.88</v>
      </c>
      <c r="I86" s="23">
        <v>22</v>
      </c>
      <c r="J86" s="23">
        <v>5</v>
      </c>
      <c r="K86" s="23">
        <v>7</v>
      </c>
      <c r="L86" s="23">
        <v>3</v>
      </c>
      <c r="M86" s="23">
        <v>3</v>
      </c>
    </row>
    <row r="87" spans="2:13" x14ac:dyDescent="0.55000000000000004">
      <c r="B87" s="11">
        <v>0</v>
      </c>
      <c r="C87" s="11">
        <v>0</v>
      </c>
      <c r="D87" s="11">
        <v>0.7</v>
      </c>
      <c r="E87" s="11">
        <v>0.3</v>
      </c>
      <c r="F87" s="11">
        <v>2</v>
      </c>
      <c r="G87" s="11">
        <v>34.4</v>
      </c>
      <c r="H87" s="11">
        <v>0.17599999999999999</v>
      </c>
      <c r="I87" s="11">
        <v>22</v>
      </c>
      <c r="J87" s="11">
        <v>6</v>
      </c>
      <c r="K87" s="11">
        <v>4</v>
      </c>
      <c r="L87" s="11">
        <v>2</v>
      </c>
      <c r="M87" s="11">
        <v>4</v>
      </c>
    </row>
    <row r="88" spans="2:13" x14ac:dyDescent="0.55000000000000004">
      <c r="B88" s="11">
        <v>0</v>
      </c>
      <c r="C88" s="11">
        <v>0</v>
      </c>
      <c r="D88" s="11">
        <v>0.6</v>
      </c>
      <c r="E88" s="11">
        <v>0.4</v>
      </c>
      <c r="F88" s="11">
        <v>0</v>
      </c>
      <c r="G88" s="11">
        <v>32.4</v>
      </c>
      <c r="H88" s="11">
        <v>0.433</v>
      </c>
      <c r="I88" s="11">
        <v>22</v>
      </c>
      <c r="J88" s="11">
        <v>6</v>
      </c>
      <c r="K88" s="11">
        <v>6</v>
      </c>
      <c r="L88" s="11">
        <v>3</v>
      </c>
      <c r="M88" s="11">
        <v>1</v>
      </c>
    </row>
    <row r="89" spans="2:13" x14ac:dyDescent="0.55000000000000004">
      <c r="B89" s="11">
        <v>0</v>
      </c>
      <c r="C89" s="11">
        <v>0</v>
      </c>
      <c r="D89" s="11">
        <v>0.9</v>
      </c>
      <c r="E89" s="11">
        <v>0.1</v>
      </c>
      <c r="F89" s="11">
        <v>2</v>
      </c>
      <c r="G89" s="11">
        <v>22.9</v>
      </c>
      <c r="H89" s="11">
        <v>0.32600000000000001</v>
      </c>
      <c r="I89" s="11">
        <v>22</v>
      </c>
      <c r="J89" s="11">
        <v>8</v>
      </c>
      <c r="K89" s="11">
        <v>6</v>
      </c>
      <c r="L89" s="11">
        <v>1</v>
      </c>
      <c r="M89" s="11">
        <v>1</v>
      </c>
    </row>
    <row r="90" spans="2:13" x14ac:dyDescent="0.55000000000000004">
      <c r="B90" s="23">
        <v>0</v>
      </c>
      <c r="C90" s="23">
        <v>1</v>
      </c>
      <c r="D90" s="23">
        <v>0.8</v>
      </c>
      <c r="E90" s="23">
        <v>0.2</v>
      </c>
      <c r="F90" s="23">
        <v>8</v>
      </c>
      <c r="G90" s="23">
        <v>28.4</v>
      </c>
      <c r="H90" s="23">
        <v>0.25900000000000001</v>
      </c>
      <c r="I90" s="23">
        <v>22</v>
      </c>
      <c r="J90" s="23">
        <v>5</v>
      </c>
      <c r="K90" s="23">
        <v>6</v>
      </c>
      <c r="L90" s="23">
        <v>1</v>
      </c>
      <c r="M90" s="23">
        <v>1</v>
      </c>
    </row>
    <row r="91" spans="2:13" x14ac:dyDescent="0.55000000000000004">
      <c r="B91" s="11">
        <v>0</v>
      </c>
      <c r="C91" s="11">
        <v>0</v>
      </c>
      <c r="D91" s="11">
        <v>1</v>
      </c>
      <c r="E91" s="11">
        <v>0</v>
      </c>
      <c r="F91" s="11">
        <v>2</v>
      </c>
      <c r="G91" s="11">
        <v>29</v>
      </c>
      <c r="H91" s="11">
        <v>0.42599999999999999</v>
      </c>
      <c r="I91" s="11">
        <v>22</v>
      </c>
      <c r="J91" s="11">
        <v>5</v>
      </c>
      <c r="K91" s="11">
        <v>4</v>
      </c>
      <c r="L91" s="11">
        <v>3</v>
      </c>
      <c r="M91" s="11">
        <v>2</v>
      </c>
    </row>
    <row r="92" spans="2:13" x14ac:dyDescent="0.55000000000000004">
      <c r="B92" s="11">
        <v>0</v>
      </c>
      <c r="C92" s="11">
        <v>0</v>
      </c>
      <c r="D92" s="11">
        <v>1</v>
      </c>
      <c r="E92" s="11">
        <v>0</v>
      </c>
      <c r="F92" s="11">
        <v>1</v>
      </c>
      <c r="G92" s="11">
        <v>28.5</v>
      </c>
      <c r="H92" s="11">
        <v>0.219</v>
      </c>
      <c r="I92" s="11">
        <v>22</v>
      </c>
      <c r="J92" s="11">
        <v>5</v>
      </c>
      <c r="K92" s="11">
        <v>4</v>
      </c>
      <c r="L92" s="11">
        <v>2</v>
      </c>
      <c r="M92" s="11">
        <v>2</v>
      </c>
    </row>
    <row r="93" spans="2:13" x14ac:dyDescent="0.55000000000000004">
      <c r="B93" s="11">
        <v>0</v>
      </c>
      <c r="C93" s="11">
        <v>0</v>
      </c>
      <c r="D93" s="11">
        <v>1</v>
      </c>
      <c r="E93" s="11">
        <v>0</v>
      </c>
      <c r="F93" s="11">
        <v>2</v>
      </c>
      <c r="G93" s="11">
        <v>28.4</v>
      </c>
      <c r="H93" s="11">
        <v>0.76600000000000001</v>
      </c>
      <c r="I93" s="11">
        <v>22</v>
      </c>
      <c r="J93" s="11">
        <v>4</v>
      </c>
      <c r="K93" s="11">
        <v>4</v>
      </c>
      <c r="L93" s="11">
        <v>3</v>
      </c>
      <c r="M93" s="11">
        <v>1</v>
      </c>
    </row>
    <row r="94" spans="2:13" x14ac:dyDescent="0.55000000000000004">
      <c r="B94" s="23">
        <v>0</v>
      </c>
      <c r="C94" s="23">
        <v>1</v>
      </c>
      <c r="D94" s="23">
        <v>0.7</v>
      </c>
      <c r="E94" s="23">
        <v>0.3</v>
      </c>
      <c r="F94" s="23">
        <v>0</v>
      </c>
      <c r="G94" s="23">
        <v>33.299999999999997</v>
      </c>
      <c r="H94" s="23">
        <v>0.27800000000000002</v>
      </c>
      <c r="I94" s="23">
        <v>23</v>
      </c>
      <c r="J94" s="23">
        <v>5</v>
      </c>
      <c r="K94" s="23">
        <v>5</v>
      </c>
      <c r="L94" s="23">
        <v>1</v>
      </c>
      <c r="M94" s="23">
        <v>1</v>
      </c>
    </row>
    <row r="95" spans="2:13" x14ac:dyDescent="0.55000000000000004">
      <c r="B95" s="11">
        <v>0</v>
      </c>
      <c r="C95" s="11">
        <v>0</v>
      </c>
      <c r="D95" s="11">
        <v>0.6</v>
      </c>
      <c r="E95" s="11">
        <v>0.4</v>
      </c>
      <c r="F95" s="11">
        <v>1</v>
      </c>
      <c r="G95" s="11">
        <v>33.299999999999997</v>
      </c>
      <c r="H95" s="11">
        <v>0.26100000000000001</v>
      </c>
      <c r="I95" s="11">
        <v>23</v>
      </c>
      <c r="J95" s="11">
        <v>5</v>
      </c>
      <c r="K95" s="11">
        <v>4</v>
      </c>
      <c r="L95" s="11">
        <v>3</v>
      </c>
      <c r="M95" s="11">
        <v>1</v>
      </c>
    </row>
    <row r="96" spans="2:13" x14ac:dyDescent="0.55000000000000004">
      <c r="B96" s="11">
        <v>0</v>
      </c>
      <c r="C96" s="11">
        <v>0</v>
      </c>
      <c r="D96" s="11">
        <v>0.9</v>
      </c>
      <c r="E96" s="11">
        <v>0.1</v>
      </c>
      <c r="F96" s="11">
        <v>4</v>
      </c>
      <c r="G96" s="11">
        <v>32.799999999999997</v>
      </c>
      <c r="H96" s="11">
        <v>0.23699999999999999</v>
      </c>
      <c r="I96" s="11">
        <v>23</v>
      </c>
      <c r="J96" s="11">
        <v>7</v>
      </c>
      <c r="K96" s="11">
        <v>5</v>
      </c>
      <c r="L96" s="11">
        <v>3</v>
      </c>
      <c r="M96" s="11">
        <v>3</v>
      </c>
    </row>
    <row r="97" spans="2:13" x14ac:dyDescent="0.55000000000000004">
      <c r="B97" s="11">
        <v>0</v>
      </c>
      <c r="C97" s="11">
        <v>0</v>
      </c>
      <c r="D97" s="11">
        <v>1</v>
      </c>
      <c r="E97" s="11">
        <v>0</v>
      </c>
      <c r="F97" s="11">
        <v>1</v>
      </c>
      <c r="G97" s="11">
        <v>25.2</v>
      </c>
      <c r="H97" s="11">
        <v>0.83299999999999996</v>
      </c>
      <c r="I97" s="11">
        <v>23</v>
      </c>
      <c r="J97" s="11">
        <v>5</v>
      </c>
      <c r="K97" s="11">
        <v>4</v>
      </c>
      <c r="L97" s="11">
        <v>2</v>
      </c>
      <c r="M97" s="11">
        <v>2</v>
      </c>
    </row>
    <row r="98" spans="2:13" x14ac:dyDescent="0.55000000000000004">
      <c r="B98" s="11">
        <v>0</v>
      </c>
      <c r="C98" s="11">
        <v>0</v>
      </c>
      <c r="D98" s="11">
        <v>0.6</v>
      </c>
      <c r="E98" s="11">
        <v>0.4</v>
      </c>
      <c r="F98" s="11">
        <v>1</v>
      </c>
      <c r="G98" s="11">
        <v>43.5</v>
      </c>
      <c r="H98" s="11">
        <v>0.67800000000000005</v>
      </c>
      <c r="I98" s="11">
        <v>23</v>
      </c>
      <c r="J98" s="11">
        <v>4</v>
      </c>
      <c r="K98" s="11">
        <v>4</v>
      </c>
      <c r="L98" s="11">
        <v>4</v>
      </c>
      <c r="M98" s="11">
        <v>1</v>
      </c>
    </row>
    <row r="99" spans="2:13" x14ac:dyDescent="0.55000000000000004">
      <c r="B99" s="23">
        <v>0</v>
      </c>
      <c r="C99" s="23">
        <v>1</v>
      </c>
      <c r="D99" s="23">
        <v>0.9</v>
      </c>
      <c r="E99" s="23">
        <v>0.1</v>
      </c>
      <c r="F99" s="23">
        <v>3</v>
      </c>
      <c r="G99" s="23">
        <v>22.9</v>
      </c>
      <c r="H99" s="23">
        <v>0.67800000000000005</v>
      </c>
      <c r="I99" s="23">
        <v>23</v>
      </c>
      <c r="J99" s="23">
        <v>5</v>
      </c>
      <c r="K99" s="23">
        <v>5</v>
      </c>
      <c r="L99" s="23">
        <v>2</v>
      </c>
      <c r="M99" s="23">
        <v>1</v>
      </c>
    </row>
    <row r="100" spans="2:13" x14ac:dyDescent="0.55000000000000004">
      <c r="B100" s="11">
        <v>1</v>
      </c>
      <c r="C100" s="11">
        <v>1</v>
      </c>
      <c r="D100" s="11">
        <v>0.3</v>
      </c>
      <c r="E100" s="11">
        <v>0.7</v>
      </c>
      <c r="F100" s="11">
        <v>0</v>
      </c>
      <c r="G100" s="11">
        <v>44.1</v>
      </c>
      <c r="H100" s="11">
        <v>0.68600000000000005</v>
      </c>
      <c r="I100" s="11">
        <v>23</v>
      </c>
      <c r="J100" s="11">
        <v>8</v>
      </c>
      <c r="K100" s="11">
        <v>6</v>
      </c>
      <c r="L100" s="11">
        <v>3</v>
      </c>
      <c r="M100" s="11">
        <v>1</v>
      </c>
    </row>
    <row r="101" spans="2:13" x14ac:dyDescent="0.55000000000000004">
      <c r="B101" s="11">
        <v>0</v>
      </c>
      <c r="C101" s="11">
        <v>0</v>
      </c>
      <c r="D101" s="11">
        <v>1</v>
      </c>
      <c r="E101" s="11">
        <v>0</v>
      </c>
      <c r="F101" s="11">
        <v>0</v>
      </c>
      <c r="G101" s="11">
        <v>27.8</v>
      </c>
      <c r="H101" s="11">
        <v>0.45400000000000001</v>
      </c>
      <c r="I101" s="11">
        <v>23</v>
      </c>
      <c r="J101" s="11">
        <v>5</v>
      </c>
      <c r="K101" s="11">
        <v>5</v>
      </c>
      <c r="L101" s="11">
        <v>2</v>
      </c>
      <c r="M101" s="11">
        <v>2</v>
      </c>
    </row>
    <row r="102" spans="2:13" x14ac:dyDescent="0.55000000000000004">
      <c r="B102" s="11">
        <v>0</v>
      </c>
      <c r="C102" s="11">
        <v>0</v>
      </c>
      <c r="D102" s="11">
        <v>0.9</v>
      </c>
      <c r="E102" s="11">
        <v>0.1</v>
      </c>
      <c r="F102" s="11">
        <v>2</v>
      </c>
      <c r="G102" s="11">
        <v>22.2</v>
      </c>
      <c r="H102" s="11">
        <v>0.108</v>
      </c>
      <c r="I102" s="11">
        <v>23</v>
      </c>
      <c r="J102" s="11">
        <v>4</v>
      </c>
      <c r="K102" s="11">
        <v>1</v>
      </c>
      <c r="L102" s="11">
        <v>1</v>
      </c>
      <c r="M102" s="11">
        <v>1</v>
      </c>
    </row>
    <row r="103" spans="2:13" x14ac:dyDescent="0.55000000000000004">
      <c r="B103" s="11">
        <v>0</v>
      </c>
      <c r="C103" s="11">
        <v>0</v>
      </c>
      <c r="D103" s="11">
        <v>0.9</v>
      </c>
      <c r="E103" s="11">
        <v>0.1</v>
      </c>
      <c r="F103" s="11">
        <v>1</v>
      </c>
      <c r="G103" s="11">
        <v>21.2</v>
      </c>
      <c r="H103" s="11">
        <v>0.41499999999999998</v>
      </c>
      <c r="I103" s="11">
        <v>23</v>
      </c>
      <c r="J103" s="11">
        <v>4</v>
      </c>
      <c r="K103" s="11">
        <v>5</v>
      </c>
      <c r="L103" s="11">
        <v>2</v>
      </c>
      <c r="M103" s="11">
        <v>1</v>
      </c>
    </row>
    <row r="104" spans="2:13" x14ac:dyDescent="0.55000000000000004">
      <c r="B104" s="11">
        <v>0</v>
      </c>
      <c r="C104" s="11">
        <v>0</v>
      </c>
      <c r="D104" s="11">
        <v>0.9</v>
      </c>
      <c r="E104" s="11">
        <v>0.1</v>
      </c>
      <c r="F104" s="11">
        <v>0</v>
      </c>
      <c r="G104" s="11">
        <v>38.200000000000003</v>
      </c>
      <c r="H104" s="11">
        <v>0.23300000000000001</v>
      </c>
      <c r="I104" s="11">
        <v>23</v>
      </c>
      <c r="J104" s="11">
        <v>4</v>
      </c>
      <c r="K104" s="11">
        <v>6</v>
      </c>
      <c r="L104" s="11">
        <v>3</v>
      </c>
      <c r="M104" s="11">
        <v>2</v>
      </c>
    </row>
    <row r="105" spans="2:13" x14ac:dyDescent="0.55000000000000004">
      <c r="B105" s="11">
        <v>0</v>
      </c>
      <c r="C105" s="11">
        <v>0</v>
      </c>
      <c r="D105" s="11">
        <v>0.7</v>
      </c>
      <c r="E105" s="11">
        <v>0.3</v>
      </c>
      <c r="F105" s="11">
        <v>0</v>
      </c>
      <c r="G105" s="11">
        <v>36.299999999999997</v>
      </c>
      <c r="H105" s="11">
        <v>0.80400000000000005</v>
      </c>
      <c r="I105" s="11">
        <v>23</v>
      </c>
      <c r="J105" s="11">
        <v>6</v>
      </c>
      <c r="K105" s="11">
        <v>6</v>
      </c>
      <c r="L105" s="11">
        <v>3</v>
      </c>
      <c r="M105" s="11">
        <v>2</v>
      </c>
    </row>
    <row r="106" spans="2:13" x14ac:dyDescent="0.55000000000000004">
      <c r="B106" s="11">
        <v>0</v>
      </c>
      <c r="C106" s="11">
        <v>0</v>
      </c>
      <c r="D106" s="11">
        <v>0.9</v>
      </c>
      <c r="E106" s="11">
        <v>0.1</v>
      </c>
      <c r="F106" s="11">
        <v>1</v>
      </c>
      <c r="G106" s="11">
        <v>24</v>
      </c>
      <c r="H106" s="11">
        <v>0.13800000000000001</v>
      </c>
      <c r="I106" s="11">
        <v>23</v>
      </c>
      <c r="J106" s="11">
        <v>5</v>
      </c>
      <c r="K106" s="11">
        <v>5</v>
      </c>
      <c r="L106" s="11">
        <v>2</v>
      </c>
      <c r="M106" s="11">
        <v>2</v>
      </c>
    </row>
    <row r="107" spans="2:13" x14ac:dyDescent="0.55000000000000004">
      <c r="B107" s="11">
        <v>0</v>
      </c>
      <c r="C107" s="11">
        <v>0</v>
      </c>
      <c r="D107" s="11">
        <v>1</v>
      </c>
      <c r="E107" s="11">
        <v>0</v>
      </c>
      <c r="F107" s="11">
        <v>2</v>
      </c>
      <c r="G107" s="11">
        <v>26.2</v>
      </c>
      <c r="H107" s="11">
        <v>0.34300000000000003</v>
      </c>
      <c r="I107" s="11">
        <v>23</v>
      </c>
      <c r="J107" s="11">
        <v>5</v>
      </c>
      <c r="K107" s="11">
        <v>4</v>
      </c>
      <c r="L107" s="11">
        <v>1</v>
      </c>
      <c r="M107" s="11">
        <v>1</v>
      </c>
    </row>
    <row r="108" spans="2:13" x14ac:dyDescent="0.55000000000000004">
      <c r="B108" s="11">
        <v>0</v>
      </c>
      <c r="C108" s="11">
        <v>0</v>
      </c>
      <c r="D108" s="11">
        <v>1</v>
      </c>
      <c r="E108" s="11">
        <v>0</v>
      </c>
      <c r="F108" s="11">
        <v>2</v>
      </c>
      <c r="G108" s="11">
        <v>31.6</v>
      </c>
      <c r="H108" s="11">
        <v>0.64900000000000002</v>
      </c>
      <c r="I108" s="11">
        <v>23</v>
      </c>
      <c r="J108" s="11">
        <v>4</v>
      </c>
      <c r="K108" s="11">
        <v>5</v>
      </c>
      <c r="L108" s="11">
        <v>2</v>
      </c>
      <c r="M108" s="11">
        <v>1</v>
      </c>
    </row>
    <row r="109" spans="2:13" x14ac:dyDescent="0.55000000000000004">
      <c r="B109" s="11">
        <v>0</v>
      </c>
      <c r="C109" s="11">
        <v>0</v>
      </c>
      <c r="D109" s="11">
        <v>1</v>
      </c>
      <c r="E109" s="11">
        <v>0</v>
      </c>
      <c r="F109" s="11">
        <v>0</v>
      </c>
      <c r="G109" s="11">
        <v>26.4</v>
      </c>
      <c r="H109" s="11">
        <v>0.13300000000000001</v>
      </c>
      <c r="I109" s="11">
        <v>23</v>
      </c>
      <c r="J109" s="11">
        <v>5</v>
      </c>
      <c r="K109" s="11">
        <v>4</v>
      </c>
      <c r="L109" s="11">
        <v>3</v>
      </c>
      <c r="M109" s="11">
        <v>1</v>
      </c>
    </row>
    <row r="110" spans="2:13" x14ac:dyDescent="0.55000000000000004">
      <c r="B110" s="11">
        <v>0</v>
      </c>
      <c r="C110" s="11">
        <v>0</v>
      </c>
      <c r="D110" s="11">
        <v>1</v>
      </c>
      <c r="E110" s="11">
        <v>0</v>
      </c>
      <c r="F110" s="11">
        <v>1</v>
      </c>
      <c r="G110" s="11">
        <v>25.2</v>
      </c>
      <c r="H110" s="11">
        <v>0.23400000000000001</v>
      </c>
      <c r="I110" s="11">
        <v>23</v>
      </c>
      <c r="J110" s="11">
        <v>4</v>
      </c>
      <c r="K110" s="11">
        <v>4</v>
      </c>
      <c r="L110" s="11">
        <v>3</v>
      </c>
      <c r="M110" s="11">
        <v>1</v>
      </c>
    </row>
    <row r="111" spans="2:13" x14ac:dyDescent="0.55000000000000004">
      <c r="B111" s="11">
        <v>0</v>
      </c>
      <c r="C111" s="11">
        <v>0</v>
      </c>
      <c r="D111" s="11">
        <v>0.9</v>
      </c>
      <c r="E111" s="11">
        <v>0.1</v>
      </c>
      <c r="F111" s="11">
        <v>1</v>
      </c>
      <c r="G111" s="11">
        <v>24.1</v>
      </c>
      <c r="H111" s="11">
        <v>0.82799999999999996</v>
      </c>
      <c r="I111" s="11">
        <v>23</v>
      </c>
      <c r="J111" s="11">
        <v>6</v>
      </c>
      <c r="K111" s="11">
        <v>5</v>
      </c>
      <c r="L111" s="11">
        <v>3</v>
      </c>
      <c r="M111" s="11">
        <v>2</v>
      </c>
    </row>
    <row r="112" spans="2:13" x14ac:dyDescent="0.55000000000000004">
      <c r="B112" s="11">
        <v>0</v>
      </c>
      <c r="C112" s="11">
        <v>0</v>
      </c>
      <c r="D112" s="11">
        <v>1</v>
      </c>
      <c r="E112" s="11">
        <v>0</v>
      </c>
      <c r="F112" s="11">
        <v>1</v>
      </c>
      <c r="G112" s="11">
        <v>30.4</v>
      </c>
      <c r="H112" s="11">
        <v>0.315</v>
      </c>
      <c r="I112" s="11">
        <v>23</v>
      </c>
      <c r="J112" s="11">
        <v>4</v>
      </c>
      <c r="K112" s="11">
        <v>5</v>
      </c>
      <c r="L112" s="11">
        <v>3</v>
      </c>
      <c r="M112" s="11">
        <v>1</v>
      </c>
    </row>
    <row r="113" spans="2:13" x14ac:dyDescent="0.55000000000000004">
      <c r="B113" s="11">
        <v>0</v>
      </c>
      <c r="C113" s="11">
        <v>0</v>
      </c>
      <c r="D113" s="11">
        <v>1</v>
      </c>
      <c r="E113" s="11">
        <v>0</v>
      </c>
      <c r="F113" s="11">
        <v>2</v>
      </c>
      <c r="G113" s="11">
        <v>31.6</v>
      </c>
      <c r="H113" s="11">
        <v>0.13</v>
      </c>
      <c r="I113" s="11">
        <v>24</v>
      </c>
      <c r="J113" s="11">
        <v>4</v>
      </c>
      <c r="K113" s="11">
        <v>5</v>
      </c>
      <c r="L113" s="11">
        <v>3</v>
      </c>
      <c r="M113" s="11">
        <v>1</v>
      </c>
    </row>
    <row r="114" spans="2:13" x14ac:dyDescent="0.55000000000000004">
      <c r="B114" s="23">
        <v>0</v>
      </c>
      <c r="C114" s="23">
        <v>1</v>
      </c>
      <c r="D114" s="23">
        <v>0.8</v>
      </c>
      <c r="E114" s="23">
        <v>0.2</v>
      </c>
      <c r="F114" s="23">
        <v>0</v>
      </c>
      <c r="G114" s="23">
        <v>37.4</v>
      </c>
      <c r="H114" s="23">
        <v>0.247</v>
      </c>
      <c r="I114" s="23">
        <v>24</v>
      </c>
      <c r="J114" s="23">
        <v>4</v>
      </c>
      <c r="K114" s="23">
        <v>6</v>
      </c>
      <c r="L114" s="23">
        <v>3</v>
      </c>
      <c r="M114" s="23">
        <v>1</v>
      </c>
    </row>
    <row r="115" spans="2:13" x14ac:dyDescent="0.55000000000000004">
      <c r="B115" s="23">
        <v>0</v>
      </c>
      <c r="C115" s="23">
        <v>1</v>
      </c>
      <c r="D115" s="23">
        <v>0.8</v>
      </c>
      <c r="E115" s="23">
        <v>0.2</v>
      </c>
      <c r="F115" s="23">
        <v>3</v>
      </c>
      <c r="G115" s="23">
        <v>33.299999999999997</v>
      </c>
      <c r="H115" s="23">
        <v>0.19900000000000001</v>
      </c>
      <c r="I115" s="23">
        <v>24</v>
      </c>
      <c r="J115" s="23">
        <v>7</v>
      </c>
      <c r="K115" s="23">
        <v>5</v>
      </c>
      <c r="L115" s="23">
        <v>3</v>
      </c>
      <c r="M115" s="23">
        <v>2</v>
      </c>
    </row>
    <row r="116" spans="2:13" x14ac:dyDescent="0.55000000000000004">
      <c r="B116" s="23">
        <v>1</v>
      </c>
      <c r="C116" s="23">
        <v>0</v>
      </c>
      <c r="D116" s="23">
        <v>0.5</v>
      </c>
      <c r="E116" s="23">
        <v>0.5</v>
      </c>
      <c r="F116" s="23">
        <v>0</v>
      </c>
      <c r="G116" s="23">
        <v>42.8</v>
      </c>
      <c r="H116" s="23">
        <v>0.375</v>
      </c>
      <c r="I116" s="23">
        <v>24</v>
      </c>
      <c r="J116" s="23">
        <v>6</v>
      </c>
      <c r="K116" s="23">
        <v>6</v>
      </c>
      <c r="L116" s="23">
        <v>5</v>
      </c>
      <c r="M116" s="23">
        <v>1</v>
      </c>
    </row>
    <row r="117" spans="2:13" x14ac:dyDescent="0.55000000000000004">
      <c r="B117" s="11">
        <v>1</v>
      </c>
      <c r="C117" s="11">
        <v>1</v>
      </c>
      <c r="D117" s="11">
        <v>0.4</v>
      </c>
      <c r="E117" s="11">
        <v>0.6</v>
      </c>
      <c r="F117" s="11">
        <v>0</v>
      </c>
      <c r="G117" s="11">
        <v>42.6</v>
      </c>
      <c r="H117" s="11">
        <v>0.43099999999999999</v>
      </c>
      <c r="I117" s="11">
        <v>24</v>
      </c>
      <c r="J117" s="11">
        <v>6</v>
      </c>
      <c r="K117" s="11">
        <v>5</v>
      </c>
      <c r="L117" s="11">
        <v>3</v>
      </c>
      <c r="M117" s="11">
        <v>2</v>
      </c>
    </row>
    <row r="118" spans="2:13" x14ac:dyDescent="0.55000000000000004">
      <c r="B118" s="23">
        <v>0</v>
      </c>
      <c r="C118" s="23">
        <v>1</v>
      </c>
      <c r="D118" s="23">
        <v>0.6</v>
      </c>
      <c r="E118" s="23">
        <v>0.4</v>
      </c>
      <c r="F118" s="23">
        <v>3</v>
      </c>
      <c r="G118" s="23">
        <v>37.200000000000003</v>
      </c>
      <c r="H118" s="23">
        <v>0.65200000000000002</v>
      </c>
      <c r="I118" s="23">
        <v>24</v>
      </c>
      <c r="J118" s="23">
        <v>7</v>
      </c>
      <c r="K118" s="23">
        <v>4</v>
      </c>
      <c r="L118" s="23">
        <v>4</v>
      </c>
      <c r="M118" s="23">
        <v>1</v>
      </c>
    </row>
    <row r="119" spans="2:13" x14ac:dyDescent="0.55000000000000004">
      <c r="B119" s="11">
        <v>0</v>
      </c>
      <c r="C119" s="11">
        <v>0</v>
      </c>
      <c r="D119" s="11">
        <v>0.6</v>
      </c>
      <c r="E119" s="11">
        <v>0.4</v>
      </c>
      <c r="F119" s="11">
        <v>0</v>
      </c>
      <c r="G119" s="11">
        <v>45.2</v>
      </c>
      <c r="H119" s="11">
        <v>8.8999999999999996E-2</v>
      </c>
      <c r="I119" s="11">
        <v>24</v>
      </c>
      <c r="J119" s="11">
        <v>5</v>
      </c>
      <c r="K119" s="11">
        <v>6</v>
      </c>
      <c r="L119" s="11">
        <v>3</v>
      </c>
      <c r="M119" s="11">
        <v>1</v>
      </c>
    </row>
    <row r="120" spans="2:13" x14ac:dyDescent="0.55000000000000004">
      <c r="B120" s="11">
        <v>0</v>
      </c>
      <c r="C120" s="11">
        <v>0</v>
      </c>
      <c r="D120" s="11">
        <v>0.9</v>
      </c>
      <c r="E120" s="11">
        <v>0.1</v>
      </c>
      <c r="F120" s="11">
        <v>2</v>
      </c>
      <c r="G120" s="11">
        <v>24.4</v>
      </c>
      <c r="H120" s="11">
        <v>0.249</v>
      </c>
      <c r="I120" s="11">
        <v>24</v>
      </c>
      <c r="J120" s="11">
        <v>4</v>
      </c>
      <c r="K120" s="11">
        <v>6</v>
      </c>
      <c r="L120" s="11">
        <v>2</v>
      </c>
      <c r="M120" s="11">
        <v>1</v>
      </c>
    </row>
    <row r="121" spans="2:13" x14ac:dyDescent="0.55000000000000004">
      <c r="B121" s="11">
        <v>0</v>
      </c>
      <c r="C121" s="11">
        <v>0</v>
      </c>
      <c r="D121" s="11">
        <v>1</v>
      </c>
      <c r="E121" s="11">
        <v>0</v>
      </c>
      <c r="F121" s="11">
        <v>1</v>
      </c>
      <c r="G121" s="11">
        <v>25.9</v>
      </c>
      <c r="H121" s="11">
        <v>0.65500000000000003</v>
      </c>
      <c r="I121" s="11">
        <v>24</v>
      </c>
      <c r="J121" s="11">
        <v>8</v>
      </c>
      <c r="K121" s="11">
        <v>4</v>
      </c>
      <c r="L121" s="11">
        <v>2</v>
      </c>
      <c r="M121" s="11">
        <v>4</v>
      </c>
    </row>
    <row r="122" spans="2:13" x14ac:dyDescent="0.55000000000000004">
      <c r="B122" s="23">
        <v>0</v>
      </c>
      <c r="C122" s="23">
        <v>1</v>
      </c>
      <c r="D122" s="23">
        <v>0.6</v>
      </c>
      <c r="E122" s="23">
        <v>0.4</v>
      </c>
      <c r="F122" s="23">
        <v>1</v>
      </c>
      <c r="G122" s="23">
        <v>40.5</v>
      </c>
      <c r="H122" s="23">
        <v>0.61299999999999999</v>
      </c>
      <c r="I122" s="23">
        <v>24</v>
      </c>
      <c r="J122" s="23">
        <v>6</v>
      </c>
      <c r="K122" s="23">
        <v>4</v>
      </c>
      <c r="L122" s="23">
        <v>4</v>
      </c>
      <c r="M122" s="23">
        <v>2</v>
      </c>
    </row>
    <row r="123" spans="2:13" x14ac:dyDescent="0.55000000000000004">
      <c r="B123" s="11">
        <v>0</v>
      </c>
      <c r="C123" s="11">
        <v>0</v>
      </c>
      <c r="D123" s="11">
        <v>0.9</v>
      </c>
      <c r="E123" s="11">
        <v>0.1</v>
      </c>
      <c r="F123" s="11">
        <v>0</v>
      </c>
      <c r="G123" s="11">
        <v>30.7</v>
      </c>
      <c r="H123" s="11">
        <v>0.52</v>
      </c>
      <c r="I123" s="11">
        <v>24</v>
      </c>
      <c r="J123" s="11">
        <v>6</v>
      </c>
      <c r="K123" s="11">
        <v>6</v>
      </c>
      <c r="L123" s="11">
        <v>3</v>
      </c>
      <c r="M123" s="11">
        <v>3</v>
      </c>
    </row>
    <row r="124" spans="2:13" x14ac:dyDescent="0.55000000000000004">
      <c r="B124" s="11">
        <v>0</v>
      </c>
      <c r="C124" s="11">
        <v>0</v>
      </c>
      <c r="D124" s="11">
        <v>1</v>
      </c>
      <c r="E124" s="11">
        <v>0</v>
      </c>
      <c r="F124" s="11">
        <v>1</v>
      </c>
      <c r="G124" s="11">
        <v>27.2</v>
      </c>
      <c r="H124" s="11">
        <v>0.57999999999999996</v>
      </c>
      <c r="I124" s="11">
        <v>24</v>
      </c>
      <c r="J124" s="11">
        <v>4</v>
      </c>
      <c r="K124" s="11">
        <v>5</v>
      </c>
      <c r="L124" s="11">
        <v>1</v>
      </c>
      <c r="M124" s="11">
        <v>1</v>
      </c>
    </row>
    <row r="125" spans="2:13" x14ac:dyDescent="0.55000000000000004">
      <c r="B125" s="11">
        <v>0</v>
      </c>
      <c r="C125" s="11">
        <v>0</v>
      </c>
      <c r="D125" s="11">
        <v>0.9</v>
      </c>
      <c r="E125" s="11">
        <v>0.1</v>
      </c>
      <c r="F125" s="11">
        <v>1</v>
      </c>
      <c r="G125" s="11">
        <v>30.8</v>
      </c>
      <c r="H125" s="11">
        <v>0.82099999999999995</v>
      </c>
      <c r="I125" s="11">
        <v>24</v>
      </c>
      <c r="J125" s="11">
        <v>5</v>
      </c>
      <c r="K125" s="11">
        <v>5</v>
      </c>
      <c r="L125" s="11">
        <v>3</v>
      </c>
      <c r="M125" s="11">
        <v>1</v>
      </c>
    </row>
    <row r="126" spans="2:13" x14ac:dyDescent="0.55000000000000004">
      <c r="B126" s="11">
        <v>0</v>
      </c>
      <c r="C126" s="11">
        <v>0</v>
      </c>
      <c r="D126" s="11">
        <v>1</v>
      </c>
      <c r="E126" s="11">
        <v>0</v>
      </c>
      <c r="F126" s="11">
        <v>5</v>
      </c>
      <c r="G126" s="11">
        <v>30.2</v>
      </c>
      <c r="H126" s="11">
        <v>0.36399999999999999</v>
      </c>
      <c r="I126" s="11">
        <v>24</v>
      </c>
      <c r="J126" s="11">
        <v>4</v>
      </c>
      <c r="K126" s="11">
        <v>5</v>
      </c>
      <c r="L126" s="11">
        <v>3</v>
      </c>
      <c r="M126" s="11">
        <v>1</v>
      </c>
    </row>
    <row r="127" spans="2:13" x14ac:dyDescent="0.55000000000000004">
      <c r="B127" s="11">
        <v>0</v>
      </c>
      <c r="C127" s="11">
        <v>0</v>
      </c>
      <c r="D127" s="11">
        <v>0.9</v>
      </c>
      <c r="E127" s="11">
        <v>0.1</v>
      </c>
      <c r="F127" s="11">
        <v>4</v>
      </c>
      <c r="G127" s="11">
        <v>28.9</v>
      </c>
      <c r="H127" s="11">
        <v>0.126</v>
      </c>
      <c r="I127" s="11">
        <v>24</v>
      </c>
      <c r="J127" s="11">
        <v>5</v>
      </c>
      <c r="K127" s="11">
        <v>5</v>
      </c>
      <c r="L127" s="11">
        <v>1</v>
      </c>
      <c r="M127" s="11">
        <v>1</v>
      </c>
    </row>
    <row r="128" spans="2:13" x14ac:dyDescent="0.55000000000000004">
      <c r="B128" s="11">
        <v>1</v>
      </c>
      <c r="C128" s="11">
        <v>1</v>
      </c>
      <c r="D128" s="11">
        <v>0.5</v>
      </c>
      <c r="E128" s="11">
        <v>0.5</v>
      </c>
      <c r="F128" s="11">
        <v>0</v>
      </c>
      <c r="G128" s="11">
        <v>42.3</v>
      </c>
      <c r="H128" s="11">
        <v>0.36499999999999999</v>
      </c>
      <c r="I128" s="11">
        <v>24</v>
      </c>
      <c r="J128" s="11">
        <v>6</v>
      </c>
      <c r="K128" s="11">
        <v>5</v>
      </c>
      <c r="L128" s="11">
        <v>4</v>
      </c>
      <c r="M128" s="11">
        <v>3</v>
      </c>
    </row>
    <row r="129" spans="2:13" x14ac:dyDescent="0.55000000000000004">
      <c r="B129" s="11">
        <v>0</v>
      </c>
      <c r="C129" s="11">
        <v>0</v>
      </c>
      <c r="D129" s="11">
        <v>0.9</v>
      </c>
      <c r="E129" s="11">
        <v>0.1</v>
      </c>
      <c r="F129" s="11">
        <v>3</v>
      </c>
      <c r="G129" s="11">
        <v>31.6</v>
      </c>
      <c r="H129" s="11">
        <v>0.151</v>
      </c>
      <c r="I129" s="11">
        <v>24</v>
      </c>
      <c r="J129" s="11">
        <v>6</v>
      </c>
      <c r="K129" s="11">
        <v>4</v>
      </c>
      <c r="L129" s="11">
        <v>1</v>
      </c>
      <c r="M129" s="11">
        <v>1</v>
      </c>
    </row>
    <row r="130" spans="2:13" x14ac:dyDescent="0.55000000000000004">
      <c r="B130" s="11">
        <v>0</v>
      </c>
      <c r="C130" s="11">
        <v>0</v>
      </c>
      <c r="D130" s="11">
        <v>0.8</v>
      </c>
      <c r="E130" s="11">
        <v>0.2</v>
      </c>
      <c r="F130" s="11">
        <v>1</v>
      </c>
      <c r="G130" s="11">
        <v>37.6</v>
      </c>
      <c r="H130" s="11">
        <v>0.40100000000000002</v>
      </c>
      <c r="I130" s="11">
        <v>24</v>
      </c>
      <c r="J130" s="11">
        <v>4</v>
      </c>
      <c r="K130" s="11">
        <v>5</v>
      </c>
      <c r="L130" s="11">
        <v>3</v>
      </c>
      <c r="M130" s="11">
        <v>1</v>
      </c>
    </row>
    <row r="131" spans="2:13" x14ac:dyDescent="0.55000000000000004">
      <c r="B131" s="11">
        <v>0</v>
      </c>
      <c r="C131" s="11">
        <v>0</v>
      </c>
      <c r="D131" s="11">
        <v>0.8</v>
      </c>
      <c r="E131" s="11">
        <v>0.2</v>
      </c>
      <c r="F131" s="11">
        <v>2</v>
      </c>
      <c r="G131" s="11">
        <v>39.4</v>
      </c>
      <c r="H131" s="11">
        <v>0.17499999999999999</v>
      </c>
      <c r="I131" s="11">
        <v>24</v>
      </c>
      <c r="J131" s="11">
        <v>5</v>
      </c>
      <c r="K131" s="11">
        <v>6</v>
      </c>
      <c r="L131" s="11">
        <v>5</v>
      </c>
      <c r="M131" s="11">
        <v>2</v>
      </c>
    </row>
    <row r="132" spans="2:13" x14ac:dyDescent="0.55000000000000004">
      <c r="B132" s="11">
        <v>0</v>
      </c>
      <c r="C132" s="11">
        <v>0</v>
      </c>
      <c r="D132" s="11">
        <v>1</v>
      </c>
      <c r="E132" s="11">
        <v>0</v>
      </c>
      <c r="F132" s="11">
        <v>1</v>
      </c>
      <c r="G132" s="11">
        <v>27.1</v>
      </c>
      <c r="H132" s="11">
        <v>0.4</v>
      </c>
      <c r="I132" s="11">
        <v>24</v>
      </c>
      <c r="J132" s="11">
        <v>5</v>
      </c>
      <c r="K132" s="11">
        <v>6</v>
      </c>
      <c r="L132" s="11">
        <v>2</v>
      </c>
      <c r="M132" s="11">
        <v>1</v>
      </c>
    </row>
    <row r="133" spans="2:13" x14ac:dyDescent="0.55000000000000004">
      <c r="B133" s="11">
        <v>0</v>
      </c>
      <c r="C133" s="11">
        <v>0</v>
      </c>
      <c r="D133" s="11">
        <v>1</v>
      </c>
      <c r="E133" s="11">
        <v>0</v>
      </c>
      <c r="F133" s="11">
        <v>3</v>
      </c>
      <c r="G133" s="11">
        <v>30.9</v>
      </c>
      <c r="H133" s="11">
        <v>0.29199999999999998</v>
      </c>
      <c r="I133" s="11">
        <v>24</v>
      </c>
      <c r="J133" s="11">
        <v>5</v>
      </c>
      <c r="K133" s="11">
        <v>4</v>
      </c>
      <c r="L133" s="11">
        <v>2</v>
      </c>
      <c r="M133" s="11">
        <v>2</v>
      </c>
    </row>
    <row r="134" spans="2:13" x14ac:dyDescent="0.55000000000000004">
      <c r="B134" s="11">
        <v>0</v>
      </c>
      <c r="C134" s="11">
        <v>0</v>
      </c>
      <c r="D134" s="11">
        <v>0.7</v>
      </c>
      <c r="E134" s="11">
        <v>0.3</v>
      </c>
      <c r="F134" s="11">
        <v>4</v>
      </c>
      <c r="G134" s="11">
        <v>34.299999999999997</v>
      </c>
      <c r="H134" s="11">
        <v>0.30299999999999999</v>
      </c>
      <c r="I134" s="11">
        <v>24</v>
      </c>
      <c r="J134" s="11">
        <v>6</v>
      </c>
      <c r="K134" s="11">
        <v>5</v>
      </c>
      <c r="L134" s="11">
        <v>1</v>
      </c>
      <c r="M134" s="11">
        <v>1</v>
      </c>
    </row>
    <row r="135" spans="2:13" x14ac:dyDescent="0.55000000000000004">
      <c r="B135" s="11">
        <v>0</v>
      </c>
      <c r="C135" s="11">
        <v>0</v>
      </c>
      <c r="D135" s="11">
        <v>0.8</v>
      </c>
      <c r="E135" s="11">
        <v>0.2</v>
      </c>
      <c r="F135" s="11">
        <v>3</v>
      </c>
      <c r="G135" s="11">
        <v>31.2</v>
      </c>
      <c r="H135" s="11">
        <v>0.29499999999999998</v>
      </c>
      <c r="I135" s="11">
        <v>24</v>
      </c>
      <c r="J135" s="11">
        <v>7</v>
      </c>
      <c r="K135" s="11">
        <v>5</v>
      </c>
      <c r="L135" s="11">
        <v>2</v>
      </c>
      <c r="M135" s="11">
        <v>4</v>
      </c>
    </row>
    <row r="136" spans="2:13" x14ac:dyDescent="0.55000000000000004">
      <c r="B136" s="11">
        <v>1</v>
      </c>
      <c r="C136" s="11">
        <v>1</v>
      </c>
      <c r="D136" s="11">
        <v>0.3</v>
      </c>
      <c r="E136" s="11">
        <v>0.7</v>
      </c>
      <c r="F136" s="11">
        <v>2</v>
      </c>
      <c r="G136" s="11">
        <v>44.5</v>
      </c>
      <c r="H136" s="11">
        <v>0.64600000000000002</v>
      </c>
      <c r="I136" s="11">
        <v>24</v>
      </c>
      <c r="J136" s="11">
        <v>7</v>
      </c>
      <c r="K136" s="11">
        <v>6</v>
      </c>
      <c r="L136" s="11">
        <v>3</v>
      </c>
      <c r="M136" s="11">
        <v>2</v>
      </c>
    </row>
    <row r="137" spans="2:13" x14ac:dyDescent="0.55000000000000004">
      <c r="B137" s="11">
        <v>1</v>
      </c>
      <c r="C137" s="11">
        <v>1</v>
      </c>
      <c r="D137" s="11">
        <v>0.3</v>
      </c>
      <c r="E137" s="11">
        <v>0.7</v>
      </c>
      <c r="F137" s="11">
        <v>0</v>
      </c>
      <c r="G137" s="11">
        <v>42</v>
      </c>
      <c r="H137" s="11">
        <v>1.893</v>
      </c>
      <c r="I137" s="11">
        <v>25</v>
      </c>
      <c r="J137" s="11">
        <v>8</v>
      </c>
      <c r="K137" s="11">
        <v>5</v>
      </c>
      <c r="L137" s="11">
        <v>4</v>
      </c>
      <c r="M137" s="11">
        <v>1</v>
      </c>
    </row>
    <row r="138" spans="2:13" x14ac:dyDescent="0.55000000000000004">
      <c r="B138" s="11">
        <v>0</v>
      </c>
      <c r="C138" s="11">
        <v>0</v>
      </c>
      <c r="D138" s="11">
        <v>0.9</v>
      </c>
      <c r="E138" s="11">
        <v>0.1</v>
      </c>
      <c r="F138" s="11">
        <v>1</v>
      </c>
      <c r="G138" s="11">
        <v>19.600000000000001</v>
      </c>
      <c r="H138" s="11">
        <v>0.33400000000000002</v>
      </c>
      <c r="I138" s="11">
        <v>25</v>
      </c>
      <c r="J138" s="11">
        <v>4</v>
      </c>
      <c r="K138" s="11">
        <v>5</v>
      </c>
      <c r="L138" s="11">
        <v>2</v>
      </c>
      <c r="M138" s="11">
        <v>1</v>
      </c>
    </row>
    <row r="139" spans="2:13" x14ac:dyDescent="0.55000000000000004">
      <c r="B139" s="11">
        <v>0</v>
      </c>
      <c r="C139" s="11">
        <v>0</v>
      </c>
      <c r="D139" s="11">
        <v>0.8</v>
      </c>
      <c r="E139" s="11">
        <v>0.2</v>
      </c>
      <c r="F139" s="11">
        <v>0</v>
      </c>
      <c r="G139" s="11">
        <v>35.799999999999997</v>
      </c>
      <c r="H139" s="11">
        <v>0.23799999999999999</v>
      </c>
      <c r="I139" s="11">
        <v>25</v>
      </c>
      <c r="J139" s="11">
        <v>4</v>
      </c>
      <c r="K139" s="11">
        <v>5</v>
      </c>
      <c r="L139" s="11">
        <v>3</v>
      </c>
      <c r="M139" s="11">
        <v>1</v>
      </c>
    </row>
    <row r="140" spans="2:13" x14ac:dyDescent="0.55000000000000004">
      <c r="B140" s="23">
        <v>0</v>
      </c>
      <c r="C140" s="23">
        <v>1</v>
      </c>
      <c r="D140" s="23">
        <v>0.7</v>
      </c>
      <c r="E140" s="23">
        <v>0.3</v>
      </c>
      <c r="F140" s="23">
        <v>0</v>
      </c>
      <c r="G140" s="23">
        <v>36.299999999999997</v>
      </c>
      <c r="H140" s="23">
        <v>0.93300000000000005</v>
      </c>
      <c r="I140" s="23">
        <v>25</v>
      </c>
      <c r="J140" s="23">
        <v>6</v>
      </c>
      <c r="K140" s="23">
        <v>1</v>
      </c>
      <c r="L140" s="23">
        <v>1</v>
      </c>
      <c r="M140" s="23">
        <v>1</v>
      </c>
    </row>
    <row r="141" spans="2:13" x14ac:dyDescent="0.55000000000000004">
      <c r="B141" s="23">
        <v>0</v>
      </c>
      <c r="C141" s="23">
        <v>1</v>
      </c>
      <c r="D141" s="23">
        <v>0.8</v>
      </c>
      <c r="E141" s="23">
        <v>0.2</v>
      </c>
      <c r="F141" s="23">
        <v>0</v>
      </c>
      <c r="G141" s="23">
        <v>36.6</v>
      </c>
      <c r="H141" s="23">
        <v>0.75700000000000001</v>
      </c>
      <c r="I141" s="23">
        <v>25</v>
      </c>
      <c r="J141" s="23">
        <v>5</v>
      </c>
      <c r="K141" s="23">
        <v>5</v>
      </c>
      <c r="L141" s="23">
        <v>3</v>
      </c>
      <c r="M141" s="23">
        <v>1</v>
      </c>
    </row>
    <row r="142" spans="2:13" x14ac:dyDescent="0.55000000000000004">
      <c r="B142" s="11">
        <v>0</v>
      </c>
      <c r="C142" s="11">
        <v>0</v>
      </c>
      <c r="D142" s="11">
        <v>1</v>
      </c>
      <c r="E142" s="11">
        <v>0</v>
      </c>
      <c r="F142" s="11">
        <v>2</v>
      </c>
      <c r="G142" s="11">
        <v>32.700000000000003</v>
      </c>
      <c r="H142" s="11">
        <v>0.16600000000000001</v>
      </c>
      <c r="I142" s="11">
        <v>25</v>
      </c>
      <c r="J142" s="11">
        <v>4</v>
      </c>
      <c r="K142" s="11">
        <v>4</v>
      </c>
      <c r="L142" s="11">
        <v>2</v>
      </c>
      <c r="M142" s="11">
        <v>1</v>
      </c>
    </row>
    <row r="143" spans="2:13" x14ac:dyDescent="0.55000000000000004">
      <c r="B143" s="11">
        <v>1</v>
      </c>
      <c r="C143" s="11">
        <v>1</v>
      </c>
      <c r="D143" s="11">
        <v>0.4</v>
      </c>
      <c r="E143" s="11">
        <v>0.6</v>
      </c>
      <c r="F143" s="11">
        <v>3</v>
      </c>
      <c r="G143" s="11">
        <v>38.4</v>
      </c>
      <c r="H143" s="11">
        <v>2.137</v>
      </c>
      <c r="I143" s="11">
        <v>25</v>
      </c>
      <c r="J143" s="11">
        <v>7</v>
      </c>
      <c r="K143" s="11">
        <v>6</v>
      </c>
      <c r="L143" s="11">
        <v>4</v>
      </c>
      <c r="M143" s="11">
        <v>5</v>
      </c>
    </row>
    <row r="144" spans="2:13" x14ac:dyDescent="0.55000000000000004">
      <c r="B144" s="11">
        <v>0</v>
      </c>
      <c r="C144" s="11">
        <v>0</v>
      </c>
      <c r="D144" s="11">
        <v>0.9</v>
      </c>
      <c r="E144" s="11">
        <v>0.1</v>
      </c>
      <c r="F144" s="11">
        <v>2</v>
      </c>
      <c r="G144" s="11">
        <v>34.9</v>
      </c>
      <c r="H144" s="11">
        <v>0.22500000000000001</v>
      </c>
      <c r="I144" s="11">
        <v>25</v>
      </c>
      <c r="J144" s="11">
        <v>5</v>
      </c>
      <c r="K144" s="11">
        <v>4</v>
      </c>
      <c r="L144" s="11">
        <v>4</v>
      </c>
      <c r="M144" s="11">
        <v>1</v>
      </c>
    </row>
    <row r="145" spans="2:13" x14ac:dyDescent="0.55000000000000004">
      <c r="B145" s="11">
        <v>0</v>
      </c>
      <c r="C145" s="11">
        <v>0</v>
      </c>
      <c r="D145" s="11">
        <v>1</v>
      </c>
      <c r="E145" s="11">
        <v>0</v>
      </c>
      <c r="F145" s="11">
        <v>1</v>
      </c>
      <c r="G145" s="11">
        <v>25.1</v>
      </c>
      <c r="H145" s="11">
        <v>1.268</v>
      </c>
      <c r="I145" s="11">
        <v>25</v>
      </c>
      <c r="J145" s="11">
        <v>4</v>
      </c>
      <c r="K145" s="11">
        <v>5</v>
      </c>
      <c r="L145" s="11">
        <v>2</v>
      </c>
      <c r="M145" s="11">
        <v>1</v>
      </c>
    </row>
    <row r="146" spans="2:13" x14ac:dyDescent="0.55000000000000004">
      <c r="B146" s="11">
        <v>0</v>
      </c>
      <c r="C146" s="11">
        <v>0</v>
      </c>
      <c r="D146" s="11">
        <v>0.8</v>
      </c>
      <c r="E146" s="11">
        <v>0.2</v>
      </c>
      <c r="F146" s="11">
        <v>2</v>
      </c>
      <c r="G146" s="11">
        <v>27.7</v>
      </c>
      <c r="H146" s="11">
        <v>1.6</v>
      </c>
      <c r="I146" s="11">
        <v>25</v>
      </c>
      <c r="J146" s="11">
        <v>6</v>
      </c>
      <c r="K146" s="11">
        <v>4</v>
      </c>
      <c r="L146" s="11">
        <v>2</v>
      </c>
      <c r="M146" s="11">
        <v>3</v>
      </c>
    </row>
    <row r="147" spans="2:13" x14ac:dyDescent="0.55000000000000004">
      <c r="B147" s="11">
        <v>0</v>
      </c>
      <c r="C147" s="11">
        <v>0</v>
      </c>
      <c r="D147" s="11">
        <v>0.9</v>
      </c>
      <c r="E147" s="11">
        <v>0.1</v>
      </c>
      <c r="F147" s="11">
        <v>3</v>
      </c>
      <c r="G147" s="11">
        <v>21.1</v>
      </c>
      <c r="H147" s="11">
        <v>0.38900000000000001</v>
      </c>
      <c r="I147" s="11">
        <v>25</v>
      </c>
      <c r="J147" s="11">
        <v>4</v>
      </c>
      <c r="K147" s="11">
        <v>5</v>
      </c>
      <c r="L147" s="11">
        <v>1</v>
      </c>
      <c r="M147" s="11">
        <v>1</v>
      </c>
    </row>
    <row r="148" spans="2:13" x14ac:dyDescent="0.55000000000000004">
      <c r="B148" s="23">
        <v>0</v>
      </c>
      <c r="C148" s="23">
        <v>1</v>
      </c>
      <c r="D148" s="23">
        <v>0.6</v>
      </c>
      <c r="E148" s="23">
        <v>0.4</v>
      </c>
      <c r="F148" s="23">
        <v>3</v>
      </c>
      <c r="G148" s="23">
        <v>34.9</v>
      </c>
      <c r="H148" s="23">
        <v>0.24099999999999999</v>
      </c>
      <c r="I148" s="23">
        <v>25</v>
      </c>
      <c r="J148" s="23">
        <v>8</v>
      </c>
      <c r="K148" s="23">
        <v>5</v>
      </c>
      <c r="L148" s="23">
        <v>3</v>
      </c>
      <c r="M148" s="23">
        <v>1</v>
      </c>
    </row>
    <row r="149" spans="2:13" x14ac:dyDescent="0.55000000000000004">
      <c r="B149" s="11">
        <v>0</v>
      </c>
      <c r="C149" s="11">
        <v>0</v>
      </c>
      <c r="D149" s="11">
        <v>0.9</v>
      </c>
      <c r="E149" s="11">
        <v>0.1</v>
      </c>
      <c r="F149" s="11">
        <v>0</v>
      </c>
      <c r="G149" s="11">
        <v>0</v>
      </c>
      <c r="H149" s="11">
        <v>0.25600000000000001</v>
      </c>
      <c r="I149" s="11">
        <v>25</v>
      </c>
      <c r="J149" s="11">
        <v>4</v>
      </c>
      <c r="K149" s="11">
        <v>1</v>
      </c>
      <c r="L149" s="11">
        <v>1</v>
      </c>
      <c r="M149" s="11">
        <v>1</v>
      </c>
    </row>
    <row r="150" spans="2:13" x14ac:dyDescent="0.55000000000000004">
      <c r="B150" s="11">
        <v>1</v>
      </c>
      <c r="C150" s="11">
        <v>1</v>
      </c>
      <c r="D150" s="11">
        <v>0.3</v>
      </c>
      <c r="E150" s="11">
        <v>0.7</v>
      </c>
      <c r="F150" s="11">
        <v>0</v>
      </c>
      <c r="G150" s="11">
        <v>59.4</v>
      </c>
      <c r="H150" s="11">
        <v>2.42</v>
      </c>
      <c r="I150" s="11">
        <v>25</v>
      </c>
      <c r="J150" s="11">
        <v>8</v>
      </c>
      <c r="K150" s="11">
        <v>6</v>
      </c>
      <c r="L150" s="11">
        <v>6</v>
      </c>
      <c r="M150" s="11">
        <v>1</v>
      </c>
    </row>
    <row r="151" spans="2:13" x14ac:dyDescent="0.55000000000000004">
      <c r="B151" s="11">
        <v>0</v>
      </c>
      <c r="C151" s="11">
        <v>0</v>
      </c>
      <c r="D151" s="11">
        <v>1</v>
      </c>
      <c r="E151" s="11">
        <v>0</v>
      </c>
      <c r="F151" s="11">
        <v>2</v>
      </c>
      <c r="G151" s="11">
        <v>25</v>
      </c>
      <c r="H151" s="11">
        <v>0.187</v>
      </c>
      <c r="I151" s="11">
        <v>25</v>
      </c>
      <c r="J151" s="11">
        <v>3</v>
      </c>
      <c r="K151" s="11">
        <v>5</v>
      </c>
      <c r="L151" s="11">
        <v>3</v>
      </c>
      <c r="M151" s="11">
        <v>1</v>
      </c>
    </row>
    <row r="152" spans="2:13" x14ac:dyDescent="0.55000000000000004">
      <c r="B152" s="11">
        <v>0</v>
      </c>
      <c r="C152" s="11">
        <v>0</v>
      </c>
      <c r="D152" s="11">
        <v>1</v>
      </c>
      <c r="E152" s="11">
        <v>0</v>
      </c>
      <c r="F152" s="11">
        <v>3</v>
      </c>
      <c r="G152" s="11">
        <v>31.9</v>
      </c>
      <c r="H152" s="11">
        <v>0.59099999999999997</v>
      </c>
      <c r="I152" s="11">
        <v>25</v>
      </c>
      <c r="J152" s="11">
        <v>4</v>
      </c>
      <c r="K152" s="11">
        <v>5</v>
      </c>
      <c r="L152" s="11">
        <v>3</v>
      </c>
      <c r="M152" s="11">
        <v>2</v>
      </c>
    </row>
    <row r="153" spans="2:13" x14ac:dyDescent="0.55000000000000004">
      <c r="B153" s="11">
        <v>1</v>
      </c>
      <c r="C153" s="11">
        <v>1</v>
      </c>
      <c r="D153" s="11">
        <v>0.4</v>
      </c>
      <c r="E153" s="11">
        <v>0.6</v>
      </c>
      <c r="F153" s="11">
        <v>2</v>
      </c>
      <c r="G153" s="11">
        <v>38.700000000000003</v>
      </c>
      <c r="H153" s="11">
        <v>0.24</v>
      </c>
      <c r="I153" s="11">
        <v>25</v>
      </c>
      <c r="J153" s="11">
        <v>7</v>
      </c>
      <c r="K153" s="11">
        <v>4</v>
      </c>
      <c r="L153" s="11">
        <v>3</v>
      </c>
      <c r="M153" s="11">
        <v>6</v>
      </c>
    </row>
    <row r="154" spans="2:13" x14ac:dyDescent="0.55000000000000004">
      <c r="B154" s="11">
        <v>0</v>
      </c>
      <c r="C154" s="11">
        <v>0</v>
      </c>
      <c r="D154" s="11">
        <v>0.7</v>
      </c>
      <c r="E154" s="11">
        <v>0.3</v>
      </c>
      <c r="F154" s="11">
        <v>0</v>
      </c>
      <c r="G154" s="11">
        <v>35.299999999999997</v>
      </c>
      <c r="H154" s="11">
        <v>0.26300000000000001</v>
      </c>
      <c r="I154" s="11">
        <v>25</v>
      </c>
      <c r="J154" s="11">
        <v>4</v>
      </c>
      <c r="K154" s="11">
        <v>4</v>
      </c>
      <c r="L154" s="11">
        <v>1</v>
      </c>
      <c r="M154" s="11">
        <v>1</v>
      </c>
    </row>
    <row r="155" spans="2:13" x14ac:dyDescent="0.55000000000000004">
      <c r="B155" s="23">
        <v>0</v>
      </c>
      <c r="C155" s="23">
        <v>1</v>
      </c>
      <c r="D155" s="23">
        <v>0.9</v>
      </c>
      <c r="E155" s="23">
        <v>0.1</v>
      </c>
      <c r="F155" s="23">
        <v>3</v>
      </c>
      <c r="G155" s="23">
        <v>36</v>
      </c>
      <c r="H155" s="23">
        <v>0.127</v>
      </c>
      <c r="I155" s="23">
        <v>25</v>
      </c>
      <c r="J155" s="23">
        <v>5</v>
      </c>
      <c r="K155" s="23">
        <v>4</v>
      </c>
      <c r="L155" s="23">
        <v>1</v>
      </c>
      <c r="M155" s="23">
        <v>1</v>
      </c>
    </row>
    <row r="156" spans="2:13" x14ac:dyDescent="0.55000000000000004">
      <c r="B156" s="11">
        <v>0</v>
      </c>
      <c r="C156" s="11">
        <v>0</v>
      </c>
      <c r="D156" s="11">
        <v>0.9</v>
      </c>
      <c r="E156" s="11">
        <v>0.1</v>
      </c>
      <c r="F156" s="11">
        <v>2</v>
      </c>
      <c r="G156" s="11">
        <v>33.200000000000003</v>
      </c>
      <c r="H156" s="11">
        <v>0.59099999999999997</v>
      </c>
      <c r="I156" s="11">
        <v>25</v>
      </c>
      <c r="J156" s="11">
        <v>6</v>
      </c>
      <c r="K156" s="11">
        <v>5</v>
      </c>
      <c r="L156" s="11">
        <v>3</v>
      </c>
      <c r="M156" s="11">
        <v>2</v>
      </c>
    </row>
    <row r="157" spans="2:13" x14ac:dyDescent="0.55000000000000004">
      <c r="B157" s="11">
        <v>0</v>
      </c>
      <c r="C157" s="11">
        <v>0</v>
      </c>
      <c r="D157" s="11">
        <v>0.8</v>
      </c>
      <c r="E157" s="11">
        <v>0.2</v>
      </c>
      <c r="F157" s="11">
        <v>1</v>
      </c>
      <c r="G157" s="11">
        <v>36.1</v>
      </c>
      <c r="H157" s="11">
        <v>0.496</v>
      </c>
      <c r="I157" s="11">
        <v>25</v>
      </c>
      <c r="J157" s="11">
        <v>5</v>
      </c>
      <c r="K157" s="11">
        <v>6</v>
      </c>
      <c r="L157" s="11">
        <v>3</v>
      </c>
      <c r="M157" s="11">
        <v>2</v>
      </c>
    </row>
    <row r="158" spans="2:13" x14ac:dyDescent="0.55000000000000004">
      <c r="B158" s="11">
        <v>0</v>
      </c>
      <c r="C158" s="11">
        <v>0</v>
      </c>
      <c r="D158" s="11">
        <v>1</v>
      </c>
      <c r="E158" s="11">
        <v>0</v>
      </c>
      <c r="F158" s="11">
        <v>3</v>
      </c>
      <c r="G158" s="11">
        <v>26</v>
      </c>
      <c r="H158" s="11">
        <v>0.223</v>
      </c>
      <c r="I158" s="11">
        <v>25</v>
      </c>
      <c r="J158" s="11">
        <v>5</v>
      </c>
      <c r="K158" s="11">
        <v>5</v>
      </c>
      <c r="L158" s="11">
        <v>2</v>
      </c>
      <c r="M158" s="11">
        <v>1</v>
      </c>
    </row>
    <row r="159" spans="2:13" x14ac:dyDescent="0.55000000000000004">
      <c r="B159" s="11">
        <v>0</v>
      </c>
      <c r="C159" s="11">
        <v>0</v>
      </c>
      <c r="D159" s="11">
        <v>0.6</v>
      </c>
      <c r="E159" s="11">
        <v>0.4</v>
      </c>
      <c r="F159" s="11">
        <v>3</v>
      </c>
      <c r="G159" s="11">
        <v>34</v>
      </c>
      <c r="H159" s="11">
        <v>0.27100000000000002</v>
      </c>
      <c r="I159" s="11">
        <v>26</v>
      </c>
      <c r="J159" s="11">
        <v>8</v>
      </c>
      <c r="K159" s="11">
        <v>5</v>
      </c>
      <c r="L159" s="11">
        <v>3</v>
      </c>
      <c r="M159" s="11">
        <v>1</v>
      </c>
    </row>
    <row r="160" spans="2:13" x14ac:dyDescent="0.55000000000000004">
      <c r="B160" s="11">
        <v>0</v>
      </c>
      <c r="C160" s="11">
        <v>0</v>
      </c>
      <c r="D160" s="11">
        <v>1</v>
      </c>
      <c r="E160" s="11">
        <v>0</v>
      </c>
      <c r="F160" s="11">
        <v>1</v>
      </c>
      <c r="G160" s="11">
        <v>24.2</v>
      </c>
      <c r="H160" s="11">
        <v>0.52600000000000002</v>
      </c>
      <c r="I160" s="11">
        <v>26</v>
      </c>
      <c r="J160" s="11">
        <v>5</v>
      </c>
      <c r="K160" s="11">
        <v>4</v>
      </c>
      <c r="L160" s="11">
        <v>2</v>
      </c>
      <c r="M160" s="11">
        <v>1</v>
      </c>
    </row>
    <row r="161" spans="2:13" x14ac:dyDescent="0.55000000000000004">
      <c r="B161" s="11">
        <v>1</v>
      </c>
      <c r="C161" s="11">
        <v>1</v>
      </c>
      <c r="D161" s="11">
        <v>0.3</v>
      </c>
      <c r="E161" s="11">
        <v>0.7</v>
      </c>
      <c r="F161" s="11">
        <v>0</v>
      </c>
      <c r="G161" s="11">
        <v>43.2</v>
      </c>
      <c r="H161" s="11">
        <v>0.27</v>
      </c>
      <c r="I161" s="11">
        <v>26</v>
      </c>
      <c r="J161" s="11">
        <v>6</v>
      </c>
      <c r="K161" s="11">
        <v>1</v>
      </c>
      <c r="L161" s="11">
        <v>1</v>
      </c>
      <c r="M161" s="11">
        <v>1</v>
      </c>
    </row>
    <row r="162" spans="2:13" x14ac:dyDescent="0.55000000000000004">
      <c r="B162" s="11">
        <v>1</v>
      </c>
      <c r="C162" s="11">
        <v>1</v>
      </c>
      <c r="D162" s="11">
        <v>0.3</v>
      </c>
      <c r="E162" s="11">
        <v>0.7</v>
      </c>
      <c r="F162" s="11">
        <v>1</v>
      </c>
      <c r="G162" s="11">
        <v>55</v>
      </c>
      <c r="H162" s="11">
        <v>0.496</v>
      </c>
      <c r="I162" s="11">
        <v>26</v>
      </c>
      <c r="J162" s="11">
        <v>4</v>
      </c>
      <c r="K162" s="11">
        <v>2</v>
      </c>
      <c r="L162" s="11">
        <v>4</v>
      </c>
      <c r="M162" s="11">
        <v>1</v>
      </c>
    </row>
    <row r="163" spans="2:13" x14ac:dyDescent="0.55000000000000004">
      <c r="B163" s="23">
        <v>0</v>
      </c>
      <c r="C163" s="23">
        <v>1</v>
      </c>
      <c r="D163" s="23">
        <v>0.8</v>
      </c>
      <c r="E163" s="23">
        <v>0.2</v>
      </c>
      <c r="F163" s="23">
        <v>4</v>
      </c>
      <c r="G163" s="23">
        <v>34.799999999999997</v>
      </c>
      <c r="H163" s="23">
        <v>0.90500000000000003</v>
      </c>
      <c r="I163" s="23">
        <v>26</v>
      </c>
      <c r="J163" s="23">
        <v>5</v>
      </c>
      <c r="K163" s="23">
        <v>5</v>
      </c>
      <c r="L163" s="23">
        <v>4</v>
      </c>
      <c r="M163" s="23">
        <v>1</v>
      </c>
    </row>
    <row r="164" spans="2:13" x14ac:dyDescent="0.55000000000000004">
      <c r="B164" s="11">
        <v>0</v>
      </c>
      <c r="C164" s="11">
        <v>0</v>
      </c>
      <c r="D164" s="11">
        <v>1</v>
      </c>
      <c r="E164" s="11">
        <v>0</v>
      </c>
      <c r="F164" s="11">
        <v>1</v>
      </c>
      <c r="G164" s="11">
        <v>23.6</v>
      </c>
      <c r="H164" s="11">
        <v>0.66600000000000004</v>
      </c>
      <c r="I164" s="11">
        <v>26</v>
      </c>
      <c r="J164" s="11">
        <v>5</v>
      </c>
      <c r="K164" s="11">
        <v>5</v>
      </c>
      <c r="L164" s="11">
        <v>2</v>
      </c>
      <c r="M164" s="11">
        <v>1</v>
      </c>
    </row>
    <row r="165" spans="2:13" x14ac:dyDescent="0.55000000000000004">
      <c r="B165" s="11">
        <v>1</v>
      </c>
      <c r="C165" s="11">
        <v>1</v>
      </c>
      <c r="D165" s="11">
        <v>0.4</v>
      </c>
      <c r="E165" s="11">
        <v>0.6</v>
      </c>
      <c r="F165" s="11">
        <v>4</v>
      </c>
      <c r="G165" s="11">
        <v>43.6</v>
      </c>
      <c r="H165" s="11">
        <v>0.47899999999999998</v>
      </c>
      <c r="I165" s="11">
        <v>26</v>
      </c>
      <c r="J165" s="11">
        <v>7</v>
      </c>
      <c r="K165" s="11">
        <v>5</v>
      </c>
      <c r="L165" s="11">
        <v>1</v>
      </c>
      <c r="M165" s="11">
        <v>1</v>
      </c>
    </row>
    <row r="166" spans="2:13" x14ac:dyDescent="0.55000000000000004">
      <c r="B166" s="11">
        <v>0</v>
      </c>
      <c r="C166" s="11">
        <v>0</v>
      </c>
      <c r="D166" s="11">
        <v>0.8</v>
      </c>
      <c r="E166" s="11">
        <v>0.2</v>
      </c>
      <c r="F166" s="11">
        <v>2</v>
      </c>
      <c r="G166" s="11">
        <v>34.1</v>
      </c>
      <c r="H166" s="11">
        <v>0.315</v>
      </c>
      <c r="I166" s="11">
        <v>26</v>
      </c>
      <c r="J166" s="11">
        <v>5</v>
      </c>
      <c r="K166" s="11">
        <v>5</v>
      </c>
      <c r="L166" s="11">
        <v>2</v>
      </c>
      <c r="M166" s="11">
        <v>1</v>
      </c>
    </row>
    <row r="167" spans="2:13" x14ac:dyDescent="0.55000000000000004">
      <c r="B167" s="11">
        <v>0</v>
      </c>
      <c r="C167" s="11">
        <v>0</v>
      </c>
      <c r="D167" s="11">
        <v>0.6</v>
      </c>
      <c r="E167" s="11">
        <v>0.4</v>
      </c>
      <c r="F167" s="11">
        <v>0</v>
      </c>
      <c r="G167" s="11">
        <v>40.6</v>
      </c>
      <c r="H167" s="11">
        <v>0.28399999999999997</v>
      </c>
      <c r="I167" s="11">
        <v>26</v>
      </c>
      <c r="J167" s="11">
        <v>6</v>
      </c>
      <c r="K167" s="11">
        <v>7</v>
      </c>
      <c r="L167" s="11">
        <v>4</v>
      </c>
      <c r="M167" s="11">
        <v>2</v>
      </c>
    </row>
    <row r="168" spans="2:13" x14ac:dyDescent="0.55000000000000004">
      <c r="B168" s="11">
        <v>0</v>
      </c>
      <c r="C168" s="11">
        <v>0</v>
      </c>
      <c r="D168" s="11">
        <v>0.9</v>
      </c>
      <c r="E168" s="11">
        <v>0.1</v>
      </c>
      <c r="F168" s="11">
        <v>0</v>
      </c>
      <c r="G168" s="11">
        <v>30.5</v>
      </c>
      <c r="H168" s="11">
        <v>0.28499999999999998</v>
      </c>
      <c r="I168" s="11">
        <v>26</v>
      </c>
      <c r="J168" s="11">
        <v>5</v>
      </c>
      <c r="K168" s="11">
        <v>5</v>
      </c>
      <c r="L168" s="11">
        <v>2</v>
      </c>
      <c r="M168" s="11">
        <v>1</v>
      </c>
    </row>
    <row r="169" spans="2:13" x14ac:dyDescent="0.55000000000000004">
      <c r="B169" s="11">
        <v>0</v>
      </c>
      <c r="C169" s="11">
        <v>0</v>
      </c>
      <c r="D169" s="11">
        <v>0.9</v>
      </c>
      <c r="E169" s="11">
        <v>0.1</v>
      </c>
      <c r="F169" s="11">
        <v>6</v>
      </c>
      <c r="G169" s="11">
        <v>0</v>
      </c>
      <c r="H169" s="11">
        <v>0.189</v>
      </c>
      <c r="I169" s="11">
        <v>26</v>
      </c>
      <c r="J169" s="11">
        <v>5</v>
      </c>
      <c r="K169" s="11">
        <v>1</v>
      </c>
      <c r="L169" s="11">
        <v>1</v>
      </c>
      <c r="M169" s="11">
        <v>1</v>
      </c>
    </row>
    <row r="170" spans="2:13" x14ac:dyDescent="0.55000000000000004">
      <c r="B170" s="11">
        <v>0</v>
      </c>
      <c r="C170" s="11">
        <v>0</v>
      </c>
      <c r="D170" s="11">
        <v>0.7</v>
      </c>
      <c r="E170" s="11">
        <v>0.3</v>
      </c>
      <c r="F170" s="11">
        <v>6</v>
      </c>
      <c r="G170" s="11">
        <v>32.5</v>
      </c>
      <c r="H170" s="11">
        <v>0.878</v>
      </c>
      <c r="I170" s="11">
        <v>26</v>
      </c>
      <c r="J170" s="11">
        <v>5</v>
      </c>
      <c r="K170" s="11">
        <v>6</v>
      </c>
      <c r="L170" s="11">
        <v>3</v>
      </c>
      <c r="M170" s="11">
        <v>1</v>
      </c>
    </row>
    <row r="171" spans="2:13" x14ac:dyDescent="0.55000000000000004">
      <c r="B171" s="11">
        <v>0</v>
      </c>
      <c r="C171" s="11">
        <v>0</v>
      </c>
      <c r="D171" s="11">
        <v>0.8</v>
      </c>
      <c r="E171" s="11">
        <v>0.2</v>
      </c>
      <c r="F171" s="11">
        <v>2</v>
      </c>
      <c r="G171" s="11">
        <v>35.9</v>
      </c>
      <c r="H171" s="11">
        <v>0.48299999999999998</v>
      </c>
      <c r="I171" s="11">
        <v>26</v>
      </c>
      <c r="J171" s="11">
        <v>5</v>
      </c>
      <c r="K171" s="11">
        <v>5</v>
      </c>
      <c r="L171" s="11">
        <v>3</v>
      </c>
      <c r="M171" s="11">
        <v>2</v>
      </c>
    </row>
    <row r="172" spans="2:13" x14ac:dyDescent="0.55000000000000004">
      <c r="B172" s="11">
        <v>0</v>
      </c>
      <c r="C172" s="11">
        <v>0</v>
      </c>
      <c r="D172" s="11">
        <v>0.9</v>
      </c>
      <c r="E172" s="11">
        <v>0.1</v>
      </c>
      <c r="F172" s="11">
        <v>3</v>
      </c>
      <c r="G172" s="11">
        <v>30.8</v>
      </c>
      <c r="H172" s="11">
        <v>0.4</v>
      </c>
      <c r="I172" s="11">
        <v>26</v>
      </c>
      <c r="J172" s="11">
        <v>5</v>
      </c>
      <c r="K172" s="11">
        <v>3</v>
      </c>
      <c r="L172" s="11">
        <v>2</v>
      </c>
      <c r="M172" s="11">
        <v>1</v>
      </c>
    </row>
    <row r="173" spans="2:13" x14ac:dyDescent="0.55000000000000004">
      <c r="B173" s="11">
        <v>0</v>
      </c>
      <c r="C173" s="11">
        <v>0</v>
      </c>
      <c r="D173" s="11">
        <v>0.8</v>
      </c>
      <c r="E173" s="11">
        <v>0.2</v>
      </c>
      <c r="F173" s="11">
        <v>1</v>
      </c>
      <c r="G173" s="11">
        <v>37.5</v>
      </c>
      <c r="H173" s="11">
        <v>0.19700000000000001</v>
      </c>
      <c r="I173" s="11">
        <v>26</v>
      </c>
      <c r="J173" s="11">
        <v>5</v>
      </c>
      <c r="K173" s="11">
        <v>5</v>
      </c>
      <c r="L173" s="11">
        <v>1</v>
      </c>
      <c r="M173" s="11">
        <v>1</v>
      </c>
    </row>
    <row r="174" spans="2:13" x14ac:dyDescent="0.55000000000000004">
      <c r="B174" s="23">
        <v>0</v>
      </c>
      <c r="C174" s="23">
        <v>1</v>
      </c>
      <c r="D174" s="23">
        <v>0.9</v>
      </c>
      <c r="E174" s="23">
        <v>0.1</v>
      </c>
      <c r="F174" s="23">
        <v>2</v>
      </c>
      <c r="G174" s="23">
        <v>38.200000000000003</v>
      </c>
      <c r="H174" s="23">
        <v>0.503</v>
      </c>
      <c r="I174" s="23">
        <v>27</v>
      </c>
      <c r="J174" s="23">
        <v>4</v>
      </c>
      <c r="K174" s="23">
        <v>5</v>
      </c>
      <c r="L174" s="23">
        <v>4</v>
      </c>
      <c r="M174" s="23">
        <v>1</v>
      </c>
    </row>
    <row r="175" spans="2:13" x14ac:dyDescent="0.55000000000000004">
      <c r="B175" s="11">
        <v>0</v>
      </c>
      <c r="C175" s="11">
        <v>0</v>
      </c>
      <c r="D175" s="11">
        <v>0.6</v>
      </c>
      <c r="E175" s="11">
        <v>0.4</v>
      </c>
      <c r="F175" s="11">
        <v>4</v>
      </c>
      <c r="G175" s="11">
        <v>28.9</v>
      </c>
      <c r="H175" s="11">
        <v>0.189</v>
      </c>
      <c r="I175" s="11">
        <v>27</v>
      </c>
      <c r="J175" s="11">
        <v>6</v>
      </c>
      <c r="K175" s="11">
        <v>6</v>
      </c>
      <c r="L175" s="11">
        <v>3</v>
      </c>
      <c r="M175" s="11">
        <v>1</v>
      </c>
    </row>
    <row r="176" spans="2:13" x14ac:dyDescent="0.55000000000000004">
      <c r="B176" s="11">
        <v>0</v>
      </c>
      <c r="C176" s="11">
        <v>0</v>
      </c>
      <c r="D176" s="11">
        <v>0.7</v>
      </c>
      <c r="E176" s="11">
        <v>0.3</v>
      </c>
      <c r="F176" s="11">
        <v>5</v>
      </c>
      <c r="G176" s="11">
        <v>37.700000000000003</v>
      </c>
      <c r="H176" s="11">
        <v>0.37</v>
      </c>
      <c r="I176" s="11">
        <v>27</v>
      </c>
      <c r="J176" s="11">
        <v>4</v>
      </c>
      <c r="K176" s="11">
        <v>5</v>
      </c>
      <c r="L176" s="11">
        <v>3</v>
      </c>
      <c r="M176" s="11">
        <v>1</v>
      </c>
    </row>
    <row r="177" spans="2:13" x14ac:dyDescent="0.55000000000000004">
      <c r="B177" s="11">
        <v>0</v>
      </c>
      <c r="C177" s="11">
        <v>0</v>
      </c>
      <c r="D177" s="11">
        <v>0.6</v>
      </c>
      <c r="E177" s="11">
        <v>0.4</v>
      </c>
      <c r="F177" s="11">
        <v>0</v>
      </c>
      <c r="G177" s="11">
        <v>44.2</v>
      </c>
      <c r="H177" s="11">
        <v>0.16700000000000001</v>
      </c>
      <c r="I177" s="11">
        <v>27</v>
      </c>
      <c r="J177" s="11">
        <v>5</v>
      </c>
      <c r="K177" s="11">
        <v>6</v>
      </c>
      <c r="L177" s="11">
        <v>3</v>
      </c>
      <c r="M177" s="11">
        <v>3</v>
      </c>
    </row>
    <row r="178" spans="2:13" x14ac:dyDescent="0.55000000000000004">
      <c r="B178" s="11">
        <v>0</v>
      </c>
      <c r="C178" s="11">
        <v>0</v>
      </c>
      <c r="D178" s="11">
        <v>0.9</v>
      </c>
      <c r="E178" s="11">
        <v>0.1</v>
      </c>
      <c r="F178" s="11">
        <v>5</v>
      </c>
      <c r="G178" s="11">
        <v>23.9</v>
      </c>
      <c r="H178" s="11">
        <v>0.40699999999999997</v>
      </c>
      <c r="I178" s="11">
        <v>27</v>
      </c>
      <c r="J178" s="11">
        <v>5</v>
      </c>
      <c r="K178" s="11">
        <v>5</v>
      </c>
      <c r="L178" s="11">
        <v>3</v>
      </c>
      <c r="M178" s="11">
        <v>1</v>
      </c>
    </row>
    <row r="179" spans="2:13" x14ac:dyDescent="0.55000000000000004">
      <c r="B179" s="23">
        <v>0</v>
      </c>
      <c r="C179" s="23">
        <v>1</v>
      </c>
      <c r="D179" s="23">
        <v>0.8</v>
      </c>
      <c r="E179" s="23">
        <v>0.2</v>
      </c>
      <c r="F179" s="23">
        <v>2</v>
      </c>
      <c r="G179" s="23">
        <v>26.6</v>
      </c>
      <c r="H179" s="23">
        <v>0.433</v>
      </c>
      <c r="I179" s="23">
        <v>27</v>
      </c>
      <c r="J179" s="23">
        <v>7</v>
      </c>
      <c r="K179" s="23">
        <v>5</v>
      </c>
      <c r="L179" s="23">
        <v>2</v>
      </c>
      <c r="M179" s="23">
        <v>1</v>
      </c>
    </row>
    <row r="180" spans="2:13" x14ac:dyDescent="0.55000000000000004">
      <c r="B180" s="11">
        <v>1</v>
      </c>
      <c r="C180" s="11">
        <v>1</v>
      </c>
      <c r="D180" s="11">
        <v>0.3</v>
      </c>
      <c r="E180" s="11">
        <v>0.7</v>
      </c>
      <c r="F180" s="11">
        <v>5</v>
      </c>
      <c r="G180" s="11">
        <v>45.7</v>
      </c>
      <c r="H180" s="11">
        <v>0.34</v>
      </c>
      <c r="I180" s="11">
        <v>27</v>
      </c>
      <c r="J180" s="11">
        <v>7</v>
      </c>
      <c r="K180" s="11">
        <v>5</v>
      </c>
      <c r="L180" s="11">
        <v>1</v>
      </c>
      <c r="M180" s="11">
        <v>1</v>
      </c>
    </row>
    <row r="181" spans="2:13" x14ac:dyDescent="0.55000000000000004">
      <c r="B181" s="11">
        <v>0</v>
      </c>
      <c r="C181" s="11">
        <v>0</v>
      </c>
      <c r="D181" s="11">
        <v>0.9</v>
      </c>
      <c r="E181" s="11">
        <v>0.1</v>
      </c>
      <c r="F181" s="11">
        <v>1</v>
      </c>
      <c r="G181" s="11">
        <v>18.2</v>
      </c>
      <c r="H181" s="11">
        <v>0.624</v>
      </c>
      <c r="I181" s="11">
        <v>27</v>
      </c>
      <c r="J181" s="11">
        <v>4</v>
      </c>
      <c r="K181" s="11">
        <v>5</v>
      </c>
      <c r="L181" s="11">
        <v>1</v>
      </c>
      <c r="M181" s="11">
        <v>1</v>
      </c>
    </row>
    <row r="182" spans="2:13" x14ac:dyDescent="0.55000000000000004">
      <c r="B182" s="11">
        <v>0</v>
      </c>
      <c r="C182" s="11">
        <v>0</v>
      </c>
      <c r="D182" s="11">
        <v>0.9</v>
      </c>
      <c r="E182" s="11">
        <v>0.1</v>
      </c>
      <c r="F182" s="11">
        <v>0</v>
      </c>
      <c r="G182" s="11">
        <v>32.4</v>
      </c>
      <c r="H182" s="11">
        <v>0.60099999999999998</v>
      </c>
      <c r="I182" s="11">
        <v>27</v>
      </c>
      <c r="J182" s="11">
        <v>4</v>
      </c>
      <c r="K182" s="11">
        <v>6</v>
      </c>
      <c r="L182" s="11">
        <v>1</v>
      </c>
      <c r="M182" s="11">
        <v>1</v>
      </c>
    </row>
    <row r="183" spans="2:13" x14ac:dyDescent="0.55000000000000004">
      <c r="B183" s="11">
        <v>0</v>
      </c>
      <c r="C183" s="11">
        <v>0</v>
      </c>
      <c r="D183" s="11">
        <v>0.8</v>
      </c>
      <c r="E183" s="11">
        <v>0.2</v>
      </c>
      <c r="F183" s="11">
        <v>6</v>
      </c>
      <c r="G183" s="11">
        <v>25</v>
      </c>
      <c r="H183" s="11">
        <v>0.20599999999999999</v>
      </c>
      <c r="I183" s="11">
        <v>27</v>
      </c>
      <c r="J183" s="11">
        <v>5</v>
      </c>
      <c r="K183" s="11">
        <v>4</v>
      </c>
      <c r="L183" s="11">
        <v>3</v>
      </c>
      <c r="M183" s="11">
        <v>1</v>
      </c>
    </row>
    <row r="184" spans="2:13" x14ac:dyDescent="0.55000000000000004">
      <c r="B184" s="23">
        <v>1</v>
      </c>
      <c r="C184" s="23">
        <v>0</v>
      </c>
      <c r="D184" s="23">
        <v>0.5</v>
      </c>
      <c r="E184" s="23">
        <v>0.5</v>
      </c>
      <c r="F184" s="23">
        <v>0</v>
      </c>
      <c r="G184" s="23">
        <v>41.5</v>
      </c>
      <c r="H184" s="23">
        <v>0.27</v>
      </c>
      <c r="I184" s="23">
        <v>27</v>
      </c>
      <c r="J184" s="23">
        <v>7</v>
      </c>
      <c r="K184" s="23">
        <v>6</v>
      </c>
      <c r="L184" s="23">
        <v>4</v>
      </c>
      <c r="M184" s="23">
        <v>3</v>
      </c>
    </row>
    <row r="185" spans="2:13" x14ac:dyDescent="0.55000000000000004">
      <c r="B185" s="11">
        <v>0</v>
      </c>
      <c r="C185" s="11">
        <v>0</v>
      </c>
      <c r="D185" s="11">
        <v>0.8</v>
      </c>
      <c r="E185" s="11">
        <v>0.2</v>
      </c>
      <c r="F185" s="11">
        <v>3</v>
      </c>
      <c r="G185" s="11">
        <v>25.8</v>
      </c>
      <c r="H185" s="11">
        <v>0.20699999999999999</v>
      </c>
      <c r="I185" s="11">
        <v>27</v>
      </c>
      <c r="J185" s="11">
        <v>5</v>
      </c>
      <c r="K185" s="11">
        <v>5</v>
      </c>
      <c r="L185" s="11">
        <v>1</v>
      </c>
      <c r="M185" s="11">
        <v>1</v>
      </c>
    </row>
    <row r="186" spans="2:13" x14ac:dyDescent="0.55000000000000004">
      <c r="B186" s="11">
        <v>0</v>
      </c>
      <c r="C186" s="11">
        <v>0</v>
      </c>
      <c r="D186" s="11">
        <v>0.9</v>
      </c>
      <c r="E186" s="11">
        <v>0.1</v>
      </c>
      <c r="F186" s="11">
        <v>0</v>
      </c>
      <c r="G186" s="11">
        <v>29.3</v>
      </c>
      <c r="H186" s="11">
        <v>0.69499999999999995</v>
      </c>
      <c r="I186" s="11">
        <v>27</v>
      </c>
      <c r="J186" s="11">
        <v>5</v>
      </c>
      <c r="K186" s="11">
        <v>6</v>
      </c>
      <c r="L186" s="11">
        <v>2</v>
      </c>
      <c r="M186" s="11">
        <v>1</v>
      </c>
    </row>
    <row r="187" spans="2:13" x14ac:dyDescent="0.55000000000000004">
      <c r="B187" s="11">
        <v>0</v>
      </c>
      <c r="C187" s="11">
        <v>0</v>
      </c>
      <c r="D187" s="11">
        <v>0.7</v>
      </c>
      <c r="E187" s="11">
        <v>0.3</v>
      </c>
      <c r="F187" s="11">
        <v>3</v>
      </c>
      <c r="G187" s="11">
        <v>27.6</v>
      </c>
      <c r="H187" s="11">
        <v>0.73</v>
      </c>
      <c r="I187" s="11">
        <v>27</v>
      </c>
      <c r="J187" s="11">
        <v>5</v>
      </c>
      <c r="K187" s="11">
        <v>5</v>
      </c>
      <c r="L187" s="11">
        <v>3</v>
      </c>
      <c r="M187" s="11">
        <v>2</v>
      </c>
    </row>
    <row r="188" spans="2:13" x14ac:dyDescent="0.55000000000000004">
      <c r="B188" s="11">
        <v>0</v>
      </c>
      <c r="C188" s="11">
        <v>0</v>
      </c>
      <c r="D188" s="11">
        <v>0.8</v>
      </c>
      <c r="E188" s="11">
        <v>0.2</v>
      </c>
      <c r="F188" s="11">
        <v>2</v>
      </c>
      <c r="G188" s="11">
        <v>26.8</v>
      </c>
      <c r="H188" s="11">
        <v>0.45500000000000002</v>
      </c>
      <c r="I188" s="11">
        <v>27</v>
      </c>
      <c r="J188" s="11">
        <v>5</v>
      </c>
      <c r="K188" s="11">
        <v>4</v>
      </c>
      <c r="L188" s="11">
        <v>1</v>
      </c>
      <c r="M188" s="11">
        <v>1</v>
      </c>
    </row>
    <row r="189" spans="2:13" x14ac:dyDescent="0.55000000000000004">
      <c r="B189" s="23">
        <v>0</v>
      </c>
      <c r="C189" s="23">
        <v>1</v>
      </c>
      <c r="D189" s="23">
        <v>0.8</v>
      </c>
      <c r="E189" s="23">
        <v>0.2</v>
      </c>
      <c r="F189" s="23">
        <v>4</v>
      </c>
      <c r="G189" s="23">
        <v>32.299999999999997</v>
      </c>
      <c r="H189" s="23">
        <v>0.53600000000000003</v>
      </c>
      <c r="I189" s="23">
        <v>27</v>
      </c>
      <c r="J189" s="23">
        <v>6</v>
      </c>
      <c r="K189" s="23">
        <v>6</v>
      </c>
      <c r="L189" s="23">
        <v>1</v>
      </c>
      <c r="M189" s="23">
        <v>1</v>
      </c>
    </row>
    <row r="190" spans="2:13" x14ac:dyDescent="0.55000000000000004">
      <c r="B190" s="11">
        <v>0</v>
      </c>
      <c r="C190" s="11">
        <v>0</v>
      </c>
      <c r="D190" s="11">
        <v>0.8</v>
      </c>
      <c r="E190" s="11">
        <v>0.2</v>
      </c>
      <c r="F190" s="11">
        <v>2</v>
      </c>
      <c r="G190" s="11">
        <v>36.799999999999997</v>
      </c>
      <c r="H190" s="11">
        <v>0.34</v>
      </c>
      <c r="I190" s="11">
        <v>27</v>
      </c>
      <c r="J190" s="11">
        <v>5</v>
      </c>
      <c r="K190" s="11">
        <v>5</v>
      </c>
      <c r="L190" s="11">
        <v>3</v>
      </c>
      <c r="M190" s="11">
        <v>1</v>
      </c>
    </row>
    <row r="191" spans="2:13" x14ac:dyDescent="0.55000000000000004">
      <c r="B191" s="11">
        <v>0</v>
      </c>
      <c r="C191" s="11">
        <v>0</v>
      </c>
      <c r="D191" s="11">
        <v>1</v>
      </c>
      <c r="E191" s="11">
        <v>0</v>
      </c>
      <c r="F191" s="11">
        <v>6</v>
      </c>
      <c r="G191" s="11">
        <v>19.899999999999999</v>
      </c>
      <c r="H191" s="11">
        <v>0.188</v>
      </c>
      <c r="I191" s="11">
        <v>28</v>
      </c>
      <c r="J191" s="11">
        <v>4</v>
      </c>
      <c r="K191" s="11">
        <v>7</v>
      </c>
      <c r="L191" s="11">
        <v>1</v>
      </c>
      <c r="M191" s="11">
        <v>1</v>
      </c>
    </row>
    <row r="192" spans="2:13" x14ac:dyDescent="0.55000000000000004">
      <c r="B192" s="11">
        <v>0</v>
      </c>
      <c r="C192" s="11">
        <v>0</v>
      </c>
      <c r="D192" s="11">
        <v>0.8</v>
      </c>
      <c r="E192" s="11">
        <v>0.2</v>
      </c>
      <c r="F192" s="11">
        <v>5</v>
      </c>
      <c r="G192" s="11">
        <v>36.9</v>
      </c>
      <c r="H192" s="11">
        <v>0.159</v>
      </c>
      <c r="I192" s="11">
        <v>28</v>
      </c>
      <c r="J192" s="11">
        <v>5</v>
      </c>
      <c r="K192" s="11">
        <v>5</v>
      </c>
      <c r="L192" s="11">
        <v>3</v>
      </c>
      <c r="M192" s="11">
        <v>4</v>
      </c>
    </row>
    <row r="193" spans="2:13" x14ac:dyDescent="0.55000000000000004">
      <c r="B193" s="23">
        <v>0</v>
      </c>
      <c r="C193" s="23">
        <v>1</v>
      </c>
      <c r="D193" s="23">
        <v>0.7</v>
      </c>
      <c r="E193" s="23">
        <v>0.3</v>
      </c>
      <c r="F193" s="23">
        <v>2</v>
      </c>
      <c r="G193" s="23">
        <v>27.5</v>
      </c>
      <c r="H193" s="23">
        <v>0.24</v>
      </c>
      <c r="I193" s="23">
        <v>28</v>
      </c>
      <c r="J193" s="23">
        <v>6</v>
      </c>
      <c r="K193" s="23">
        <v>1</v>
      </c>
      <c r="L193" s="23">
        <v>1</v>
      </c>
      <c r="M193" s="23">
        <v>1</v>
      </c>
    </row>
    <row r="194" spans="2:13" x14ac:dyDescent="0.55000000000000004">
      <c r="B194" s="11">
        <v>0</v>
      </c>
      <c r="C194" s="11">
        <v>0</v>
      </c>
      <c r="D194" s="11">
        <v>0.8</v>
      </c>
      <c r="E194" s="11">
        <v>0.2</v>
      </c>
      <c r="F194" s="11">
        <v>6</v>
      </c>
      <c r="G194" s="11">
        <v>35.5</v>
      </c>
      <c r="H194" s="11">
        <v>0.69199999999999995</v>
      </c>
      <c r="I194" s="11">
        <v>28</v>
      </c>
      <c r="J194" s="11">
        <v>7</v>
      </c>
      <c r="K194" s="11">
        <v>5</v>
      </c>
      <c r="L194" s="11">
        <v>3</v>
      </c>
      <c r="M194" s="11">
        <v>2</v>
      </c>
    </row>
    <row r="195" spans="2:13" x14ac:dyDescent="0.55000000000000004">
      <c r="B195" s="11">
        <v>0</v>
      </c>
      <c r="C195" s="11">
        <v>0</v>
      </c>
      <c r="D195" s="11">
        <v>0.8</v>
      </c>
      <c r="E195" s="11">
        <v>0.2</v>
      </c>
      <c r="F195" s="11">
        <v>3</v>
      </c>
      <c r="G195" s="11">
        <v>38.1</v>
      </c>
      <c r="H195" s="11">
        <v>0.15</v>
      </c>
      <c r="I195" s="11">
        <v>28</v>
      </c>
      <c r="J195" s="11">
        <v>5</v>
      </c>
      <c r="K195" s="11">
        <v>5</v>
      </c>
      <c r="L195" s="11">
        <v>4</v>
      </c>
      <c r="M195" s="11">
        <v>2</v>
      </c>
    </row>
    <row r="196" spans="2:13" x14ac:dyDescent="0.55000000000000004">
      <c r="B196" s="23">
        <v>0</v>
      </c>
      <c r="C196" s="23">
        <v>1</v>
      </c>
      <c r="D196" s="23">
        <v>0.6</v>
      </c>
      <c r="E196" s="23">
        <v>0.4</v>
      </c>
      <c r="F196" s="23">
        <v>1</v>
      </c>
      <c r="G196" s="23">
        <v>33.299999999999997</v>
      </c>
      <c r="H196" s="23">
        <v>0.96199999999999997</v>
      </c>
      <c r="I196" s="23">
        <v>28</v>
      </c>
      <c r="J196" s="23">
        <v>6</v>
      </c>
      <c r="K196" s="23">
        <v>4</v>
      </c>
      <c r="L196" s="23">
        <v>4</v>
      </c>
      <c r="M196" s="23">
        <v>2</v>
      </c>
    </row>
    <row r="197" spans="2:13" x14ac:dyDescent="0.55000000000000004">
      <c r="B197" s="23">
        <v>0</v>
      </c>
      <c r="C197" s="23">
        <v>1</v>
      </c>
      <c r="D197" s="23">
        <v>0.6</v>
      </c>
      <c r="E197" s="23">
        <v>0.4</v>
      </c>
      <c r="F197" s="23">
        <v>1</v>
      </c>
      <c r="G197" s="23">
        <v>42.4</v>
      </c>
      <c r="H197" s="23">
        <v>0.70199999999999996</v>
      </c>
      <c r="I197" s="23">
        <v>28</v>
      </c>
      <c r="J197" s="23">
        <v>7</v>
      </c>
      <c r="K197" s="23">
        <v>5</v>
      </c>
      <c r="L197" s="23">
        <v>4</v>
      </c>
      <c r="M197" s="23">
        <v>6</v>
      </c>
    </row>
    <row r="198" spans="2:13" x14ac:dyDescent="0.55000000000000004">
      <c r="B198" s="23">
        <v>0</v>
      </c>
      <c r="C198" s="23">
        <v>1</v>
      </c>
      <c r="D198" s="23">
        <v>0.7</v>
      </c>
      <c r="E198" s="23">
        <v>0.3</v>
      </c>
      <c r="F198" s="23">
        <v>3</v>
      </c>
      <c r="G198" s="23">
        <v>26.4</v>
      </c>
      <c r="H198" s="23">
        <v>0.219</v>
      </c>
      <c r="I198" s="23">
        <v>28</v>
      </c>
      <c r="J198" s="23">
        <v>6</v>
      </c>
      <c r="K198" s="23">
        <v>5</v>
      </c>
      <c r="L198" s="23">
        <v>3</v>
      </c>
      <c r="M198" s="23">
        <v>2</v>
      </c>
    </row>
    <row r="199" spans="2:13" x14ac:dyDescent="0.55000000000000004">
      <c r="B199" s="11">
        <v>0</v>
      </c>
      <c r="C199" s="11">
        <v>0</v>
      </c>
      <c r="D199" s="11">
        <v>0.7</v>
      </c>
      <c r="E199" s="11">
        <v>0.3</v>
      </c>
      <c r="F199" s="11">
        <v>5</v>
      </c>
      <c r="G199" s="11">
        <v>29.9</v>
      </c>
      <c r="H199" s="11">
        <v>0.434</v>
      </c>
      <c r="I199" s="11">
        <v>28</v>
      </c>
      <c r="J199" s="11">
        <v>6</v>
      </c>
      <c r="K199" s="11">
        <v>5</v>
      </c>
      <c r="L199" s="11">
        <v>1</v>
      </c>
      <c r="M199" s="11">
        <v>1</v>
      </c>
    </row>
    <row r="200" spans="2:13" x14ac:dyDescent="0.55000000000000004">
      <c r="B200" s="11">
        <v>0</v>
      </c>
      <c r="C200" s="11">
        <v>0</v>
      </c>
      <c r="D200" s="11">
        <v>0.8</v>
      </c>
      <c r="E200" s="11">
        <v>0.2</v>
      </c>
      <c r="F200" s="11">
        <v>1</v>
      </c>
      <c r="G200" s="11">
        <v>41.3</v>
      </c>
      <c r="H200" s="11">
        <v>0.60699999999999998</v>
      </c>
      <c r="I200" s="11">
        <v>28</v>
      </c>
      <c r="J200" s="11">
        <v>6</v>
      </c>
      <c r="K200" s="11">
        <v>6</v>
      </c>
      <c r="L200" s="11">
        <v>4</v>
      </c>
      <c r="M200" s="11">
        <v>1</v>
      </c>
    </row>
    <row r="201" spans="2:13" x14ac:dyDescent="0.55000000000000004">
      <c r="B201" s="23">
        <v>0</v>
      </c>
      <c r="C201" s="23">
        <v>1</v>
      </c>
      <c r="D201" s="23">
        <v>0.7</v>
      </c>
      <c r="E201" s="23">
        <v>0.3</v>
      </c>
      <c r="F201" s="23">
        <v>3</v>
      </c>
      <c r="G201" s="23">
        <v>31.6</v>
      </c>
      <c r="H201" s="23">
        <v>0.26800000000000002</v>
      </c>
      <c r="I201" s="23">
        <v>28</v>
      </c>
      <c r="J201" s="23">
        <v>7</v>
      </c>
      <c r="K201" s="23">
        <v>5</v>
      </c>
      <c r="L201" s="23">
        <v>2</v>
      </c>
      <c r="M201" s="23">
        <v>1</v>
      </c>
    </row>
    <row r="202" spans="2:13" x14ac:dyDescent="0.55000000000000004">
      <c r="B202" s="11">
        <v>0</v>
      </c>
      <c r="C202" s="11">
        <v>0</v>
      </c>
      <c r="D202" s="11">
        <v>0.6</v>
      </c>
      <c r="E202" s="11">
        <v>0.4</v>
      </c>
      <c r="F202" s="11">
        <v>4</v>
      </c>
      <c r="G202" s="11">
        <v>33.1</v>
      </c>
      <c r="H202" s="11">
        <v>0.16</v>
      </c>
      <c r="I202" s="11">
        <v>28</v>
      </c>
      <c r="J202" s="11">
        <v>6</v>
      </c>
      <c r="K202" s="11">
        <v>5</v>
      </c>
      <c r="L202" s="11">
        <v>2</v>
      </c>
      <c r="M202" s="11">
        <v>2</v>
      </c>
    </row>
    <row r="203" spans="2:13" x14ac:dyDescent="0.55000000000000004">
      <c r="B203" s="11">
        <v>0</v>
      </c>
      <c r="C203" s="11">
        <v>0</v>
      </c>
      <c r="D203" s="11">
        <v>0.9</v>
      </c>
      <c r="E203" s="11">
        <v>0.1</v>
      </c>
      <c r="F203" s="11">
        <v>1</v>
      </c>
      <c r="G203" s="11">
        <v>36.9</v>
      </c>
      <c r="H203" s="11">
        <v>0.47099999999999997</v>
      </c>
      <c r="I203" s="11">
        <v>28</v>
      </c>
      <c r="J203" s="11">
        <v>4</v>
      </c>
      <c r="K203" s="11">
        <v>5</v>
      </c>
      <c r="L203" s="11">
        <v>2</v>
      </c>
      <c r="M203" s="11">
        <v>2</v>
      </c>
    </row>
    <row r="204" spans="2:13" x14ac:dyDescent="0.55000000000000004">
      <c r="B204" s="11">
        <v>0</v>
      </c>
      <c r="C204" s="11">
        <v>0</v>
      </c>
      <c r="D204" s="11">
        <v>0.8</v>
      </c>
      <c r="E204" s="11">
        <v>0.2</v>
      </c>
      <c r="F204" s="11">
        <v>5</v>
      </c>
      <c r="G204" s="11">
        <v>34.1</v>
      </c>
      <c r="H204" s="11">
        <v>0.26900000000000002</v>
      </c>
      <c r="I204" s="11">
        <v>28</v>
      </c>
      <c r="J204" s="11">
        <v>5</v>
      </c>
      <c r="K204" s="11">
        <v>5</v>
      </c>
      <c r="L204" s="11">
        <v>4</v>
      </c>
      <c r="M204" s="11">
        <v>1</v>
      </c>
    </row>
    <row r="205" spans="2:13" x14ac:dyDescent="0.55000000000000004">
      <c r="B205" s="11">
        <v>0</v>
      </c>
      <c r="C205" s="11">
        <v>0</v>
      </c>
      <c r="D205" s="11">
        <v>0.9</v>
      </c>
      <c r="E205" s="11">
        <v>0.1</v>
      </c>
      <c r="F205" s="11">
        <v>4</v>
      </c>
      <c r="G205" s="11">
        <v>35.4</v>
      </c>
      <c r="H205" s="11">
        <v>0.28399999999999997</v>
      </c>
      <c r="I205" s="11">
        <v>28</v>
      </c>
      <c r="J205" s="11">
        <v>4</v>
      </c>
      <c r="K205" s="11">
        <v>4</v>
      </c>
      <c r="L205" s="11">
        <v>3</v>
      </c>
      <c r="M205" s="11">
        <v>1</v>
      </c>
    </row>
    <row r="206" spans="2:13" x14ac:dyDescent="0.55000000000000004">
      <c r="B206" s="11">
        <v>1</v>
      </c>
      <c r="C206" s="11">
        <v>1</v>
      </c>
      <c r="D206" s="11">
        <v>0.5</v>
      </c>
      <c r="E206" s="11">
        <v>0.5</v>
      </c>
      <c r="F206" s="11">
        <v>9</v>
      </c>
      <c r="G206" s="11">
        <v>29</v>
      </c>
      <c r="H206" s="11">
        <v>0.26300000000000001</v>
      </c>
      <c r="I206" s="11">
        <v>29</v>
      </c>
      <c r="J206" s="11">
        <v>5</v>
      </c>
      <c r="K206" s="11">
        <v>6</v>
      </c>
      <c r="L206" s="11">
        <v>3</v>
      </c>
      <c r="M206" s="11">
        <v>1</v>
      </c>
    </row>
    <row r="207" spans="2:13" x14ac:dyDescent="0.55000000000000004">
      <c r="B207" s="11">
        <v>0</v>
      </c>
      <c r="C207" s="11">
        <v>0</v>
      </c>
      <c r="D207" s="11">
        <v>0.7</v>
      </c>
      <c r="E207" s="11">
        <v>0.3</v>
      </c>
      <c r="F207" s="11">
        <v>0</v>
      </c>
      <c r="G207" s="11">
        <v>31.2</v>
      </c>
      <c r="H207" s="11">
        <v>0.70299999999999996</v>
      </c>
      <c r="I207" s="11">
        <v>29</v>
      </c>
      <c r="J207" s="11">
        <v>6</v>
      </c>
      <c r="K207" s="11">
        <v>6</v>
      </c>
      <c r="L207" s="11">
        <v>1</v>
      </c>
      <c r="M207" s="11">
        <v>1</v>
      </c>
    </row>
    <row r="208" spans="2:13" x14ac:dyDescent="0.55000000000000004">
      <c r="B208" s="11">
        <v>0</v>
      </c>
      <c r="C208" s="11">
        <v>0</v>
      </c>
      <c r="D208" s="11">
        <v>0.6</v>
      </c>
      <c r="E208" s="11">
        <v>0.4</v>
      </c>
      <c r="F208" s="11">
        <v>4</v>
      </c>
      <c r="G208" s="11">
        <v>31.9</v>
      </c>
      <c r="H208" s="11">
        <v>0.47099999999999997</v>
      </c>
      <c r="I208" s="11">
        <v>29</v>
      </c>
      <c r="J208" s="11">
        <v>5</v>
      </c>
      <c r="K208" s="11">
        <v>5</v>
      </c>
      <c r="L208" s="11">
        <v>1</v>
      </c>
      <c r="M208" s="11">
        <v>1</v>
      </c>
    </row>
    <row r="209" spans="2:13" x14ac:dyDescent="0.55000000000000004">
      <c r="B209" s="11">
        <v>0</v>
      </c>
      <c r="C209" s="11">
        <v>0</v>
      </c>
      <c r="D209" s="11">
        <v>0.9</v>
      </c>
      <c r="E209" s="11">
        <v>0.1</v>
      </c>
      <c r="F209" s="11">
        <v>3</v>
      </c>
      <c r="G209" s="11">
        <v>28.4</v>
      </c>
      <c r="H209" s="11">
        <v>0.495</v>
      </c>
      <c r="I209" s="11">
        <v>29</v>
      </c>
      <c r="J209" s="11">
        <v>4</v>
      </c>
      <c r="K209" s="11">
        <v>6</v>
      </c>
      <c r="L209" s="11">
        <v>1</v>
      </c>
      <c r="M209" s="11">
        <v>1</v>
      </c>
    </row>
    <row r="210" spans="2:13" x14ac:dyDescent="0.55000000000000004">
      <c r="B210" s="23">
        <v>0</v>
      </c>
      <c r="C210" s="23">
        <v>1</v>
      </c>
      <c r="D210" s="23">
        <v>0.7</v>
      </c>
      <c r="E210" s="23">
        <v>0.3</v>
      </c>
      <c r="F210" s="23">
        <v>5</v>
      </c>
      <c r="G210" s="23">
        <v>39.4</v>
      </c>
      <c r="H210" s="23">
        <v>0.39500000000000002</v>
      </c>
      <c r="I210" s="23">
        <v>29</v>
      </c>
      <c r="J210" s="23">
        <v>7</v>
      </c>
      <c r="K210" s="23">
        <v>6</v>
      </c>
      <c r="L210" s="23">
        <v>4</v>
      </c>
      <c r="M210" s="23">
        <v>2</v>
      </c>
    </row>
    <row r="211" spans="2:13" x14ac:dyDescent="0.55000000000000004">
      <c r="B211" s="11">
        <v>1</v>
      </c>
      <c r="C211" s="11">
        <v>1</v>
      </c>
      <c r="D211" s="11">
        <v>0.5</v>
      </c>
      <c r="E211" s="11">
        <v>0.5</v>
      </c>
      <c r="F211" s="11">
        <v>4</v>
      </c>
      <c r="G211" s="11">
        <v>30.9</v>
      </c>
      <c r="H211" s="11">
        <v>0.15</v>
      </c>
      <c r="I211" s="11">
        <v>29</v>
      </c>
      <c r="J211" s="11">
        <v>6</v>
      </c>
      <c r="K211" s="11">
        <v>4</v>
      </c>
      <c r="L211" s="11">
        <v>3</v>
      </c>
      <c r="M211" s="11">
        <v>4</v>
      </c>
    </row>
    <row r="212" spans="2:13" x14ac:dyDescent="0.55000000000000004">
      <c r="B212" s="11">
        <v>0</v>
      </c>
      <c r="C212" s="11">
        <v>0</v>
      </c>
      <c r="D212" s="11">
        <v>0.9</v>
      </c>
      <c r="E212" s="11">
        <v>0.1</v>
      </c>
      <c r="F212" s="11">
        <v>4</v>
      </c>
      <c r="G212" s="11">
        <v>35</v>
      </c>
      <c r="H212" s="11">
        <v>0.39400000000000002</v>
      </c>
      <c r="I212" s="11">
        <v>29</v>
      </c>
      <c r="J212" s="11">
        <v>5</v>
      </c>
      <c r="K212" s="11">
        <v>5</v>
      </c>
      <c r="L212" s="11">
        <v>1</v>
      </c>
      <c r="M212" s="11">
        <v>1</v>
      </c>
    </row>
    <row r="213" spans="2:13" x14ac:dyDescent="0.55000000000000004">
      <c r="B213" s="23">
        <v>0</v>
      </c>
      <c r="C213" s="23">
        <v>1</v>
      </c>
      <c r="D213" s="23">
        <v>0.7</v>
      </c>
      <c r="E213" s="23">
        <v>0.3</v>
      </c>
      <c r="F213" s="23">
        <v>1</v>
      </c>
      <c r="G213" s="23">
        <v>45.6</v>
      </c>
      <c r="H213" s="23">
        <v>0.80800000000000005</v>
      </c>
      <c r="I213" s="23">
        <v>29</v>
      </c>
      <c r="J213" s="23">
        <v>5</v>
      </c>
      <c r="K213" s="23">
        <v>6</v>
      </c>
      <c r="L213" s="23">
        <v>4</v>
      </c>
      <c r="M213" s="23">
        <v>3</v>
      </c>
    </row>
    <row r="214" spans="2:13" x14ac:dyDescent="0.55000000000000004">
      <c r="B214" s="23">
        <v>0</v>
      </c>
      <c r="C214" s="23">
        <v>1</v>
      </c>
      <c r="D214" s="23">
        <v>0.6</v>
      </c>
      <c r="E214" s="23">
        <v>0.4</v>
      </c>
      <c r="F214" s="23">
        <v>2</v>
      </c>
      <c r="G214" s="23">
        <v>28</v>
      </c>
      <c r="H214" s="23">
        <v>0.33700000000000002</v>
      </c>
      <c r="I214" s="23">
        <v>29</v>
      </c>
      <c r="J214" s="23">
        <v>6</v>
      </c>
      <c r="K214" s="23">
        <v>5</v>
      </c>
      <c r="L214" s="23">
        <v>4</v>
      </c>
      <c r="M214" s="23">
        <v>4</v>
      </c>
    </row>
    <row r="215" spans="2:13" x14ac:dyDescent="0.55000000000000004">
      <c r="B215" s="11">
        <v>0</v>
      </c>
      <c r="C215" s="11">
        <v>0</v>
      </c>
      <c r="D215" s="11">
        <v>0.6</v>
      </c>
      <c r="E215" s="11">
        <v>0.4</v>
      </c>
      <c r="F215" s="11">
        <v>4</v>
      </c>
      <c r="G215" s="11">
        <v>42.2</v>
      </c>
      <c r="H215" s="11">
        <v>0.23699999999999999</v>
      </c>
      <c r="I215" s="11">
        <v>29</v>
      </c>
      <c r="J215" s="11">
        <v>4</v>
      </c>
      <c r="K215" s="11">
        <v>6</v>
      </c>
      <c r="L215" s="11">
        <v>1</v>
      </c>
      <c r="M215" s="11">
        <v>1</v>
      </c>
    </row>
    <row r="216" spans="2:13" x14ac:dyDescent="0.55000000000000004">
      <c r="B216" s="11">
        <v>1</v>
      </c>
      <c r="C216" s="11">
        <v>1</v>
      </c>
      <c r="D216" s="11">
        <v>0.5</v>
      </c>
      <c r="E216" s="11">
        <v>0.5</v>
      </c>
      <c r="F216" s="11">
        <v>5</v>
      </c>
      <c r="G216" s="11">
        <v>31.2</v>
      </c>
      <c r="H216" s="11">
        <v>0.58299999999999996</v>
      </c>
      <c r="I216" s="11">
        <v>29</v>
      </c>
      <c r="J216" s="11">
        <v>8</v>
      </c>
      <c r="K216" s="11">
        <v>5</v>
      </c>
      <c r="L216" s="11">
        <v>3</v>
      </c>
      <c r="M216" s="11">
        <v>4</v>
      </c>
    </row>
    <row r="217" spans="2:13" x14ac:dyDescent="0.55000000000000004">
      <c r="B217" s="23">
        <v>0</v>
      </c>
      <c r="C217" s="23">
        <v>1</v>
      </c>
      <c r="D217" s="23">
        <v>0.8</v>
      </c>
      <c r="E217" s="23">
        <v>0.2</v>
      </c>
      <c r="F217" s="23">
        <v>6</v>
      </c>
      <c r="G217" s="23">
        <v>27.6</v>
      </c>
      <c r="H217" s="23">
        <v>0.36799999999999999</v>
      </c>
      <c r="I217" s="23">
        <v>29</v>
      </c>
      <c r="J217" s="23">
        <v>5</v>
      </c>
      <c r="K217" s="23">
        <v>5</v>
      </c>
      <c r="L217" s="23">
        <v>1</v>
      </c>
      <c r="M217" s="23">
        <v>1</v>
      </c>
    </row>
    <row r="218" spans="2:13" x14ac:dyDescent="0.55000000000000004">
      <c r="B218" s="11">
        <v>1</v>
      </c>
      <c r="C218" s="11">
        <v>1</v>
      </c>
      <c r="D218" s="11">
        <v>0.5</v>
      </c>
      <c r="E218" s="11">
        <v>0.5</v>
      </c>
      <c r="F218" s="11">
        <v>2</v>
      </c>
      <c r="G218" s="11">
        <v>33.700000000000003</v>
      </c>
      <c r="H218" s="11">
        <v>0.71099999999999997</v>
      </c>
      <c r="I218" s="11">
        <v>29</v>
      </c>
      <c r="J218" s="11">
        <v>5</v>
      </c>
      <c r="K218" s="11">
        <v>6</v>
      </c>
      <c r="L218" s="11">
        <v>4</v>
      </c>
      <c r="M218" s="11">
        <v>2</v>
      </c>
    </row>
    <row r="219" spans="2:13" x14ac:dyDescent="0.55000000000000004">
      <c r="B219" s="11">
        <v>0</v>
      </c>
      <c r="C219" s="11">
        <v>0</v>
      </c>
      <c r="D219" s="11">
        <v>0.6</v>
      </c>
      <c r="E219" s="11">
        <v>0.4</v>
      </c>
      <c r="F219" s="11">
        <v>0</v>
      </c>
      <c r="G219" s="11">
        <v>35.200000000000003</v>
      </c>
      <c r="H219" s="11">
        <v>0.19700000000000001</v>
      </c>
      <c r="I219" s="11">
        <v>29</v>
      </c>
      <c r="J219" s="11">
        <v>5</v>
      </c>
      <c r="K219" s="11">
        <v>6</v>
      </c>
      <c r="L219" s="11">
        <v>3</v>
      </c>
      <c r="M219" s="11">
        <v>1</v>
      </c>
    </row>
    <row r="220" spans="2:13" x14ac:dyDescent="0.55000000000000004">
      <c r="B220" s="11">
        <v>0</v>
      </c>
      <c r="C220" s="11">
        <v>0</v>
      </c>
      <c r="D220" s="11">
        <v>0.7</v>
      </c>
      <c r="E220" s="11">
        <v>0.3</v>
      </c>
      <c r="F220" s="11">
        <v>1</v>
      </c>
      <c r="G220" s="11">
        <v>32</v>
      </c>
      <c r="H220" s="11">
        <v>0.36499999999999999</v>
      </c>
      <c r="I220" s="11">
        <v>29</v>
      </c>
      <c r="J220" s="11">
        <v>4</v>
      </c>
      <c r="K220" s="11">
        <v>6</v>
      </c>
      <c r="L220" s="11">
        <v>3</v>
      </c>
      <c r="M220" s="11">
        <v>1</v>
      </c>
    </row>
    <row r="221" spans="2:13" x14ac:dyDescent="0.55000000000000004">
      <c r="B221" s="11">
        <v>0</v>
      </c>
      <c r="C221" s="11">
        <v>0</v>
      </c>
      <c r="D221" s="11">
        <v>1</v>
      </c>
      <c r="E221" s="11">
        <v>0</v>
      </c>
      <c r="F221" s="11">
        <v>1</v>
      </c>
      <c r="G221" s="11">
        <v>28.3</v>
      </c>
      <c r="H221" s="11">
        <v>0.18099999999999999</v>
      </c>
      <c r="I221" s="11">
        <v>29</v>
      </c>
      <c r="J221" s="11">
        <v>5</v>
      </c>
      <c r="K221" s="11">
        <v>4</v>
      </c>
      <c r="L221" s="11">
        <v>2</v>
      </c>
      <c r="M221" s="11">
        <v>1</v>
      </c>
    </row>
    <row r="222" spans="2:13" x14ac:dyDescent="0.55000000000000004">
      <c r="B222" s="11">
        <v>0</v>
      </c>
      <c r="C222" s="11">
        <v>0</v>
      </c>
      <c r="D222" s="11">
        <v>0.8</v>
      </c>
      <c r="E222" s="11">
        <v>0.2</v>
      </c>
      <c r="F222" s="11">
        <v>5</v>
      </c>
      <c r="G222" s="11">
        <v>25.6</v>
      </c>
      <c r="H222" s="11">
        <v>0.20100000000000001</v>
      </c>
      <c r="I222" s="11">
        <v>30</v>
      </c>
      <c r="J222" s="11">
        <v>5</v>
      </c>
      <c r="K222" s="11">
        <v>5</v>
      </c>
      <c r="L222" s="11">
        <v>1</v>
      </c>
      <c r="M222" s="11">
        <v>1</v>
      </c>
    </row>
    <row r="223" spans="2:13" x14ac:dyDescent="0.55000000000000004">
      <c r="B223" s="11">
        <v>0</v>
      </c>
      <c r="C223" s="11">
        <v>0</v>
      </c>
      <c r="D223" s="11">
        <v>0.7</v>
      </c>
      <c r="E223" s="11">
        <v>0.3</v>
      </c>
      <c r="F223" s="11">
        <v>4</v>
      </c>
      <c r="G223" s="11">
        <v>37.6</v>
      </c>
      <c r="H223" s="11">
        <v>0.191</v>
      </c>
      <c r="I223" s="11">
        <v>30</v>
      </c>
      <c r="J223" s="11">
        <v>5</v>
      </c>
      <c r="K223" s="11">
        <v>7</v>
      </c>
      <c r="L223" s="11">
        <v>1</v>
      </c>
      <c r="M223" s="11">
        <v>1</v>
      </c>
    </row>
    <row r="224" spans="2:13" x14ac:dyDescent="0.55000000000000004">
      <c r="B224" s="11">
        <v>0</v>
      </c>
      <c r="C224" s="11">
        <v>0</v>
      </c>
      <c r="D224" s="11">
        <v>0.9</v>
      </c>
      <c r="E224" s="11">
        <v>0.1</v>
      </c>
      <c r="F224" s="11">
        <v>5</v>
      </c>
      <c r="G224" s="11">
        <v>24.4</v>
      </c>
      <c r="H224" s="11">
        <v>0.34200000000000003</v>
      </c>
      <c r="I224" s="11">
        <v>30</v>
      </c>
      <c r="J224" s="11">
        <v>4</v>
      </c>
      <c r="K224" s="11">
        <v>5</v>
      </c>
      <c r="L224" s="11">
        <v>2</v>
      </c>
      <c r="M224" s="11">
        <v>1</v>
      </c>
    </row>
    <row r="225" spans="2:13" x14ac:dyDescent="0.55000000000000004">
      <c r="B225" s="11">
        <v>0</v>
      </c>
      <c r="C225" s="11">
        <v>0</v>
      </c>
      <c r="D225" s="11">
        <v>0.6</v>
      </c>
      <c r="E225" s="11">
        <v>0.4</v>
      </c>
      <c r="F225" s="11">
        <v>3</v>
      </c>
      <c r="G225" s="11">
        <v>42.9</v>
      </c>
      <c r="H225" s="11">
        <v>0.45200000000000001</v>
      </c>
      <c r="I225" s="11">
        <v>30</v>
      </c>
      <c r="J225" s="11">
        <v>5</v>
      </c>
      <c r="K225" s="11">
        <v>5</v>
      </c>
      <c r="L225" s="11">
        <v>3</v>
      </c>
      <c r="M225" s="11">
        <v>2</v>
      </c>
    </row>
    <row r="226" spans="2:13" x14ac:dyDescent="0.55000000000000004">
      <c r="B226" s="11">
        <v>0</v>
      </c>
      <c r="C226" s="11">
        <v>0</v>
      </c>
      <c r="D226" s="11">
        <v>0.7</v>
      </c>
      <c r="E226" s="11">
        <v>0.3</v>
      </c>
      <c r="F226" s="11">
        <v>3</v>
      </c>
      <c r="G226" s="11">
        <v>30.1</v>
      </c>
      <c r="H226" s="11">
        <v>0.55700000000000005</v>
      </c>
      <c r="I226" s="11">
        <v>30</v>
      </c>
      <c r="J226" s="11">
        <v>5</v>
      </c>
      <c r="K226" s="11">
        <v>4</v>
      </c>
      <c r="L226" s="11">
        <v>4</v>
      </c>
      <c r="M226" s="11">
        <v>1</v>
      </c>
    </row>
    <row r="227" spans="2:13" x14ac:dyDescent="0.55000000000000004">
      <c r="B227" s="11">
        <v>1</v>
      </c>
      <c r="C227" s="11">
        <v>1</v>
      </c>
      <c r="D227" s="11">
        <v>0.5</v>
      </c>
      <c r="E227" s="11">
        <v>0.5</v>
      </c>
      <c r="F227" s="11">
        <v>2</v>
      </c>
      <c r="G227" s="11">
        <v>32.9</v>
      </c>
      <c r="H227" s="11">
        <v>0.875</v>
      </c>
      <c r="I227" s="11">
        <v>30</v>
      </c>
      <c r="J227" s="11">
        <v>5</v>
      </c>
      <c r="K227" s="11">
        <v>5</v>
      </c>
      <c r="L227" s="11">
        <v>3</v>
      </c>
      <c r="M227" s="11">
        <v>2</v>
      </c>
    </row>
    <row r="228" spans="2:13" x14ac:dyDescent="0.55000000000000004">
      <c r="B228" s="11">
        <v>0</v>
      </c>
      <c r="C228" s="11">
        <v>0</v>
      </c>
      <c r="D228" s="11">
        <v>0.6</v>
      </c>
      <c r="E228" s="11">
        <v>0.4</v>
      </c>
      <c r="F228" s="11">
        <v>4</v>
      </c>
      <c r="G228" s="11">
        <v>34.9</v>
      </c>
      <c r="H228" s="11">
        <v>0.38500000000000001</v>
      </c>
      <c r="I228" s="11">
        <v>30</v>
      </c>
      <c r="J228" s="11">
        <v>6</v>
      </c>
      <c r="K228" s="11">
        <v>5</v>
      </c>
      <c r="L228" s="11">
        <v>3</v>
      </c>
      <c r="M228" s="11">
        <v>3</v>
      </c>
    </row>
    <row r="229" spans="2:13" x14ac:dyDescent="0.55000000000000004">
      <c r="B229" s="11">
        <v>0</v>
      </c>
      <c r="C229" s="11">
        <v>0</v>
      </c>
      <c r="D229" s="11">
        <v>0.8</v>
      </c>
      <c r="E229" s="11">
        <v>0.2</v>
      </c>
      <c r="F229" s="11">
        <v>5</v>
      </c>
      <c r="G229" s="11">
        <v>34</v>
      </c>
      <c r="H229" s="11">
        <v>0.499</v>
      </c>
      <c r="I229" s="11">
        <v>30</v>
      </c>
      <c r="J229" s="11">
        <v>4</v>
      </c>
      <c r="K229" s="11">
        <v>4</v>
      </c>
      <c r="L229" s="11">
        <v>3</v>
      </c>
      <c r="M229" s="11">
        <v>1</v>
      </c>
    </row>
    <row r="230" spans="2:13" x14ac:dyDescent="0.55000000000000004">
      <c r="B230" s="11">
        <v>0</v>
      </c>
      <c r="C230" s="11">
        <v>0</v>
      </c>
      <c r="D230" s="11">
        <v>0.8</v>
      </c>
      <c r="E230" s="11">
        <v>0.2</v>
      </c>
      <c r="F230" s="11">
        <v>1</v>
      </c>
      <c r="G230" s="11">
        <v>38.1</v>
      </c>
      <c r="H230" s="11">
        <v>0.218</v>
      </c>
      <c r="I230" s="11">
        <v>30</v>
      </c>
      <c r="J230" s="11">
        <v>4</v>
      </c>
      <c r="K230" s="11">
        <v>5</v>
      </c>
      <c r="L230" s="11">
        <v>4</v>
      </c>
      <c r="M230" s="11">
        <v>1</v>
      </c>
    </row>
    <row r="231" spans="2:13" x14ac:dyDescent="0.55000000000000004">
      <c r="B231" s="11">
        <v>0</v>
      </c>
      <c r="C231" s="11">
        <v>0</v>
      </c>
      <c r="D231" s="11">
        <v>0.8</v>
      </c>
      <c r="E231" s="11">
        <v>0.2</v>
      </c>
      <c r="F231" s="11">
        <v>1</v>
      </c>
      <c r="G231" s="11">
        <v>27.8</v>
      </c>
      <c r="H231" s="11">
        <v>0.1</v>
      </c>
      <c r="I231" s="11">
        <v>30</v>
      </c>
      <c r="J231" s="11">
        <v>5</v>
      </c>
      <c r="K231" s="11">
        <v>5</v>
      </c>
      <c r="L231" s="11">
        <v>3</v>
      </c>
      <c r="M231" s="11">
        <v>1</v>
      </c>
    </row>
    <row r="232" spans="2:13" x14ac:dyDescent="0.55000000000000004">
      <c r="B232" s="11">
        <v>0</v>
      </c>
      <c r="C232" s="11">
        <v>0</v>
      </c>
      <c r="D232" s="11">
        <v>0.7</v>
      </c>
      <c r="E232" s="11">
        <v>0.3</v>
      </c>
      <c r="F232" s="11">
        <v>6</v>
      </c>
      <c r="G232" s="11">
        <v>28.7</v>
      </c>
      <c r="H232" s="11">
        <v>0.157</v>
      </c>
      <c r="I232" s="11">
        <v>30</v>
      </c>
      <c r="J232" s="11">
        <v>5</v>
      </c>
      <c r="K232" s="11">
        <v>7</v>
      </c>
      <c r="L232" s="11">
        <v>1</v>
      </c>
      <c r="M232" s="11">
        <v>1</v>
      </c>
    </row>
    <row r="233" spans="2:13" x14ac:dyDescent="0.55000000000000004">
      <c r="B233" s="11">
        <v>0</v>
      </c>
      <c r="C233" s="11">
        <v>0</v>
      </c>
      <c r="D233" s="11">
        <v>0.7</v>
      </c>
      <c r="E233" s="11">
        <v>0.3</v>
      </c>
      <c r="F233" s="11">
        <v>2</v>
      </c>
      <c r="G233" s="11">
        <v>39.4</v>
      </c>
      <c r="H233" s="11">
        <v>0.13400000000000001</v>
      </c>
      <c r="I233" s="11">
        <v>30</v>
      </c>
      <c r="J233" s="11">
        <v>7</v>
      </c>
      <c r="K233" s="11">
        <v>5</v>
      </c>
      <c r="L233" s="11">
        <v>3</v>
      </c>
      <c r="M233" s="11">
        <v>5</v>
      </c>
    </row>
    <row r="234" spans="2:13" x14ac:dyDescent="0.55000000000000004">
      <c r="B234" s="23">
        <v>0</v>
      </c>
      <c r="C234" s="23">
        <v>1</v>
      </c>
      <c r="D234" s="23">
        <v>0.9</v>
      </c>
      <c r="E234" s="23">
        <v>0.1</v>
      </c>
      <c r="F234" s="23">
        <v>10</v>
      </c>
      <c r="G234" s="23">
        <v>0</v>
      </c>
      <c r="H234" s="23">
        <v>0.26100000000000001</v>
      </c>
      <c r="I234" s="23">
        <v>30</v>
      </c>
      <c r="J234" s="23">
        <v>5</v>
      </c>
      <c r="K234" s="23">
        <v>1</v>
      </c>
      <c r="L234" s="23">
        <v>1</v>
      </c>
      <c r="M234" s="23">
        <v>1</v>
      </c>
    </row>
    <row r="235" spans="2:13" x14ac:dyDescent="0.55000000000000004">
      <c r="B235" s="11">
        <v>0</v>
      </c>
      <c r="C235" s="11">
        <v>0</v>
      </c>
      <c r="D235" s="11">
        <v>0.9</v>
      </c>
      <c r="E235" s="11">
        <v>0.1</v>
      </c>
      <c r="F235" s="11">
        <v>1</v>
      </c>
      <c r="G235" s="11">
        <v>26.6</v>
      </c>
      <c r="H235" s="11">
        <v>0.35099999999999998</v>
      </c>
      <c r="I235" s="11">
        <v>31</v>
      </c>
      <c r="J235" s="11">
        <v>4</v>
      </c>
      <c r="K235" s="11">
        <v>5</v>
      </c>
      <c r="L235" s="11">
        <v>3</v>
      </c>
      <c r="M235" s="11">
        <v>1</v>
      </c>
    </row>
    <row r="236" spans="2:13" x14ac:dyDescent="0.55000000000000004">
      <c r="B236" s="11">
        <v>1</v>
      </c>
      <c r="C236" s="11">
        <v>1</v>
      </c>
      <c r="D236" s="11">
        <v>0.5</v>
      </c>
      <c r="E236" s="11">
        <v>0.5</v>
      </c>
      <c r="F236" s="11">
        <v>7</v>
      </c>
      <c r="G236" s="11">
        <v>29.6</v>
      </c>
      <c r="H236" s="11">
        <v>0.254</v>
      </c>
      <c r="I236" s="11">
        <v>31</v>
      </c>
      <c r="J236" s="11">
        <v>5</v>
      </c>
      <c r="K236" s="11">
        <v>5</v>
      </c>
      <c r="L236" s="11">
        <v>1</v>
      </c>
      <c r="M236" s="11">
        <v>1</v>
      </c>
    </row>
    <row r="237" spans="2:13" x14ac:dyDescent="0.55000000000000004">
      <c r="B237" s="11">
        <v>1</v>
      </c>
      <c r="C237" s="11">
        <v>1</v>
      </c>
      <c r="D237" s="11">
        <v>0.5</v>
      </c>
      <c r="E237" s="11">
        <v>0.5</v>
      </c>
      <c r="F237" s="11">
        <v>8</v>
      </c>
      <c r="G237" s="11">
        <v>27.9</v>
      </c>
      <c r="H237" s="11">
        <v>0.64</v>
      </c>
      <c r="I237" s="11">
        <v>31</v>
      </c>
      <c r="J237" s="11">
        <v>5</v>
      </c>
      <c r="K237" s="11">
        <v>5</v>
      </c>
      <c r="L237" s="11">
        <v>4</v>
      </c>
      <c r="M237" s="11">
        <v>2</v>
      </c>
    </row>
    <row r="238" spans="2:13" x14ac:dyDescent="0.55000000000000004">
      <c r="B238" s="23">
        <v>0</v>
      </c>
      <c r="C238" s="23">
        <v>1</v>
      </c>
      <c r="D238" s="23">
        <v>0.8</v>
      </c>
      <c r="E238" s="23">
        <v>0.2</v>
      </c>
      <c r="F238" s="23">
        <v>2</v>
      </c>
      <c r="G238" s="23">
        <v>43.3</v>
      </c>
      <c r="H238" s="23">
        <v>1.224</v>
      </c>
      <c r="I238" s="23">
        <v>31</v>
      </c>
      <c r="J238" s="23">
        <v>6</v>
      </c>
      <c r="K238" s="23">
        <v>6</v>
      </c>
      <c r="L238" s="23">
        <v>3</v>
      </c>
      <c r="M238" s="23">
        <v>2</v>
      </c>
    </row>
    <row r="239" spans="2:13" x14ac:dyDescent="0.55000000000000004">
      <c r="B239" s="11">
        <v>1</v>
      </c>
      <c r="C239" s="11">
        <v>1</v>
      </c>
      <c r="D239" s="11">
        <v>0.5</v>
      </c>
      <c r="E239" s="11">
        <v>0.5</v>
      </c>
      <c r="F239" s="11">
        <v>4</v>
      </c>
      <c r="G239" s="11">
        <v>32.9</v>
      </c>
      <c r="H239" s="11">
        <v>0.80300000000000005</v>
      </c>
      <c r="I239" s="11">
        <v>31</v>
      </c>
      <c r="J239" s="11">
        <v>7</v>
      </c>
      <c r="K239" s="11">
        <v>6</v>
      </c>
      <c r="L239" s="11">
        <v>1</v>
      </c>
      <c r="M239" s="11">
        <v>1</v>
      </c>
    </row>
    <row r="240" spans="2:13" x14ac:dyDescent="0.55000000000000004">
      <c r="B240" s="23">
        <v>0</v>
      </c>
      <c r="C240" s="23">
        <v>1</v>
      </c>
      <c r="D240" s="23">
        <v>0.6</v>
      </c>
      <c r="E240" s="23">
        <v>0.4</v>
      </c>
      <c r="F240" s="23">
        <v>4</v>
      </c>
      <c r="G240" s="23">
        <v>37</v>
      </c>
      <c r="H240" s="23">
        <v>0.26400000000000001</v>
      </c>
      <c r="I240" s="23">
        <v>31</v>
      </c>
      <c r="J240" s="23">
        <v>8</v>
      </c>
      <c r="K240" s="23">
        <v>6</v>
      </c>
      <c r="L240" s="23">
        <v>4</v>
      </c>
      <c r="M240" s="23">
        <v>3</v>
      </c>
    </row>
    <row r="241" spans="2:13" x14ac:dyDescent="0.55000000000000004">
      <c r="B241" s="11">
        <v>0</v>
      </c>
      <c r="C241" s="11">
        <v>0</v>
      </c>
      <c r="D241" s="11">
        <v>0.7</v>
      </c>
      <c r="E241" s="11">
        <v>0.3</v>
      </c>
      <c r="F241" s="11">
        <v>6</v>
      </c>
      <c r="G241" s="11">
        <v>36.799999999999997</v>
      </c>
      <c r="H241" s="11">
        <v>0.72699999999999998</v>
      </c>
      <c r="I241" s="11">
        <v>31</v>
      </c>
      <c r="J241" s="11">
        <v>5</v>
      </c>
      <c r="K241" s="11">
        <v>6</v>
      </c>
      <c r="L241" s="11">
        <v>1</v>
      </c>
      <c r="M241" s="11">
        <v>1</v>
      </c>
    </row>
    <row r="242" spans="2:13" x14ac:dyDescent="0.55000000000000004">
      <c r="B242" s="11">
        <v>0</v>
      </c>
      <c r="C242" s="11">
        <v>0</v>
      </c>
      <c r="D242" s="11">
        <v>0.8</v>
      </c>
      <c r="E242" s="11">
        <v>0.2</v>
      </c>
      <c r="F242" s="11">
        <v>7</v>
      </c>
      <c r="G242" s="11">
        <v>23.8</v>
      </c>
      <c r="H242" s="11">
        <v>0.46600000000000003</v>
      </c>
      <c r="I242" s="11">
        <v>31</v>
      </c>
      <c r="J242" s="11">
        <v>5</v>
      </c>
      <c r="K242" s="11">
        <v>5</v>
      </c>
      <c r="L242" s="11">
        <v>2</v>
      </c>
      <c r="M242" s="11">
        <v>2</v>
      </c>
    </row>
    <row r="243" spans="2:13" x14ac:dyDescent="0.55000000000000004">
      <c r="B243" s="11">
        <v>1</v>
      </c>
      <c r="C243" s="11">
        <v>1</v>
      </c>
      <c r="D243" s="11">
        <v>0.5</v>
      </c>
      <c r="E243" s="11">
        <v>0.5</v>
      </c>
      <c r="F243" s="11">
        <v>0</v>
      </c>
      <c r="G243" s="11">
        <v>44.2</v>
      </c>
      <c r="H243" s="11">
        <v>0.63</v>
      </c>
      <c r="I243" s="11">
        <v>31</v>
      </c>
      <c r="J243" s="11">
        <v>6</v>
      </c>
      <c r="K243" s="11">
        <v>1</v>
      </c>
      <c r="L243" s="11">
        <v>1</v>
      </c>
      <c r="M243" s="11">
        <v>1</v>
      </c>
    </row>
    <row r="244" spans="2:13" x14ac:dyDescent="0.55000000000000004">
      <c r="B244" s="11">
        <v>0</v>
      </c>
      <c r="C244" s="11">
        <v>0</v>
      </c>
      <c r="D244" s="11">
        <v>0.6</v>
      </c>
      <c r="E244" s="11">
        <v>0.4</v>
      </c>
      <c r="F244" s="11">
        <v>6</v>
      </c>
      <c r="G244" s="11">
        <v>29.8</v>
      </c>
      <c r="H244" s="11">
        <v>0.501</v>
      </c>
      <c r="I244" s="11">
        <v>31</v>
      </c>
      <c r="J244" s="11">
        <v>4</v>
      </c>
      <c r="K244" s="11">
        <v>1</v>
      </c>
      <c r="L244" s="11">
        <v>1</v>
      </c>
      <c r="M244" s="11">
        <v>1</v>
      </c>
    </row>
    <row r="245" spans="2:13" x14ac:dyDescent="0.55000000000000004">
      <c r="B245" s="11">
        <v>0</v>
      </c>
      <c r="C245" s="11">
        <v>0</v>
      </c>
      <c r="D245" s="11">
        <v>0.6</v>
      </c>
      <c r="E245" s="11">
        <v>0.4</v>
      </c>
      <c r="F245" s="11">
        <v>10</v>
      </c>
      <c r="G245" s="11">
        <v>25.9</v>
      </c>
      <c r="H245" s="11">
        <v>0.16700000000000001</v>
      </c>
      <c r="I245" s="11">
        <v>31</v>
      </c>
      <c r="J245" s="11">
        <v>4</v>
      </c>
      <c r="K245" s="11">
        <v>5</v>
      </c>
      <c r="L245" s="11">
        <v>1</v>
      </c>
      <c r="M245" s="11">
        <v>1</v>
      </c>
    </row>
    <row r="246" spans="2:13" x14ac:dyDescent="0.55000000000000004">
      <c r="B246" s="11">
        <v>1</v>
      </c>
      <c r="C246" s="11">
        <v>1</v>
      </c>
      <c r="D246" s="11">
        <v>0.2</v>
      </c>
      <c r="E246" s="11">
        <v>0.8</v>
      </c>
      <c r="F246" s="11">
        <v>3</v>
      </c>
      <c r="G246" s="11">
        <v>33.799999999999997</v>
      </c>
      <c r="H246" s="11">
        <v>0.97</v>
      </c>
      <c r="I246" s="11">
        <v>31</v>
      </c>
      <c r="J246" s="11">
        <v>7</v>
      </c>
      <c r="K246" s="11">
        <v>6</v>
      </c>
      <c r="L246" s="11">
        <v>4</v>
      </c>
      <c r="M246" s="11">
        <v>2</v>
      </c>
    </row>
    <row r="247" spans="2:13" x14ac:dyDescent="0.55000000000000004">
      <c r="B247" s="23">
        <v>0</v>
      </c>
      <c r="C247" s="23">
        <v>1</v>
      </c>
      <c r="D247" s="23">
        <v>0.6</v>
      </c>
      <c r="E247" s="23">
        <v>0.4</v>
      </c>
      <c r="F247" s="23">
        <v>7</v>
      </c>
      <c r="G247" s="23">
        <v>30</v>
      </c>
      <c r="H247" s="23">
        <v>0.48399999999999999</v>
      </c>
      <c r="I247" s="23">
        <v>32</v>
      </c>
      <c r="J247" s="23">
        <v>5</v>
      </c>
      <c r="K247" s="23">
        <v>1</v>
      </c>
      <c r="L247" s="23">
        <v>1</v>
      </c>
      <c r="M247" s="23">
        <v>1</v>
      </c>
    </row>
    <row r="248" spans="2:13" x14ac:dyDescent="0.55000000000000004">
      <c r="B248" s="11">
        <v>1</v>
      </c>
      <c r="C248" s="11">
        <v>1</v>
      </c>
      <c r="D248" s="11">
        <v>0.2</v>
      </c>
      <c r="E248" s="11">
        <v>0.8</v>
      </c>
      <c r="F248" s="11">
        <v>1</v>
      </c>
      <c r="G248" s="11">
        <v>34.6</v>
      </c>
      <c r="H248" s="11">
        <v>0.52900000000000003</v>
      </c>
      <c r="I248" s="11">
        <v>32</v>
      </c>
      <c r="J248" s="11">
        <v>5</v>
      </c>
      <c r="K248" s="11">
        <v>5</v>
      </c>
      <c r="L248" s="11">
        <v>3</v>
      </c>
      <c r="M248" s="11">
        <v>1</v>
      </c>
    </row>
    <row r="249" spans="2:13" x14ac:dyDescent="0.55000000000000004">
      <c r="B249" s="11">
        <v>0</v>
      </c>
      <c r="C249" s="11">
        <v>0</v>
      </c>
      <c r="D249" s="11">
        <v>0.7</v>
      </c>
      <c r="E249" s="11">
        <v>0.3</v>
      </c>
      <c r="F249" s="11">
        <v>5</v>
      </c>
      <c r="G249" s="11">
        <v>29</v>
      </c>
      <c r="H249" s="11">
        <v>0.20300000000000001</v>
      </c>
      <c r="I249" s="11">
        <v>32</v>
      </c>
      <c r="J249" s="11">
        <v>4</v>
      </c>
      <c r="K249" s="11">
        <v>5</v>
      </c>
      <c r="L249" s="11">
        <v>3</v>
      </c>
      <c r="M249" s="11">
        <v>1</v>
      </c>
    </row>
    <row r="250" spans="2:13" x14ac:dyDescent="0.55000000000000004">
      <c r="B250" s="11">
        <v>1</v>
      </c>
      <c r="C250" s="11">
        <v>1</v>
      </c>
      <c r="D250" s="11">
        <v>0.5</v>
      </c>
      <c r="E250" s="11">
        <v>0.5</v>
      </c>
      <c r="F250" s="11">
        <v>0</v>
      </c>
      <c r="G250" s="11">
        <v>31.6</v>
      </c>
      <c r="H250" s="11">
        <v>0.74299999999999999</v>
      </c>
      <c r="I250" s="11">
        <v>32</v>
      </c>
      <c r="J250" s="11">
        <v>6</v>
      </c>
      <c r="K250" s="11">
        <v>6</v>
      </c>
      <c r="L250" s="11">
        <v>1</v>
      </c>
      <c r="M250" s="11">
        <v>1</v>
      </c>
    </row>
    <row r="251" spans="2:13" x14ac:dyDescent="0.55000000000000004">
      <c r="B251" s="11">
        <v>0</v>
      </c>
      <c r="C251" s="11">
        <v>0</v>
      </c>
      <c r="D251" s="11">
        <v>0.9</v>
      </c>
      <c r="E251" s="11">
        <v>0.1</v>
      </c>
      <c r="F251" s="11">
        <v>0</v>
      </c>
      <c r="G251" s="11">
        <v>27.3</v>
      </c>
      <c r="H251" s="11">
        <v>0.78700000000000003</v>
      </c>
      <c r="I251" s="11">
        <v>32</v>
      </c>
      <c r="J251" s="11">
        <v>5</v>
      </c>
      <c r="K251" s="11">
        <v>5</v>
      </c>
      <c r="L251" s="11">
        <v>2</v>
      </c>
      <c r="M251" s="11">
        <v>1</v>
      </c>
    </row>
    <row r="252" spans="2:13" x14ac:dyDescent="0.55000000000000004">
      <c r="B252" s="23">
        <v>1</v>
      </c>
      <c r="C252" s="23">
        <v>0</v>
      </c>
      <c r="D252" s="23">
        <v>0.5</v>
      </c>
      <c r="E252" s="23">
        <v>0.5</v>
      </c>
      <c r="F252" s="23">
        <v>6</v>
      </c>
      <c r="G252" s="23">
        <v>30</v>
      </c>
      <c r="H252" s="23">
        <v>0.46400000000000002</v>
      </c>
      <c r="I252" s="23">
        <v>32</v>
      </c>
      <c r="J252" s="23">
        <v>6</v>
      </c>
      <c r="K252" s="23">
        <v>5</v>
      </c>
      <c r="L252" s="23">
        <v>3</v>
      </c>
      <c r="M252" s="23">
        <v>2</v>
      </c>
    </row>
    <row r="253" spans="2:13" x14ac:dyDescent="0.55000000000000004">
      <c r="B253" s="11">
        <v>1</v>
      </c>
      <c r="C253" s="11">
        <v>1</v>
      </c>
      <c r="D253" s="11">
        <v>0.3</v>
      </c>
      <c r="E253" s="11">
        <v>0.7</v>
      </c>
      <c r="F253" s="11">
        <v>9</v>
      </c>
      <c r="G253" s="11">
        <v>30.8</v>
      </c>
      <c r="H253" s="11">
        <v>0.83099999999999996</v>
      </c>
      <c r="I253" s="11">
        <v>32</v>
      </c>
      <c r="J253" s="11">
        <v>7</v>
      </c>
      <c r="K253" s="11">
        <v>6</v>
      </c>
      <c r="L253" s="11">
        <v>2</v>
      </c>
      <c r="M253" s="11">
        <v>1</v>
      </c>
    </row>
    <row r="254" spans="2:13" x14ac:dyDescent="0.55000000000000004">
      <c r="B254" s="11">
        <v>1</v>
      </c>
      <c r="C254" s="11">
        <v>1</v>
      </c>
      <c r="D254" s="11">
        <v>0.2</v>
      </c>
      <c r="E254" s="11">
        <v>0.8</v>
      </c>
      <c r="F254" s="11">
        <v>4</v>
      </c>
      <c r="G254" s="11">
        <v>48.3</v>
      </c>
      <c r="H254" s="11">
        <v>0.23799999999999999</v>
      </c>
      <c r="I254" s="11">
        <v>32</v>
      </c>
      <c r="J254" s="11">
        <v>7</v>
      </c>
      <c r="K254" s="11">
        <v>5</v>
      </c>
      <c r="L254" s="11">
        <v>1</v>
      </c>
      <c r="M254" s="11">
        <v>1</v>
      </c>
    </row>
    <row r="255" spans="2:13" x14ac:dyDescent="0.55000000000000004">
      <c r="B255" s="11">
        <v>1</v>
      </c>
      <c r="C255" s="11">
        <v>1</v>
      </c>
      <c r="D255" s="11">
        <v>0.3</v>
      </c>
      <c r="E255" s="11">
        <v>0.7</v>
      </c>
      <c r="F255" s="11">
        <v>3</v>
      </c>
      <c r="G255" s="11">
        <v>36.4</v>
      </c>
      <c r="H255" s="11">
        <v>0.96799999999999997</v>
      </c>
      <c r="I255" s="11">
        <v>32</v>
      </c>
      <c r="J255" s="11">
        <v>6</v>
      </c>
      <c r="K255" s="11">
        <v>7</v>
      </c>
      <c r="L255" s="11">
        <v>4</v>
      </c>
      <c r="M255" s="11">
        <v>2</v>
      </c>
    </row>
    <row r="256" spans="2:13" x14ac:dyDescent="0.55000000000000004">
      <c r="B256" s="11">
        <v>0</v>
      </c>
      <c r="C256" s="11">
        <v>0</v>
      </c>
      <c r="D256" s="11">
        <v>0.6</v>
      </c>
      <c r="E256" s="11">
        <v>0.4</v>
      </c>
      <c r="F256" s="11">
        <v>6</v>
      </c>
      <c r="G256" s="11">
        <v>26.9</v>
      </c>
      <c r="H256" s="11">
        <v>0.497</v>
      </c>
      <c r="I256" s="11">
        <v>32</v>
      </c>
      <c r="J256" s="11">
        <v>4</v>
      </c>
      <c r="K256" s="11">
        <v>4</v>
      </c>
      <c r="L256" s="11">
        <v>2</v>
      </c>
      <c r="M256" s="11">
        <v>1</v>
      </c>
    </row>
    <row r="257" spans="2:13" x14ac:dyDescent="0.55000000000000004">
      <c r="B257" s="11">
        <v>1</v>
      </c>
      <c r="C257" s="11">
        <v>1</v>
      </c>
      <c r="D257" s="11">
        <v>0.5</v>
      </c>
      <c r="E257" s="11">
        <v>0.5</v>
      </c>
      <c r="F257" s="11">
        <v>7</v>
      </c>
      <c r="G257" s="11">
        <v>40.9</v>
      </c>
      <c r="H257" s="11">
        <v>0.871</v>
      </c>
      <c r="I257" s="11">
        <v>32</v>
      </c>
      <c r="J257" s="11">
        <v>4</v>
      </c>
      <c r="K257" s="11">
        <v>5</v>
      </c>
      <c r="L257" s="11">
        <v>3</v>
      </c>
      <c r="M257" s="11">
        <v>1</v>
      </c>
    </row>
    <row r="258" spans="2:13" x14ac:dyDescent="0.55000000000000004">
      <c r="B258" s="23">
        <v>0</v>
      </c>
      <c r="C258" s="23">
        <v>1</v>
      </c>
      <c r="D258" s="23">
        <v>0.6</v>
      </c>
      <c r="E258" s="23">
        <v>0.4</v>
      </c>
      <c r="F258" s="23">
        <v>4</v>
      </c>
      <c r="G258" s="23">
        <v>29.7</v>
      </c>
      <c r="H258" s="23">
        <v>0.36099999999999999</v>
      </c>
      <c r="I258" s="23">
        <v>33</v>
      </c>
      <c r="J258" s="23">
        <v>7</v>
      </c>
      <c r="K258" s="23">
        <v>5</v>
      </c>
      <c r="L258" s="23">
        <v>2</v>
      </c>
      <c r="M258" s="23">
        <v>2</v>
      </c>
    </row>
    <row r="259" spans="2:13" x14ac:dyDescent="0.55000000000000004">
      <c r="B259" s="11">
        <v>0</v>
      </c>
      <c r="C259" s="11">
        <v>0</v>
      </c>
      <c r="D259" s="11">
        <v>0.7</v>
      </c>
      <c r="E259" s="11">
        <v>0.3</v>
      </c>
      <c r="F259" s="11">
        <v>2</v>
      </c>
      <c r="G259" s="11">
        <v>29.7</v>
      </c>
      <c r="H259" s="11">
        <v>0.37</v>
      </c>
      <c r="I259" s="11">
        <v>33</v>
      </c>
      <c r="J259" s="11">
        <v>4</v>
      </c>
      <c r="K259" s="11">
        <v>5</v>
      </c>
      <c r="L259" s="11">
        <v>2</v>
      </c>
      <c r="M259" s="11">
        <v>1</v>
      </c>
    </row>
    <row r="260" spans="2:13" x14ac:dyDescent="0.55000000000000004">
      <c r="B260" s="11">
        <v>1</v>
      </c>
      <c r="C260" s="11">
        <v>1</v>
      </c>
      <c r="D260" s="11">
        <v>0.4</v>
      </c>
      <c r="E260" s="11">
        <v>0.6</v>
      </c>
      <c r="F260" s="11">
        <v>1</v>
      </c>
      <c r="G260" s="11">
        <v>32</v>
      </c>
      <c r="H260" s="11">
        <v>1.321</v>
      </c>
      <c r="I260" s="11">
        <v>33</v>
      </c>
      <c r="J260" s="11">
        <v>6</v>
      </c>
      <c r="K260" s="11">
        <v>7</v>
      </c>
      <c r="L260" s="11">
        <v>4</v>
      </c>
      <c r="M260" s="11">
        <v>1</v>
      </c>
    </row>
    <row r="261" spans="2:13" x14ac:dyDescent="0.55000000000000004">
      <c r="B261" s="23">
        <v>0</v>
      </c>
      <c r="C261" s="23">
        <v>1</v>
      </c>
      <c r="D261" s="23">
        <v>0.6</v>
      </c>
      <c r="E261" s="23">
        <v>0.4</v>
      </c>
      <c r="F261" s="23">
        <v>6</v>
      </c>
      <c r="G261" s="23">
        <v>27.1</v>
      </c>
      <c r="H261" s="23">
        <v>1.3180000000000001</v>
      </c>
      <c r="I261" s="23">
        <v>33</v>
      </c>
      <c r="J261" s="23">
        <v>5</v>
      </c>
      <c r="K261" s="23">
        <v>4</v>
      </c>
      <c r="L261" s="23">
        <v>2</v>
      </c>
      <c r="M261" s="23">
        <v>2</v>
      </c>
    </row>
    <row r="262" spans="2:13" x14ac:dyDescent="0.55000000000000004">
      <c r="B262" s="11">
        <v>0</v>
      </c>
      <c r="C262" s="11">
        <v>0</v>
      </c>
      <c r="D262" s="11">
        <v>0.9</v>
      </c>
      <c r="E262" s="11">
        <v>0.1</v>
      </c>
      <c r="F262" s="11">
        <v>9</v>
      </c>
      <c r="G262" s="11">
        <v>22.5</v>
      </c>
      <c r="H262" s="11">
        <v>0.14199999999999999</v>
      </c>
      <c r="I262" s="11">
        <v>33</v>
      </c>
      <c r="J262" s="11">
        <v>4</v>
      </c>
      <c r="K262" s="11">
        <v>5</v>
      </c>
      <c r="L262" s="11">
        <v>1</v>
      </c>
      <c r="M262" s="11">
        <v>1</v>
      </c>
    </row>
    <row r="263" spans="2:13" x14ac:dyDescent="0.55000000000000004">
      <c r="B263" s="11">
        <v>1</v>
      </c>
      <c r="C263" s="11">
        <v>1</v>
      </c>
      <c r="D263" s="11">
        <v>0.5</v>
      </c>
      <c r="E263" s="11">
        <v>0.5</v>
      </c>
      <c r="F263" s="11">
        <v>10</v>
      </c>
      <c r="G263" s="11">
        <v>38</v>
      </c>
      <c r="H263" s="11">
        <v>0.53700000000000003</v>
      </c>
      <c r="I263" s="11">
        <v>34</v>
      </c>
      <c r="J263" s="11">
        <v>7</v>
      </c>
      <c r="K263" s="11">
        <v>5</v>
      </c>
      <c r="L263" s="11">
        <v>1</v>
      </c>
      <c r="M263" s="11">
        <v>1</v>
      </c>
    </row>
    <row r="264" spans="2:13" x14ac:dyDescent="0.55000000000000004">
      <c r="B264" s="11">
        <v>0</v>
      </c>
      <c r="C264" s="11">
        <v>0</v>
      </c>
      <c r="D264" s="11">
        <v>0.6</v>
      </c>
      <c r="E264" s="11">
        <v>0.4</v>
      </c>
      <c r="F264" s="11">
        <v>2</v>
      </c>
      <c r="G264" s="11">
        <v>30.5</v>
      </c>
      <c r="H264" s="11">
        <v>0.254</v>
      </c>
      <c r="I264" s="11">
        <v>34</v>
      </c>
      <c r="J264" s="11">
        <v>5</v>
      </c>
      <c r="K264" s="11">
        <v>5</v>
      </c>
      <c r="L264" s="11">
        <v>3</v>
      </c>
      <c r="M264" s="11">
        <v>2</v>
      </c>
    </row>
    <row r="265" spans="2:13" x14ac:dyDescent="0.55000000000000004">
      <c r="B265" s="11">
        <v>0</v>
      </c>
      <c r="C265" s="11">
        <v>0</v>
      </c>
      <c r="D265" s="11">
        <v>0.6</v>
      </c>
      <c r="E265" s="11">
        <v>0.4</v>
      </c>
      <c r="F265" s="11">
        <v>4</v>
      </c>
      <c r="G265" s="11">
        <v>29.6</v>
      </c>
      <c r="H265" s="11">
        <v>0.70899999999999996</v>
      </c>
      <c r="I265" s="11">
        <v>34</v>
      </c>
      <c r="J265" s="11">
        <v>5</v>
      </c>
      <c r="K265" s="11">
        <v>5</v>
      </c>
      <c r="L265" s="11">
        <v>1</v>
      </c>
      <c r="M265" s="11">
        <v>1</v>
      </c>
    </row>
    <row r="266" spans="2:13" x14ac:dyDescent="0.55000000000000004">
      <c r="B266" s="23">
        <v>1</v>
      </c>
      <c r="C266" s="23">
        <v>0</v>
      </c>
      <c r="D266" s="23">
        <v>0.4</v>
      </c>
      <c r="E266" s="23">
        <v>0.6</v>
      </c>
      <c r="F266" s="23">
        <v>9</v>
      </c>
      <c r="G266" s="23">
        <v>35.4</v>
      </c>
      <c r="H266" s="23">
        <v>0.28199999999999997</v>
      </c>
      <c r="I266" s="23">
        <v>34</v>
      </c>
      <c r="J266" s="23">
        <v>5</v>
      </c>
      <c r="K266" s="23">
        <v>5</v>
      </c>
      <c r="L266" s="23">
        <v>3</v>
      </c>
      <c r="M266" s="23">
        <v>4</v>
      </c>
    </row>
    <row r="267" spans="2:13" x14ac:dyDescent="0.55000000000000004">
      <c r="B267" s="23">
        <v>1</v>
      </c>
      <c r="C267" s="23">
        <v>0</v>
      </c>
      <c r="D267" s="23">
        <v>0.4</v>
      </c>
      <c r="E267" s="23">
        <v>0.6</v>
      </c>
      <c r="F267" s="23">
        <v>5</v>
      </c>
      <c r="G267" s="23">
        <v>38.700000000000003</v>
      </c>
      <c r="H267" s="23">
        <v>0.61899999999999999</v>
      </c>
      <c r="I267" s="23">
        <v>34</v>
      </c>
      <c r="J267" s="23">
        <v>7</v>
      </c>
      <c r="K267" s="23">
        <v>6</v>
      </c>
      <c r="L267" s="23">
        <v>4</v>
      </c>
      <c r="M267" s="23">
        <v>6</v>
      </c>
    </row>
    <row r="268" spans="2:13" x14ac:dyDescent="0.55000000000000004">
      <c r="B268" s="11">
        <v>0</v>
      </c>
      <c r="C268" s="11">
        <v>0</v>
      </c>
      <c r="D268" s="11">
        <v>0.9</v>
      </c>
      <c r="E268" s="11">
        <v>0.1</v>
      </c>
      <c r="F268" s="11">
        <v>10</v>
      </c>
      <c r="G268" s="11">
        <v>24</v>
      </c>
      <c r="H268" s="11">
        <v>1.022</v>
      </c>
      <c r="I268" s="11">
        <v>34</v>
      </c>
      <c r="J268" s="11">
        <v>5</v>
      </c>
      <c r="K268" s="11">
        <v>7</v>
      </c>
      <c r="L268" s="11">
        <v>1</v>
      </c>
      <c r="M268" s="11">
        <v>1</v>
      </c>
    </row>
    <row r="269" spans="2:13" x14ac:dyDescent="0.55000000000000004">
      <c r="B269" s="11">
        <v>0</v>
      </c>
      <c r="C269" s="11">
        <v>0</v>
      </c>
      <c r="D269" s="11">
        <v>0.8</v>
      </c>
      <c r="E269" s="11">
        <v>0.2</v>
      </c>
      <c r="F269" s="11">
        <v>8</v>
      </c>
      <c r="G269" s="11">
        <v>24.6</v>
      </c>
      <c r="H269" s="11">
        <v>0.85599999999999998</v>
      </c>
      <c r="I269" s="11">
        <v>34</v>
      </c>
      <c r="J269" s="11">
        <v>5</v>
      </c>
      <c r="K269" s="11">
        <v>6</v>
      </c>
      <c r="L269" s="11">
        <v>1</v>
      </c>
      <c r="M269" s="11">
        <v>1</v>
      </c>
    </row>
    <row r="270" spans="2:13" x14ac:dyDescent="0.55000000000000004">
      <c r="B270" s="23">
        <v>0</v>
      </c>
      <c r="C270" s="23">
        <v>1</v>
      </c>
      <c r="D270" s="23">
        <v>0.8</v>
      </c>
      <c r="E270" s="23">
        <v>0.2</v>
      </c>
      <c r="F270" s="23">
        <v>3</v>
      </c>
      <c r="G270" s="23">
        <v>28.4</v>
      </c>
      <c r="H270" s="23">
        <v>0.32300000000000001</v>
      </c>
      <c r="I270" s="23">
        <v>34</v>
      </c>
      <c r="J270" s="23">
        <v>6</v>
      </c>
      <c r="K270" s="23">
        <v>6</v>
      </c>
      <c r="L270" s="23">
        <v>2</v>
      </c>
      <c r="M270" s="23">
        <v>1</v>
      </c>
    </row>
    <row r="271" spans="2:13" x14ac:dyDescent="0.55000000000000004">
      <c r="B271" s="23">
        <v>1</v>
      </c>
      <c r="C271" s="23">
        <v>0</v>
      </c>
      <c r="D271" s="23">
        <v>0.4</v>
      </c>
      <c r="E271" s="23">
        <v>0.6</v>
      </c>
      <c r="F271" s="23">
        <v>5</v>
      </c>
      <c r="G271" s="23">
        <v>35.799999999999997</v>
      </c>
      <c r="H271" s="23">
        <v>0.156</v>
      </c>
      <c r="I271" s="23">
        <v>35</v>
      </c>
      <c r="J271" s="23">
        <v>4</v>
      </c>
      <c r="K271" s="23">
        <v>6</v>
      </c>
      <c r="L271" s="23">
        <v>4</v>
      </c>
      <c r="M271" s="23">
        <v>1</v>
      </c>
    </row>
    <row r="272" spans="2:13" x14ac:dyDescent="0.55000000000000004">
      <c r="B272" s="11">
        <v>1</v>
      </c>
      <c r="C272" s="11">
        <v>1</v>
      </c>
      <c r="D272" s="11">
        <v>0.3</v>
      </c>
      <c r="E272" s="11">
        <v>0.7</v>
      </c>
      <c r="F272" s="11">
        <v>5</v>
      </c>
      <c r="G272" s="11">
        <v>35</v>
      </c>
      <c r="H272" s="11">
        <v>0.28599999999999998</v>
      </c>
      <c r="I272" s="11">
        <v>35</v>
      </c>
      <c r="J272" s="11">
        <v>6</v>
      </c>
      <c r="K272" s="11">
        <v>6</v>
      </c>
      <c r="L272" s="11">
        <v>4</v>
      </c>
      <c r="M272" s="11">
        <v>1</v>
      </c>
    </row>
    <row r="273" spans="2:13" x14ac:dyDescent="0.55000000000000004">
      <c r="B273" s="11">
        <v>1</v>
      </c>
      <c r="C273" s="11">
        <v>1</v>
      </c>
      <c r="D273" s="11">
        <v>0.2</v>
      </c>
      <c r="E273" s="11">
        <v>0.8</v>
      </c>
      <c r="F273" s="11">
        <v>3</v>
      </c>
      <c r="G273" s="11">
        <v>35.5</v>
      </c>
      <c r="H273" s="11">
        <v>0.34399999999999997</v>
      </c>
      <c r="I273" s="11">
        <v>35</v>
      </c>
      <c r="J273" s="11">
        <v>7</v>
      </c>
      <c r="K273" s="11">
        <v>5</v>
      </c>
      <c r="L273" s="11">
        <v>3</v>
      </c>
      <c r="M273" s="11">
        <v>4</v>
      </c>
    </row>
    <row r="274" spans="2:13" x14ac:dyDescent="0.55000000000000004">
      <c r="B274" s="11">
        <v>1</v>
      </c>
      <c r="C274" s="11">
        <v>1</v>
      </c>
      <c r="D274" s="11">
        <v>0</v>
      </c>
      <c r="E274" s="11">
        <v>1</v>
      </c>
      <c r="F274" s="11">
        <v>0</v>
      </c>
      <c r="G274" s="11">
        <v>36.5</v>
      </c>
      <c r="H274" s="11">
        <v>0.314</v>
      </c>
      <c r="I274" s="11">
        <v>35</v>
      </c>
      <c r="J274" s="11">
        <v>8</v>
      </c>
      <c r="K274" s="11">
        <v>6</v>
      </c>
      <c r="L274" s="11">
        <v>3</v>
      </c>
      <c r="M274" s="11">
        <v>1</v>
      </c>
    </row>
    <row r="275" spans="2:13" x14ac:dyDescent="0.55000000000000004">
      <c r="B275" s="11">
        <v>0</v>
      </c>
      <c r="C275" s="11">
        <v>0</v>
      </c>
      <c r="D275" s="11">
        <v>0.9</v>
      </c>
      <c r="E275" s="11">
        <v>0.1</v>
      </c>
      <c r="F275" s="11">
        <v>6</v>
      </c>
      <c r="G275" s="11">
        <v>24</v>
      </c>
      <c r="H275" s="11">
        <v>0.81299999999999994</v>
      </c>
      <c r="I275" s="11">
        <v>35</v>
      </c>
      <c r="J275" s="11">
        <v>5</v>
      </c>
      <c r="K275" s="11">
        <v>3</v>
      </c>
      <c r="L275" s="11">
        <v>2</v>
      </c>
      <c r="M275" s="11">
        <v>2</v>
      </c>
    </row>
    <row r="276" spans="2:13" x14ac:dyDescent="0.55000000000000004">
      <c r="B276" s="11">
        <v>1</v>
      </c>
      <c r="C276" s="11">
        <v>1</v>
      </c>
      <c r="D276" s="11">
        <v>0.2</v>
      </c>
      <c r="E276" s="11">
        <v>0.8</v>
      </c>
      <c r="F276" s="11">
        <v>7</v>
      </c>
      <c r="G276" s="11">
        <v>50</v>
      </c>
      <c r="H276" s="11">
        <v>0.33700000000000002</v>
      </c>
      <c r="I276" s="11">
        <v>36</v>
      </c>
      <c r="J276" s="11">
        <v>7</v>
      </c>
      <c r="K276" s="11">
        <v>6</v>
      </c>
      <c r="L276" s="11">
        <v>4</v>
      </c>
      <c r="M276" s="11">
        <v>1</v>
      </c>
    </row>
    <row r="277" spans="2:13" x14ac:dyDescent="0.55000000000000004">
      <c r="B277" s="23">
        <v>0</v>
      </c>
      <c r="C277" s="23">
        <v>1</v>
      </c>
      <c r="D277" s="23">
        <v>0.6</v>
      </c>
      <c r="E277" s="23">
        <v>0.4</v>
      </c>
      <c r="F277" s="23">
        <v>6</v>
      </c>
      <c r="G277" s="23">
        <v>30.8</v>
      </c>
      <c r="H277" s="23">
        <v>0.18</v>
      </c>
      <c r="I277" s="23">
        <v>36</v>
      </c>
      <c r="J277" s="23">
        <v>5</v>
      </c>
      <c r="K277" s="23">
        <v>6</v>
      </c>
      <c r="L277" s="23">
        <v>1</v>
      </c>
      <c r="M277" s="23">
        <v>1</v>
      </c>
    </row>
    <row r="278" spans="2:13" x14ac:dyDescent="0.55000000000000004">
      <c r="B278" s="11">
        <v>1</v>
      </c>
      <c r="C278" s="11">
        <v>1</v>
      </c>
      <c r="D278" s="11">
        <v>0.4</v>
      </c>
      <c r="E278" s="11">
        <v>0.6</v>
      </c>
      <c r="F278" s="11">
        <v>8</v>
      </c>
      <c r="G278" s="11">
        <v>32.700000000000003</v>
      </c>
      <c r="H278" s="11">
        <v>0.71899999999999997</v>
      </c>
      <c r="I278" s="11">
        <v>36</v>
      </c>
      <c r="J278" s="11">
        <v>8</v>
      </c>
      <c r="K278" s="11">
        <v>5</v>
      </c>
      <c r="L278" s="11">
        <v>4</v>
      </c>
      <c r="M278" s="11">
        <v>2</v>
      </c>
    </row>
    <row r="279" spans="2:13" x14ac:dyDescent="0.55000000000000004">
      <c r="B279" s="11">
        <v>0</v>
      </c>
      <c r="C279" s="11">
        <v>0</v>
      </c>
      <c r="D279" s="11">
        <v>0.9</v>
      </c>
      <c r="E279" s="11">
        <v>0.1</v>
      </c>
      <c r="F279" s="11">
        <v>1</v>
      </c>
      <c r="G279" s="11">
        <v>24.5</v>
      </c>
      <c r="H279" s="11">
        <v>1.1379999999999999</v>
      </c>
      <c r="I279" s="11">
        <v>36</v>
      </c>
      <c r="J279" s="11">
        <v>4</v>
      </c>
      <c r="K279" s="11">
        <v>5</v>
      </c>
      <c r="L279" s="11">
        <v>1</v>
      </c>
      <c r="M279" s="11">
        <v>1</v>
      </c>
    </row>
    <row r="280" spans="2:13" x14ac:dyDescent="0.55000000000000004">
      <c r="B280" s="11">
        <v>0</v>
      </c>
      <c r="C280" s="11">
        <v>0</v>
      </c>
      <c r="D280" s="11">
        <v>0.6</v>
      </c>
      <c r="E280" s="11">
        <v>0.4</v>
      </c>
      <c r="F280" s="11">
        <v>10</v>
      </c>
      <c r="G280" s="11">
        <v>27</v>
      </c>
      <c r="H280" s="11">
        <v>0.245</v>
      </c>
      <c r="I280" s="11">
        <v>36</v>
      </c>
      <c r="J280" s="11">
        <v>6</v>
      </c>
      <c r="K280" s="11">
        <v>5</v>
      </c>
      <c r="L280" s="11">
        <v>1</v>
      </c>
      <c r="M280" s="11">
        <v>1</v>
      </c>
    </row>
    <row r="281" spans="2:13" x14ac:dyDescent="0.55000000000000004">
      <c r="B281" s="11">
        <v>1</v>
      </c>
      <c r="C281" s="11">
        <v>1</v>
      </c>
      <c r="D281" s="11">
        <v>0.2</v>
      </c>
      <c r="E281" s="11">
        <v>0.8</v>
      </c>
      <c r="F281" s="11">
        <v>3</v>
      </c>
      <c r="G281" s="11">
        <v>36.4</v>
      </c>
      <c r="H281" s="11">
        <v>0.40799999999999997</v>
      </c>
      <c r="I281" s="11">
        <v>36</v>
      </c>
      <c r="J281" s="11">
        <v>8</v>
      </c>
      <c r="K281" s="11">
        <v>5</v>
      </c>
      <c r="L281" s="11">
        <v>2</v>
      </c>
      <c r="M281" s="11">
        <v>2</v>
      </c>
    </row>
    <row r="282" spans="2:13" x14ac:dyDescent="0.55000000000000004">
      <c r="B282" s="11">
        <v>0</v>
      </c>
      <c r="C282" s="11">
        <v>0</v>
      </c>
      <c r="D282" s="11">
        <v>1</v>
      </c>
      <c r="E282" s="11">
        <v>0</v>
      </c>
      <c r="F282" s="11">
        <v>4</v>
      </c>
      <c r="G282" s="11">
        <v>21.9</v>
      </c>
      <c r="H282" s="11">
        <v>0.432</v>
      </c>
      <c r="I282" s="11">
        <v>37</v>
      </c>
      <c r="J282" s="11">
        <v>5</v>
      </c>
      <c r="K282" s="11">
        <v>5</v>
      </c>
      <c r="L282" s="11">
        <v>1</v>
      </c>
      <c r="M282" s="11">
        <v>1</v>
      </c>
    </row>
    <row r="283" spans="2:13" x14ac:dyDescent="0.55000000000000004">
      <c r="B283" s="11">
        <v>1</v>
      </c>
      <c r="C283" s="11">
        <v>1</v>
      </c>
      <c r="D283" s="11">
        <v>0.4</v>
      </c>
      <c r="E283" s="11">
        <v>0.6</v>
      </c>
      <c r="F283" s="11">
        <v>5</v>
      </c>
      <c r="G283" s="11">
        <v>39.1</v>
      </c>
      <c r="H283" s="11">
        <v>0.95599999999999996</v>
      </c>
      <c r="I283" s="11">
        <v>37</v>
      </c>
      <c r="J283" s="11">
        <v>6</v>
      </c>
      <c r="K283" s="11">
        <v>6</v>
      </c>
      <c r="L283" s="11">
        <v>1</v>
      </c>
      <c r="M283" s="11">
        <v>1</v>
      </c>
    </row>
    <row r="284" spans="2:13" x14ac:dyDescent="0.55000000000000004">
      <c r="B284" s="11">
        <v>0</v>
      </c>
      <c r="C284" s="11">
        <v>0</v>
      </c>
      <c r="D284" s="11">
        <v>0.8</v>
      </c>
      <c r="E284" s="11">
        <v>0.2</v>
      </c>
      <c r="F284" s="11">
        <v>7</v>
      </c>
      <c r="G284" s="11">
        <v>25.2</v>
      </c>
      <c r="H284" s="11">
        <v>0.20899999999999999</v>
      </c>
      <c r="I284" s="11">
        <v>37</v>
      </c>
      <c r="J284" s="11">
        <v>5</v>
      </c>
      <c r="K284" s="11">
        <v>1</v>
      </c>
      <c r="L284" s="11">
        <v>1</v>
      </c>
      <c r="M284" s="11">
        <v>1</v>
      </c>
    </row>
    <row r="285" spans="2:13" x14ac:dyDescent="0.55000000000000004">
      <c r="B285" s="11">
        <v>0</v>
      </c>
      <c r="C285" s="11">
        <v>0</v>
      </c>
      <c r="D285" s="11">
        <v>1</v>
      </c>
      <c r="E285" s="11">
        <v>0</v>
      </c>
      <c r="F285" s="11">
        <v>3</v>
      </c>
      <c r="G285" s="11">
        <v>21</v>
      </c>
      <c r="H285" s="11">
        <v>0.20699999999999999</v>
      </c>
      <c r="I285" s="11">
        <v>37</v>
      </c>
      <c r="J285" s="11">
        <v>7</v>
      </c>
      <c r="K285" s="11">
        <v>5</v>
      </c>
      <c r="L285" s="11">
        <v>1</v>
      </c>
      <c r="M285" s="11">
        <v>1</v>
      </c>
    </row>
    <row r="286" spans="2:13" x14ac:dyDescent="0.55000000000000004">
      <c r="B286" s="11">
        <v>0</v>
      </c>
      <c r="C286" s="11">
        <v>0</v>
      </c>
      <c r="D286" s="11">
        <v>0.6</v>
      </c>
      <c r="E286" s="11">
        <v>0.4</v>
      </c>
      <c r="F286" s="11">
        <v>6</v>
      </c>
      <c r="G286" s="11">
        <v>30.8</v>
      </c>
      <c r="H286" s="11">
        <v>0.122</v>
      </c>
      <c r="I286" s="11">
        <v>37</v>
      </c>
      <c r="J286" s="11">
        <v>5</v>
      </c>
      <c r="K286" s="11">
        <v>5</v>
      </c>
      <c r="L286" s="11">
        <v>3</v>
      </c>
      <c r="M286" s="11">
        <v>1</v>
      </c>
    </row>
    <row r="287" spans="2:13" x14ac:dyDescent="0.55000000000000004">
      <c r="B287" s="11">
        <v>1</v>
      </c>
      <c r="C287" s="11">
        <v>1</v>
      </c>
      <c r="D287" s="11">
        <v>0.5</v>
      </c>
      <c r="E287" s="11">
        <v>0.5</v>
      </c>
      <c r="F287" s="11">
        <v>5</v>
      </c>
      <c r="G287" s="11">
        <v>41</v>
      </c>
      <c r="H287" s="11">
        <v>0.34599999999999997</v>
      </c>
      <c r="I287" s="11">
        <v>37</v>
      </c>
      <c r="J287" s="11">
        <v>1</v>
      </c>
      <c r="K287" s="11">
        <v>6</v>
      </c>
      <c r="L287" s="11">
        <v>3</v>
      </c>
      <c r="M287" s="11">
        <v>1</v>
      </c>
    </row>
    <row r="288" spans="2:13" x14ac:dyDescent="0.55000000000000004">
      <c r="B288" s="11">
        <v>1</v>
      </c>
      <c r="C288" s="11">
        <v>1</v>
      </c>
      <c r="D288" s="11">
        <v>0.4</v>
      </c>
      <c r="E288" s="11">
        <v>0.6</v>
      </c>
      <c r="F288" s="11">
        <v>4</v>
      </c>
      <c r="G288" s="11">
        <v>38.5</v>
      </c>
      <c r="H288" s="11">
        <v>0.55400000000000005</v>
      </c>
      <c r="I288" s="11">
        <v>37</v>
      </c>
      <c r="J288" s="11">
        <v>6</v>
      </c>
      <c r="K288" s="11">
        <v>6</v>
      </c>
      <c r="L288" s="11">
        <v>3</v>
      </c>
      <c r="M288" s="11">
        <v>1</v>
      </c>
    </row>
    <row r="289" spans="2:13" x14ac:dyDescent="0.55000000000000004">
      <c r="B289" s="11">
        <v>0</v>
      </c>
      <c r="C289" s="11">
        <v>0</v>
      </c>
      <c r="D289" s="11">
        <v>0.6</v>
      </c>
      <c r="E289" s="11">
        <v>0.4</v>
      </c>
      <c r="F289" s="11">
        <v>4</v>
      </c>
      <c r="G289" s="11">
        <v>28.5</v>
      </c>
      <c r="H289" s="11">
        <v>0.68</v>
      </c>
      <c r="I289" s="11">
        <v>37</v>
      </c>
      <c r="J289" s="11">
        <v>8</v>
      </c>
      <c r="K289" s="11">
        <v>8</v>
      </c>
      <c r="L289" s="11">
        <v>3</v>
      </c>
      <c r="M289" s="11">
        <v>1</v>
      </c>
    </row>
    <row r="290" spans="2:13" x14ac:dyDescent="0.55000000000000004">
      <c r="B290" s="11">
        <v>0</v>
      </c>
      <c r="C290" s="11">
        <v>0</v>
      </c>
      <c r="D290" s="11">
        <v>0.8</v>
      </c>
      <c r="E290" s="11">
        <v>0.2</v>
      </c>
      <c r="F290" s="11">
        <v>7</v>
      </c>
      <c r="G290" s="11">
        <v>25.5</v>
      </c>
      <c r="H290" s="11">
        <v>0.161</v>
      </c>
      <c r="I290" s="11">
        <v>37</v>
      </c>
      <c r="J290" s="11">
        <v>5</v>
      </c>
      <c r="K290" s="11">
        <v>5</v>
      </c>
      <c r="L290" s="11">
        <v>3</v>
      </c>
      <c r="M290" s="11">
        <v>3</v>
      </c>
    </row>
    <row r="291" spans="2:13" x14ac:dyDescent="0.55000000000000004">
      <c r="B291" s="11">
        <v>0</v>
      </c>
      <c r="C291" s="11">
        <v>0</v>
      </c>
      <c r="D291" s="11">
        <v>0.6</v>
      </c>
      <c r="E291" s="11">
        <v>0.4</v>
      </c>
      <c r="F291" s="11">
        <v>5</v>
      </c>
      <c r="G291" s="11">
        <v>34.1</v>
      </c>
      <c r="H291" s="11">
        <v>0.33700000000000002</v>
      </c>
      <c r="I291" s="11">
        <v>38</v>
      </c>
      <c r="J291" s="11">
        <v>5</v>
      </c>
      <c r="K291" s="11">
        <v>7</v>
      </c>
      <c r="L291" s="11">
        <v>1</v>
      </c>
      <c r="M291" s="11">
        <v>1</v>
      </c>
    </row>
    <row r="292" spans="2:13" x14ac:dyDescent="0.55000000000000004">
      <c r="B292" s="11">
        <v>1</v>
      </c>
      <c r="C292" s="11">
        <v>1</v>
      </c>
      <c r="D292" s="11">
        <v>0.4</v>
      </c>
      <c r="E292" s="11">
        <v>0.6</v>
      </c>
      <c r="F292" s="11">
        <v>0</v>
      </c>
      <c r="G292" s="11">
        <v>32.5</v>
      </c>
      <c r="H292" s="11">
        <v>0.85499999999999998</v>
      </c>
      <c r="I292" s="11">
        <v>38</v>
      </c>
      <c r="J292" s="11">
        <v>5</v>
      </c>
      <c r="K292" s="11">
        <v>6</v>
      </c>
      <c r="L292" s="11">
        <v>3</v>
      </c>
      <c r="M292" s="11">
        <v>1</v>
      </c>
    </row>
    <row r="293" spans="2:13" x14ac:dyDescent="0.55000000000000004">
      <c r="B293" s="23">
        <v>1</v>
      </c>
      <c r="C293" s="23">
        <v>0</v>
      </c>
      <c r="D293" s="23">
        <v>0.5</v>
      </c>
      <c r="E293" s="23">
        <v>0.5</v>
      </c>
      <c r="F293" s="23">
        <v>5</v>
      </c>
      <c r="G293" s="23">
        <v>39.5</v>
      </c>
      <c r="H293" s="23">
        <v>0.28599999999999998</v>
      </c>
      <c r="I293" s="23">
        <v>38</v>
      </c>
      <c r="J293" s="23">
        <v>5</v>
      </c>
      <c r="K293" s="23">
        <v>6</v>
      </c>
      <c r="L293" s="23">
        <v>3</v>
      </c>
      <c r="M293" s="23">
        <v>1</v>
      </c>
    </row>
    <row r="294" spans="2:13" x14ac:dyDescent="0.55000000000000004">
      <c r="B294" s="11">
        <v>1</v>
      </c>
      <c r="C294" s="11">
        <v>1</v>
      </c>
      <c r="D294" s="11">
        <v>0.3</v>
      </c>
      <c r="E294" s="11">
        <v>0.7</v>
      </c>
      <c r="F294" s="11">
        <v>12</v>
      </c>
      <c r="G294" s="11">
        <v>41.8</v>
      </c>
      <c r="H294" s="11">
        <v>0.74199999999999999</v>
      </c>
      <c r="I294" s="11">
        <v>38</v>
      </c>
      <c r="J294" s="11">
        <v>7</v>
      </c>
      <c r="K294" s="11">
        <v>5</v>
      </c>
      <c r="L294" s="11">
        <v>4</v>
      </c>
      <c r="M294" s="11">
        <v>3</v>
      </c>
    </row>
    <row r="295" spans="2:13" x14ac:dyDescent="0.55000000000000004">
      <c r="B295" s="11">
        <v>0</v>
      </c>
      <c r="C295" s="11">
        <v>0</v>
      </c>
      <c r="D295" s="11">
        <v>0.7</v>
      </c>
      <c r="E295" s="11">
        <v>0.3</v>
      </c>
      <c r="F295" s="11">
        <v>10</v>
      </c>
      <c r="G295" s="11">
        <v>33.299999999999997</v>
      </c>
      <c r="H295" s="11">
        <v>0.26300000000000001</v>
      </c>
      <c r="I295" s="11">
        <v>38</v>
      </c>
      <c r="J295" s="11">
        <v>4</v>
      </c>
      <c r="K295" s="11">
        <v>6</v>
      </c>
      <c r="L295" s="11">
        <v>1</v>
      </c>
      <c r="M295" s="11">
        <v>1</v>
      </c>
    </row>
    <row r="296" spans="2:13" x14ac:dyDescent="0.55000000000000004">
      <c r="B296" s="11">
        <v>1</v>
      </c>
      <c r="C296" s="11">
        <v>1</v>
      </c>
      <c r="D296" s="11">
        <v>0</v>
      </c>
      <c r="E296" s="11">
        <v>1</v>
      </c>
      <c r="F296" s="11">
        <v>1</v>
      </c>
      <c r="G296" s="11">
        <v>36.799999999999997</v>
      </c>
      <c r="H296" s="11">
        <v>8.7999999999999995E-2</v>
      </c>
      <c r="I296" s="11">
        <v>38</v>
      </c>
      <c r="J296" s="11">
        <v>7</v>
      </c>
      <c r="K296" s="11">
        <v>5</v>
      </c>
      <c r="L296" s="11">
        <v>1</v>
      </c>
      <c r="M296" s="11">
        <v>1</v>
      </c>
    </row>
    <row r="297" spans="2:13" x14ac:dyDescent="0.55000000000000004">
      <c r="B297" s="23">
        <v>0</v>
      </c>
      <c r="C297" s="23">
        <v>1</v>
      </c>
      <c r="D297" s="23">
        <v>0.7</v>
      </c>
      <c r="E297" s="23">
        <v>0.3</v>
      </c>
      <c r="F297" s="23">
        <v>13</v>
      </c>
      <c r="G297" s="23">
        <v>31.2</v>
      </c>
      <c r="H297" s="23">
        <v>0.46500000000000002</v>
      </c>
      <c r="I297" s="23">
        <v>38</v>
      </c>
      <c r="J297" s="23">
        <v>5</v>
      </c>
      <c r="K297" s="23">
        <v>5</v>
      </c>
      <c r="L297" s="23">
        <v>1</v>
      </c>
      <c r="M297" s="23">
        <v>1</v>
      </c>
    </row>
    <row r="298" spans="2:13" x14ac:dyDescent="0.55000000000000004">
      <c r="B298" s="11">
        <v>0</v>
      </c>
      <c r="C298" s="11">
        <v>0</v>
      </c>
      <c r="D298" s="11">
        <v>0.6</v>
      </c>
      <c r="E298" s="11">
        <v>0.4</v>
      </c>
      <c r="F298" s="11">
        <v>4</v>
      </c>
      <c r="G298" s="11">
        <v>39.4</v>
      </c>
      <c r="H298" s="11">
        <v>0.23599999999999999</v>
      </c>
      <c r="I298" s="11">
        <v>38</v>
      </c>
      <c r="J298" s="11">
        <v>5</v>
      </c>
      <c r="K298" s="11">
        <v>6</v>
      </c>
      <c r="L298" s="11">
        <v>4</v>
      </c>
      <c r="M298" s="11">
        <v>1</v>
      </c>
    </row>
    <row r="299" spans="2:13" x14ac:dyDescent="0.55000000000000004">
      <c r="B299" s="11">
        <v>0</v>
      </c>
      <c r="C299" s="11">
        <v>0</v>
      </c>
      <c r="D299" s="11">
        <v>0.6</v>
      </c>
      <c r="E299" s="11">
        <v>0.4</v>
      </c>
      <c r="F299" s="11">
        <v>8</v>
      </c>
      <c r="G299" s="11">
        <v>38.299999999999997</v>
      </c>
      <c r="H299" s="11">
        <v>0.45700000000000002</v>
      </c>
      <c r="I299" s="11">
        <v>39</v>
      </c>
      <c r="J299" s="11">
        <v>4</v>
      </c>
      <c r="K299" s="11">
        <v>5</v>
      </c>
      <c r="L299" s="11">
        <v>3</v>
      </c>
      <c r="M299" s="11">
        <v>1</v>
      </c>
    </row>
    <row r="300" spans="2:13" x14ac:dyDescent="0.55000000000000004">
      <c r="B300" s="11">
        <v>0</v>
      </c>
      <c r="C300" s="11">
        <v>0</v>
      </c>
      <c r="D300" s="11">
        <v>0.6</v>
      </c>
      <c r="E300" s="11">
        <v>0.4</v>
      </c>
      <c r="F300" s="11">
        <v>10</v>
      </c>
      <c r="G300" s="11">
        <v>35.9</v>
      </c>
      <c r="H300" s="11">
        <v>0.28000000000000003</v>
      </c>
      <c r="I300" s="11">
        <v>39</v>
      </c>
      <c r="J300" s="11">
        <v>6</v>
      </c>
      <c r="K300" s="11">
        <v>5</v>
      </c>
      <c r="L300" s="11">
        <v>3</v>
      </c>
      <c r="M300" s="11">
        <v>2</v>
      </c>
    </row>
    <row r="301" spans="2:13" x14ac:dyDescent="0.55000000000000004">
      <c r="B301" s="23">
        <v>0</v>
      </c>
      <c r="C301" s="23">
        <v>1</v>
      </c>
      <c r="D301" s="23">
        <v>0.7</v>
      </c>
      <c r="E301" s="23">
        <v>0.3</v>
      </c>
      <c r="F301" s="23">
        <v>8</v>
      </c>
      <c r="G301" s="23">
        <v>25.9</v>
      </c>
      <c r="H301" s="23">
        <v>1.1910000000000001</v>
      </c>
      <c r="I301" s="23">
        <v>39</v>
      </c>
      <c r="J301" s="23">
        <v>8</v>
      </c>
      <c r="K301" s="23">
        <v>5</v>
      </c>
      <c r="L301" s="23">
        <v>1</v>
      </c>
      <c r="M301" s="23">
        <v>1</v>
      </c>
    </row>
    <row r="302" spans="2:13" x14ac:dyDescent="0.55000000000000004">
      <c r="B302" s="11">
        <v>0</v>
      </c>
      <c r="C302" s="11">
        <v>0</v>
      </c>
      <c r="D302" s="11">
        <v>0.8</v>
      </c>
      <c r="E302" s="11">
        <v>0.2</v>
      </c>
      <c r="F302" s="11">
        <v>8</v>
      </c>
      <c r="G302" s="11">
        <v>35.299999999999997</v>
      </c>
      <c r="H302" s="11">
        <v>0.70499999999999996</v>
      </c>
      <c r="I302" s="11">
        <v>39</v>
      </c>
      <c r="J302" s="11">
        <v>3</v>
      </c>
      <c r="K302" s="11">
        <v>5</v>
      </c>
      <c r="L302" s="11">
        <v>4</v>
      </c>
      <c r="M302" s="11">
        <v>1</v>
      </c>
    </row>
    <row r="303" spans="2:13" x14ac:dyDescent="0.55000000000000004">
      <c r="B303" s="11">
        <v>0</v>
      </c>
      <c r="C303" s="11">
        <v>0</v>
      </c>
      <c r="D303" s="11">
        <v>0.6</v>
      </c>
      <c r="E303" s="11">
        <v>0.4</v>
      </c>
      <c r="F303" s="11">
        <v>3</v>
      </c>
      <c r="G303" s="11">
        <v>32.5</v>
      </c>
      <c r="H303" s="11">
        <v>0.27</v>
      </c>
      <c r="I303" s="11">
        <v>39</v>
      </c>
      <c r="J303" s="11">
        <v>4</v>
      </c>
      <c r="K303" s="11">
        <v>5</v>
      </c>
      <c r="L303" s="11">
        <v>1</v>
      </c>
      <c r="M303" s="11">
        <v>1</v>
      </c>
    </row>
    <row r="304" spans="2:13" x14ac:dyDescent="0.55000000000000004">
      <c r="B304" s="23">
        <v>1</v>
      </c>
      <c r="C304" s="23">
        <v>0</v>
      </c>
      <c r="D304" s="23">
        <v>0.4</v>
      </c>
      <c r="E304" s="23">
        <v>0.6</v>
      </c>
      <c r="F304" s="23">
        <v>7</v>
      </c>
      <c r="G304" s="23">
        <v>32</v>
      </c>
      <c r="H304" s="23">
        <v>0.39100000000000001</v>
      </c>
      <c r="I304" s="23">
        <v>39</v>
      </c>
      <c r="J304" s="23">
        <v>6</v>
      </c>
      <c r="K304" s="23">
        <v>6</v>
      </c>
      <c r="L304" s="23">
        <v>4</v>
      </c>
      <c r="M304" s="23">
        <v>1</v>
      </c>
    </row>
    <row r="305" spans="2:13" x14ac:dyDescent="0.55000000000000004">
      <c r="B305" s="23">
        <v>1</v>
      </c>
      <c r="C305" s="23">
        <v>0</v>
      </c>
      <c r="D305" s="23">
        <v>0.5</v>
      </c>
      <c r="E305" s="23">
        <v>0.5</v>
      </c>
      <c r="F305" s="23">
        <v>6</v>
      </c>
      <c r="G305" s="23">
        <v>33.9</v>
      </c>
      <c r="H305" s="23">
        <v>0.255</v>
      </c>
      <c r="I305" s="23">
        <v>40</v>
      </c>
      <c r="J305" s="23">
        <v>6</v>
      </c>
      <c r="K305" s="23">
        <v>5</v>
      </c>
      <c r="L305" s="23">
        <v>3</v>
      </c>
      <c r="M305" s="23">
        <v>3</v>
      </c>
    </row>
    <row r="306" spans="2:13" x14ac:dyDescent="0.55000000000000004">
      <c r="B306" s="11">
        <v>1</v>
      </c>
      <c r="C306" s="11">
        <v>1</v>
      </c>
      <c r="D306" s="11">
        <v>0.4</v>
      </c>
      <c r="E306" s="11">
        <v>0.6</v>
      </c>
      <c r="F306" s="11">
        <v>1</v>
      </c>
      <c r="G306" s="11">
        <v>34.5</v>
      </c>
      <c r="H306" s="11">
        <v>0.40300000000000002</v>
      </c>
      <c r="I306" s="11">
        <v>40</v>
      </c>
      <c r="J306" s="11">
        <v>5</v>
      </c>
      <c r="K306" s="11">
        <v>6</v>
      </c>
      <c r="L306" s="11">
        <v>2</v>
      </c>
      <c r="M306" s="11">
        <v>2</v>
      </c>
    </row>
    <row r="307" spans="2:13" x14ac:dyDescent="0.55000000000000004">
      <c r="B307" s="11">
        <v>1</v>
      </c>
      <c r="C307" s="11">
        <v>1</v>
      </c>
      <c r="D307" s="11">
        <v>0.3</v>
      </c>
      <c r="E307" s="11">
        <v>0.7</v>
      </c>
      <c r="F307" s="11">
        <v>7</v>
      </c>
      <c r="G307" s="11">
        <v>38.200000000000003</v>
      </c>
      <c r="H307" s="11">
        <v>0.78700000000000003</v>
      </c>
      <c r="I307" s="11">
        <v>40</v>
      </c>
      <c r="J307" s="11">
        <v>7</v>
      </c>
      <c r="K307" s="11">
        <v>6</v>
      </c>
      <c r="L307" s="11">
        <v>4</v>
      </c>
      <c r="M307" s="11">
        <v>4</v>
      </c>
    </row>
    <row r="308" spans="2:13" x14ac:dyDescent="0.55000000000000004">
      <c r="B308" s="11">
        <v>1</v>
      </c>
      <c r="C308" s="11">
        <v>1</v>
      </c>
      <c r="D308" s="11">
        <v>0.5</v>
      </c>
      <c r="E308" s="11">
        <v>0.5</v>
      </c>
      <c r="F308" s="11">
        <v>6</v>
      </c>
      <c r="G308" s="11">
        <v>33.700000000000003</v>
      </c>
      <c r="H308" s="11">
        <v>0.245</v>
      </c>
      <c r="I308" s="11">
        <v>40</v>
      </c>
      <c r="J308" s="11">
        <v>5</v>
      </c>
      <c r="K308" s="11">
        <v>4</v>
      </c>
      <c r="L308" s="11">
        <v>4</v>
      </c>
      <c r="M308" s="11">
        <v>1</v>
      </c>
    </row>
    <row r="309" spans="2:13" x14ac:dyDescent="0.55000000000000004">
      <c r="B309" s="11">
        <v>1</v>
      </c>
      <c r="C309" s="11">
        <v>1</v>
      </c>
      <c r="D309" s="11">
        <v>0.2</v>
      </c>
      <c r="E309" s="11">
        <v>0.8</v>
      </c>
      <c r="F309" s="11">
        <v>7</v>
      </c>
      <c r="G309" s="11">
        <v>37.700000000000003</v>
      </c>
      <c r="H309" s="11">
        <v>0.254</v>
      </c>
      <c r="I309" s="11">
        <v>41</v>
      </c>
      <c r="J309" s="11">
        <v>8</v>
      </c>
      <c r="K309" s="11">
        <v>5</v>
      </c>
      <c r="L309" s="11">
        <v>4</v>
      </c>
      <c r="M309" s="11">
        <v>3</v>
      </c>
    </row>
    <row r="310" spans="2:13" x14ac:dyDescent="0.55000000000000004">
      <c r="B310" s="11">
        <v>0</v>
      </c>
      <c r="C310" s="11">
        <v>0</v>
      </c>
      <c r="D310" s="11">
        <v>0.8</v>
      </c>
      <c r="E310" s="11">
        <v>0.2</v>
      </c>
      <c r="F310" s="11">
        <v>7</v>
      </c>
      <c r="G310" s="11">
        <v>32.6</v>
      </c>
      <c r="H310" s="11">
        <v>0.39100000000000001</v>
      </c>
      <c r="I310" s="11">
        <v>41</v>
      </c>
      <c r="J310" s="11">
        <v>3</v>
      </c>
      <c r="K310" s="11">
        <v>6</v>
      </c>
      <c r="L310" s="11">
        <v>1</v>
      </c>
      <c r="M310" s="11">
        <v>1</v>
      </c>
    </row>
    <row r="311" spans="2:13" x14ac:dyDescent="0.55000000000000004">
      <c r="B311" s="23">
        <v>0</v>
      </c>
      <c r="C311" s="23">
        <v>1</v>
      </c>
      <c r="D311" s="23">
        <v>0.6</v>
      </c>
      <c r="E311" s="23">
        <v>0.4</v>
      </c>
      <c r="F311" s="23">
        <v>6</v>
      </c>
      <c r="G311" s="23">
        <v>29.9</v>
      </c>
      <c r="H311" s="23">
        <v>0.72199999999999998</v>
      </c>
      <c r="I311" s="23">
        <v>41</v>
      </c>
      <c r="J311" s="23">
        <v>5</v>
      </c>
      <c r="K311" s="23">
        <v>5</v>
      </c>
      <c r="L311" s="23">
        <v>2</v>
      </c>
      <c r="M311" s="23">
        <v>2</v>
      </c>
    </row>
    <row r="312" spans="2:13" x14ac:dyDescent="0.55000000000000004">
      <c r="B312" s="11">
        <v>1</v>
      </c>
      <c r="C312" s="11">
        <v>1</v>
      </c>
      <c r="D312" s="11">
        <v>0.3</v>
      </c>
      <c r="E312" s="11">
        <v>0.7</v>
      </c>
      <c r="F312" s="11">
        <v>5</v>
      </c>
      <c r="G312" s="11">
        <v>37.799999999999997</v>
      </c>
      <c r="H312" s="11">
        <v>0.26100000000000001</v>
      </c>
      <c r="I312" s="11">
        <v>41</v>
      </c>
      <c r="J312" s="11">
        <v>5</v>
      </c>
      <c r="K312" s="11">
        <v>5</v>
      </c>
      <c r="L312" s="11">
        <v>1</v>
      </c>
      <c r="M312" s="11">
        <v>1</v>
      </c>
    </row>
    <row r="313" spans="2:13" x14ac:dyDescent="0.55000000000000004">
      <c r="B313" s="11">
        <v>0</v>
      </c>
      <c r="C313" s="11">
        <v>0</v>
      </c>
      <c r="D313" s="11">
        <v>0.7</v>
      </c>
      <c r="E313" s="11">
        <v>0.3</v>
      </c>
      <c r="F313" s="11">
        <v>10</v>
      </c>
      <c r="G313" s="11">
        <v>31.2</v>
      </c>
      <c r="H313" s="11">
        <v>0.25800000000000001</v>
      </c>
      <c r="I313" s="11">
        <v>41</v>
      </c>
      <c r="J313" s="11">
        <v>5</v>
      </c>
      <c r="K313" s="11">
        <v>5</v>
      </c>
      <c r="L313" s="11">
        <v>1</v>
      </c>
      <c r="M313" s="11">
        <v>1</v>
      </c>
    </row>
    <row r="314" spans="2:13" x14ac:dyDescent="0.55000000000000004">
      <c r="B314" s="11">
        <v>0</v>
      </c>
      <c r="C314" s="11">
        <v>0</v>
      </c>
      <c r="D314" s="11">
        <v>0.6</v>
      </c>
      <c r="E314" s="11">
        <v>0.4</v>
      </c>
      <c r="F314" s="11">
        <v>6</v>
      </c>
      <c r="G314" s="11">
        <v>26.2</v>
      </c>
      <c r="H314" s="11">
        <v>0.313</v>
      </c>
      <c r="I314" s="11">
        <v>41</v>
      </c>
      <c r="J314" s="11">
        <v>4</v>
      </c>
      <c r="K314" s="11">
        <v>5</v>
      </c>
      <c r="L314" s="11">
        <v>3</v>
      </c>
      <c r="M314" s="11">
        <v>1</v>
      </c>
    </row>
    <row r="315" spans="2:13" x14ac:dyDescent="0.55000000000000004">
      <c r="B315" s="11">
        <v>1</v>
      </c>
      <c r="C315" s="11">
        <v>1</v>
      </c>
      <c r="D315" s="11">
        <v>0.3</v>
      </c>
      <c r="E315" s="11">
        <v>0.7</v>
      </c>
      <c r="F315" s="11">
        <v>1</v>
      </c>
      <c r="G315" s="11">
        <v>43.3</v>
      </c>
      <c r="H315" s="11">
        <v>0.28199999999999997</v>
      </c>
      <c r="I315" s="11">
        <v>41</v>
      </c>
      <c r="J315" s="11">
        <v>8</v>
      </c>
      <c r="K315" s="11">
        <v>1</v>
      </c>
      <c r="L315" s="11">
        <v>1</v>
      </c>
      <c r="M315" s="11">
        <v>1</v>
      </c>
    </row>
    <row r="316" spans="2:13" x14ac:dyDescent="0.55000000000000004">
      <c r="B316" s="11">
        <v>1</v>
      </c>
      <c r="C316" s="11">
        <v>1</v>
      </c>
      <c r="D316" s="11">
        <v>0.5</v>
      </c>
      <c r="E316" s="11">
        <v>0.5</v>
      </c>
      <c r="F316" s="11">
        <v>5</v>
      </c>
      <c r="G316" s="11">
        <v>32.9</v>
      </c>
      <c r="H316" s="11">
        <v>0.13500000000000001</v>
      </c>
      <c r="I316" s="11">
        <v>41</v>
      </c>
      <c r="J316" s="11">
        <v>7</v>
      </c>
      <c r="K316" s="11">
        <v>5</v>
      </c>
      <c r="L316" s="11">
        <v>1</v>
      </c>
      <c r="M316" s="11">
        <v>1</v>
      </c>
    </row>
    <row r="317" spans="2:13" x14ac:dyDescent="0.55000000000000004">
      <c r="B317" s="11">
        <v>1</v>
      </c>
      <c r="C317" s="11">
        <v>1</v>
      </c>
      <c r="D317" s="11">
        <v>0.3</v>
      </c>
      <c r="E317" s="11">
        <v>0.7</v>
      </c>
      <c r="F317" s="11">
        <v>0</v>
      </c>
      <c r="G317" s="11">
        <v>34.299999999999997</v>
      </c>
      <c r="H317" s="11">
        <v>0.435</v>
      </c>
      <c r="I317" s="11">
        <v>41</v>
      </c>
      <c r="J317" s="11">
        <v>8</v>
      </c>
      <c r="K317" s="11">
        <v>7</v>
      </c>
      <c r="L317" s="11">
        <v>3</v>
      </c>
      <c r="M317" s="11">
        <v>1</v>
      </c>
    </row>
    <row r="318" spans="2:13" x14ac:dyDescent="0.55000000000000004">
      <c r="B318" s="11">
        <v>1</v>
      </c>
      <c r="C318" s="11">
        <v>1</v>
      </c>
      <c r="D318" s="11">
        <v>0.5</v>
      </c>
      <c r="E318" s="11">
        <v>0.5</v>
      </c>
      <c r="F318" s="11">
        <v>6</v>
      </c>
      <c r="G318" s="11">
        <v>39</v>
      </c>
      <c r="H318" s="11">
        <v>0.72699999999999998</v>
      </c>
      <c r="I318" s="11">
        <v>41</v>
      </c>
      <c r="J318" s="11">
        <v>1</v>
      </c>
      <c r="K318" s="11">
        <v>5</v>
      </c>
      <c r="L318" s="11">
        <v>4</v>
      </c>
      <c r="M318" s="11">
        <v>1</v>
      </c>
    </row>
    <row r="319" spans="2:13" x14ac:dyDescent="0.55000000000000004">
      <c r="B319" s="11">
        <v>0</v>
      </c>
      <c r="C319" s="11">
        <v>0</v>
      </c>
      <c r="D319" s="11">
        <v>0.6</v>
      </c>
      <c r="E319" s="11">
        <v>0.4</v>
      </c>
      <c r="F319" s="11">
        <v>13</v>
      </c>
      <c r="G319" s="11">
        <v>32.799999999999997</v>
      </c>
      <c r="H319" s="11">
        <v>0.18</v>
      </c>
      <c r="I319" s="11">
        <v>41</v>
      </c>
      <c r="J319" s="11">
        <v>4</v>
      </c>
      <c r="K319" s="11">
        <v>4</v>
      </c>
      <c r="L319" s="11">
        <v>1</v>
      </c>
      <c r="M319" s="11">
        <v>1</v>
      </c>
    </row>
    <row r="320" spans="2:13" x14ac:dyDescent="0.55000000000000004">
      <c r="B320" s="23">
        <v>1</v>
      </c>
      <c r="C320" s="23">
        <v>0</v>
      </c>
      <c r="D320" s="23">
        <v>0.4</v>
      </c>
      <c r="E320" s="23">
        <v>0.6</v>
      </c>
      <c r="F320" s="23">
        <v>1</v>
      </c>
      <c r="G320" s="23">
        <v>38.9</v>
      </c>
      <c r="H320" s="23">
        <v>1.1619999999999999</v>
      </c>
      <c r="I320" s="23">
        <v>41</v>
      </c>
      <c r="J320" s="23">
        <v>5</v>
      </c>
      <c r="K320" s="23">
        <v>6</v>
      </c>
      <c r="L320" s="23">
        <v>4</v>
      </c>
      <c r="M320" s="23">
        <v>2</v>
      </c>
    </row>
    <row r="321" spans="2:13" x14ac:dyDescent="0.55000000000000004">
      <c r="B321" s="11">
        <v>0</v>
      </c>
      <c r="C321" s="11">
        <v>0</v>
      </c>
      <c r="D321" s="11">
        <v>0.7</v>
      </c>
      <c r="E321" s="11">
        <v>0.3</v>
      </c>
      <c r="F321" s="11">
        <v>8</v>
      </c>
      <c r="G321" s="11">
        <v>24.4</v>
      </c>
      <c r="H321" s="11">
        <v>0.13600000000000001</v>
      </c>
      <c r="I321" s="11">
        <v>42</v>
      </c>
      <c r="J321" s="11">
        <v>4</v>
      </c>
      <c r="K321" s="11">
        <v>4</v>
      </c>
      <c r="L321" s="11">
        <v>2</v>
      </c>
      <c r="M321" s="11">
        <v>1</v>
      </c>
    </row>
    <row r="322" spans="2:13" x14ac:dyDescent="0.55000000000000004">
      <c r="B322" s="23">
        <v>1</v>
      </c>
      <c r="C322" s="23">
        <v>0</v>
      </c>
      <c r="D322" s="23">
        <v>0.5</v>
      </c>
      <c r="E322" s="23">
        <v>0.5</v>
      </c>
      <c r="F322" s="23">
        <v>9</v>
      </c>
      <c r="G322" s="23">
        <v>31.2</v>
      </c>
      <c r="H322" s="23">
        <v>0.38</v>
      </c>
      <c r="I322" s="23">
        <v>42</v>
      </c>
      <c r="J322" s="23">
        <v>5</v>
      </c>
      <c r="K322" s="23">
        <v>4</v>
      </c>
      <c r="L322" s="23">
        <v>1</v>
      </c>
      <c r="M322" s="23">
        <v>1</v>
      </c>
    </row>
    <row r="323" spans="2:13" x14ac:dyDescent="0.55000000000000004">
      <c r="B323" s="11">
        <v>0</v>
      </c>
      <c r="C323" s="11">
        <v>0</v>
      </c>
      <c r="D323" s="11">
        <v>0.6</v>
      </c>
      <c r="E323" s="11">
        <v>0.4</v>
      </c>
      <c r="F323" s="11">
        <v>2</v>
      </c>
      <c r="G323" s="11">
        <v>33.5</v>
      </c>
      <c r="H323" s="11">
        <v>0.29199999999999998</v>
      </c>
      <c r="I323" s="11">
        <v>42</v>
      </c>
      <c r="J323" s="11">
        <v>4</v>
      </c>
      <c r="K323" s="11">
        <v>6</v>
      </c>
      <c r="L323" s="11">
        <v>3</v>
      </c>
      <c r="M323" s="11">
        <v>1</v>
      </c>
    </row>
    <row r="324" spans="2:13" x14ac:dyDescent="0.55000000000000004">
      <c r="B324" s="11">
        <v>1</v>
      </c>
      <c r="C324" s="11">
        <v>1</v>
      </c>
      <c r="D324" s="11">
        <v>0.4</v>
      </c>
      <c r="E324" s="11">
        <v>0.6</v>
      </c>
      <c r="F324" s="11">
        <v>1</v>
      </c>
      <c r="G324" s="11">
        <v>39.5</v>
      </c>
      <c r="H324" s="11">
        <v>0.29299999999999998</v>
      </c>
      <c r="I324" s="11">
        <v>42</v>
      </c>
      <c r="J324" s="11">
        <v>5</v>
      </c>
      <c r="K324" s="11">
        <v>5</v>
      </c>
      <c r="L324" s="11">
        <v>1</v>
      </c>
      <c r="M324" s="11">
        <v>1</v>
      </c>
    </row>
    <row r="325" spans="2:13" x14ac:dyDescent="0.55000000000000004">
      <c r="B325" s="11">
        <v>0</v>
      </c>
      <c r="C325" s="11">
        <v>0</v>
      </c>
      <c r="D325" s="11">
        <v>0.8</v>
      </c>
      <c r="E325" s="11">
        <v>0.2</v>
      </c>
      <c r="F325" s="11">
        <v>5</v>
      </c>
      <c r="G325" s="11">
        <v>33.6</v>
      </c>
      <c r="H325" s="11">
        <v>0.997</v>
      </c>
      <c r="I325" s="11">
        <v>43</v>
      </c>
      <c r="J325" s="11">
        <v>4</v>
      </c>
      <c r="K325" s="11">
        <v>5</v>
      </c>
      <c r="L325" s="11">
        <v>2</v>
      </c>
      <c r="M325" s="11">
        <v>1</v>
      </c>
    </row>
    <row r="326" spans="2:13" x14ac:dyDescent="0.55000000000000004">
      <c r="B326" s="23">
        <v>0</v>
      </c>
      <c r="C326" s="23">
        <v>1</v>
      </c>
      <c r="D326" s="23">
        <v>0.6</v>
      </c>
      <c r="E326" s="23">
        <v>0.4</v>
      </c>
      <c r="F326" s="23">
        <v>1</v>
      </c>
      <c r="G326" s="23">
        <v>35</v>
      </c>
      <c r="H326" s="23">
        <v>0.23300000000000001</v>
      </c>
      <c r="I326" s="23">
        <v>43</v>
      </c>
      <c r="J326" s="23">
        <v>4</v>
      </c>
      <c r="K326" s="23">
        <v>6</v>
      </c>
      <c r="L326" s="23">
        <v>3</v>
      </c>
      <c r="M326" s="23">
        <v>2</v>
      </c>
    </row>
    <row r="327" spans="2:13" x14ac:dyDescent="0.55000000000000004">
      <c r="B327" s="11">
        <v>1</v>
      </c>
      <c r="C327" s="11">
        <v>1</v>
      </c>
      <c r="D327" s="11">
        <v>0.1</v>
      </c>
      <c r="E327" s="11">
        <v>0.9</v>
      </c>
      <c r="F327" s="11">
        <v>8</v>
      </c>
      <c r="G327" s="11">
        <v>39.4</v>
      </c>
      <c r="H327" s="11">
        <v>0.66100000000000003</v>
      </c>
      <c r="I327" s="11">
        <v>43</v>
      </c>
      <c r="J327" s="11">
        <v>5</v>
      </c>
      <c r="K327" s="11">
        <v>5</v>
      </c>
      <c r="L327" s="11">
        <v>4</v>
      </c>
      <c r="M327" s="11">
        <v>3</v>
      </c>
    </row>
    <row r="328" spans="2:13" x14ac:dyDescent="0.55000000000000004">
      <c r="B328" s="11">
        <v>0</v>
      </c>
      <c r="C328" s="11">
        <v>0</v>
      </c>
      <c r="D328" s="11">
        <v>0.8</v>
      </c>
      <c r="E328" s="11">
        <v>0.2</v>
      </c>
      <c r="F328" s="11">
        <v>6</v>
      </c>
      <c r="G328" s="11">
        <v>34</v>
      </c>
      <c r="H328" s="11">
        <v>0.43</v>
      </c>
      <c r="I328" s="11">
        <v>43</v>
      </c>
      <c r="J328" s="11">
        <v>4</v>
      </c>
      <c r="K328" s="11">
        <v>4</v>
      </c>
      <c r="L328" s="11">
        <v>3</v>
      </c>
      <c r="M328" s="11">
        <v>2</v>
      </c>
    </row>
    <row r="329" spans="2:13" x14ac:dyDescent="0.55000000000000004">
      <c r="B329" s="11">
        <v>1</v>
      </c>
      <c r="C329" s="11">
        <v>1</v>
      </c>
      <c r="D329" s="11">
        <v>0.5</v>
      </c>
      <c r="E329" s="11">
        <v>0.5</v>
      </c>
      <c r="F329" s="11">
        <v>7</v>
      </c>
      <c r="G329" s="11">
        <v>30.4</v>
      </c>
      <c r="H329" s="11">
        <v>0.128</v>
      </c>
      <c r="I329" s="11">
        <v>43</v>
      </c>
      <c r="J329" s="11">
        <v>6</v>
      </c>
      <c r="K329" s="11">
        <v>6</v>
      </c>
      <c r="L329" s="11">
        <v>2</v>
      </c>
      <c r="M329" s="11">
        <v>5</v>
      </c>
    </row>
    <row r="330" spans="2:13" x14ac:dyDescent="0.55000000000000004">
      <c r="B330" s="23">
        <v>1</v>
      </c>
      <c r="C330" s="23">
        <v>0</v>
      </c>
      <c r="D330" s="23">
        <v>0.4</v>
      </c>
      <c r="E330" s="23">
        <v>0.6</v>
      </c>
      <c r="F330" s="23">
        <v>0</v>
      </c>
      <c r="G330" s="23">
        <v>40.5</v>
      </c>
      <c r="H330" s="23">
        <v>1.7809999999999999</v>
      </c>
      <c r="I330" s="23">
        <v>44</v>
      </c>
      <c r="J330" s="23">
        <v>6</v>
      </c>
      <c r="K330" s="23">
        <v>6</v>
      </c>
      <c r="L330" s="23">
        <v>1</v>
      </c>
      <c r="M330" s="23">
        <v>1</v>
      </c>
    </row>
    <row r="331" spans="2:13" x14ac:dyDescent="0.55000000000000004">
      <c r="B331" s="23">
        <v>0</v>
      </c>
      <c r="C331" s="23">
        <v>1</v>
      </c>
      <c r="D331" s="23">
        <v>0.7</v>
      </c>
      <c r="E331" s="23">
        <v>0.3</v>
      </c>
      <c r="F331" s="23">
        <v>12</v>
      </c>
      <c r="G331" s="23">
        <v>27.6</v>
      </c>
      <c r="H331" s="23">
        <v>0.92600000000000005</v>
      </c>
      <c r="I331" s="23">
        <v>44</v>
      </c>
      <c r="J331" s="23">
        <v>4</v>
      </c>
      <c r="K331" s="23">
        <v>5</v>
      </c>
      <c r="L331" s="23">
        <v>1</v>
      </c>
      <c r="M331" s="23">
        <v>3</v>
      </c>
    </row>
    <row r="332" spans="2:13" x14ac:dyDescent="0.55000000000000004">
      <c r="B332" s="11">
        <v>1</v>
      </c>
      <c r="C332" s="11">
        <v>1</v>
      </c>
      <c r="D332" s="11">
        <v>0.2</v>
      </c>
      <c r="E332" s="11">
        <v>0.8</v>
      </c>
      <c r="F332" s="11">
        <v>13</v>
      </c>
      <c r="G332" s="11">
        <v>39.9</v>
      </c>
      <c r="H332" s="11">
        <v>0.56899999999999995</v>
      </c>
      <c r="I332" s="11">
        <v>44</v>
      </c>
      <c r="J332" s="11">
        <v>6</v>
      </c>
      <c r="K332" s="11">
        <v>1</v>
      </c>
      <c r="L332" s="11">
        <v>3</v>
      </c>
      <c r="M332" s="11">
        <v>1</v>
      </c>
    </row>
    <row r="333" spans="2:13" x14ac:dyDescent="0.55000000000000004">
      <c r="B333" s="11">
        <v>1</v>
      </c>
      <c r="C333" s="11">
        <v>1</v>
      </c>
      <c r="D333" s="11">
        <v>0.1</v>
      </c>
      <c r="E333" s="11">
        <v>0.9</v>
      </c>
      <c r="F333" s="11">
        <v>13</v>
      </c>
      <c r="G333" s="11">
        <v>42.3</v>
      </c>
      <c r="H333" s="11">
        <v>0.25700000000000001</v>
      </c>
      <c r="I333" s="11">
        <v>44</v>
      </c>
      <c r="J333" s="11">
        <v>7</v>
      </c>
      <c r="K333" s="11">
        <v>8</v>
      </c>
      <c r="L333" s="11">
        <v>1</v>
      </c>
      <c r="M333" s="11">
        <v>1</v>
      </c>
    </row>
    <row r="334" spans="2:13" x14ac:dyDescent="0.55000000000000004">
      <c r="B334" s="11">
        <v>0</v>
      </c>
      <c r="C334" s="11">
        <v>0</v>
      </c>
      <c r="D334" s="11">
        <v>0.6</v>
      </c>
      <c r="E334" s="11">
        <v>0.4</v>
      </c>
      <c r="F334" s="11">
        <v>10</v>
      </c>
      <c r="G334" s="11">
        <v>27.6</v>
      </c>
      <c r="H334" s="11">
        <v>0.51200000000000001</v>
      </c>
      <c r="I334" s="11">
        <v>45</v>
      </c>
      <c r="J334" s="11">
        <v>5</v>
      </c>
      <c r="K334" s="11">
        <v>6</v>
      </c>
      <c r="L334" s="11">
        <v>3</v>
      </c>
      <c r="M334" s="11">
        <v>1</v>
      </c>
    </row>
    <row r="335" spans="2:13" x14ac:dyDescent="0.55000000000000004">
      <c r="B335" s="23">
        <v>1</v>
      </c>
      <c r="C335" s="23">
        <v>0</v>
      </c>
      <c r="D335" s="23">
        <v>0.2</v>
      </c>
      <c r="E335" s="23">
        <v>0.8</v>
      </c>
      <c r="F335" s="23">
        <v>13</v>
      </c>
      <c r="G335" s="23">
        <v>36.6</v>
      </c>
      <c r="H335" s="23">
        <v>0.17799999999999999</v>
      </c>
      <c r="I335" s="23">
        <v>45</v>
      </c>
      <c r="J335" s="23">
        <v>5</v>
      </c>
      <c r="K335" s="23">
        <v>5</v>
      </c>
      <c r="L335" s="23">
        <v>5</v>
      </c>
      <c r="M335" s="23">
        <v>1</v>
      </c>
    </row>
    <row r="336" spans="2:13" x14ac:dyDescent="0.55000000000000004">
      <c r="B336" s="11">
        <v>1</v>
      </c>
      <c r="C336" s="11">
        <v>1</v>
      </c>
      <c r="D336" s="11">
        <v>0.2</v>
      </c>
      <c r="E336" s="11">
        <v>0.8</v>
      </c>
      <c r="F336" s="11">
        <v>8</v>
      </c>
      <c r="G336" s="11">
        <v>43.3</v>
      </c>
      <c r="H336" s="11">
        <v>0.23899999999999999</v>
      </c>
      <c r="I336" s="11">
        <v>45</v>
      </c>
      <c r="J336" s="11">
        <v>5</v>
      </c>
      <c r="K336" s="11">
        <v>7</v>
      </c>
      <c r="L336" s="11">
        <v>3</v>
      </c>
      <c r="M336" s="11">
        <v>1</v>
      </c>
    </row>
    <row r="337" spans="2:13" x14ac:dyDescent="0.55000000000000004">
      <c r="B337" s="11">
        <v>1</v>
      </c>
      <c r="C337" s="11">
        <v>1</v>
      </c>
      <c r="D337" s="11">
        <v>0.4</v>
      </c>
      <c r="E337" s="11">
        <v>0.6</v>
      </c>
      <c r="F337" s="11">
        <v>4</v>
      </c>
      <c r="G337" s="11">
        <v>28.9</v>
      </c>
      <c r="H337" s="11">
        <v>1.1439999999999999</v>
      </c>
      <c r="I337" s="11">
        <v>45</v>
      </c>
      <c r="J337" s="11">
        <v>6</v>
      </c>
      <c r="K337" s="11">
        <v>5</v>
      </c>
      <c r="L337" s="11">
        <v>2</v>
      </c>
      <c r="M337" s="11">
        <v>2</v>
      </c>
    </row>
    <row r="338" spans="2:13" x14ac:dyDescent="0.55000000000000004">
      <c r="B338" s="11">
        <v>1</v>
      </c>
      <c r="C338" s="11">
        <v>1</v>
      </c>
      <c r="D338" s="11">
        <v>0.4</v>
      </c>
      <c r="E338" s="11">
        <v>0.6</v>
      </c>
      <c r="F338" s="11">
        <v>9</v>
      </c>
      <c r="G338" s="11">
        <v>34.200000000000003</v>
      </c>
      <c r="H338" s="11">
        <v>0.65200000000000002</v>
      </c>
      <c r="I338" s="11">
        <v>45</v>
      </c>
      <c r="J338" s="11">
        <v>6</v>
      </c>
      <c r="K338" s="11">
        <v>5</v>
      </c>
      <c r="L338" s="11">
        <v>1</v>
      </c>
      <c r="M338" s="11">
        <v>1</v>
      </c>
    </row>
    <row r="339" spans="2:13" x14ac:dyDescent="0.55000000000000004">
      <c r="B339" s="11">
        <v>1</v>
      </c>
      <c r="C339" s="11">
        <v>1</v>
      </c>
      <c r="D339" s="11">
        <v>0.1</v>
      </c>
      <c r="E339" s="11">
        <v>0.9</v>
      </c>
      <c r="F339" s="11">
        <v>11</v>
      </c>
      <c r="G339" s="11">
        <v>46.8</v>
      </c>
      <c r="H339" s="11">
        <v>0.92500000000000004</v>
      </c>
      <c r="I339" s="11">
        <v>45</v>
      </c>
      <c r="J339" s="11">
        <v>5</v>
      </c>
      <c r="K339" s="11">
        <v>6</v>
      </c>
      <c r="L339" s="11">
        <v>4</v>
      </c>
      <c r="M339" s="11">
        <v>1</v>
      </c>
    </row>
    <row r="340" spans="2:13" x14ac:dyDescent="0.55000000000000004">
      <c r="B340" s="23">
        <v>1</v>
      </c>
      <c r="C340" s="23">
        <v>0</v>
      </c>
      <c r="D340" s="23">
        <v>0.3</v>
      </c>
      <c r="E340" s="23">
        <v>0.7</v>
      </c>
      <c r="F340" s="23">
        <v>6</v>
      </c>
      <c r="G340" s="23">
        <v>40.799999999999997</v>
      </c>
      <c r="H340" s="23">
        <v>1.4610000000000001</v>
      </c>
      <c r="I340" s="23">
        <v>45</v>
      </c>
      <c r="J340" s="23">
        <v>8</v>
      </c>
      <c r="K340" s="23">
        <v>7</v>
      </c>
      <c r="L340" s="23">
        <v>1</v>
      </c>
      <c r="M340" s="23">
        <v>1</v>
      </c>
    </row>
    <row r="341" spans="2:13" x14ac:dyDescent="0.55000000000000004">
      <c r="B341" s="11">
        <v>0</v>
      </c>
      <c r="C341" s="11">
        <v>0</v>
      </c>
      <c r="D341" s="11">
        <v>0.6</v>
      </c>
      <c r="E341" s="11">
        <v>0.4</v>
      </c>
      <c r="F341" s="11">
        <v>5</v>
      </c>
      <c r="G341" s="11">
        <v>34.6</v>
      </c>
      <c r="H341" s="11">
        <v>0.14399999999999999</v>
      </c>
      <c r="I341" s="11">
        <v>45</v>
      </c>
      <c r="J341" s="11">
        <v>6</v>
      </c>
      <c r="K341" s="11">
        <v>6</v>
      </c>
      <c r="L341" s="11">
        <v>1</v>
      </c>
      <c r="M341" s="11">
        <v>1</v>
      </c>
    </row>
    <row r="342" spans="2:13" x14ac:dyDescent="0.55000000000000004">
      <c r="B342" s="23">
        <v>1</v>
      </c>
      <c r="C342" s="23">
        <v>0</v>
      </c>
      <c r="D342" s="23">
        <v>0.3</v>
      </c>
      <c r="E342" s="23">
        <v>0.7</v>
      </c>
      <c r="F342" s="23">
        <v>9</v>
      </c>
      <c r="G342" s="23">
        <v>30.9</v>
      </c>
      <c r="H342" s="23">
        <v>0.16400000000000001</v>
      </c>
      <c r="I342" s="23">
        <v>45</v>
      </c>
      <c r="J342" s="23">
        <v>7</v>
      </c>
      <c r="K342" s="23">
        <v>6</v>
      </c>
      <c r="L342" s="23">
        <v>3</v>
      </c>
      <c r="M342" s="23">
        <v>1</v>
      </c>
    </row>
    <row r="343" spans="2:13" x14ac:dyDescent="0.55000000000000004">
      <c r="B343" s="11">
        <v>1</v>
      </c>
      <c r="C343" s="11">
        <v>1</v>
      </c>
      <c r="D343" s="11">
        <v>0.3</v>
      </c>
      <c r="E343" s="11">
        <v>0.7</v>
      </c>
      <c r="F343" s="11">
        <v>9</v>
      </c>
      <c r="G343" s="11">
        <v>32.799999999999997</v>
      </c>
      <c r="H343" s="11">
        <v>0.14799999999999999</v>
      </c>
      <c r="I343" s="11">
        <v>45</v>
      </c>
      <c r="J343" s="11">
        <v>7</v>
      </c>
      <c r="K343" s="11">
        <v>6</v>
      </c>
      <c r="L343" s="11">
        <v>1</v>
      </c>
      <c r="M343" s="11">
        <v>1</v>
      </c>
    </row>
    <row r="344" spans="2:13" x14ac:dyDescent="0.55000000000000004">
      <c r="B344" s="11">
        <v>1</v>
      </c>
      <c r="C344" s="11">
        <v>1</v>
      </c>
      <c r="D344" s="11">
        <v>0.4</v>
      </c>
      <c r="E344" s="11">
        <v>0.6</v>
      </c>
      <c r="F344" s="11">
        <v>9</v>
      </c>
      <c r="G344" s="11">
        <v>32.700000000000003</v>
      </c>
      <c r="H344" s="11">
        <v>0.73399999999999999</v>
      </c>
      <c r="I344" s="11">
        <v>45</v>
      </c>
      <c r="J344" s="11">
        <v>6</v>
      </c>
      <c r="K344" s="11">
        <v>7</v>
      </c>
      <c r="L344" s="11">
        <v>1</v>
      </c>
      <c r="M344" s="11">
        <v>1</v>
      </c>
    </row>
    <row r="345" spans="2:13" x14ac:dyDescent="0.55000000000000004">
      <c r="B345" s="11">
        <v>1</v>
      </c>
      <c r="C345" s="11">
        <v>1</v>
      </c>
      <c r="D345" s="11">
        <v>0.3</v>
      </c>
      <c r="E345" s="11">
        <v>0.7</v>
      </c>
      <c r="F345" s="11">
        <v>9</v>
      </c>
      <c r="G345" s="11">
        <v>32.9</v>
      </c>
      <c r="H345" s="11">
        <v>0.66500000000000004</v>
      </c>
      <c r="I345" s="11">
        <v>46</v>
      </c>
      <c r="J345" s="11">
        <v>5</v>
      </c>
      <c r="K345" s="11">
        <v>5</v>
      </c>
      <c r="L345" s="11">
        <v>3</v>
      </c>
      <c r="M345" s="11">
        <v>1</v>
      </c>
    </row>
    <row r="346" spans="2:13" x14ac:dyDescent="0.55000000000000004">
      <c r="B346" s="11">
        <v>1</v>
      </c>
      <c r="C346" s="11">
        <v>1</v>
      </c>
      <c r="D346" s="11">
        <v>0.3</v>
      </c>
      <c r="E346" s="11">
        <v>0.7</v>
      </c>
      <c r="F346" s="11">
        <v>8</v>
      </c>
      <c r="G346" s="11">
        <v>34</v>
      </c>
      <c r="H346" s="11">
        <v>0.54300000000000004</v>
      </c>
      <c r="I346" s="11">
        <v>46</v>
      </c>
      <c r="J346" s="11">
        <v>7</v>
      </c>
      <c r="K346" s="11">
        <v>5</v>
      </c>
      <c r="L346" s="11">
        <v>3</v>
      </c>
      <c r="M346" s="11">
        <v>5</v>
      </c>
    </row>
    <row r="347" spans="2:13" x14ac:dyDescent="0.55000000000000004">
      <c r="B347" s="11">
        <v>0</v>
      </c>
      <c r="C347" s="11">
        <v>0</v>
      </c>
      <c r="D347" s="11">
        <v>0.9</v>
      </c>
      <c r="E347" s="11">
        <v>0.1</v>
      </c>
      <c r="F347" s="11">
        <v>3</v>
      </c>
      <c r="G347" s="11">
        <v>34.4</v>
      </c>
      <c r="H347" s="11">
        <v>0.24299999999999999</v>
      </c>
      <c r="I347" s="11">
        <v>46</v>
      </c>
      <c r="J347" s="11">
        <v>3</v>
      </c>
      <c r="K347" s="11">
        <v>6</v>
      </c>
      <c r="L347" s="11">
        <v>3</v>
      </c>
      <c r="M347" s="11">
        <v>1</v>
      </c>
    </row>
    <row r="348" spans="2:13" x14ac:dyDescent="0.55000000000000004">
      <c r="B348" s="11">
        <v>1</v>
      </c>
      <c r="C348" s="11">
        <v>1</v>
      </c>
      <c r="D348" s="11">
        <v>0.4</v>
      </c>
      <c r="E348" s="11">
        <v>0.6</v>
      </c>
      <c r="F348" s="11">
        <v>12</v>
      </c>
      <c r="G348" s="11">
        <v>29.7</v>
      </c>
      <c r="H348" s="11">
        <v>0.29699999999999999</v>
      </c>
      <c r="I348" s="11">
        <v>46</v>
      </c>
      <c r="J348" s="11">
        <v>4</v>
      </c>
      <c r="K348" s="11">
        <v>5</v>
      </c>
      <c r="L348" s="11">
        <v>3</v>
      </c>
      <c r="M348" s="11">
        <v>1</v>
      </c>
    </row>
    <row r="349" spans="2:13" x14ac:dyDescent="0.55000000000000004">
      <c r="B349" s="23">
        <v>1</v>
      </c>
      <c r="C349" s="23">
        <v>0</v>
      </c>
      <c r="D349" s="23">
        <v>0.5</v>
      </c>
      <c r="E349" s="23">
        <v>0.5</v>
      </c>
      <c r="F349" s="23">
        <v>0</v>
      </c>
      <c r="G349" s="23">
        <v>29.6</v>
      </c>
      <c r="H349" s="23">
        <v>0.19700000000000001</v>
      </c>
      <c r="I349" s="23">
        <v>46</v>
      </c>
      <c r="J349" s="23">
        <v>5</v>
      </c>
      <c r="K349" s="23">
        <v>6</v>
      </c>
      <c r="L349" s="23">
        <v>1</v>
      </c>
      <c r="M349" s="23">
        <v>1</v>
      </c>
    </row>
    <row r="350" spans="2:13" x14ac:dyDescent="0.55000000000000004">
      <c r="B350" s="23">
        <v>1</v>
      </c>
      <c r="C350" s="23">
        <v>0</v>
      </c>
      <c r="D350" s="23">
        <v>0.4</v>
      </c>
      <c r="E350" s="23">
        <v>0.6</v>
      </c>
      <c r="F350" s="23">
        <v>0</v>
      </c>
      <c r="G350" s="23">
        <v>45.3</v>
      </c>
      <c r="H350" s="23">
        <v>0.19400000000000001</v>
      </c>
      <c r="I350" s="23">
        <v>46</v>
      </c>
      <c r="J350" s="23">
        <v>3</v>
      </c>
      <c r="K350" s="23">
        <v>5</v>
      </c>
      <c r="L350" s="23">
        <v>1</v>
      </c>
      <c r="M350" s="23">
        <v>1</v>
      </c>
    </row>
    <row r="351" spans="2:13" x14ac:dyDescent="0.55000000000000004">
      <c r="B351" s="11">
        <v>1</v>
      </c>
      <c r="C351" s="11">
        <v>1</v>
      </c>
      <c r="D351" s="11">
        <v>0.4</v>
      </c>
      <c r="E351" s="11">
        <v>0.6</v>
      </c>
      <c r="F351" s="11">
        <v>1</v>
      </c>
      <c r="G351" s="11">
        <v>46.1</v>
      </c>
      <c r="H351" s="11">
        <v>0.33500000000000002</v>
      </c>
      <c r="I351" s="11">
        <v>46</v>
      </c>
      <c r="J351" s="11">
        <v>6</v>
      </c>
      <c r="K351" s="11">
        <v>6</v>
      </c>
      <c r="L351" s="11">
        <v>4</v>
      </c>
      <c r="M351" s="11">
        <v>2</v>
      </c>
    </row>
    <row r="352" spans="2:13" x14ac:dyDescent="0.55000000000000004">
      <c r="B352" s="23">
        <v>1</v>
      </c>
      <c r="C352" s="23">
        <v>0</v>
      </c>
      <c r="D352" s="23">
        <v>0.3</v>
      </c>
      <c r="E352" s="23">
        <v>0.7</v>
      </c>
      <c r="F352" s="23">
        <v>12</v>
      </c>
      <c r="G352" s="23">
        <v>30</v>
      </c>
      <c r="H352" s="23">
        <v>0.48799999999999999</v>
      </c>
      <c r="I352" s="23">
        <v>46</v>
      </c>
      <c r="J352" s="23">
        <v>5</v>
      </c>
      <c r="K352" s="23">
        <v>6</v>
      </c>
      <c r="L352" s="23">
        <v>3</v>
      </c>
      <c r="M352" s="23">
        <v>1</v>
      </c>
    </row>
    <row r="353" spans="2:13" x14ac:dyDescent="0.55000000000000004">
      <c r="B353" s="23">
        <v>0</v>
      </c>
      <c r="C353" s="23">
        <v>1</v>
      </c>
      <c r="D353" s="23">
        <v>0.6</v>
      </c>
      <c r="E353" s="23">
        <v>0.4</v>
      </c>
      <c r="F353" s="23">
        <v>1</v>
      </c>
      <c r="G353" s="23">
        <v>30.1</v>
      </c>
      <c r="H353" s="23">
        <v>0.34899999999999998</v>
      </c>
      <c r="I353" s="23">
        <v>47</v>
      </c>
      <c r="J353" s="23">
        <v>6</v>
      </c>
      <c r="K353" s="23">
        <v>4</v>
      </c>
      <c r="L353" s="23">
        <v>1</v>
      </c>
      <c r="M353" s="23">
        <v>1</v>
      </c>
    </row>
    <row r="354" spans="2:13" x14ac:dyDescent="0.55000000000000004">
      <c r="B354" s="11">
        <v>0</v>
      </c>
      <c r="C354" s="11">
        <v>0</v>
      </c>
      <c r="D354" s="11">
        <v>0.6</v>
      </c>
      <c r="E354" s="11">
        <v>0.4</v>
      </c>
      <c r="F354" s="11">
        <v>7</v>
      </c>
      <c r="G354" s="11">
        <v>22.7</v>
      </c>
      <c r="H354" s="11">
        <v>0.23499999999999999</v>
      </c>
      <c r="I354" s="11">
        <v>48</v>
      </c>
      <c r="J354" s="11">
        <v>5</v>
      </c>
      <c r="K354" s="11">
        <v>7</v>
      </c>
      <c r="L354" s="11">
        <v>2</v>
      </c>
      <c r="M354" s="11">
        <v>1</v>
      </c>
    </row>
    <row r="355" spans="2:13" x14ac:dyDescent="0.55000000000000004">
      <c r="B355" s="11">
        <v>0</v>
      </c>
      <c r="C355" s="11">
        <v>0</v>
      </c>
      <c r="D355" s="11">
        <v>0.6</v>
      </c>
      <c r="E355" s="11">
        <v>0.4</v>
      </c>
      <c r="F355" s="11">
        <v>9</v>
      </c>
      <c r="G355" s="11">
        <v>20.8</v>
      </c>
      <c r="H355" s="11">
        <v>0.73299999999999998</v>
      </c>
      <c r="I355" s="11">
        <v>48</v>
      </c>
      <c r="J355" s="11">
        <v>5</v>
      </c>
      <c r="K355" s="11">
        <v>5</v>
      </c>
      <c r="L355" s="11">
        <v>2</v>
      </c>
      <c r="M355" s="11">
        <v>1</v>
      </c>
    </row>
    <row r="356" spans="2:13" x14ac:dyDescent="0.55000000000000004">
      <c r="B356" s="11">
        <v>1</v>
      </c>
      <c r="C356" s="11">
        <v>1</v>
      </c>
      <c r="D356" s="11">
        <v>0.3</v>
      </c>
      <c r="E356" s="11">
        <v>0.7</v>
      </c>
      <c r="F356" s="11">
        <v>9</v>
      </c>
      <c r="G356" s="11">
        <v>30</v>
      </c>
      <c r="H356" s="11">
        <v>1.2130000000000001</v>
      </c>
      <c r="I356" s="11">
        <v>49</v>
      </c>
      <c r="J356" s="11">
        <v>8</v>
      </c>
      <c r="K356" s="11">
        <v>6</v>
      </c>
      <c r="L356" s="11">
        <v>2</v>
      </c>
      <c r="M356" s="11">
        <v>1</v>
      </c>
    </row>
    <row r="357" spans="2:13" x14ac:dyDescent="0.55000000000000004">
      <c r="B357" s="23">
        <v>1</v>
      </c>
      <c r="C357" s="23">
        <v>0</v>
      </c>
      <c r="D357" s="23">
        <v>0.5</v>
      </c>
      <c r="E357" s="23">
        <v>0.5</v>
      </c>
      <c r="F357" s="23">
        <v>8</v>
      </c>
      <c r="G357" s="23">
        <v>38.5</v>
      </c>
      <c r="H357" s="23">
        <v>0.34899999999999998</v>
      </c>
      <c r="I357" s="23">
        <v>49</v>
      </c>
      <c r="J357" s="23">
        <v>6</v>
      </c>
      <c r="K357" s="23">
        <v>6</v>
      </c>
      <c r="L357" s="23">
        <v>3</v>
      </c>
      <c r="M357" s="23">
        <v>2</v>
      </c>
    </row>
    <row r="358" spans="2:13" x14ac:dyDescent="0.55000000000000004">
      <c r="B358" s="11">
        <v>1</v>
      </c>
      <c r="C358" s="11">
        <v>1</v>
      </c>
      <c r="D358" s="11">
        <v>0.1</v>
      </c>
      <c r="E358" s="11">
        <v>0.9</v>
      </c>
      <c r="F358" s="11">
        <v>9</v>
      </c>
      <c r="G358" s="11">
        <v>30.4</v>
      </c>
      <c r="H358" s="11">
        <v>0.30199999999999999</v>
      </c>
      <c r="I358" s="11">
        <v>49</v>
      </c>
      <c r="J358" s="11">
        <v>7</v>
      </c>
      <c r="K358" s="11">
        <v>6</v>
      </c>
      <c r="L358" s="11">
        <v>1</v>
      </c>
      <c r="M358" s="11">
        <v>1</v>
      </c>
    </row>
    <row r="359" spans="2:13" x14ac:dyDescent="0.55000000000000004">
      <c r="B359" s="23">
        <v>1</v>
      </c>
      <c r="C359" s="23">
        <v>0</v>
      </c>
      <c r="D359" s="23">
        <v>0.4</v>
      </c>
      <c r="E359" s="23">
        <v>0.6</v>
      </c>
      <c r="F359" s="23">
        <v>6</v>
      </c>
      <c r="G359" s="23">
        <v>33.6</v>
      </c>
      <c r="H359" s="23">
        <v>0.63100000000000001</v>
      </c>
      <c r="I359" s="23">
        <v>49</v>
      </c>
      <c r="J359" s="23">
        <v>7</v>
      </c>
      <c r="K359" s="23">
        <v>5</v>
      </c>
      <c r="L359" s="23">
        <v>3</v>
      </c>
      <c r="M359" s="23">
        <v>2</v>
      </c>
    </row>
    <row r="360" spans="2:13" x14ac:dyDescent="0.55000000000000004">
      <c r="B360" s="11">
        <v>1</v>
      </c>
      <c r="C360" s="11">
        <v>1</v>
      </c>
      <c r="D360" s="11">
        <v>0.2</v>
      </c>
      <c r="E360" s="11">
        <v>0.8</v>
      </c>
      <c r="F360" s="11">
        <v>6</v>
      </c>
      <c r="G360" s="11">
        <v>27.6</v>
      </c>
      <c r="H360" s="11">
        <v>0.56499999999999995</v>
      </c>
      <c r="I360" s="11">
        <v>49</v>
      </c>
      <c r="J360" s="11">
        <v>6</v>
      </c>
      <c r="K360" s="11">
        <v>6</v>
      </c>
      <c r="L360" s="11">
        <v>3</v>
      </c>
      <c r="M360" s="11">
        <v>1</v>
      </c>
    </row>
    <row r="361" spans="2:13" x14ac:dyDescent="0.55000000000000004">
      <c r="B361" s="23">
        <v>1</v>
      </c>
      <c r="C361" s="23">
        <v>0</v>
      </c>
      <c r="D361" s="23">
        <v>0.4</v>
      </c>
      <c r="E361" s="23">
        <v>0.6</v>
      </c>
      <c r="F361" s="23">
        <v>8</v>
      </c>
      <c r="G361" s="23">
        <v>35.4</v>
      </c>
      <c r="H361" s="23">
        <v>0.38800000000000001</v>
      </c>
      <c r="I361" s="23">
        <v>50</v>
      </c>
      <c r="J361" s="23">
        <v>4</v>
      </c>
      <c r="K361" s="23">
        <v>6</v>
      </c>
      <c r="L361" s="23">
        <v>1</v>
      </c>
      <c r="M361" s="23">
        <v>1</v>
      </c>
    </row>
    <row r="362" spans="2:13" x14ac:dyDescent="0.55000000000000004">
      <c r="B362" s="11">
        <v>1</v>
      </c>
      <c r="C362" s="11">
        <v>1</v>
      </c>
      <c r="D362" s="11">
        <v>0.3</v>
      </c>
      <c r="E362" s="11">
        <v>0.7</v>
      </c>
      <c r="F362" s="11">
        <v>6</v>
      </c>
      <c r="G362" s="11">
        <v>29.5</v>
      </c>
      <c r="H362" s="11">
        <v>0.17799999999999999</v>
      </c>
      <c r="I362" s="11">
        <v>50</v>
      </c>
      <c r="J362" s="11">
        <v>6</v>
      </c>
      <c r="K362" s="11">
        <v>6</v>
      </c>
      <c r="L362" s="11">
        <v>1</v>
      </c>
      <c r="M362" s="11">
        <v>1</v>
      </c>
    </row>
    <row r="363" spans="2:13" x14ac:dyDescent="0.55000000000000004">
      <c r="B363" s="11">
        <v>1</v>
      </c>
      <c r="C363" s="11">
        <v>1</v>
      </c>
      <c r="D363" s="11">
        <v>0.3</v>
      </c>
      <c r="E363" s="11">
        <v>0.7</v>
      </c>
      <c r="F363" s="11">
        <v>5</v>
      </c>
      <c r="G363" s="11">
        <v>25.8</v>
      </c>
      <c r="H363" s="11">
        <v>0.58699999999999997</v>
      </c>
      <c r="I363" s="11">
        <v>51</v>
      </c>
      <c r="J363" s="11">
        <v>7</v>
      </c>
      <c r="K363" s="11">
        <v>5</v>
      </c>
      <c r="L363" s="11">
        <v>2</v>
      </c>
      <c r="M363" s="11">
        <v>2</v>
      </c>
    </row>
    <row r="364" spans="2:13" x14ac:dyDescent="0.55000000000000004">
      <c r="B364" s="23">
        <v>1</v>
      </c>
      <c r="C364" s="23">
        <v>0</v>
      </c>
      <c r="D364" s="23">
        <v>0.4</v>
      </c>
      <c r="E364" s="23">
        <v>0.6</v>
      </c>
      <c r="F364" s="23">
        <v>7</v>
      </c>
      <c r="G364" s="23">
        <v>26</v>
      </c>
      <c r="H364" s="23">
        <v>0.64700000000000002</v>
      </c>
      <c r="I364" s="23">
        <v>51</v>
      </c>
      <c r="J364" s="23">
        <v>6</v>
      </c>
      <c r="K364" s="23">
        <v>5</v>
      </c>
      <c r="L364" s="23">
        <v>3</v>
      </c>
      <c r="M364" s="23">
        <v>2</v>
      </c>
    </row>
    <row r="365" spans="2:13" x14ac:dyDescent="0.55000000000000004">
      <c r="B365" s="11">
        <v>1</v>
      </c>
      <c r="C365" s="11">
        <v>1</v>
      </c>
      <c r="D365" s="11">
        <v>0.5</v>
      </c>
      <c r="E365" s="11">
        <v>0.5</v>
      </c>
      <c r="F365" s="11">
        <v>10</v>
      </c>
      <c r="G365" s="11">
        <v>37.6</v>
      </c>
      <c r="H365" s="11">
        <v>1.0009999999999999</v>
      </c>
      <c r="I365" s="11">
        <v>51</v>
      </c>
      <c r="J365" s="11">
        <v>6</v>
      </c>
      <c r="K365" s="11">
        <v>6</v>
      </c>
      <c r="L365" s="11">
        <v>4</v>
      </c>
      <c r="M365" s="11">
        <v>3</v>
      </c>
    </row>
    <row r="366" spans="2:13" x14ac:dyDescent="0.55000000000000004">
      <c r="B366" s="23">
        <v>1</v>
      </c>
      <c r="C366" s="23">
        <v>0</v>
      </c>
      <c r="D366" s="23">
        <v>0.4</v>
      </c>
      <c r="E366" s="23">
        <v>0.6</v>
      </c>
      <c r="F366" s="23">
        <v>11</v>
      </c>
      <c r="G366" s="23">
        <v>39</v>
      </c>
      <c r="H366" s="23">
        <v>0.19</v>
      </c>
      <c r="I366" s="23">
        <v>51</v>
      </c>
      <c r="J366" s="23">
        <v>6</v>
      </c>
      <c r="K366" s="23">
        <v>7</v>
      </c>
      <c r="L366" s="23">
        <v>1</v>
      </c>
      <c r="M366" s="23">
        <v>1</v>
      </c>
    </row>
    <row r="367" spans="2:13" x14ac:dyDescent="0.55000000000000004">
      <c r="B367" s="11">
        <v>1</v>
      </c>
      <c r="C367" s="11">
        <v>1</v>
      </c>
      <c r="D367" s="11">
        <v>0.4</v>
      </c>
      <c r="E367" s="11">
        <v>0.6</v>
      </c>
      <c r="F367" s="11">
        <v>2</v>
      </c>
      <c r="G367" s="11">
        <v>27</v>
      </c>
      <c r="H367" s="11">
        <v>0.25900000000000001</v>
      </c>
      <c r="I367" s="11">
        <v>52</v>
      </c>
      <c r="J367" s="11">
        <v>5</v>
      </c>
      <c r="K367" s="11">
        <v>6</v>
      </c>
      <c r="L367" s="11">
        <v>1</v>
      </c>
      <c r="M367" s="11">
        <v>1</v>
      </c>
    </row>
    <row r="368" spans="2:13" x14ac:dyDescent="0.55000000000000004">
      <c r="B368" s="11">
        <v>1</v>
      </c>
      <c r="C368" s="11">
        <v>1</v>
      </c>
      <c r="D368" s="11">
        <v>0.2</v>
      </c>
      <c r="E368" s="11">
        <v>0.8</v>
      </c>
      <c r="F368" s="11">
        <v>2</v>
      </c>
      <c r="G368" s="11">
        <v>30.5</v>
      </c>
      <c r="H368" s="11">
        <v>0.158</v>
      </c>
      <c r="I368" s="11">
        <v>53</v>
      </c>
      <c r="J368" s="11">
        <v>8</v>
      </c>
      <c r="K368" s="11">
        <v>5</v>
      </c>
      <c r="L368" s="11">
        <v>4</v>
      </c>
      <c r="M368" s="11">
        <v>6</v>
      </c>
    </row>
    <row r="369" spans="2:13" x14ac:dyDescent="0.55000000000000004">
      <c r="B369" s="11">
        <v>1</v>
      </c>
      <c r="C369" s="11">
        <v>1</v>
      </c>
      <c r="D369" s="11">
        <v>0.1</v>
      </c>
      <c r="E369" s="11">
        <v>0.9</v>
      </c>
      <c r="F369" s="11">
        <v>9</v>
      </c>
      <c r="G369" s="11">
        <v>30.3</v>
      </c>
      <c r="H369" s="11">
        <v>0.77100000000000002</v>
      </c>
      <c r="I369" s="11">
        <v>53</v>
      </c>
      <c r="J369" s="11">
        <v>6</v>
      </c>
      <c r="K369" s="11">
        <v>6</v>
      </c>
      <c r="L369" s="11">
        <v>3</v>
      </c>
      <c r="M369" s="11">
        <v>2</v>
      </c>
    </row>
    <row r="370" spans="2:13" x14ac:dyDescent="0.55000000000000004">
      <c r="B370" s="11">
        <v>1</v>
      </c>
      <c r="C370" s="11">
        <v>1</v>
      </c>
      <c r="D370" s="11">
        <v>0.3</v>
      </c>
      <c r="E370" s="11">
        <v>0.7</v>
      </c>
      <c r="F370" s="11">
        <v>6</v>
      </c>
      <c r="G370" s="11">
        <v>33.799999999999997</v>
      </c>
      <c r="H370" s="11">
        <v>0.121</v>
      </c>
      <c r="I370" s="11">
        <v>54</v>
      </c>
      <c r="J370" s="11">
        <v>6</v>
      </c>
      <c r="K370" s="11">
        <v>5</v>
      </c>
      <c r="L370" s="11">
        <v>1</v>
      </c>
      <c r="M370" s="11">
        <v>1</v>
      </c>
    </row>
    <row r="371" spans="2:13" x14ac:dyDescent="0.55000000000000004">
      <c r="B371" s="23">
        <v>1</v>
      </c>
      <c r="C371" s="23">
        <v>0</v>
      </c>
      <c r="D371" s="23">
        <v>0.4</v>
      </c>
      <c r="E371" s="23">
        <v>0.6</v>
      </c>
      <c r="F371" s="23">
        <v>3</v>
      </c>
      <c r="G371" s="23">
        <v>21.1</v>
      </c>
      <c r="H371" s="23">
        <v>0.26800000000000002</v>
      </c>
      <c r="I371" s="23">
        <v>55</v>
      </c>
      <c r="J371" s="23">
        <v>6</v>
      </c>
      <c r="K371" s="23">
        <v>6</v>
      </c>
      <c r="L371" s="23">
        <v>1</v>
      </c>
      <c r="M371" s="23">
        <v>1</v>
      </c>
    </row>
    <row r="372" spans="2:13" x14ac:dyDescent="0.55000000000000004">
      <c r="B372" s="23">
        <v>1</v>
      </c>
      <c r="C372" s="23">
        <v>0</v>
      </c>
      <c r="D372" s="23">
        <v>0.5</v>
      </c>
      <c r="E372" s="23">
        <v>0.5</v>
      </c>
      <c r="F372" s="23">
        <v>6</v>
      </c>
      <c r="G372" s="23">
        <v>24.2</v>
      </c>
      <c r="H372" s="23">
        <v>0.151</v>
      </c>
      <c r="I372" s="23">
        <v>55</v>
      </c>
      <c r="J372" s="23">
        <v>6</v>
      </c>
      <c r="K372" s="23">
        <v>5</v>
      </c>
      <c r="L372" s="23">
        <v>1</v>
      </c>
      <c r="M372" s="23">
        <v>1</v>
      </c>
    </row>
    <row r="373" spans="2:13" x14ac:dyDescent="0.55000000000000004">
      <c r="B373" s="11">
        <v>1</v>
      </c>
      <c r="C373" s="11">
        <v>1</v>
      </c>
      <c r="D373" s="11">
        <v>0.4</v>
      </c>
      <c r="E373" s="11">
        <v>0.6</v>
      </c>
      <c r="F373" s="11">
        <v>4</v>
      </c>
      <c r="G373" s="11">
        <v>37.1</v>
      </c>
      <c r="H373" s="11">
        <v>1.39</v>
      </c>
      <c r="I373" s="11">
        <v>56</v>
      </c>
      <c r="J373" s="11">
        <v>5</v>
      </c>
      <c r="K373" s="11">
        <v>5</v>
      </c>
      <c r="L373" s="11">
        <v>4</v>
      </c>
      <c r="M373" s="11">
        <v>2</v>
      </c>
    </row>
    <row r="374" spans="2:13" x14ac:dyDescent="0.55000000000000004">
      <c r="B374" s="11">
        <v>1</v>
      </c>
      <c r="C374" s="11">
        <v>1</v>
      </c>
      <c r="D374" s="11">
        <v>0.3</v>
      </c>
      <c r="E374" s="11">
        <v>0.7</v>
      </c>
      <c r="F374" s="11">
        <v>10</v>
      </c>
      <c r="G374" s="11">
        <v>34.9</v>
      </c>
      <c r="H374" s="11">
        <v>0.82499999999999996</v>
      </c>
      <c r="I374" s="11">
        <v>56</v>
      </c>
      <c r="J374" s="11">
        <v>4</v>
      </c>
      <c r="K374" s="11">
        <v>6</v>
      </c>
      <c r="L374" s="11">
        <v>3</v>
      </c>
      <c r="M374" s="11">
        <v>1</v>
      </c>
    </row>
    <row r="375" spans="2:13" x14ac:dyDescent="0.55000000000000004">
      <c r="B375" s="11">
        <v>0</v>
      </c>
      <c r="C375" s="11">
        <v>0</v>
      </c>
      <c r="D375" s="11">
        <v>0.7</v>
      </c>
      <c r="E375" s="11">
        <v>0.3</v>
      </c>
      <c r="F375" s="11">
        <v>13</v>
      </c>
      <c r="G375" s="11">
        <v>22.2</v>
      </c>
      <c r="H375" s="11">
        <v>0.245</v>
      </c>
      <c r="I375" s="11">
        <v>57</v>
      </c>
      <c r="J375" s="11">
        <v>6</v>
      </c>
      <c r="K375" s="11">
        <v>6</v>
      </c>
      <c r="L375" s="11">
        <v>2</v>
      </c>
      <c r="M375" s="11">
        <v>2</v>
      </c>
    </row>
    <row r="376" spans="2:13" x14ac:dyDescent="0.55000000000000004">
      <c r="B376" s="23">
        <v>1</v>
      </c>
      <c r="C376" s="23">
        <v>0</v>
      </c>
      <c r="D376" s="23">
        <v>0.4</v>
      </c>
      <c r="E376" s="23">
        <v>0.6</v>
      </c>
      <c r="F376" s="23">
        <v>8</v>
      </c>
      <c r="G376" s="23">
        <v>36.799999999999997</v>
      </c>
      <c r="H376" s="23">
        <v>0.48499999999999999</v>
      </c>
      <c r="I376" s="23">
        <v>57</v>
      </c>
      <c r="J376" s="23">
        <v>4</v>
      </c>
      <c r="K376" s="23">
        <v>5</v>
      </c>
      <c r="L376" s="23">
        <v>1</v>
      </c>
      <c r="M376" s="23">
        <v>1</v>
      </c>
    </row>
    <row r="377" spans="2:13" x14ac:dyDescent="0.55000000000000004">
      <c r="B377" s="11">
        <v>0</v>
      </c>
      <c r="C377" s="11">
        <v>0</v>
      </c>
      <c r="D377" s="11">
        <v>0.7</v>
      </c>
      <c r="E377" s="11">
        <v>0.3</v>
      </c>
      <c r="F377" s="11">
        <v>8</v>
      </c>
      <c r="G377" s="11">
        <v>23.6</v>
      </c>
      <c r="H377" s="11">
        <v>0.84</v>
      </c>
      <c r="I377" s="11">
        <v>58</v>
      </c>
      <c r="J377" s="11">
        <v>5</v>
      </c>
      <c r="K377" s="11">
        <v>5</v>
      </c>
      <c r="L377" s="11">
        <v>1</v>
      </c>
      <c r="M377" s="11">
        <v>1</v>
      </c>
    </row>
    <row r="378" spans="2:13" x14ac:dyDescent="0.55000000000000004">
      <c r="B378" s="11">
        <v>0</v>
      </c>
      <c r="C378" s="11">
        <v>0</v>
      </c>
      <c r="D378" s="11">
        <v>0.7</v>
      </c>
      <c r="E378" s="11">
        <v>0.3</v>
      </c>
      <c r="F378" s="11">
        <v>9</v>
      </c>
      <c r="G378" s="11">
        <v>24.2</v>
      </c>
      <c r="H378" s="11">
        <v>0.2</v>
      </c>
      <c r="I378" s="11">
        <v>58</v>
      </c>
      <c r="J378" s="11">
        <v>4</v>
      </c>
      <c r="K378" s="11">
        <v>5</v>
      </c>
      <c r="L378" s="11">
        <v>1</v>
      </c>
      <c r="M378" s="11">
        <v>1</v>
      </c>
    </row>
    <row r="379" spans="2:13" x14ac:dyDescent="0.55000000000000004">
      <c r="B379" s="11">
        <v>0</v>
      </c>
      <c r="C379" s="11">
        <v>0</v>
      </c>
      <c r="D379" s="11">
        <v>0.6</v>
      </c>
      <c r="E379" s="11">
        <v>0.4</v>
      </c>
      <c r="F379" s="11">
        <v>5</v>
      </c>
      <c r="G379" s="11">
        <v>36</v>
      </c>
      <c r="H379" s="11">
        <v>0.54600000000000004</v>
      </c>
      <c r="I379" s="11">
        <v>60</v>
      </c>
      <c r="J379" s="11">
        <v>5</v>
      </c>
      <c r="K379" s="11">
        <v>5</v>
      </c>
      <c r="L379" s="11">
        <v>3</v>
      </c>
      <c r="M379" s="11">
        <v>1</v>
      </c>
    </row>
    <row r="380" spans="2:13" x14ac:dyDescent="0.55000000000000004">
      <c r="B380" s="23">
        <v>0</v>
      </c>
      <c r="C380" s="23">
        <v>1</v>
      </c>
      <c r="D380" s="23">
        <v>0.6</v>
      </c>
      <c r="E380" s="23">
        <v>0.4</v>
      </c>
      <c r="F380" s="23">
        <v>8</v>
      </c>
      <c r="G380" s="23">
        <v>30.1</v>
      </c>
      <c r="H380" s="23">
        <v>0.61499999999999999</v>
      </c>
      <c r="I380" s="23">
        <v>60</v>
      </c>
      <c r="J380" s="23">
        <v>8</v>
      </c>
      <c r="K380" s="23">
        <v>5</v>
      </c>
      <c r="L380" s="23">
        <v>3</v>
      </c>
      <c r="M380" s="23">
        <v>5</v>
      </c>
    </row>
    <row r="381" spans="2:13" x14ac:dyDescent="0.55000000000000004">
      <c r="B381" s="11">
        <v>0</v>
      </c>
      <c r="C381" s="11">
        <v>0</v>
      </c>
      <c r="D381" s="11">
        <v>0.8</v>
      </c>
      <c r="E381" s="11">
        <v>0.2</v>
      </c>
      <c r="F381" s="11">
        <v>6</v>
      </c>
      <c r="G381" s="11">
        <v>19.600000000000001</v>
      </c>
      <c r="H381" s="11">
        <v>0.58199999999999996</v>
      </c>
      <c r="I381" s="11">
        <v>60</v>
      </c>
      <c r="J381" s="11">
        <v>6</v>
      </c>
      <c r="K381" s="11">
        <v>6</v>
      </c>
      <c r="L381" s="11">
        <v>1</v>
      </c>
      <c r="M381" s="11">
        <v>4</v>
      </c>
    </row>
    <row r="382" spans="2:13" x14ac:dyDescent="0.55000000000000004">
      <c r="B382" s="23">
        <v>0</v>
      </c>
      <c r="C382" s="23">
        <v>1</v>
      </c>
      <c r="D382" s="23">
        <v>0.7</v>
      </c>
      <c r="E382" s="23">
        <v>0.3</v>
      </c>
      <c r="F382" s="23">
        <v>4</v>
      </c>
      <c r="G382" s="23">
        <v>31.2</v>
      </c>
      <c r="H382" s="23">
        <v>0.53900000000000003</v>
      </c>
      <c r="I382" s="23">
        <v>61</v>
      </c>
      <c r="J382" s="23">
        <v>6</v>
      </c>
      <c r="K382" s="23">
        <v>7</v>
      </c>
      <c r="L382" s="23">
        <v>1</v>
      </c>
      <c r="M382" s="23">
        <v>1</v>
      </c>
    </row>
    <row r="383" spans="2:13" x14ac:dyDescent="0.55000000000000004">
      <c r="B383" s="11">
        <v>0</v>
      </c>
      <c r="C383" s="11">
        <v>0</v>
      </c>
      <c r="D383" s="11">
        <v>0.8</v>
      </c>
      <c r="E383" s="11">
        <v>0.2</v>
      </c>
      <c r="F383" s="11">
        <v>7</v>
      </c>
      <c r="G383" s="11">
        <v>28.8</v>
      </c>
      <c r="H383" s="11">
        <v>0.68700000000000006</v>
      </c>
      <c r="I383" s="11">
        <v>61</v>
      </c>
      <c r="J383" s="11">
        <v>6</v>
      </c>
      <c r="K383" s="11">
        <v>4</v>
      </c>
      <c r="L383" s="11">
        <v>3</v>
      </c>
      <c r="M383" s="11">
        <v>2</v>
      </c>
    </row>
    <row r="384" spans="2:13" x14ac:dyDescent="0.55000000000000004">
      <c r="B384" s="23">
        <v>0</v>
      </c>
      <c r="C384" s="23">
        <v>1</v>
      </c>
      <c r="D384" s="23">
        <v>0.6</v>
      </c>
      <c r="E384" s="23">
        <v>0.4</v>
      </c>
      <c r="F384" s="23">
        <v>0</v>
      </c>
      <c r="G384" s="23">
        <v>27.9</v>
      </c>
      <c r="H384" s="23">
        <v>0.74099999999999999</v>
      </c>
      <c r="I384" s="23">
        <v>62</v>
      </c>
      <c r="J384" s="23">
        <v>5</v>
      </c>
      <c r="K384" s="23">
        <v>6</v>
      </c>
      <c r="L384" s="23">
        <v>1</v>
      </c>
      <c r="M384" s="23">
        <v>1</v>
      </c>
    </row>
    <row r="385" spans="2:13" x14ac:dyDescent="0.55000000000000004">
      <c r="B385" s="11">
        <v>0</v>
      </c>
      <c r="C385" s="11">
        <v>0</v>
      </c>
      <c r="D385" s="11">
        <v>0.6</v>
      </c>
      <c r="E385" s="11">
        <v>0.4</v>
      </c>
      <c r="F385" s="11">
        <v>1</v>
      </c>
      <c r="G385" s="11">
        <v>26.7</v>
      </c>
      <c r="H385" s="11">
        <v>0.68700000000000006</v>
      </c>
      <c r="I385" s="11">
        <v>62</v>
      </c>
      <c r="J385" s="11">
        <v>6</v>
      </c>
      <c r="K385" s="11">
        <v>4</v>
      </c>
      <c r="L385" s="11">
        <v>1</v>
      </c>
      <c r="M385" s="11">
        <v>1</v>
      </c>
    </row>
    <row r="386" spans="2:13" x14ac:dyDescent="0.55000000000000004">
      <c r="B386" s="11">
        <v>0</v>
      </c>
      <c r="C386" s="11">
        <v>0</v>
      </c>
      <c r="D386" s="11">
        <v>0.6</v>
      </c>
      <c r="E386" s="11">
        <v>0.4</v>
      </c>
      <c r="F386" s="11">
        <v>5</v>
      </c>
      <c r="G386" s="11">
        <v>29.8</v>
      </c>
      <c r="H386" s="11">
        <v>0.20699999999999999</v>
      </c>
      <c r="I386" s="11">
        <v>63</v>
      </c>
      <c r="J386" s="11">
        <v>7</v>
      </c>
      <c r="K386" s="11">
        <v>5</v>
      </c>
      <c r="L386" s="11">
        <v>1</v>
      </c>
      <c r="M386" s="11">
        <v>1</v>
      </c>
    </row>
    <row r="387" spans="2:13" x14ac:dyDescent="0.55000000000000004">
      <c r="B387" s="11">
        <v>0</v>
      </c>
      <c r="C387" s="11">
        <v>0</v>
      </c>
      <c r="D387" s="11">
        <v>0.7</v>
      </c>
      <c r="E387" s="11">
        <v>0.3</v>
      </c>
      <c r="F387" s="11">
        <v>10</v>
      </c>
      <c r="G387" s="11">
        <v>32.9</v>
      </c>
      <c r="H387" s="11">
        <v>0.17100000000000001</v>
      </c>
      <c r="I387" s="11">
        <v>63</v>
      </c>
      <c r="J387" s="11">
        <v>5</v>
      </c>
      <c r="K387" s="11">
        <v>5</v>
      </c>
      <c r="L387" s="11">
        <v>4</v>
      </c>
      <c r="M387" s="11">
        <v>2</v>
      </c>
    </row>
    <row r="388" spans="2:13" x14ac:dyDescent="0.55000000000000004">
      <c r="B388" s="11">
        <v>0</v>
      </c>
      <c r="C388" s="11">
        <v>0</v>
      </c>
      <c r="D388" s="11">
        <v>0.6</v>
      </c>
      <c r="E388" s="11">
        <v>0.4</v>
      </c>
      <c r="F388" s="11">
        <v>5</v>
      </c>
      <c r="G388" s="11">
        <v>33.700000000000003</v>
      </c>
      <c r="H388" s="11">
        <v>0.218</v>
      </c>
      <c r="I388" s="11">
        <v>65</v>
      </c>
      <c r="J388" s="11">
        <v>6</v>
      </c>
      <c r="K388" s="11">
        <v>6</v>
      </c>
      <c r="L388" s="11">
        <v>1</v>
      </c>
      <c r="M388" s="11">
        <v>1</v>
      </c>
    </row>
    <row r="389" spans="2:13" x14ac:dyDescent="0.55000000000000004">
      <c r="B389" s="23">
        <v>1</v>
      </c>
      <c r="C389" s="23">
        <v>0</v>
      </c>
      <c r="D389" s="23">
        <v>0.5</v>
      </c>
      <c r="E389" s="23">
        <v>0.5</v>
      </c>
      <c r="F389" s="23">
        <v>5</v>
      </c>
      <c r="G389" s="23">
        <v>39.200000000000003</v>
      </c>
      <c r="H389" s="23">
        <v>0.30499999999999999</v>
      </c>
      <c r="I389" s="23">
        <v>65</v>
      </c>
      <c r="J389" s="23">
        <v>5</v>
      </c>
      <c r="K389" s="23">
        <v>8</v>
      </c>
      <c r="L389" s="23">
        <v>3</v>
      </c>
      <c r="M389" s="23">
        <v>1</v>
      </c>
    </row>
    <row r="390" spans="2:13" x14ac:dyDescent="0.55000000000000004">
      <c r="B390" s="23">
        <v>0</v>
      </c>
      <c r="C390" s="23">
        <v>1</v>
      </c>
      <c r="D390" s="23">
        <v>0.6</v>
      </c>
      <c r="E390" s="23">
        <v>0.4</v>
      </c>
      <c r="F390" s="23">
        <v>4</v>
      </c>
      <c r="G390" s="23">
        <v>38.5</v>
      </c>
      <c r="H390" s="23">
        <v>0.52</v>
      </c>
      <c r="I390" s="23">
        <v>67</v>
      </c>
      <c r="J390" s="23">
        <v>6</v>
      </c>
      <c r="K390" s="23">
        <v>6</v>
      </c>
      <c r="L390" s="23">
        <v>1</v>
      </c>
      <c r="M390" s="23">
        <v>1</v>
      </c>
    </row>
    <row r="391" spans="2:13" x14ac:dyDescent="0.55000000000000004">
      <c r="B391" s="11">
        <v>0</v>
      </c>
      <c r="C391" s="11">
        <v>0</v>
      </c>
      <c r="D391" s="11">
        <v>0.8</v>
      </c>
      <c r="E391" s="11">
        <v>0.2</v>
      </c>
      <c r="F391" s="11">
        <v>5</v>
      </c>
      <c r="G391" s="11">
        <v>26.8</v>
      </c>
      <c r="H391" s="11">
        <v>0.186</v>
      </c>
      <c r="I391" s="11">
        <v>69</v>
      </c>
      <c r="J391" s="11">
        <v>6</v>
      </c>
      <c r="K391" s="11">
        <v>6</v>
      </c>
      <c r="L391" s="11">
        <v>1</v>
      </c>
      <c r="M391" s="11">
        <v>1</v>
      </c>
    </row>
    <row r="392" spans="2:13" x14ac:dyDescent="0.55000000000000004">
      <c r="B392" s="23">
        <v>0</v>
      </c>
      <c r="C392" s="23">
        <v>1</v>
      </c>
      <c r="D392" s="23">
        <v>0.6</v>
      </c>
      <c r="E392" s="23">
        <v>0.4</v>
      </c>
      <c r="F392" s="23">
        <v>4</v>
      </c>
      <c r="G392" s="23">
        <v>32.5</v>
      </c>
      <c r="H392" s="23">
        <v>0.23499999999999999</v>
      </c>
      <c r="I392" s="23">
        <v>70</v>
      </c>
      <c r="J392" s="23">
        <v>6</v>
      </c>
      <c r="K392" s="23">
        <v>6</v>
      </c>
      <c r="L392" s="23">
        <v>2</v>
      </c>
      <c r="M392" s="23">
        <v>1</v>
      </c>
    </row>
    <row r="393" spans="2:13" x14ac:dyDescent="0.55000000000000004">
      <c r="B393" s="11">
        <v>0</v>
      </c>
      <c r="C393" s="11">
        <v>0</v>
      </c>
      <c r="D393" s="11">
        <v>0.7</v>
      </c>
      <c r="E393" s="11">
        <v>0.3</v>
      </c>
      <c r="F393" s="11">
        <v>2</v>
      </c>
      <c r="G393" s="11">
        <v>19.600000000000001</v>
      </c>
      <c r="H393" s="11">
        <v>0.83199999999999996</v>
      </c>
      <c r="I393" s="11">
        <v>72</v>
      </c>
      <c r="J393" s="11">
        <v>5</v>
      </c>
      <c r="K393" s="11">
        <v>1</v>
      </c>
      <c r="L393" s="11">
        <v>1</v>
      </c>
      <c r="M393" s="11">
        <v>1</v>
      </c>
    </row>
    <row r="394" spans="2:13" x14ac:dyDescent="0.55000000000000004">
      <c r="B394" s="11">
        <v>0</v>
      </c>
      <c r="C394" s="11">
        <v>0</v>
      </c>
      <c r="D394" s="11">
        <v>0.9</v>
      </c>
      <c r="E394" s="11">
        <v>0.1</v>
      </c>
      <c r="F394" s="11">
        <v>3</v>
      </c>
      <c r="G394" s="11">
        <v>23</v>
      </c>
      <c r="H394" s="11">
        <v>0.254</v>
      </c>
      <c r="I394" s="11">
        <v>40</v>
      </c>
      <c r="J394" s="11">
        <v>5</v>
      </c>
      <c r="K394" s="11">
        <v>6</v>
      </c>
      <c r="L394" s="11">
        <v>1</v>
      </c>
      <c r="M394" s="11">
        <v>1</v>
      </c>
    </row>
    <row r="395" spans="2:13" x14ac:dyDescent="0.55000000000000004">
      <c r="B395" s="11">
        <v>0</v>
      </c>
      <c r="C395" s="11">
        <v>0</v>
      </c>
      <c r="D395" s="11">
        <v>0.9</v>
      </c>
      <c r="E395" s="11">
        <v>0.1</v>
      </c>
      <c r="F395" s="11">
        <v>8</v>
      </c>
      <c r="G395" s="11">
        <v>25</v>
      </c>
      <c r="H395" s="11">
        <v>0.40899999999999997</v>
      </c>
      <c r="I395" s="11">
        <v>64</v>
      </c>
      <c r="J395" s="11">
        <v>5</v>
      </c>
      <c r="K395" s="11">
        <v>6</v>
      </c>
      <c r="L395" s="11">
        <v>1</v>
      </c>
      <c r="M395" s="11">
        <v>1</v>
      </c>
    </row>
    <row r="396" spans="2:13" x14ac:dyDescent="0.55000000000000004">
      <c r="B396" s="11">
        <v>0</v>
      </c>
      <c r="C396" s="11">
        <v>0</v>
      </c>
      <c r="D396" s="11">
        <v>0.9</v>
      </c>
      <c r="E396" s="11">
        <v>0.1</v>
      </c>
      <c r="F396" s="11">
        <v>0</v>
      </c>
      <c r="G396" s="11">
        <v>38.799999999999997</v>
      </c>
      <c r="H396" s="11">
        <v>0.25900000000000001</v>
      </c>
      <c r="I396" s="11">
        <v>22</v>
      </c>
      <c r="J396" s="11">
        <v>5</v>
      </c>
      <c r="K396" s="11">
        <v>5</v>
      </c>
      <c r="L396" s="11">
        <v>3</v>
      </c>
      <c r="M396" s="11">
        <v>1</v>
      </c>
    </row>
    <row r="397" spans="2:13" x14ac:dyDescent="0.55000000000000004">
      <c r="B397" s="11">
        <v>1</v>
      </c>
      <c r="C397" s="11">
        <v>1</v>
      </c>
      <c r="D397" s="11">
        <v>0.3</v>
      </c>
      <c r="E397" s="11">
        <v>0.7</v>
      </c>
      <c r="F397" s="11">
        <v>9</v>
      </c>
      <c r="G397" s="11">
        <v>34.200000000000003</v>
      </c>
      <c r="H397" s="11">
        <v>0.89300000000000002</v>
      </c>
      <c r="I397" s="11">
        <v>33</v>
      </c>
      <c r="J397" s="11">
        <v>7</v>
      </c>
      <c r="K397" s="11">
        <v>6</v>
      </c>
      <c r="L397" s="11">
        <v>3</v>
      </c>
      <c r="M397" s="11">
        <v>2</v>
      </c>
    </row>
    <row r="398" spans="2:13" x14ac:dyDescent="0.55000000000000004">
      <c r="B398" s="11">
        <v>0</v>
      </c>
      <c r="C398" s="11">
        <v>0</v>
      </c>
      <c r="D398" s="11">
        <v>1</v>
      </c>
      <c r="E398" s="11">
        <v>0</v>
      </c>
      <c r="F398" s="11">
        <v>0</v>
      </c>
      <c r="G398" s="11">
        <v>24.6</v>
      </c>
      <c r="H398" s="11">
        <v>0.66</v>
      </c>
      <c r="I398" s="11">
        <v>31</v>
      </c>
      <c r="J398" s="11">
        <v>5</v>
      </c>
      <c r="K398" s="11">
        <v>5</v>
      </c>
      <c r="L398" s="11">
        <v>1</v>
      </c>
      <c r="M398" s="11">
        <v>1</v>
      </c>
    </row>
    <row r="399" spans="2:13" x14ac:dyDescent="0.55000000000000004">
      <c r="B399" s="23">
        <v>0</v>
      </c>
      <c r="C399" s="23">
        <v>1</v>
      </c>
      <c r="D399" s="23">
        <v>0.6</v>
      </c>
      <c r="E399" s="23">
        <v>0.4</v>
      </c>
      <c r="F399" s="23">
        <v>9</v>
      </c>
      <c r="G399" s="23">
        <v>34.200000000000003</v>
      </c>
      <c r="H399" s="23">
        <v>0.26</v>
      </c>
      <c r="I399" s="23">
        <v>36</v>
      </c>
      <c r="J399" s="23">
        <v>5</v>
      </c>
      <c r="K399" s="23">
        <v>6</v>
      </c>
      <c r="L399" s="23">
        <v>3</v>
      </c>
      <c r="M399" s="23">
        <v>2</v>
      </c>
    </row>
    <row r="400" spans="2:13" x14ac:dyDescent="0.55000000000000004">
      <c r="B400" s="11">
        <v>0</v>
      </c>
      <c r="C400" s="11">
        <v>0</v>
      </c>
      <c r="D400" s="11">
        <v>0.8</v>
      </c>
      <c r="E400" s="11">
        <v>0.2</v>
      </c>
      <c r="F400" s="11">
        <v>6</v>
      </c>
      <c r="G400" s="11">
        <v>31.2</v>
      </c>
      <c r="H400" s="11">
        <v>0.38200000000000001</v>
      </c>
      <c r="I400" s="11">
        <v>42</v>
      </c>
      <c r="J400" s="11">
        <v>4</v>
      </c>
      <c r="K400" s="11">
        <v>6</v>
      </c>
      <c r="L400" s="11">
        <v>1</v>
      </c>
      <c r="M400" s="11">
        <v>1</v>
      </c>
    </row>
    <row r="401" spans="2:13" x14ac:dyDescent="0.55000000000000004">
      <c r="B401" s="11">
        <v>0</v>
      </c>
      <c r="C401" s="11">
        <v>0</v>
      </c>
      <c r="D401" s="11">
        <v>1</v>
      </c>
      <c r="E401" s="11">
        <v>0</v>
      </c>
      <c r="F401" s="11">
        <v>4</v>
      </c>
      <c r="G401" s="11">
        <v>22.1</v>
      </c>
      <c r="H401" s="11">
        <v>0.46300000000000002</v>
      </c>
      <c r="I401" s="11">
        <v>37</v>
      </c>
      <c r="J401" s="11">
        <v>5</v>
      </c>
      <c r="K401" s="11">
        <v>5</v>
      </c>
      <c r="L401" s="11">
        <v>1</v>
      </c>
      <c r="M401" s="11">
        <v>1</v>
      </c>
    </row>
    <row r="402" spans="2:13" x14ac:dyDescent="0.55000000000000004">
      <c r="B402" s="23">
        <v>0</v>
      </c>
      <c r="C402" s="23">
        <v>1</v>
      </c>
      <c r="D402" s="23">
        <v>0.6</v>
      </c>
      <c r="E402" s="23">
        <v>0.4</v>
      </c>
      <c r="F402" s="23">
        <v>2</v>
      </c>
      <c r="G402" s="23">
        <v>34.700000000000003</v>
      </c>
      <c r="H402" s="23">
        <v>0.57499999999999996</v>
      </c>
      <c r="I402" s="23">
        <v>62</v>
      </c>
      <c r="J402" s="23">
        <v>8</v>
      </c>
      <c r="K402" s="23">
        <v>5</v>
      </c>
      <c r="L402" s="23">
        <v>8</v>
      </c>
      <c r="M402" s="23">
        <v>1</v>
      </c>
    </row>
    <row r="403" spans="2:13" x14ac:dyDescent="0.55000000000000004">
      <c r="B403" s="11">
        <v>0</v>
      </c>
      <c r="C403" s="11">
        <v>0</v>
      </c>
      <c r="D403" s="11">
        <v>0.7</v>
      </c>
      <c r="E403" s="11">
        <v>0.3</v>
      </c>
      <c r="F403" s="11">
        <v>0</v>
      </c>
      <c r="G403" s="11">
        <v>34.5</v>
      </c>
      <c r="H403" s="11">
        <v>0.23799999999999999</v>
      </c>
      <c r="I403" s="11">
        <v>24</v>
      </c>
      <c r="J403" s="11">
        <v>5</v>
      </c>
      <c r="K403" s="11">
        <v>6</v>
      </c>
      <c r="L403" s="11">
        <v>4</v>
      </c>
      <c r="M403" s="11">
        <v>1</v>
      </c>
    </row>
    <row r="404" spans="2:13" x14ac:dyDescent="0.55000000000000004">
      <c r="B404" s="11">
        <v>1</v>
      </c>
      <c r="C404" s="11">
        <v>1</v>
      </c>
      <c r="D404" s="11">
        <v>0.4</v>
      </c>
      <c r="E404" s="11">
        <v>0.6</v>
      </c>
      <c r="F404" s="11">
        <v>7</v>
      </c>
      <c r="G404" s="11">
        <v>30.5</v>
      </c>
      <c r="H404" s="11">
        <v>0.58799999999999997</v>
      </c>
      <c r="I404" s="11">
        <v>39</v>
      </c>
      <c r="J404" s="11">
        <v>7</v>
      </c>
      <c r="K404" s="11">
        <v>4</v>
      </c>
      <c r="L404" s="11">
        <v>3</v>
      </c>
      <c r="M404" s="11">
        <v>2</v>
      </c>
    </row>
    <row r="405" spans="2:13" x14ac:dyDescent="0.55000000000000004">
      <c r="B405" s="11">
        <v>0</v>
      </c>
      <c r="C405" s="11">
        <v>0</v>
      </c>
      <c r="D405" s="11">
        <v>0.9</v>
      </c>
      <c r="E405" s="11">
        <v>0.1</v>
      </c>
      <c r="F405" s="11">
        <v>1</v>
      </c>
      <c r="G405" s="11">
        <v>35.5</v>
      </c>
      <c r="H405" s="11">
        <v>0.41499999999999998</v>
      </c>
      <c r="I405" s="11">
        <v>24</v>
      </c>
      <c r="J405" s="11">
        <v>5</v>
      </c>
      <c r="K405" s="11">
        <v>4</v>
      </c>
      <c r="L405" s="11">
        <v>4</v>
      </c>
      <c r="M405" s="11">
        <v>2</v>
      </c>
    </row>
    <row r="406" spans="2:13" x14ac:dyDescent="0.55000000000000004">
      <c r="B406" s="11">
        <v>0</v>
      </c>
      <c r="C406" s="11">
        <v>0</v>
      </c>
      <c r="D406" s="11">
        <v>0.8</v>
      </c>
      <c r="E406" s="11">
        <v>0.2</v>
      </c>
      <c r="F406" s="11">
        <v>9</v>
      </c>
      <c r="G406" s="11">
        <v>32.799999999999997</v>
      </c>
      <c r="H406" s="11">
        <v>9.6000000000000002E-2</v>
      </c>
      <c r="I406" s="11">
        <v>41</v>
      </c>
      <c r="J406" s="11">
        <v>3</v>
      </c>
      <c r="K406" s="11">
        <v>6</v>
      </c>
      <c r="L406" s="11">
        <v>3</v>
      </c>
      <c r="M406" s="11">
        <v>1</v>
      </c>
    </row>
    <row r="407" spans="2:13" x14ac:dyDescent="0.55000000000000004">
      <c r="B407" s="11">
        <v>1</v>
      </c>
      <c r="C407" s="11">
        <v>1</v>
      </c>
      <c r="D407" s="11">
        <v>0.1</v>
      </c>
      <c r="E407" s="11">
        <v>0.9</v>
      </c>
      <c r="F407" s="11">
        <v>8</v>
      </c>
      <c r="G407" s="11">
        <v>37.6</v>
      </c>
      <c r="H407" s="11">
        <v>0.16500000000000001</v>
      </c>
      <c r="I407" s="11">
        <v>43</v>
      </c>
      <c r="J407" s="11">
        <v>7</v>
      </c>
      <c r="K407" s="11">
        <v>7</v>
      </c>
      <c r="L407" s="11">
        <v>4</v>
      </c>
      <c r="M407" s="11">
        <v>3</v>
      </c>
    </row>
    <row r="408" spans="2:13" x14ac:dyDescent="0.55000000000000004">
      <c r="B408" s="23">
        <v>0</v>
      </c>
      <c r="C408" s="23">
        <v>1</v>
      </c>
      <c r="D408" s="23">
        <v>0.9</v>
      </c>
      <c r="E408" s="23">
        <v>0.1</v>
      </c>
      <c r="F408" s="23">
        <v>2</v>
      </c>
      <c r="G408" s="23">
        <v>28.9</v>
      </c>
      <c r="H408" s="23">
        <v>0.54200000000000004</v>
      </c>
      <c r="I408" s="23">
        <v>23</v>
      </c>
      <c r="J408" s="23">
        <v>6</v>
      </c>
      <c r="K408" s="23">
        <v>5</v>
      </c>
      <c r="L408" s="23">
        <v>1</v>
      </c>
      <c r="M408" s="23">
        <v>1</v>
      </c>
    </row>
    <row r="409" spans="2:13" x14ac:dyDescent="0.55000000000000004">
      <c r="B409" s="11">
        <v>1</v>
      </c>
      <c r="C409" s="11">
        <v>1</v>
      </c>
      <c r="D409" s="11">
        <v>0.5</v>
      </c>
      <c r="E409" s="11">
        <v>0.5</v>
      </c>
      <c r="F409" s="11">
        <v>7</v>
      </c>
      <c r="G409" s="11">
        <v>25.1</v>
      </c>
      <c r="H409" s="11">
        <v>0.16300000000000001</v>
      </c>
      <c r="I409" s="11">
        <v>55</v>
      </c>
      <c r="J409" s="11">
        <v>8</v>
      </c>
      <c r="K409" s="11">
        <v>5</v>
      </c>
      <c r="L409" s="11">
        <v>3</v>
      </c>
      <c r="M409" s="11">
        <v>2</v>
      </c>
    </row>
    <row r="410" spans="2:13" x14ac:dyDescent="0.55000000000000004">
      <c r="B410" s="11">
        <v>0</v>
      </c>
      <c r="C410" s="11">
        <v>0</v>
      </c>
      <c r="D410" s="11">
        <v>0.8</v>
      </c>
      <c r="E410" s="11">
        <v>0.2</v>
      </c>
      <c r="F410" s="11">
        <v>4</v>
      </c>
      <c r="G410" s="11">
        <v>28.4</v>
      </c>
      <c r="H410" s="11">
        <v>0.11799999999999999</v>
      </c>
      <c r="I410" s="11">
        <v>27</v>
      </c>
      <c r="J410" s="11">
        <v>5</v>
      </c>
      <c r="K410" s="11">
        <v>5</v>
      </c>
      <c r="L410" s="11">
        <v>2</v>
      </c>
      <c r="M410" s="11">
        <v>1</v>
      </c>
    </row>
    <row r="411" spans="2:13" x14ac:dyDescent="0.55000000000000004">
      <c r="B411" s="11">
        <v>0</v>
      </c>
      <c r="C411" s="11">
        <v>0</v>
      </c>
      <c r="D411" s="11">
        <v>0.9</v>
      </c>
      <c r="E411" s="11">
        <v>0.1</v>
      </c>
      <c r="F411" s="11">
        <v>1</v>
      </c>
      <c r="G411" s="11">
        <v>29.7</v>
      </c>
      <c r="H411" s="11">
        <v>0.56399999999999995</v>
      </c>
      <c r="I411" s="11">
        <v>29</v>
      </c>
      <c r="J411" s="11">
        <v>6</v>
      </c>
      <c r="K411" s="11">
        <v>4</v>
      </c>
      <c r="L411" s="11">
        <v>1</v>
      </c>
      <c r="M411" s="11">
        <v>1</v>
      </c>
    </row>
    <row r="412" spans="2:13" x14ac:dyDescent="0.55000000000000004">
      <c r="B412" s="11">
        <v>0</v>
      </c>
      <c r="C412" s="11">
        <v>0</v>
      </c>
      <c r="D412" s="11">
        <v>1</v>
      </c>
      <c r="E412" s="11">
        <v>0</v>
      </c>
      <c r="F412" s="11">
        <v>0</v>
      </c>
      <c r="G412" s="11">
        <v>27.8</v>
      </c>
      <c r="H412" s="11">
        <v>0.26900000000000002</v>
      </c>
      <c r="I412" s="11">
        <v>22</v>
      </c>
      <c r="J412" s="11">
        <v>3</v>
      </c>
      <c r="K412" s="11">
        <v>4</v>
      </c>
      <c r="L412" s="11">
        <v>1</v>
      </c>
      <c r="M412" s="11">
        <v>1</v>
      </c>
    </row>
    <row r="413" spans="2:13" x14ac:dyDescent="0.55000000000000004">
      <c r="B413" s="11">
        <v>0</v>
      </c>
      <c r="C413" s="11">
        <v>0</v>
      </c>
      <c r="D413" s="11">
        <v>0.6</v>
      </c>
      <c r="E413" s="11">
        <v>0.4</v>
      </c>
      <c r="F413" s="11">
        <v>4</v>
      </c>
      <c r="G413" s="11">
        <v>28</v>
      </c>
      <c r="H413" s="11">
        <v>0.61</v>
      </c>
      <c r="I413" s="11">
        <v>31</v>
      </c>
      <c r="J413" s="11">
        <v>4</v>
      </c>
      <c r="K413" s="11">
        <v>1</v>
      </c>
      <c r="L413" s="11">
        <v>1</v>
      </c>
      <c r="M413" s="11">
        <v>1</v>
      </c>
    </row>
    <row r="414" spans="2:13" x14ac:dyDescent="0.55000000000000004">
      <c r="B414" s="11">
        <v>1</v>
      </c>
      <c r="C414" s="11">
        <v>1</v>
      </c>
      <c r="D414" s="11">
        <v>0.4</v>
      </c>
      <c r="E414" s="11">
        <v>0.6</v>
      </c>
      <c r="F414" s="11">
        <v>9</v>
      </c>
      <c r="G414" s="11">
        <v>24.8</v>
      </c>
      <c r="H414" s="11">
        <v>0.23</v>
      </c>
      <c r="I414" s="11">
        <v>53</v>
      </c>
      <c r="J414" s="11">
        <v>7</v>
      </c>
      <c r="K414" s="11">
        <v>6</v>
      </c>
      <c r="L414" s="11">
        <v>1</v>
      </c>
      <c r="M414" s="11">
        <v>1</v>
      </c>
    </row>
    <row r="415" spans="2:13" x14ac:dyDescent="0.55000000000000004">
      <c r="B415" s="11">
        <v>1</v>
      </c>
      <c r="C415" s="11">
        <v>1</v>
      </c>
      <c r="D415" s="11">
        <v>0.5</v>
      </c>
      <c r="E415" s="11">
        <v>0.5</v>
      </c>
      <c r="F415" s="11">
        <v>8</v>
      </c>
      <c r="G415" s="11">
        <v>34.9</v>
      </c>
      <c r="H415" s="11">
        <v>0.129</v>
      </c>
      <c r="I415" s="11">
        <v>41</v>
      </c>
      <c r="J415" s="11">
        <v>6</v>
      </c>
      <c r="K415" s="11">
        <v>5</v>
      </c>
      <c r="L415" s="11">
        <v>1</v>
      </c>
      <c r="M415" s="11">
        <v>1</v>
      </c>
    </row>
    <row r="416" spans="2:13" x14ac:dyDescent="0.55000000000000004">
      <c r="B416" s="11">
        <v>0</v>
      </c>
      <c r="C416" s="11">
        <v>0</v>
      </c>
      <c r="D416" s="11">
        <v>0.9</v>
      </c>
      <c r="E416" s="11">
        <v>0.1</v>
      </c>
      <c r="F416" s="11">
        <v>1</v>
      </c>
      <c r="G416" s="11">
        <v>40.1</v>
      </c>
      <c r="H416" s="11">
        <v>0.23599999999999999</v>
      </c>
      <c r="I416" s="11">
        <v>28</v>
      </c>
      <c r="J416" s="11">
        <v>6</v>
      </c>
      <c r="K416" s="11">
        <v>6</v>
      </c>
      <c r="L416" s="11">
        <v>1</v>
      </c>
      <c r="M416" s="11">
        <v>1</v>
      </c>
    </row>
    <row r="417" spans="2:13" x14ac:dyDescent="0.55000000000000004">
      <c r="B417" s="11">
        <v>1</v>
      </c>
      <c r="C417" s="11">
        <v>1</v>
      </c>
      <c r="D417" s="11">
        <v>0.3</v>
      </c>
      <c r="E417" s="11">
        <v>0.7</v>
      </c>
      <c r="F417" s="11">
        <v>17</v>
      </c>
      <c r="G417" s="11">
        <v>40.9</v>
      </c>
      <c r="H417" s="11">
        <v>0.81699999999999995</v>
      </c>
      <c r="I417" s="11">
        <v>47</v>
      </c>
      <c r="J417" s="11">
        <v>7</v>
      </c>
      <c r="K417" s="11">
        <v>5</v>
      </c>
      <c r="L417" s="11">
        <v>4</v>
      </c>
      <c r="M417" s="11">
        <v>2</v>
      </c>
    </row>
    <row r="418" spans="2:13" x14ac:dyDescent="0.55000000000000004">
      <c r="B418" s="11">
        <v>0</v>
      </c>
      <c r="C418" s="11">
        <v>0</v>
      </c>
      <c r="D418" s="11">
        <v>0.9</v>
      </c>
      <c r="E418" s="11">
        <v>0.1</v>
      </c>
      <c r="F418" s="11">
        <v>6</v>
      </c>
      <c r="G418" s="11">
        <v>23.2</v>
      </c>
      <c r="H418" s="11">
        <v>8.4000000000000005E-2</v>
      </c>
      <c r="I418" s="11">
        <v>32</v>
      </c>
      <c r="J418" s="11">
        <v>4</v>
      </c>
      <c r="K418" s="11">
        <v>6</v>
      </c>
      <c r="L418" s="11">
        <v>1</v>
      </c>
      <c r="M418" s="11">
        <v>1</v>
      </c>
    </row>
    <row r="419" spans="2:13" x14ac:dyDescent="0.55000000000000004">
      <c r="B419" s="11">
        <v>0</v>
      </c>
      <c r="C419" s="11">
        <v>0</v>
      </c>
      <c r="D419" s="11">
        <v>0.9</v>
      </c>
      <c r="E419" s="11">
        <v>0.1</v>
      </c>
      <c r="F419" s="11">
        <v>2</v>
      </c>
      <c r="G419" s="11">
        <v>38.4</v>
      </c>
      <c r="H419" s="11">
        <v>0.246</v>
      </c>
      <c r="I419" s="11">
        <v>28</v>
      </c>
      <c r="J419" s="11">
        <v>5</v>
      </c>
      <c r="K419" s="11">
        <v>6</v>
      </c>
      <c r="L419" s="11">
        <v>4</v>
      </c>
      <c r="M419" s="11">
        <v>2</v>
      </c>
    </row>
    <row r="420" spans="2:13" x14ac:dyDescent="0.55000000000000004">
      <c r="B420" s="11">
        <v>0</v>
      </c>
      <c r="C420" s="11">
        <v>0</v>
      </c>
      <c r="D420" s="11">
        <v>0.8</v>
      </c>
      <c r="E420" s="11">
        <v>0.2</v>
      </c>
      <c r="F420" s="11">
        <v>2</v>
      </c>
      <c r="G420" s="11">
        <v>25.6</v>
      </c>
      <c r="H420" s="11">
        <v>0.16700000000000001</v>
      </c>
      <c r="I420" s="11">
        <v>29</v>
      </c>
      <c r="J420" s="11">
        <v>6</v>
      </c>
      <c r="K420" s="11">
        <v>5</v>
      </c>
      <c r="L420" s="11">
        <v>1</v>
      </c>
      <c r="M420" s="11">
        <v>1</v>
      </c>
    </row>
    <row r="421" spans="2:13" x14ac:dyDescent="0.55000000000000004">
      <c r="B421" s="11">
        <v>1</v>
      </c>
      <c r="C421" s="11">
        <v>1</v>
      </c>
      <c r="D421" s="11">
        <v>0.3</v>
      </c>
      <c r="E421" s="11">
        <v>0.7</v>
      </c>
      <c r="F421" s="11">
        <v>0</v>
      </c>
      <c r="G421" s="11">
        <v>32.299999999999997</v>
      </c>
      <c r="H421" s="11">
        <v>0.83899999999999997</v>
      </c>
      <c r="I421" s="11">
        <v>30</v>
      </c>
      <c r="J421" s="11">
        <v>7</v>
      </c>
      <c r="K421" s="11">
        <v>1</v>
      </c>
      <c r="L421" s="11">
        <v>1</v>
      </c>
      <c r="M421" s="11">
        <v>1</v>
      </c>
    </row>
    <row r="422" spans="2:13" x14ac:dyDescent="0.55000000000000004">
      <c r="B422" s="11">
        <v>0</v>
      </c>
      <c r="C422" s="11">
        <v>0</v>
      </c>
      <c r="D422" s="11">
        <v>1</v>
      </c>
      <c r="E422" s="11">
        <v>0</v>
      </c>
      <c r="F422" s="11">
        <v>1</v>
      </c>
      <c r="G422" s="11">
        <v>24.7</v>
      </c>
      <c r="H422" s="11">
        <v>0.14000000000000001</v>
      </c>
      <c r="I422" s="11">
        <v>22</v>
      </c>
      <c r="J422" s="11">
        <v>1</v>
      </c>
      <c r="K422" s="11">
        <v>4</v>
      </c>
      <c r="L422" s="11">
        <v>2</v>
      </c>
      <c r="M422" s="11">
        <v>1</v>
      </c>
    </row>
    <row r="423" spans="2:13" x14ac:dyDescent="0.55000000000000004">
      <c r="B423" s="11">
        <v>0</v>
      </c>
      <c r="C423" s="11">
        <v>0</v>
      </c>
      <c r="D423" s="11">
        <v>0.9</v>
      </c>
      <c r="E423" s="11">
        <v>0.1</v>
      </c>
      <c r="F423" s="11">
        <v>5</v>
      </c>
      <c r="G423" s="11">
        <v>25</v>
      </c>
      <c r="H423" s="11">
        <v>0.58699999999999997</v>
      </c>
      <c r="I423" s="11">
        <v>36</v>
      </c>
      <c r="J423" s="11">
        <v>2</v>
      </c>
      <c r="K423" s="11">
        <v>5</v>
      </c>
      <c r="L423" s="11">
        <v>1</v>
      </c>
      <c r="M423" s="11">
        <v>1</v>
      </c>
    </row>
    <row r="424" spans="2:13" x14ac:dyDescent="0.55000000000000004">
      <c r="B424" s="11">
        <v>1</v>
      </c>
      <c r="C424" s="11">
        <v>1</v>
      </c>
      <c r="D424" s="11">
        <v>0.3</v>
      </c>
      <c r="E424" s="11">
        <v>0.7</v>
      </c>
      <c r="F424" s="11">
        <v>0</v>
      </c>
      <c r="G424" s="11">
        <v>49.6</v>
      </c>
      <c r="H424" s="11">
        <v>0.36399999999999999</v>
      </c>
      <c r="I424" s="11">
        <v>26</v>
      </c>
      <c r="J424" s="11">
        <v>7</v>
      </c>
      <c r="K424" s="11">
        <v>5</v>
      </c>
      <c r="L424" s="11">
        <v>3</v>
      </c>
      <c r="M424" s="11">
        <v>1</v>
      </c>
    </row>
    <row r="425" spans="2:13" x14ac:dyDescent="0.55000000000000004">
      <c r="B425" s="11">
        <v>1</v>
      </c>
      <c r="C425" s="11">
        <v>1</v>
      </c>
      <c r="D425" s="11">
        <v>0.3</v>
      </c>
      <c r="E425" s="11">
        <v>0.7</v>
      </c>
      <c r="F425" s="11">
        <v>15</v>
      </c>
      <c r="G425" s="11">
        <v>37.1</v>
      </c>
      <c r="H425" s="11">
        <v>0.153</v>
      </c>
      <c r="I425" s="11">
        <v>43</v>
      </c>
      <c r="J425" s="11">
        <v>6</v>
      </c>
      <c r="K425" s="11">
        <v>5</v>
      </c>
      <c r="L425" s="11">
        <v>3</v>
      </c>
      <c r="M425" s="11">
        <v>2</v>
      </c>
    </row>
    <row r="426" spans="2:13" x14ac:dyDescent="0.55000000000000004">
      <c r="B426" s="23">
        <v>1</v>
      </c>
      <c r="C426" s="23">
        <v>0</v>
      </c>
      <c r="D426" s="23">
        <v>0.5</v>
      </c>
      <c r="E426" s="23">
        <v>0.5</v>
      </c>
      <c r="F426" s="23">
        <v>10</v>
      </c>
      <c r="G426" s="23">
        <v>35.1</v>
      </c>
      <c r="H426" s="23">
        <v>0.2</v>
      </c>
      <c r="I426" s="23">
        <v>37</v>
      </c>
      <c r="J426" s="23">
        <v>8</v>
      </c>
      <c r="K426" s="23">
        <v>5</v>
      </c>
      <c r="L426" s="23">
        <v>1</v>
      </c>
      <c r="M426" s="23">
        <v>1</v>
      </c>
    </row>
    <row r="427" spans="2:13" x14ac:dyDescent="0.55000000000000004">
      <c r="B427" s="11">
        <v>0</v>
      </c>
      <c r="C427" s="11">
        <v>0</v>
      </c>
      <c r="D427" s="11">
        <v>0.6</v>
      </c>
      <c r="E427" s="11">
        <v>0.4</v>
      </c>
      <c r="F427" s="11">
        <v>0</v>
      </c>
      <c r="G427" s="11">
        <v>33.799999999999997</v>
      </c>
      <c r="H427" s="11">
        <v>0.93200000000000005</v>
      </c>
      <c r="I427" s="11">
        <v>44</v>
      </c>
      <c r="J427" s="11">
        <v>5</v>
      </c>
      <c r="K427" s="11">
        <v>1</v>
      </c>
      <c r="L427" s="11">
        <v>1</v>
      </c>
      <c r="M427" s="11">
        <v>1</v>
      </c>
    </row>
    <row r="428" spans="2:13" x14ac:dyDescent="0.55000000000000004">
      <c r="B428" s="11">
        <v>0</v>
      </c>
      <c r="C428" s="11">
        <v>0</v>
      </c>
      <c r="D428" s="11">
        <v>0.8</v>
      </c>
      <c r="E428" s="11">
        <v>0.2</v>
      </c>
      <c r="F428" s="11">
        <v>5</v>
      </c>
      <c r="G428" s="11">
        <v>33.700000000000003</v>
      </c>
      <c r="H428" s="11">
        <v>0.65400000000000003</v>
      </c>
      <c r="I428" s="11">
        <v>25</v>
      </c>
      <c r="J428" s="11">
        <v>4</v>
      </c>
      <c r="K428" s="11">
        <v>4</v>
      </c>
      <c r="L428" s="11">
        <v>1</v>
      </c>
      <c r="M428" s="11">
        <v>1</v>
      </c>
    </row>
    <row r="429" spans="2:13" x14ac:dyDescent="0.55000000000000004">
      <c r="B429" s="11">
        <v>1</v>
      </c>
      <c r="C429" s="11">
        <v>1</v>
      </c>
      <c r="D429" s="11">
        <v>0.3</v>
      </c>
      <c r="E429" s="11">
        <v>0.7</v>
      </c>
      <c r="F429" s="11">
        <v>7</v>
      </c>
      <c r="G429" s="11">
        <v>30.4</v>
      </c>
      <c r="H429" s="11">
        <v>0.16500000000000001</v>
      </c>
      <c r="I429" s="11">
        <v>47</v>
      </c>
      <c r="J429" s="11">
        <v>7</v>
      </c>
      <c r="K429" s="11">
        <v>6</v>
      </c>
      <c r="L429" s="11">
        <v>1</v>
      </c>
      <c r="M429" s="11">
        <v>1</v>
      </c>
    </row>
    <row r="430" spans="2:13" x14ac:dyDescent="0.55000000000000004">
      <c r="B430" s="11">
        <v>0</v>
      </c>
      <c r="C430" s="11">
        <v>0</v>
      </c>
      <c r="D430" s="11">
        <v>0.8</v>
      </c>
      <c r="E430" s="11">
        <v>0.2</v>
      </c>
      <c r="F430" s="11">
        <v>1</v>
      </c>
      <c r="G430" s="11">
        <v>41.3</v>
      </c>
      <c r="H430" s="11">
        <v>0.91700000000000004</v>
      </c>
      <c r="I430" s="11">
        <v>29</v>
      </c>
      <c r="J430" s="11">
        <v>4</v>
      </c>
      <c r="K430" s="11">
        <v>5</v>
      </c>
      <c r="L430" s="11">
        <v>5</v>
      </c>
      <c r="M430" s="11">
        <v>1</v>
      </c>
    </row>
    <row r="431" spans="2:13" x14ac:dyDescent="0.55000000000000004">
      <c r="B431" s="11">
        <v>1</v>
      </c>
      <c r="C431" s="11">
        <v>1</v>
      </c>
      <c r="D431" s="11">
        <v>0.4</v>
      </c>
      <c r="E431" s="11">
        <v>0.6</v>
      </c>
      <c r="F431" s="11">
        <v>2</v>
      </c>
      <c r="G431" s="11">
        <v>42.9</v>
      </c>
      <c r="H431" s="11">
        <v>0.69299999999999995</v>
      </c>
      <c r="I431" s="11">
        <v>21</v>
      </c>
      <c r="J431" s="11">
        <v>5</v>
      </c>
      <c r="K431" s="11">
        <v>6</v>
      </c>
      <c r="L431" s="11">
        <v>1</v>
      </c>
      <c r="M431" s="11">
        <v>1</v>
      </c>
    </row>
    <row r="432" spans="2:13" x14ac:dyDescent="0.55000000000000004">
      <c r="B432" s="23">
        <v>1</v>
      </c>
      <c r="C432" s="23">
        <v>0</v>
      </c>
      <c r="D432" s="23">
        <v>0.3</v>
      </c>
      <c r="E432" s="23">
        <v>0.7</v>
      </c>
      <c r="F432" s="23">
        <v>5</v>
      </c>
      <c r="G432" s="23">
        <v>28.8</v>
      </c>
      <c r="H432" s="23">
        <v>0.153</v>
      </c>
      <c r="I432" s="23">
        <v>48</v>
      </c>
      <c r="J432" s="23">
        <v>5</v>
      </c>
      <c r="K432" s="23">
        <v>5</v>
      </c>
      <c r="L432" s="23">
        <v>1</v>
      </c>
      <c r="M432" s="23">
        <v>1</v>
      </c>
    </row>
    <row r="433" spans="2:13" x14ac:dyDescent="0.55000000000000004">
      <c r="B433" s="11">
        <v>0</v>
      </c>
      <c r="C433" s="11">
        <v>0</v>
      </c>
      <c r="D433" s="11">
        <v>0.8</v>
      </c>
      <c r="E433" s="11">
        <v>0.2</v>
      </c>
      <c r="F433" s="11">
        <v>0</v>
      </c>
      <c r="G433" s="11">
        <v>36.799999999999997</v>
      </c>
      <c r="H433" s="11">
        <v>0.6</v>
      </c>
      <c r="I433" s="11">
        <v>25</v>
      </c>
      <c r="J433" s="11">
        <v>4</v>
      </c>
      <c r="K433" s="11">
        <v>5</v>
      </c>
      <c r="L433" s="11">
        <v>3</v>
      </c>
      <c r="M433" s="11">
        <v>1</v>
      </c>
    </row>
    <row r="434" spans="2:13" x14ac:dyDescent="0.55000000000000004">
      <c r="B434" s="23">
        <v>1</v>
      </c>
      <c r="C434" s="23">
        <v>0</v>
      </c>
      <c r="D434" s="23">
        <v>0.5</v>
      </c>
      <c r="E434" s="23">
        <v>0.5</v>
      </c>
      <c r="F434" s="23">
        <v>1</v>
      </c>
      <c r="G434" s="23">
        <v>45.3</v>
      </c>
      <c r="H434" s="23">
        <v>0.50700000000000001</v>
      </c>
      <c r="I434" s="23">
        <v>26</v>
      </c>
      <c r="J434" s="23">
        <v>5</v>
      </c>
      <c r="K434" s="23">
        <v>6</v>
      </c>
      <c r="L434" s="23">
        <v>4</v>
      </c>
      <c r="M434" s="23">
        <v>2</v>
      </c>
    </row>
    <row r="435" spans="2:13" x14ac:dyDescent="0.55000000000000004">
      <c r="B435" s="11">
        <v>1</v>
      </c>
      <c r="C435" s="11">
        <v>1</v>
      </c>
      <c r="D435" s="11">
        <v>0.5</v>
      </c>
      <c r="E435" s="11">
        <v>0.5</v>
      </c>
      <c r="F435" s="11">
        <v>1</v>
      </c>
      <c r="G435" s="11">
        <v>40</v>
      </c>
      <c r="H435" s="11">
        <v>1.258</v>
      </c>
      <c r="I435" s="11">
        <v>22</v>
      </c>
      <c r="J435" s="11">
        <v>8</v>
      </c>
      <c r="K435" s="11">
        <v>6</v>
      </c>
      <c r="L435" s="11">
        <v>4</v>
      </c>
      <c r="M435" s="11">
        <v>3</v>
      </c>
    </row>
    <row r="436" spans="2:13" x14ac:dyDescent="0.55000000000000004">
      <c r="B436" s="11">
        <v>1</v>
      </c>
      <c r="C436" s="11">
        <v>1</v>
      </c>
      <c r="D436" s="11">
        <v>0.5</v>
      </c>
      <c r="E436" s="11">
        <v>0.5</v>
      </c>
      <c r="F436" s="11">
        <v>1</v>
      </c>
      <c r="G436" s="11">
        <v>29.3</v>
      </c>
      <c r="H436" s="11">
        <v>0.34899999999999998</v>
      </c>
      <c r="I436" s="11">
        <v>42</v>
      </c>
      <c r="J436" s="11">
        <v>6</v>
      </c>
      <c r="K436" s="11">
        <v>5</v>
      </c>
      <c r="L436" s="11">
        <v>3</v>
      </c>
      <c r="M436" s="11">
        <v>2</v>
      </c>
    </row>
    <row r="437" spans="2:13" x14ac:dyDescent="0.55000000000000004">
      <c r="B437" s="11">
        <v>1</v>
      </c>
      <c r="C437" s="11">
        <v>1</v>
      </c>
      <c r="D437" s="11">
        <v>0.5</v>
      </c>
      <c r="E437" s="11">
        <v>0.5</v>
      </c>
      <c r="F437" s="11">
        <v>6</v>
      </c>
      <c r="G437" s="11">
        <v>24.3</v>
      </c>
      <c r="H437" s="11">
        <v>0.17799999999999999</v>
      </c>
      <c r="I437" s="11">
        <v>50</v>
      </c>
      <c r="J437" s="11">
        <v>7</v>
      </c>
      <c r="K437" s="11">
        <v>5</v>
      </c>
      <c r="L437" s="11">
        <v>1</v>
      </c>
      <c r="M437" s="11">
        <v>1</v>
      </c>
    </row>
    <row r="438" spans="2:13" x14ac:dyDescent="0.55000000000000004">
      <c r="B438" s="11">
        <v>0</v>
      </c>
      <c r="C438" s="11">
        <v>0</v>
      </c>
      <c r="D438" s="11">
        <v>0.9</v>
      </c>
      <c r="E438" s="11">
        <v>0.1</v>
      </c>
      <c r="F438" s="11">
        <v>2</v>
      </c>
      <c r="G438" s="11">
        <v>30.8</v>
      </c>
      <c r="H438" s="11">
        <v>0.158</v>
      </c>
      <c r="I438" s="11">
        <v>21</v>
      </c>
      <c r="J438" s="11">
        <v>5</v>
      </c>
      <c r="K438" s="11">
        <v>5</v>
      </c>
      <c r="L438" s="11">
        <v>1</v>
      </c>
      <c r="M438" s="11">
        <v>1</v>
      </c>
    </row>
    <row r="439" spans="2:13" x14ac:dyDescent="0.55000000000000004">
      <c r="B439" s="11">
        <v>0</v>
      </c>
      <c r="C439" s="11">
        <v>0</v>
      </c>
      <c r="D439" s="11">
        <v>0.9</v>
      </c>
      <c r="E439" s="11">
        <v>0.1</v>
      </c>
      <c r="F439" s="11">
        <v>1</v>
      </c>
      <c r="G439" s="11">
        <v>35.5</v>
      </c>
      <c r="H439" s="11">
        <v>0.28000000000000003</v>
      </c>
      <c r="I439" s="11">
        <v>25</v>
      </c>
      <c r="J439" s="11">
        <v>5</v>
      </c>
      <c r="K439" s="11">
        <v>3</v>
      </c>
      <c r="L439" s="11">
        <v>4</v>
      </c>
      <c r="M439" s="11">
        <v>1</v>
      </c>
    </row>
    <row r="440" spans="2:13" x14ac:dyDescent="0.55000000000000004">
      <c r="B440" s="23">
        <v>0</v>
      </c>
      <c r="C440" s="23">
        <v>1</v>
      </c>
      <c r="D440" s="23">
        <v>0.8</v>
      </c>
      <c r="E440" s="23">
        <v>0.2</v>
      </c>
      <c r="F440" s="23">
        <v>6</v>
      </c>
      <c r="G440" s="23">
        <v>23.5</v>
      </c>
      <c r="H440" s="23">
        <v>0.129</v>
      </c>
      <c r="I440" s="23">
        <v>59</v>
      </c>
      <c r="J440" s="23">
        <v>8</v>
      </c>
      <c r="K440" s="23">
        <v>6</v>
      </c>
      <c r="L440" s="23">
        <v>1</v>
      </c>
      <c r="M440" s="23">
        <v>1</v>
      </c>
    </row>
    <row r="441" spans="2:13" x14ac:dyDescent="0.55000000000000004">
      <c r="B441" s="11">
        <v>0</v>
      </c>
      <c r="C441" s="11">
        <v>0</v>
      </c>
      <c r="D441" s="11">
        <v>0.9</v>
      </c>
      <c r="E441" s="11">
        <v>0.1</v>
      </c>
      <c r="F441" s="11">
        <v>1</v>
      </c>
      <c r="G441" s="11">
        <v>19.5</v>
      </c>
      <c r="H441" s="11">
        <v>0.48199999999999998</v>
      </c>
      <c r="I441" s="11">
        <v>25</v>
      </c>
      <c r="J441" s="11">
        <v>4</v>
      </c>
      <c r="K441" s="11">
        <v>5</v>
      </c>
      <c r="L441" s="11">
        <v>3</v>
      </c>
      <c r="M441" s="11">
        <v>1</v>
      </c>
    </row>
    <row r="442" spans="2:13" x14ac:dyDescent="0.55000000000000004">
      <c r="B442" s="11">
        <v>1</v>
      </c>
      <c r="C442" s="11">
        <v>1</v>
      </c>
      <c r="D442" s="11">
        <v>0.5</v>
      </c>
      <c r="E442" s="11">
        <v>0.5</v>
      </c>
      <c r="F442" s="11">
        <v>5</v>
      </c>
      <c r="G442" s="11">
        <v>34</v>
      </c>
      <c r="H442" s="11">
        <v>0.22</v>
      </c>
      <c r="I442" s="11">
        <v>38</v>
      </c>
      <c r="J442" s="11">
        <v>5</v>
      </c>
      <c r="K442" s="11">
        <v>5</v>
      </c>
      <c r="L442" s="11">
        <v>1</v>
      </c>
      <c r="M442" s="11">
        <v>1</v>
      </c>
    </row>
    <row r="443" spans="2:13" x14ac:dyDescent="0.55000000000000004">
      <c r="B443" s="11">
        <v>1</v>
      </c>
      <c r="C443" s="11">
        <v>1</v>
      </c>
      <c r="D443" s="11">
        <v>0.3</v>
      </c>
      <c r="E443" s="11">
        <v>0.7</v>
      </c>
      <c r="F443" s="11">
        <v>7</v>
      </c>
      <c r="G443" s="11">
        <v>35.200000000000003</v>
      </c>
      <c r="H443" s="11">
        <v>0.69199999999999995</v>
      </c>
      <c r="I443" s="11">
        <v>54</v>
      </c>
      <c r="J443" s="11">
        <v>7</v>
      </c>
      <c r="K443" s="11">
        <v>6</v>
      </c>
      <c r="L443" s="11">
        <v>3</v>
      </c>
      <c r="M443" s="11">
        <v>2</v>
      </c>
    </row>
    <row r="444" spans="2:13" x14ac:dyDescent="0.55000000000000004">
      <c r="B444" s="23">
        <v>1</v>
      </c>
      <c r="C444" s="23">
        <v>0</v>
      </c>
      <c r="D444" s="23">
        <v>0.4</v>
      </c>
      <c r="E444" s="23">
        <v>0.6</v>
      </c>
      <c r="F444" s="23">
        <v>11</v>
      </c>
      <c r="G444" s="23">
        <v>33.200000000000003</v>
      </c>
      <c r="H444" s="23">
        <v>0.42</v>
      </c>
      <c r="I444" s="23">
        <v>35</v>
      </c>
      <c r="J444" s="23">
        <v>6</v>
      </c>
      <c r="K444" s="23">
        <v>5</v>
      </c>
      <c r="L444" s="23">
        <v>1</v>
      </c>
      <c r="M444" s="23">
        <v>1</v>
      </c>
    </row>
    <row r="445" spans="2:13" x14ac:dyDescent="0.55000000000000004">
      <c r="B445" s="11">
        <v>1</v>
      </c>
      <c r="C445" s="11">
        <v>1</v>
      </c>
      <c r="D445" s="11">
        <v>0.1</v>
      </c>
      <c r="E445" s="11">
        <v>0.9</v>
      </c>
      <c r="F445" s="11">
        <v>8</v>
      </c>
      <c r="G445" s="11">
        <v>28.7</v>
      </c>
      <c r="H445" s="11">
        <v>0.68700000000000006</v>
      </c>
      <c r="I445" s="11">
        <v>52</v>
      </c>
      <c r="J445" s="11">
        <v>5</v>
      </c>
      <c r="K445" s="11">
        <v>5</v>
      </c>
      <c r="L445" s="11">
        <v>2</v>
      </c>
      <c r="M445" s="11">
        <v>6</v>
      </c>
    </row>
    <row r="446" spans="2:13" x14ac:dyDescent="0.55000000000000004">
      <c r="B446" s="11">
        <v>1</v>
      </c>
      <c r="C446" s="11">
        <v>1</v>
      </c>
      <c r="D446" s="11">
        <v>0.2</v>
      </c>
      <c r="E446" s="11">
        <v>0.8</v>
      </c>
      <c r="F446" s="11">
        <v>7</v>
      </c>
      <c r="G446" s="11">
        <v>38.5</v>
      </c>
      <c r="H446" s="11">
        <v>0.439</v>
      </c>
      <c r="I446" s="11">
        <v>43</v>
      </c>
      <c r="J446" s="11">
        <v>6</v>
      </c>
      <c r="K446" s="11">
        <v>5</v>
      </c>
      <c r="L446" s="11">
        <v>4</v>
      </c>
      <c r="M446" s="11">
        <v>2</v>
      </c>
    </row>
    <row r="447" spans="2:13" x14ac:dyDescent="0.55000000000000004">
      <c r="B447" s="23">
        <v>0</v>
      </c>
      <c r="C447" s="23">
        <v>1</v>
      </c>
      <c r="D447" s="23">
        <v>0.6</v>
      </c>
      <c r="E447" s="23">
        <v>0.4</v>
      </c>
      <c r="F447" s="23">
        <v>10</v>
      </c>
      <c r="G447" s="23">
        <v>31.1</v>
      </c>
      <c r="H447" s="23">
        <v>0.20499999999999999</v>
      </c>
      <c r="I447" s="23">
        <v>41</v>
      </c>
      <c r="J447" s="23">
        <v>6</v>
      </c>
      <c r="K447" s="23">
        <v>5</v>
      </c>
      <c r="L447" s="23">
        <v>3</v>
      </c>
      <c r="M447" s="23">
        <v>2</v>
      </c>
    </row>
    <row r="448" spans="2:13" x14ac:dyDescent="0.55000000000000004">
      <c r="B448" s="23">
        <v>0</v>
      </c>
      <c r="C448" s="23">
        <v>1</v>
      </c>
      <c r="D448" s="23">
        <v>0.9</v>
      </c>
      <c r="E448" s="23">
        <v>0.1</v>
      </c>
      <c r="F448" s="23">
        <v>8</v>
      </c>
      <c r="G448" s="23">
        <v>23.3</v>
      </c>
      <c r="H448" s="23">
        <v>0.67200000000000004</v>
      </c>
      <c r="I448" s="23">
        <v>32</v>
      </c>
      <c r="J448" s="23">
        <v>8</v>
      </c>
      <c r="K448" s="23">
        <v>5</v>
      </c>
      <c r="L448" s="23">
        <v>1</v>
      </c>
      <c r="M448" s="23">
        <v>1</v>
      </c>
    </row>
    <row r="449" spans="2:13" x14ac:dyDescent="0.55000000000000004">
      <c r="B449" s="11">
        <v>1</v>
      </c>
      <c r="C449" s="11">
        <v>1</v>
      </c>
      <c r="D449" s="11">
        <v>0.4</v>
      </c>
      <c r="E449" s="11">
        <v>0.6</v>
      </c>
      <c r="F449" s="11">
        <v>5</v>
      </c>
      <c r="G449" s="11">
        <v>35.6</v>
      </c>
      <c r="H449" s="11">
        <v>0.378</v>
      </c>
      <c r="I449" s="11">
        <v>52</v>
      </c>
      <c r="J449" s="11">
        <v>4</v>
      </c>
      <c r="K449" s="11">
        <v>5</v>
      </c>
      <c r="L449" s="11">
        <v>3</v>
      </c>
      <c r="M449" s="11">
        <v>1</v>
      </c>
    </row>
    <row r="450" spans="2:13" x14ac:dyDescent="0.55000000000000004">
      <c r="B450" s="23">
        <v>0</v>
      </c>
      <c r="C450" s="23">
        <v>1</v>
      </c>
      <c r="D450" s="23">
        <v>0.6</v>
      </c>
      <c r="E450" s="23">
        <v>0.4</v>
      </c>
      <c r="F450" s="23">
        <v>7</v>
      </c>
      <c r="G450" s="23">
        <v>39.1</v>
      </c>
      <c r="H450" s="23">
        <v>0.34399999999999997</v>
      </c>
      <c r="I450" s="23">
        <v>31</v>
      </c>
      <c r="J450" s="23">
        <v>5</v>
      </c>
      <c r="K450" s="23">
        <v>5</v>
      </c>
      <c r="L450" s="23">
        <v>3</v>
      </c>
      <c r="M450" s="23">
        <v>1</v>
      </c>
    </row>
    <row r="451" spans="2:13" x14ac:dyDescent="0.55000000000000004">
      <c r="B451" s="11">
        <v>0</v>
      </c>
      <c r="C451" s="11">
        <v>0</v>
      </c>
      <c r="D451" s="11">
        <v>1</v>
      </c>
      <c r="E451" s="11">
        <v>0</v>
      </c>
      <c r="F451" s="11">
        <v>0</v>
      </c>
      <c r="G451" s="11">
        <v>28.7</v>
      </c>
      <c r="H451" s="11">
        <v>0.53200000000000003</v>
      </c>
      <c r="I451" s="11">
        <v>22</v>
      </c>
      <c r="J451" s="11">
        <v>4</v>
      </c>
      <c r="K451" s="11">
        <v>4</v>
      </c>
      <c r="L451" s="11">
        <v>3</v>
      </c>
      <c r="M451" s="11">
        <v>1</v>
      </c>
    </row>
    <row r="452" spans="2:13" x14ac:dyDescent="0.55000000000000004">
      <c r="B452" s="11">
        <v>0</v>
      </c>
      <c r="C452" s="11">
        <v>0</v>
      </c>
      <c r="D452" s="11">
        <v>0.7</v>
      </c>
      <c r="E452" s="11">
        <v>0.3</v>
      </c>
      <c r="F452" s="11">
        <v>1</v>
      </c>
      <c r="G452" s="11">
        <v>35.799999999999997</v>
      </c>
      <c r="H452" s="11">
        <v>0.51400000000000001</v>
      </c>
      <c r="I452" s="11">
        <v>21</v>
      </c>
      <c r="J452" s="11">
        <v>5</v>
      </c>
      <c r="K452" s="11">
        <v>4</v>
      </c>
      <c r="L452" s="11">
        <v>3</v>
      </c>
      <c r="M452" s="11">
        <v>1</v>
      </c>
    </row>
    <row r="453" spans="2:13" x14ac:dyDescent="0.55000000000000004">
      <c r="B453" s="11">
        <v>0</v>
      </c>
      <c r="C453" s="11">
        <v>0</v>
      </c>
      <c r="D453" s="11">
        <v>0.6</v>
      </c>
      <c r="E453" s="11">
        <v>0.4</v>
      </c>
      <c r="F453" s="11">
        <v>0</v>
      </c>
      <c r="G453" s="11">
        <v>44.6</v>
      </c>
      <c r="H453" s="11">
        <v>0.36599999999999999</v>
      </c>
      <c r="I453" s="11">
        <v>22</v>
      </c>
      <c r="J453" s="11">
        <v>4</v>
      </c>
      <c r="K453" s="11">
        <v>5</v>
      </c>
      <c r="L453" s="11">
        <v>4</v>
      </c>
      <c r="M453" s="11">
        <v>1</v>
      </c>
    </row>
    <row r="454" spans="2:13" x14ac:dyDescent="0.55000000000000004">
      <c r="B454" s="11">
        <v>1</v>
      </c>
      <c r="C454" s="11">
        <v>1</v>
      </c>
      <c r="D454" s="11">
        <v>0.2</v>
      </c>
      <c r="E454" s="11">
        <v>0.8</v>
      </c>
      <c r="F454" s="11">
        <v>7</v>
      </c>
      <c r="G454" s="11">
        <v>39.9</v>
      </c>
      <c r="H454" s="11">
        <v>0.33100000000000002</v>
      </c>
      <c r="I454" s="11">
        <v>41</v>
      </c>
      <c r="J454" s="11">
        <v>8</v>
      </c>
      <c r="K454" s="11">
        <v>6</v>
      </c>
      <c r="L454" s="11">
        <v>1</v>
      </c>
      <c r="M454" s="11">
        <v>1</v>
      </c>
    </row>
    <row r="455" spans="2:13" x14ac:dyDescent="0.55000000000000004">
      <c r="B455" s="23">
        <v>1</v>
      </c>
      <c r="C455" s="23">
        <v>0</v>
      </c>
      <c r="D455" s="23">
        <v>0.5</v>
      </c>
      <c r="E455" s="23">
        <v>0.5</v>
      </c>
      <c r="F455" s="23">
        <v>8</v>
      </c>
      <c r="G455" s="23">
        <v>27.8</v>
      </c>
      <c r="H455" s="23">
        <v>0.23699999999999999</v>
      </c>
      <c r="I455" s="23">
        <v>58</v>
      </c>
      <c r="J455" s="23">
        <v>5</v>
      </c>
      <c r="K455" s="23">
        <v>5</v>
      </c>
      <c r="L455" s="23">
        <v>1</v>
      </c>
      <c r="M455" s="23">
        <v>1</v>
      </c>
    </row>
    <row r="456" spans="2:13" x14ac:dyDescent="0.55000000000000004">
      <c r="B456" s="11">
        <v>0</v>
      </c>
      <c r="C456" s="11">
        <v>0</v>
      </c>
      <c r="D456" s="11">
        <v>0.7</v>
      </c>
      <c r="E456" s="11">
        <v>0.3</v>
      </c>
      <c r="F456" s="11">
        <v>8</v>
      </c>
      <c r="G456" s="11">
        <v>26.1</v>
      </c>
      <c r="H456" s="11">
        <v>0.55100000000000005</v>
      </c>
      <c r="I456" s="11">
        <v>67</v>
      </c>
      <c r="J456" s="11">
        <v>8</v>
      </c>
      <c r="K456" s="11">
        <v>6</v>
      </c>
      <c r="L456" s="11">
        <v>1</v>
      </c>
      <c r="M456" s="11">
        <v>1</v>
      </c>
    </row>
    <row r="457" spans="2:13" x14ac:dyDescent="0.55000000000000004">
      <c r="B457" s="11">
        <v>0</v>
      </c>
      <c r="C457" s="11">
        <v>0</v>
      </c>
      <c r="D457" s="11">
        <v>0.6</v>
      </c>
      <c r="E457" s="11">
        <v>0.4</v>
      </c>
      <c r="F457" s="11">
        <v>3</v>
      </c>
      <c r="G457" s="11">
        <v>32.4</v>
      </c>
      <c r="H457" s="11">
        <v>0.2</v>
      </c>
      <c r="I457" s="11">
        <v>63</v>
      </c>
      <c r="J457" s="11">
        <v>6</v>
      </c>
      <c r="K457" s="11">
        <v>6</v>
      </c>
      <c r="L457" s="11">
        <v>2</v>
      </c>
      <c r="M457" s="11">
        <v>1</v>
      </c>
    </row>
    <row r="458" spans="2:13" x14ac:dyDescent="0.55000000000000004">
      <c r="B458" s="23">
        <v>1</v>
      </c>
      <c r="C458" s="23">
        <v>0</v>
      </c>
      <c r="D458" s="23">
        <v>0.5</v>
      </c>
      <c r="E458" s="23">
        <v>0.5</v>
      </c>
      <c r="F458" s="23">
        <v>4</v>
      </c>
      <c r="G458" s="23">
        <v>32</v>
      </c>
      <c r="H458" s="23">
        <v>0.443</v>
      </c>
      <c r="I458" s="23">
        <v>34</v>
      </c>
      <c r="J458" s="23">
        <v>5</v>
      </c>
      <c r="K458" s="23">
        <v>6</v>
      </c>
      <c r="L458" s="23">
        <v>2</v>
      </c>
      <c r="M458" s="23">
        <v>2</v>
      </c>
    </row>
    <row r="459" spans="2:13" x14ac:dyDescent="0.55000000000000004">
      <c r="B459" s="11">
        <v>0</v>
      </c>
      <c r="C459" s="11">
        <v>0</v>
      </c>
      <c r="D459" s="11">
        <v>0.9</v>
      </c>
      <c r="E459" s="11">
        <v>0.1</v>
      </c>
      <c r="F459" s="11">
        <v>1</v>
      </c>
      <c r="G459" s="11">
        <v>33.299999999999997</v>
      </c>
      <c r="H459" s="11">
        <v>1.2509999999999999</v>
      </c>
      <c r="I459" s="11">
        <v>24</v>
      </c>
      <c r="J459" s="11">
        <v>4</v>
      </c>
      <c r="K459" s="11">
        <v>4</v>
      </c>
      <c r="L459" s="11">
        <v>3</v>
      </c>
      <c r="M459" s="11">
        <v>1</v>
      </c>
    </row>
    <row r="460" spans="2:13" x14ac:dyDescent="0.55000000000000004">
      <c r="B460" s="11">
        <v>0</v>
      </c>
      <c r="C460" s="11">
        <v>0</v>
      </c>
      <c r="D460" s="11">
        <v>0.6</v>
      </c>
      <c r="E460" s="11">
        <v>0.4</v>
      </c>
      <c r="F460" s="11">
        <v>3</v>
      </c>
      <c r="G460" s="11">
        <v>30.4</v>
      </c>
      <c r="H460" s="11">
        <v>0.55100000000000005</v>
      </c>
      <c r="I460" s="11">
        <v>38</v>
      </c>
      <c r="J460" s="11">
        <v>4</v>
      </c>
      <c r="K460" s="11">
        <v>5</v>
      </c>
      <c r="L460" s="11">
        <v>2</v>
      </c>
      <c r="M460" s="11">
        <v>1</v>
      </c>
    </row>
    <row r="461" spans="2:13" x14ac:dyDescent="0.55000000000000004">
      <c r="B461" s="11">
        <v>1</v>
      </c>
      <c r="C461" s="11">
        <v>1</v>
      </c>
      <c r="D461" s="11">
        <v>0.5</v>
      </c>
      <c r="E461" s="11">
        <v>0.5</v>
      </c>
      <c r="F461" s="11">
        <v>2</v>
      </c>
      <c r="G461" s="11">
        <v>45.5</v>
      </c>
      <c r="H461" s="11">
        <v>0.127</v>
      </c>
      <c r="I461" s="11">
        <v>23</v>
      </c>
      <c r="J461" s="11">
        <v>5</v>
      </c>
      <c r="K461" s="11">
        <v>6</v>
      </c>
      <c r="L461" s="11">
        <v>3</v>
      </c>
      <c r="M461" s="11">
        <v>2</v>
      </c>
    </row>
    <row r="462" spans="2:13" x14ac:dyDescent="0.55000000000000004">
      <c r="B462" s="11">
        <v>0</v>
      </c>
      <c r="C462" s="11">
        <v>0</v>
      </c>
      <c r="D462" s="11">
        <v>0.8</v>
      </c>
      <c r="E462" s="11">
        <v>0.2</v>
      </c>
      <c r="F462" s="11">
        <v>0</v>
      </c>
      <c r="G462" s="11">
        <v>21.9</v>
      </c>
      <c r="H462" s="11">
        <v>0.254</v>
      </c>
      <c r="I462" s="11">
        <v>65</v>
      </c>
      <c r="J462" s="11">
        <v>7</v>
      </c>
      <c r="K462" s="11">
        <v>4</v>
      </c>
      <c r="L462" s="11">
        <v>1</v>
      </c>
      <c r="M462" s="11">
        <v>1</v>
      </c>
    </row>
    <row r="463" spans="2:13" x14ac:dyDescent="0.55000000000000004">
      <c r="B463" s="11">
        <v>0</v>
      </c>
      <c r="C463" s="11">
        <v>0</v>
      </c>
      <c r="D463" s="11">
        <v>0.8</v>
      </c>
      <c r="E463" s="11">
        <v>0.2</v>
      </c>
      <c r="F463" s="11">
        <v>3</v>
      </c>
      <c r="G463" s="11">
        <v>34.299999999999997</v>
      </c>
      <c r="H463" s="11">
        <v>0.33600000000000002</v>
      </c>
      <c r="I463" s="11">
        <v>25</v>
      </c>
      <c r="J463" s="11">
        <v>4</v>
      </c>
      <c r="K463" s="11">
        <v>4</v>
      </c>
      <c r="L463" s="11">
        <v>3</v>
      </c>
      <c r="M463" s="11">
        <v>1</v>
      </c>
    </row>
    <row r="464" spans="2:13" x14ac:dyDescent="0.55000000000000004">
      <c r="B464" s="11">
        <v>0</v>
      </c>
      <c r="C464" s="11">
        <v>0</v>
      </c>
      <c r="D464" s="11">
        <v>0.6</v>
      </c>
      <c r="E464" s="11">
        <v>0.4</v>
      </c>
      <c r="F464" s="11">
        <v>4</v>
      </c>
      <c r="G464" s="11">
        <v>29.5</v>
      </c>
      <c r="H464" s="11">
        <v>0.28699999999999998</v>
      </c>
      <c r="I464" s="11">
        <v>37</v>
      </c>
      <c r="J464" s="11">
        <v>6</v>
      </c>
      <c r="K464" s="11">
        <v>4</v>
      </c>
      <c r="L464" s="11">
        <v>3</v>
      </c>
      <c r="M464" s="11">
        <v>2</v>
      </c>
    </row>
    <row r="465" spans="2:13" x14ac:dyDescent="0.55000000000000004">
      <c r="B465" s="23">
        <v>1</v>
      </c>
      <c r="C465" s="23">
        <v>0</v>
      </c>
      <c r="D465" s="23">
        <v>0.5</v>
      </c>
      <c r="E465" s="23">
        <v>0.5</v>
      </c>
      <c r="F465" s="23">
        <v>4</v>
      </c>
      <c r="G465" s="23">
        <v>36.700000000000003</v>
      </c>
      <c r="H465" s="23">
        <v>2.3290000000000002</v>
      </c>
      <c r="I465" s="23">
        <v>31</v>
      </c>
      <c r="J465" s="23">
        <v>8</v>
      </c>
      <c r="K465" s="23">
        <v>5</v>
      </c>
      <c r="L465" s="23">
        <v>4</v>
      </c>
      <c r="M465" s="23">
        <v>8</v>
      </c>
    </row>
    <row r="466" spans="2:13" x14ac:dyDescent="0.55000000000000004">
      <c r="B466" s="11">
        <v>1</v>
      </c>
      <c r="C466" s="11">
        <v>1</v>
      </c>
      <c r="D466" s="11">
        <v>0.2</v>
      </c>
      <c r="E466" s="11">
        <v>0.8</v>
      </c>
      <c r="F466" s="11">
        <v>0</v>
      </c>
      <c r="G466" s="11">
        <v>34.299999999999997</v>
      </c>
      <c r="H466" s="11">
        <v>0.20300000000000001</v>
      </c>
      <c r="I466" s="11">
        <v>33</v>
      </c>
      <c r="J466" s="11">
        <v>5</v>
      </c>
      <c r="K466" s="11">
        <v>5</v>
      </c>
      <c r="L466" s="11">
        <v>3</v>
      </c>
      <c r="M466" s="11">
        <v>2</v>
      </c>
    </row>
    <row r="467" spans="2:13" x14ac:dyDescent="0.55000000000000004">
      <c r="B467" s="11">
        <v>0</v>
      </c>
      <c r="C467" s="11">
        <v>0</v>
      </c>
      <c r="D467" s="11">
        <v>1</v>
      </c>
      <c r="E467" s="11">
        <v>0</v>
      </c>
      <c r="F467" s="11">
        <v>1</v>
      </c>
      <c r="G467" s="11">
        <v>23</v>
      </c>
      <c r="H467" s="11">
        <v>0.248</v>
      </c>
      <c r="I467" s="11">
        <v>21</v>
      </c>
      <c r="J467" s="11">
        <v>3</v>
      </c>
      <c r="K467" s="11">
        <v>4</v>
      </c>
      <c r="L467" s="11">
        <v>1</v>
      </c>
      <c r="M467" s="11">
        <v>1</v>
      </c>
    </row>
    <row r="468" spans="2:13" x14ac:dyDescent="0.55000000000000004">
      <c r="B468" s="11">
        <v>1</v>
      </c>
      <c r="C468" s="11">
        <v>1</v>
      </c>
      <c r="D468" s="11">
        <v>0.4</v>
      </c>
      <c r="E468" s="11">
        <v>0.6</v>
      </c>
      <c r="F468" s="11">
        <v>10</v>
      </c>
      <c r="G468" s="11">
        <v>41.2</v>
      </c>
      <c r="H468" s="11">
        <v>0.441</v>
      </c>
      <c r="I468" s="11">
        <v>38</v>
      </c>
      <c r="J468" s="11">
        <v>6</v>
      </c>
      <c r="K468" s="11">
        <v>5</v>
      </c>
      <c r="L468" s="11">
        <v>3</v>
      </c>
      <c r="M468" s="11">
        <v>1</v>
      </c>
    </row>
    <row r="469" spans="2:13" x14ac:dyDescent="0.55000000000000004">
      <c r="B469" s="11">
        <v>0</v>
      </c>
      <c r="C469" s="11">
        <v>0</v>
      </c>
      <c r="D469" s="11">
        <v>0.7</v>
      </c>
      <c r="E469" s="11">
        <v>0.3</v>
      </c>
      <c r="F469" s="11">
        <v>1</v>
      </c>
      <c r="G469" s="11">
        <v>37.4</v>
      </c>
      <c r="H469" s="11">
        <v>0.39900000000000002</v>
      </c>
      <c r="I469" s="11">
        <v>24</v>
      </c>
      <c r="J469" s="11">
        <v>6</v>
      </c>
      <c r="K469" s="11">
        <v>5</v>
      </c>
      <c r="L469" s="11">
        <v>5</v>
      </c>
      <c r="M469" s="11">
        <v>2</v>
      </c>
    </row>
    <row r="470" spans="2:13" x14ac:dyDescent="0.55000000000000004">
      <c r="B470" s="23">
        <v>0</v>
      </c>
      <c r="C470" s="23">
        <v>1</v>
      </c>
      <c r="D470" s="23">
        <v>0.8</v>
      </c>
      <c r="E470" s="23">
        <v>0.2</v>
      </c>
      <c r="F470" s="23">
        <v>0</v>
      </c>
      <c r="G470" s="23">
        <v>30.5</v>
      </c>
      <c r="H470" s="23">
        <v>1.391</v>
      </c>
      <c r="I470" s="23">
        <v>25</v>
      </c>
      <c r="J470" s="23">
        <v>6</v>
      </c>
      <c r="K470" s="23">
        <v>5</v>
      </c>
      <c r="L470" s="23">
        <v>2</v>
      </c>
      <c r="M470" s="23">
        <v>2</v>
      </c>
    </row>
    <row r="471" spans="2:13" x14ac:dyDescent="0.55000000000000004">
      <c r="B471" s="11">
        <v>0</v>
      </c>
      <c r="C471" s="11">
        <v>0</v>
      </c>
      <c r="D471" s="11">
        <v>0.6</v>
      </c>
      <c r="E471" s="11">
        <v>0.4</v>
      </c>
      <c r="F471" s="11">
        <v>1</v>
      </c>
      <c r="G471" s="11">
        <v>32.799999999999997</v>
      </c>
      <c r="H471" s="11">
        <v>0.26500000000000001</v>
      </c>
      <c r="I471" s="11">
        <v>45</v>
      </c>
      <c r="J471" s="11">
        <v>5</v>
      </c>
      <c r="K471" s="11">
        <v>7</v>
      </c>
      <c r="L471" s="11">
        <v>1</v>
      </c>
      <c r="M471" s="11">
        <v>1</v>
      </c>
    </row>
    <row r="472" spans="2:13" x14ac:dyDescent="0.55000000000000004">
      <c r="B472" s="23">
        <v>1</v>
      </c>
      <c r="C472" s="23">
        <v>0</v>
      </c>
      <c r="D472" s="23">
        <v>0.4</v>
      </c>
      <c r="E472" s="23">
        <v>0.6</v>
      </c>
      <c r="F472" s="23">
        <v>7</v>
      </c>
      <c r="G472" s="23">
        <v>40.200000000000003</v>
      </c>
      <c r="H472" s="23">
        <v>0.69599999999999995</v>
      </c>
      <c r="I472" s="23">
        <v>37</v>
      </c>
      <c r="J472" s="23">
        <v>6</v>
      </c>
      <c r="K472" s="23">
        <v>6</v>
      </c>
      <c r="L472" s="23">
        <v>1</v>
      </c>
      <c r="M472" s="23">
        <v>1</v>
      </c>
    </row>
    <row r="473" spans="2:13" x14ac:dyDescent="0.55000000000000004">
      <c r="B473" s="11">
        <v>1</v>
      </c>
      <c r="C473" s="11">
        <v>1</v>
      </c>
      <c r="D473" s="11">
        <v>0.4</v>
      </c>
      <c r="E473" s="11">
        <v>0.6</v>
      </c>
      <c r="F473" s="11">
        <v>7</v>
      </c>
      <c r="G473" s="11">
        <v>33.9</v>
      </c>
      <c r="H473" s="11">
        <v>0.82599999999999996</v>
      </c>
      <c r="I473" s="11">
        <v>34</v>
      </c>
      <c r="J473" s="11">
        <v>8</v>
      </c>
      <c r="K473" s="11">
        <v>4</v>
      </c>
      <c r="L473" s="11">
        <v>3</v>
      </c>
      <c r="M473" s="11">
        <v>4</v>
      </c>
    </row>
    <row r="474" spans="2:13" x14ac:dyDescent="0.55000000000000004">
      <c r="B474" s="11">
        <v>0</v>
      </c>
      <c r="C474" s="11">
        <v>0</v>
      </c>
      <c r="D474" s="11">
        <v>0.7</v>
      </c>
      <c r="E474" s="11">
        <v>0.3</v>
      </c>
      <c r="F474" s="11">
        <v>12</v>
      </c>
      <c r="G474" s="11">
        <v>23.6</v>
      </c>
      <c r="H474" s="11">
        <v>0.13700000000000001</v>
      </c>
      <c r="I474" s="11">
        <v>44</v>
      </c>
      <c r="J474" s="11">
        <v>5</v>
      </c>
      <c r="K474" s="11">
        <v>6</v>
      </c>
      <c r="L474" s="11">
        <v>1</v>
      </c>
      <c r="M474" s="11">
        <v>1</v>
      </c>
    </row>
    <row r="475" spans="2:13" x14ac:dyDescent="0.55000000000000004">
      <c r="B475" s="11">
        <v>1</v>
      </c>
      <c r="C475" s="11">
        <v>1</v>
      </c>
      <c r="D475" s="11">
        <v>0.5</v>
      </c>
      <c r="E475" s="11">
        <v>0.5</v>
      </c>
      <c r="F475" s="11">
        <v>2</v>
      </c>
      <c r="G475" s="11">
        <v>31.6</v>
      </c>
      <c r="H475" s="11">
        <v>0.80500000000000005</v>
      </c>
      <c r="I475" s="11">
        <v>66</v>
      </c>
      <c r="J475" s="11">
        <v>7</v>
      </c>
      <c r="K475" s="11">
        <v>6</v>
      </c>
      <c r="L475" s="11">
        <v>1</v>
      </c>
      <c r="M475" s="11">
        <v>1</v>
      </c>
    </row>
    <row r="476" spans="2:13" x14ac:dyDescent="0.55000000000000004">
      <c r="B476" s="23">
        <v>0</v>
      </c>
      <c r="C476" s="23">
        <v>1</v>
      </c>
      <c r="D476" s="23">
        <v>0.7</v>
      </c>
      <c r="E476" s="23">
        <v>0.3</v>
      </c>
      <c r="F476" s="23">
        <v>5</v>
      </c>
      <c r="G476" s="23">
        <v>35.799999999999997</v>
      </c>
      <c r="H476" s="23">
        <v>0.51400000000000001</v>
      </c>
      <c r="I476" s="23">
        <v>25</v>
      </c>
      <c r="J476" s="23">
        <v>5</v>
      </c>
      <c r="K476" s="23">
        <v>5</v>
      </c>
      <c r="L476" s="23">
        <v>4</v>
      </c>
      <c r="M476" s="23">
        <v>2</v>
      </c>
    </row>
    <row r="477" spans="2:13" x14ac:dyDescent="0.55000000000000004">
      <c r="B477" s="23">
        <v>0</v>
      </c>
      <c r="C477" s="23">
        <v>1</v>
      </c>
      <c r="D477" s="23">
        <v>0.6</v>
      </c>
      <c r="E477" s="23">
        <v>0.4</v>
      </c>
      <c r="F477" s="23">
        <v>0</v>
      </c>
      <c r="G477" s="23">
        <v>33.6</v>
      </c>
      <c r="H477" s="23">
        <v>0.51</v>
      </c>
      <c r="I477" s="23">
        <v>22</v>
      </c>
      <c r="J477" s="23">
        <v>5</v>
      </c>
      <c r="K477" s="23">
        <v>5</v>
      </c>
      <c r="L477" s="23">
        <v>3</v>
      </c>
      <c r="M477" s="23">
        <v>1</v>
      </c>
    </row>
    <row r="478" spans="2:13" x14ac:dyDescent="0.55000000000000004">
      <c r="B478" s="11">
        <v>0</v>
      </c>
      <c r="C478" s="11">
        <v>0</v>
      </c>
      <c r="D478" s="11">
        <v>0.7</v>
      </c>
      <c r="E478" s="11">
        <v>0.3</v>
      </c>
      <c r="F478" s="11">
        <v>6</v>
      </c>
      <c r="G478" s="11">
        <v>32</v>
      </c>
      <c r="H478" s="11">
        <v>8.5000000000000006E-2</v>
      </c>
      <c r="I478" s="11">
        <v>46</v>
      </c>
      <c r="J478" s="11">
        <v>4</v>
      </c>
      <c r="K478" s="11">
        <v>5</v>
      </c>
      <c r="L478" s="11">
        <v>3</v>
      </c>
      <c r="M478" s="11">
        <v>2</v>
      </c>
    </row>
    <row r="479" spans="2:13" x14ac:dyDescent="0.55000000000000004">
      <c r="B479" s="11">
        <v>1</v>
      </c>
      <c r="C479" s="11">
        <v>1</v>
      </c>
      <c r="D479" s="11">
        <v>0.2</v>
      </c>
      <c r="E479" s="11">
        <v>0.8</v>
      </c>
      <c r="F479" s="11">
        <v>7</v>
      </c>
      <c r="G479" s="11">
        <v>39.799999999999997</v>
      </c>
      <c r="H479" s="11">
        <v>0.45100000000000001</v>
      </c>
      <c r="I479" s="11">
        <v>41</v>
      </c>
      <c r="J479" s="11">
        <v>8</v>
      </c>
      <c r="K479" s="11">
        <v>6</v>
      </c>
      <c r="L479" s="11">
        <v>1</v>
      </c>
      <c r="M479" s="11">
        <v>1</v>
      </c>
    </row>
  </sheetData>
  <mergeCells count="17">
    <mergeCell ref="C12:F12"/>
    <mergeCell ref="C13:F13"/>
    <mergeCell ref="C14:F14"/>
    <mergeCell ref="B16:E16"/>
    <mergeCell ref="G16:L16"/>
    <mergeCell ref="N4:Q4"/>
    <mergeCell ref="B6:C6"/>
    <mergeCell ref="D6:E6"/>
    <mergeCell ref="F6:G6"/>
    <mergeCell ref="H6:I6"/>
    <mergeCell ref="J6:K6"/>
    <mergeCell ref="B4:K4"/>
    <mergeCell ref="B5:C5"/>
    <mergeCell ref="D5:E5"/>
    <mergeCell ref="F5:G5"/>
    <mergeCell ref="H5:I5"/>
    <mergeCell ref="J5:K5"/>
  </mergeCells>
  <hyperlinks>
    <hyperlink ref="B5" location="'KNNC_Output'!$B$12:$B$12" display="Inputs"/>
    <hyperlink ref="D5" location="'KNNC_Output'!$B$42:$B$42" display="Prior Class Prob."/>
    <hyperlink ref="F5" location="'KNNC_Output'!$B$51:$B$51" display="Valid. Error Log"/>
    <hyperlink ref="H5" location="'KNNC_Output'!$B$66:$B$66" display="Train. Score - Summary"/>
    <hyperlink ref="J5" location="'KNNC_Output'!$B$90:$B$90" display="Valid. Score - Summary"/>
    <hyperlink ref="B6" location="'KNNC_TrainingLiftChart'!$B$12:$B$12" display="Training Lift Chart"/>
    <hyperlink ref="D6" location="'KNNC_TrainingScore'!$B$12:$B$12" display="Train. Score - Detailed Rpt."/>
    <hyperlink ref="F6" location="'KNNC_ValidationLiftChart'!$B$12:$B$12" display="Validation Lift Chart"/>
    <hyperlink ref="H6" location="'KNNC_ValidationScore'!$B$12:$B$12" display="Valid. Score - Detailed Rpt.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25"/>
  <sheetViews>
    <sheetView showGridLines="0" workbookViewId="0">
      <selection activeCell="B21" sqref="B21:J481"/>
    </sheetView>
  </sheetViews>
  <sheetFormatPr defaultRowHeight="14.4" x14ac:dyDescent="0.55000000000000004"/>
  <cols>
    <col min="14" max="14" width="10.3125" bestFit="1" customWidth="1"/>
  </cols>
  <sheetData>
    <row r="2" spans="2:17" ht="18.3" x14ac:dyDescent="0.7">
      <c r="B2" s="10" t="s">
        <v>151</v>
      </c>
      <c r="N2" t="s">
        <v>96</v>
      </c>
    </row>
    <row r="4" spans="2:17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</row>
    <row r="5" spans="2:17" x14ac:dyDescent="0.55000000000000004">
      <c r="B5" s="39" t="s">
        <v>39</v>
      </c>
      <c r="C5" s="38"/>
      <c r="D5" s="39" t="s">
        <v>142</v>
      </c>
      <c r="E5" s="38"/>
      <c r="F5" s="39" t="s">
        <v>143</v>
      </c>
      <c r="G5" s="38"/>
      <c r="H5" s="39" t="s">
        <v>144</v>
      </c>
      <c r="I5" s="38"/>
      <c r="J5" s="39" t="s">
        <v>145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</row>
    <row r="6" spans="2:17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N6" s="11">
        <v>15</v>
      </c>
      <c r="O6" s="11">
        <v>125</v>
      </c>
      <c r="P6" s="11">
        <v>47</v>
      </c>
      <c r="Q6" s="11">
        <v>187</v>
      </c>
    </row>
    <row r="12" spans="2:17" x14ac:dyDescent="0.55000000000000004">
      <c r="B12" s="18" t="s">
        <v>41</v>
      </c>
      <c r="C12" s="36" t="s">
        <v>42</v>
      </c>
      <c r="D12" s="37"/>
      <c r="E12" s="37"/>
      <c r="F12" s="38"/>
    </row>
    <row r="13" spans="2:17" x14ac:dyDescent="0.55000000000000004">
      <c r="B13" s="18" t="s">
        <v>43</v>
      </c>
      <c r="C13" s="36" t="s">
        <v>152</v>
      </c>
      <c r="D13" s="37"/>
      <c r="E13" s="37"/>
      <c r="F13" s="38"/>
    </row>
    <row r="14" spans="2:17" x14ac:dyDescent="0.55000000000000004">
      <c r="B14" s="18" t="s">
        <v>45</v>
      </c>
      <c r="C14" s="36" t="s">
        <v>153</v>
      </c>
      <c r="D14" s="37"/>
      <c r="E14" s="37"/>
      <c r="F14" s="38"/>
    </row>
    <row r="16" spans="2:17" x14ac:dyDescent="0.55000000000000004">
      <c r="B16" s="43" t="s">
        <v>154</v>
      </c>
      <c r="C16" s="44"/>
      <c r="D16" s="44"/>
      <c r="E16" s="45"/>
      <c r="F16" s="21">
        <v>0.5</v>
      </c>
      <c r="G16" s="43" t="s">
        <v>155</v>
      </c>
      <c r="H16" s="44"/>
      <c r="I16" s="44"/>
      <c r="J16" s="44"/>
      <c r="K16" s="44"/>
      <c r="L16" s="45"/>
    </row>
    <row r="18" spans="2:13" ht="26.1" x14ac:dyDescent="0.55000000000000004">
      <c r="B18" s="22" t="s">
        <v>156</v>
      </c>
      <c r="C18" s="22" t="s">
        <v>157</v>
      </c>
      <c r="D18" s="22" t="s">
        <v>158</v>
      </c>
      <c r="E18" s="22" t="s">
        <v>159</v>
      </c>
      <c r="F18" s="12" t="s">
        <v>0</v>
      </c>
      <c r="G18" s="12" t="s">
        <v>5</v>
      </c>
      <c r="H18" s="12" t="s">
        <v>6</v>
      </c>
      <c r="I18" s="12" t="s">
        <v>48</v>
      </c>
      <c r="J18" s="12" t="s">
        <v>55</v>
      </c>
      <c r="K18" s="12" t="s">
        <v>56</v>
      </c>
      <c r="L18" s="12" t="s">
        <v>57</v>
      </c>
      <c r="M18" s="12" t="s">
        <v>58</v>
      </c>
    </row>
    <row r="19" spans="2:13" x14ac:dyDescent="0.55000000000000004">
      <c r="B19" s="11">
        <v>0</v>
      </c>
      <c r="C19" s="11">
        <v>0</v>
      </c>
      <c r="D19" s="11">
        <v>0.9</v>
      </c>
      <c r="E19" s="11">
        <v>0.1</v>
      </c>
      <c r="F19" s="11">
        <v>1</v>
      </c>
      <c r="G19" s="11">
        <v>30.1</v>
      </c>
      <c r="H19" s="11">
        <v>0.89200000000000002</v>
      </c>
      <c r="I19" s="11">
        <v>23</v>
      </c>
      <c r="J19" s="11">
        <v>6</v>
      </c>
      <c r="K19" s="11">
        <v>6</v>
      </c>
      <c r="L19" s="11">
        <v>3</v>
      </c>
      <c r="M19" s="11">
        <v>4</v>
      </c>
    </row>
    <row r="20" spans="2:13" x14ac:dyDescent="0.55000000000000004">
      <c r="B20" s="11">
        <v>0</v>
      </c>
      <c r="C20" s="11">
        <v>0</v>
      </c>
      <c r="D20" s="11">
        <v>0.8</v>
      </c>
      <c r="E20" s="11">
        <v>0.2</v>
      </c>
      <c r="F20" s="11">
        <v>5</v>
      </c>
      <c r="G20" s="11">
        <v>26</v>
      </c>
      <c r="H20" s="11">
        <v>0.29199999999999998</v>
      </c>
      <c r="I20" s="11">
        <v>30</v>
      </c>
      <c r="J20" s="11">
        <v>5</v>
      </c>
      <c r="K20" s="11">
        <v>5</v>
      </c>
      <c r="L20" s="11">
        <v>1</v>
      </c>
      <c r="M20" s="11">
        <v>1</v>
      </c>
    </row>
    <row r="21" spans="2:13" x14ac:dyDescent="0.55000000000000004">
      <c r="B21" s="23">
        <v>1</v>
      </c>
      <c r="C21" s="23">
        <v>0</v>
      </c>
      <c r="D21" s="23">
        <v>0.5</v>
      </c>
      <c r="E21" s="23">
        <v>0.5</v>
      </c>
      <c r="F21" s="23">
        <v>7</v>
      </c>
      <c r="G21" s="23">
        <v>37.6</v>
      </c>
      <c r="H21" s="23">
        <v>0.30399999999999999</v>
      </c>
      <c r="I21" s="23">
        <v>51</v>
      </c>
      <c r="J21" s="23">
        <v>6</v>
      </c>
      <c r="K21" s="23">
        <v>6</v>
      </c>
      <c r="L21" s="23">
        <v>1</v>
      </c>
      <c r="M21" s="23">
        <v>1</v>
      </c>
    </row>
    <row r="22" spans="2:13" x14ac:dyDescent="0.55000000000000004">
      <c r="B22" s="11">
        <v>0</v>
      </c>
      <c r="C22" s="11">
        <v>0</v>
      </c>
      <c r="D22" s="11">
        <v>0.9</v>
      </c>
      <c r="E22" s="11">
        <v>0.1</v>
      </c>
      <c r="F22" s="11">
        <v>4</v>
      </c>
      <c r="G22" s="11">
        <v>24</v>
      </c>
      <c r="H22" s="11">
        <v>0.96599999999999997</v>
      </c>
      <c r="I22" s="11">
        <v>33</v>
      </c>
      <c r="J22" s="11">
        <v>5</v>
      </c>
      <c r="K22" s="11">
        <v>4</v>
      </c>
      <c r="L22" s="11">
        <v>3</v>
      </c>
      <c r="M22" s="11">
        <v>2</v>
      </c>
    </row>
    <row r="23" spans="2:13" x14ac:dyDescent="0.55000000000000004">
      <c r="B23" s="11">
        <v>0</v>
      </c>
      <c r="C23" s="11">
        <v>0</v>
      </c>
      <c r="D23" s="11">
        <v>1</v>
      </c>
      <c r="E23" s="11">
        <v>0</v>
      </c>
      <c r="F23" s="11">
        <v>1</v>
      </c>
      <c r="G23" s="11">
        <v>21.8</v>
      </c>
      <c r="H23" s="11">
        <v>0.41599999999999998</v>
      </c>
      <c r="I23" s="11">
        <v>26</v>
      </c>
      <c r="J23" s="11">
        <v>3</v>
      </c>
      <c r="K23" s="11">
        <v>5</v>
      </c>
      <c r="L23" s="11">
        <v>1</v>
      </c>
      <c r="M23" s="11">
        <v>1</v>
      </c>
    </row>
    <row r="24" spans="2:13" x14ac:dyDescent="0.55000000000000004">
      <c r="B24" s="11">
        <v>0</v>
      </c>
      <c r="C24" s="11">
        <v>0</v>
      </c>
      <c r="D24" s="11">
        <v>0.6</v>
      </c>
      <c r="E24" s="11">
        <v>0.4</v>
      </c>
      <c r="F24" s="11">
        <v>0</v>
      </c>
      <c r="G24" s="11">
        <v>45.3</v>
      </c>
      <c r="H24" s="11">
        <v>0.68600000000000005</v>
      </c>
      <c r="I24" s="11">
        <v>24</v>
      </c>
      <c r="J24" s="11">
        <v>5</v>
      </c>
      <c r="K24" s="11">
        <v>5</v>
      </c>
      <c r="L24" s="11">
        <v>1</v>
      </c>
      <c r="M24" s="11">
        <v>1</v>
      </c>
    </row>
    <row r="25" spans="2:13" x14ac:dyDescent="0.55000000000000004">
      <c r="B25" s="23">
        <v>0</v>
      </c>
      <c r="C25" s="23">
        <v>1</v>
      </c>
      <c r="D25" s="23">
        <v>0.8</v>
      </c>
      <c r="E25" s="23">
        <v>0.2</v>
      </c>
      <c r="F25" s="23">
        <v>3</v>
      </c>
      <c r="G25" s="23">
        <v>34.200000000000003</v>
      </c>
      <c r="H25" s="23">
        <v>1.292</v>
      </c>
      <c r="I25" s="23">
        <v>27</v>
      </c>
      <c r="J25" s="23">
        <v>4</v>
      </c>
      <c r="K25" s="23">
        <v>6</v>
      </c>
      <c r="L25" s="23">
        <v>3</v>
      </c>
      <c r="M25" s="23">
        <v>1</v>
      </c>
    </row>
    <row r="26" spans="2:13" x14ac:dyDescent="0.55000000000000004">
      <c r="B26" s="11">
        <v>0</v>
      </c>
      <c r="C26" s="11">
        <v>0</v>
      </c>
      <c r="D26" s="11">
        <v>0.8</v>
      </c>
      <c r="E26" s="11">
        <v>0.2</v>
      </c>
      <c r="F26" s="11">
        <v>1</v>
      </c>
      <c r="G26" s="11">
        <v>25.3</v>
      </c>
      <c r="H26" s="11">
        <v>0.65800000000000003</v>
      </c>
      <c r="I26" s="11">
        <v>28</v>
      </c>
      <c r="J26" s="11">
        <v>5</v>
      </c>
      <c r="K26" s="11">
        <v>5</v>
      </c>
      <c r="L26" s="11">
        <v>1</v>
      </c>
      <c r="M26" s="11">
        <v>1</v>
      </c>
    </row>
    <row r="27" spans="2:13" x14ac:dyDescent="0.55000000000000004">
      <c r="B27" s="11">
        <v>1</v>
      </c>
      <c r="C27" s="11">
        <v>1</v>
      </c>
      <c r="D27" s="11">
        <v>0.4</v>
      </c>
      <c r="E27" s="11">
        <v>0.6</v>
      </c>
      <c r="F27" s="11">
        <v>8</v>
      </c>
      <c r="G27" s="11">
        <v>30.5</v>
      </c>
      <c r="H27" s="11">
        <v>0.95499999999999996</v>
      </c>
      <c r="I27" s="11">
        <v>33</v>
      </c>
      <c r="J27" s="11">
        <v>5</v>
      </c>
      <c r="K27" s="11">
        <v>5</v>
      </c>
      <c r="L27" s="11">
        <v>1</v>
      </c>
      <c r="M27" s="11">
        <v>1</v>
      </c>
    </row>
    <row r="28" spans="2:13" x14ac:dyDescent="0.55000000000000004">
      <c r="B28" s="11">
        <v>1</v>
      </c>
      <c r="C28" s="11">
        <v>1</v>
      </c>
      <c r="D28" s="11">
        <v>0.5</v>
      </c>
      <c r="E28" s="11">
        <v>0.5</v>
      </c>
      <c r="F28" s="11">
        <v>10</v>
      </c>
      <c r="G28" s="11">
        <v>25.5</v>
      </c>
      <c r="H28" s="11">
        <v>0.32600000000000001</v>
      </c>
      <c r="I28" s="11">
        <v>47</v>
      </c>
      <c r="J28" s="11">
        <v>7</v>
      </c>
      <c r="K28" s="11">
        <v>5</v>
      </c>
      <c r="L28" s="11">
        <v>2</v>
      </c>
      <c r="M28" s="11">
        <v>2</v>
      </c>
    </row>
    <row r="29" spans="2:13" x14ac:dyDescent="0.55000000000000004">
      <c r="B29" s="11">
        <v>0</v>
      </c>
      <c r="C29" s="11">
        <v>0</v>
      </c>
      <c r="D29" s="11">
        <v>0.6</v>
      </c>
      <c r="E29" s="11">
        <v>0.4</v>
      </c>
      <c r="F29" s="11">
        <v>1</v>
      </c>
      <c r="G29" s="11">
        <v>46.3</v>
      </c>
      <c r="H29" s="11">
        <v>1.0960000000000001</v>
      </c>
      <c r="I29" s="11">
        <v>32</v>
      </c>
      <c r="J29" s="11">
        <v>4</v>
      </c>
      <c r="K29" s="11">
        <v>5</v>
      </c>
      <c r="L29" s="11">
        <v>4</v>
      </c>
      <c r="M29" s="11">
        <v>1</v>
      </c>
    </row>
    <row r="30" spans="2:13" x14ac:dyDescent="0.55000000000000004">
      <c r="B30" s="11">
        <v>0</v>
      </c>
      <c r="C30" s="11">
        <v>0</v>
      </c>
      <c r="D30" s="11">
        <v>0.9</v>
      </c>
      <c r="E30" s="11">
        <v>0.1</v>
      </c>
      <c r="F30" s="11">
        <v>3</v>
      </c>
      <c r="G30" s="11">
        <v>23.1</v>
      </c>
      <c r="H30" s="11">
        <v>0.314</v>
      </c>
      <c r="I30" s="11">
        <v>22</v>
      </c>
      <c r="J30" s="11">
        <v>6</v>
      </c>
      <c r="K30" s="11">
        <v>5</v>
      </c>
      <c r="L30" s="11">
        <v>1</v>
      </c>
      <c r="M30" s="11">
        <v>1</v>
      </c>
    </row>
    <row r="31" spans="2:13" x14ac:dyDescent="0.55000000000000004">
      <c r="B31" s="23">
        <v>0</v>
      </c>
      <c r="C31" s="23">
        <v>1</v>
      </c>
      <c r="D31" s="23">
        <v>0.7</v>
      </c>
      <c r="E31" s="23">
        <v>0.3</v>
      </c>
      <c r="F31" s="23">
        <v>1</v>
      </c>
      <c r="G31" s="23">
        <v>36.5</v>
      </c>
      <c r="H31" s="23">
        <v>0.875</v>
      </c>
      <c r="I31" s="23">
        <v>29</v>
      </c>
      <c r="J31" s="23">
        <v>8</v>
      </c>
      <c r="K31" s="23">
        <v>5</v>
      </c>
      <c r="L31" s="23">
        <v>3</v>
      </c>
      <c r="M31" s="23">
        <v>3</v>
      </c>
    </row>
    <row r="32" spans="2:13" x14ac:dyDescent="0.55000000000000004">
      <c r="B32" s="11">
        <v>1</v>
      </c>
      <c r="C32" s="11">
        <v>1</v>
      </c>
      <c r="D32" s="11">
        <v>0.4</v>
      </c>
      <c r="E32" s="11">
        <v>0.6</v>
      </c>
      <c r="F32" s="11">
        <v>5</v>
      </c>
      <c r="G32" s="11">
        <v>48.8</v>
      </c>
      <c r="H32" s="11">
        <v>0.22700000000000001</v>
      </c>
      <c r="I32" s="11">
        <v>37</v>
      </c>
      <c r="J32" s="11">
        <v>6</v>
      </c>
      <c r="K32" s="11">
        <v>8</v>
      </c>
      <c r="L32" s="11">
        <v>1</v>
      </c>
      <c r="M32" s="11">
        <v>1</v>
      </c>
    </row>
    <row r="33" spans="2:13" x14ac:dyDescent="0.55000000000000004">
      <c r="B33" s="23">
        <v>1</v>
      </c>
      <c r="C33" s="23">
        <v>0</v>
      </c>
      <c r="D33" s="23">
        <v>0.3</v>
      </c>
      <c r="E33" s="23">
        <v>0.7</v>
      </c>
      <c r="F33" s="23">
        <v>13</v>
      </c>
      <c r="G33" s="23">
        <v>40.6</v>
      </c>
      <c r="H33" s="23">
        <v>1.1739999999999999</v>
      </c>
      <c r="I33" s="23">
        <v>39</v>
      </c>
      <c r="J33" s="23">
        <v>7</v>
      </c>
      <c r="K33" s="23">
        <v>6</v>
      </c>
      <c r="L33" s="23">
        <v>3</v>
      </c>
      <c r="M33" s="23">
        <v>2</v>
      </c>
    </row>
    <row r="34" spans="2:13" x14ac:dyDescent="0.55000000000000004">
      <c r="B34" s="11">
        <v>0</v>
      </c>
      <c r="C34" s="11">
        <v>0</v>
      </c>
      <c r="D34" s="11">
        <v>1</v>
      </c>
      <c r="E34" s="11">
        <v>0</v>
      </c>
      <c r="F34" s="11">
        <v>2</v>
      </c>
      <c r="G34" s="11">
        <v>27.7</v>
      </c>
      <c r="H34" s="11">
        <v>0.28999999999999998</v>
      </c>
      <c r="I34" s="11">
        <v>25</v>
      </c>
      <c r="J34" s="11">
        <v>4</v>
      </c>
      <c r="K34" s="11">
        <v>4</v>
      </c>
      <c r="L34" s="11">
        <v>2</v>
      </c>
      <c r="M34" s="11">
        <v>1</v>
      </c>
    </row>
    <row r="35" spans="2:13" x14ac:dyDescent="0.55000000000000004">
      <c r="B35" s="11">
        <v>0</v>
      </c>
      <c r="C35" s="11">
        <v>0</v>
      </c>
      <c r="D35" s="11">
        <v>0.8</v>
      </c>
      <c r="E35" s="11">
        <v>0.2</v>
      </c>
      <c r="F35" s="11">
        <v>6</v>
      </c>
      <c r="G35" s="11">
        <v>35.700000000000003</v>
      </c>
      <c r="H35" s="11">
        <v>0.67400000000000004</v>
      </c>
      <c r="I35" s="11">
        <v>28</v>
      </c>
      <c r="J35" s="11">
        <v>5</v>
      </c>
      <c r="K35" s="11">
        <v>6</v>
      </c>
      <c r="L35" s="11">
        <v>4</v>
      </c>
      <c r="M35" s="11">
        <v>1</v>
      </c>
    </row>
    <row r="36" spans="2:13" x14ac:dyDescent="0.55000000000000004">
      <c r="B36" s="11">
        <v>1</v>
      </c>
      <c r="C36" s="11">
        <v>1</v>
      </c>
      <c r="D36" s="11">
        <v>0.5</v>
      </c>
      <c r="E36" s="11">
        <v>0.5</v>
      </c>
      <c r="F36" s="11">
        <v>12</v>
      </c>
      <c r="G36" s="11">
        <v>39.200000000000003</v>
      </c>
      <c r="H36" s="11">
        <v>0.52800000000000002</v>
      </c>
      <c r="I36" s="11">
        <v>58</v>
      </c>
      <c r="J36" s="11">
        <v>6</v>
      </c>
      <c r="K36" s="11">
        <v>6</v>
      </c>
      <c r="L36" s="11">
        <v>4</v>
      </c>
      <c r="M36" s="11">
        <v>4</v>
      </c>
    </row>
    <row r="37" spans="2:13" x14ac:dyDescent="0.55000000000000004">
      <c r="B37" s="23">
        <v>1</v>
      </c>
      <c r="C37" s="23">
        <v>0</v>
      </c>
      <c r="D37" s="23">
        <v>0.4</v>
      </c>
      <c r="E37" s="23">
        <v>0.6</v>
      </c>
      <c r="F37" s="23">
        <v>6</v>
      </c>
      <c r="G37" s="23">
        <v>37.700000000000003</v>
      </c>
      <c r="H37" s="23">
        <v>0.32400000000000001</v>
      </c>
      <c r="I37" s="23">
        <v>55</v>
      </c>
      <c r="J37" s="23">
        <v>5</v>
      </c>
      <c r="K37" s="23">
        <v>5</v>
      </c>
      <c r="L37" s="23">
        <v>3</v>
      </c>
      <c r="M37" s="23">
        <v>2</v>
      </c>
    </row>
    <row r="38" spans="2:13" x14ac:dyDescent="0.55000000000000004">
      <c r="B38" s="11">
        <v>0</v>
      </c>
      <c r="C38" s="11">
        <v>0</v>
      </c>
      <c r="D38" s="11">
        <v>1</v>
      </c>
      <c r="E38" s="11">
        <v>0</v>
      </c>
      <c r="F38" s="11">
        <v>3</v>
      </c>
      <c r="G38" s="11">
        <v>25.6</v>
      </c>
      <c r="H38" s="11">
        <v>0.154</v>
      </c>
      <c r="I38" s="11">
        <v>24</v>
      </c>
      <c r="J38" s="11">
        <v>4</v>
      </c>
      <c r="K38" s="11">
        <v>4</v>
      </c>
      <c r="L38" s="11">
        <v>2</v>
      </c>
      <c r="M38" s="11">
        <v>1</v>
      </c>
    </row>
    <row r="39" spans="2:13" x14ac:dyDescent="0.55000000000000004">
      <c r="B39" s="23">
        <v>0</v>
      </c>
      <c r="C39" s="23">
        <v>1</v>
      </c>
      <c r="D39" s="23">
        <v>0.8</v>
      </c>
      <c r="E39" s="23">
        <v>0.2</v>
      </c>
      <c r="F39" s="23">
        <v>2</v>
      </c>
      <c r="G39" s="23">
        <v>31.6</v>
      </c>
      <c r="H39" s="23">
        <v>0.42199999999999999</v>
      </c>
      <c r="I39" s="23">
        <v>25</v>
      </c>
      <c r="J39" s="23">
        <v>6</v>
      </c>
      <c r="K39" s="23">
        <v>4</v>
      </c>
      <c r="L39" s="23">
        <v>3</v>
      </c>
      <c r="M39" s="23">
        <v>2</v>
      </c>
    </row>
    <row r="40" spans="2:13" x14ac:dyDescent="0.55000000000000004">
      <c r="B40" s="11">
        <v>0</v>
      </c>
      <c r="C40" s="11">
        <v>0</v>
      </c>
      <c r="D40" s="11">
        <v>0.9</v>
      </c>
      <c r="E40" s="11">
        <v>0.1</v>
      </c>
      <c r="F40" s="11">
        <v>2</v>
      </c>
      <c r="G40" s="11">
        <v>24.2</v>
      </c>
      <c r="H40" s="11">
        <v>0.61399999999999999</v>
      </c>
      <c r="I40" s="11">
        <v>23</v>
      </c>
      <c r="J40" s="11">
        <v>5</v>
      </c>
      <c r="K40" s="11">
        <v>4</v>
      </c>
      <c r="L40" s="11">
        <v>2</v>
      </c>
      <c r="M40" s="11">
        <v>3</v>
      </c>
    </row>
    <row r="41" spans="2:13" x14ac:dyDescent="0.55000000000000004">
      <c r="B41" s="23">
        <v>1</v>
      </c>
      <c r="C41" s="23">
        <v>0</v>
      </c>
      <c r="D41" s="23">
        <v>0.5</v>
      </c>
      <c r="E41" s="23">
        <v>0.5</v>
      </c>
      <c r="F41" s="23">
        <v>0</v>
      </c>
      <c r="G41" s="23">
        <v>46.8</v>
      </c>
      <c r="H41" s="23">
        <v>0.96199999999999997</v>
      </c>
      <c r="I41" s="23">
        <v>31</v>
      </c>
      <c r="J41" s="23">
        <v>5</v>
      </c>
      <c r="K41" s="23">
        <v>6</v>
      </c>
      <c r="L41" s="23">
        <v>5</v>
      </c>
      <c r="M41" s="23">
        <v>2</v>
      </c>
    </row>
    <row r="42" spans="2:13" x14ac:dyDescent="0.55000000000000004">
      <c r="B42" s="11">
        <v>0</v>
      </c>
      <c r="C42" s="11">
        <v>0</v>
      </c>
      <c r="D42" s="11">
        <v>1</v>
      </c>
      <c r="E42" s="11">
        <v>0</v>
      </c>
      <c r="F42" s="11">
        <v>1</v>
      </c>
      <c r="G42" s="11">
        <v>27.7</v>
      </c>
      <c r="H42" s="11">
        <v>0.29899999999999999</v>
      </c>
      <c r="I42" s="11">
        <v>21</v>
      </c>
      <c r="J42" s="11">
        <v>1</v>
      </c>
      <c r="K42" s="11">
        <v>5</v>
      </c>
      <c r="L42" s="11">
        <v>2</v>
      </c>
      <c r="M42" s="11">
        <v>1</v>
      </c>
    </row>
    <row r="43" spans="2:13" x14ac:dyDescent="0.55000000000000004">
      <c r="B43" s="11">
        <v>0</v>
      </c>
      <c r="C43" s="11">
        <v>0</v>
      </c>
      <c r="D43" s="11">
        <v>0.7</v>
      </c>
      <c r="E43" s="11">
        <v>0.3</v>
      </c>
      <c r="F43" s="11">
        <v>4</v>
      </c>
      <c r="G43" s="11">
        <v>34</v>
      </c>
      <c r="H43" s="11">
        <v>0.39100000000000001</v>
      </c>
      <c r="I43" s="11">
        <v>25</v>
      </c>
      <c r="J43" s="11">
        <v>4</v>
      </c>
      <c r="K43" s="11">
        <v>5</v>
      </c>
      <c r="L43" s="11">
        <v>1</v>
      </c>
      <c r="M43" s="11">
        <v>1</v>
      </c>
    </row>
    <row r="44" spans="2:13" x14ac:dyDescent="0.55000000000000004">
      <c r="B44" s="23">
        <v>1</v>
      </c>
      <c r="C44" s="23">
        <v>0</v>
      </c>
      <c r="D44" s="23">
        <v>0.5</v>
      </c>
      <c r="E44" s="23">
        <v>0.5</v>
      </c>
      <c r="F44" s="23">
        <v>11</v>
      </c>
      <c r="G44" s="23">
        <v>30.1</v>
      </c>
      <c r="H44" s="23">
        <v>0.3</v>
      </c>
      <c r="I44" s="23">
        <v>35</v>
      </c>
      <c r="J44" s="23">
        <v>4</v>
      </c>
      <c r="K44" s="23">
        <v>5</v>
      </c>
      <c r="L44" s="23">
        <v>1</v>
      </c>
      <c r="M44" s="23">
        <v>1</v>
      </c>
    </row>
    <row r="45" spans="2:13" x14ac:dyDescent="0.55000000000000004">
      <c r="B45" s="23">
        <v>0</v>
      </c>
      <c r="C45" s="23">
        <v>1</v>
      </c>
      <c r="D45" s="23">
        <v>0.7</v>
      </c>
      <c r="E45" s="23">
        <v>0.3</v>
      </c>
      <c r="F45" s="23">
        <v>5</v>
      </c>
      <c r="G45" s="23">
        <v>32.299999999999997</v>
      </c>
      <c r="H45" s="23">
        <v>0.66</v>
      </c>
      <c r="I45" s="23">
        <v>35</v>
      </c>
      <c r="J45" s="23">
        <v>5</v>
      </c>
      <c r="K45" s="23">
        <v>5</v>
      </c>
      <c r="L45" s="23">
        <v>3</v>
      </c>
      <c r="M45" s="23">
        <v>1</v>
      </c>
    </row>
    <row r="46" spans="2:13" x14ac:dyDescent="0.55000000000000004">
      <c r="B46" s="23">
        <v>1</v>
      </c>
      <c r="C46" s="23">
        <v>0</v>
      </c>
      <c r="D46" s="23">
        <v>0.4</v>
      </c>
      <c r="E46" s="23">
        <v>0.6</v>
      </c>
      <c r="F46" s="23">
        <v>0</v>
      </c>
      <c r="G46" s="23">
        <v>46.5</v>
      </c>
      <c r="H46" s="23">
        <v>1.159</v>
      </c>
      <c r="I46" s="23">
        <v>58</v>
      </c>
      <c r="J46" s="23">
        <v>7</v>
      </c>
      <c r="K46" s="23">
        <v>6</v>
      </c>
      <c r="L46" s="23">
        <v>3</v>
      </c>
      <c r="M46" s="23">
        <v>3</v>
      </c>
    </row>
    <row r="47" spans="2:13" x14ac:dyDescent="0.55000000000000004">
      <c r="B47" s="11">
        <v>0</v>
      </c>
      <c r="C47" s="11">
        <v>0</v>
      </c>
      <c r="D47" s="11">
        <v>1</v>
      </c>
      <c r="E47" s="11">
        <v>0</v>
      </c>
      <c r="F47" s="11">
        <v>1</v>
      </c>
      <c r="G47" s="11">
        <v>24.3</v>
      </c>
      <c r="H47" s="11">
        <v>0.221</v>
      </c>
      <c r="I47" s="11">
        <v>25</v>
      </c>
      <c r="J47" s="11">
        <v>6</v>
      </c>
      <c r="K47" s="11">
        <v>5</v>
      </c>
      <c r="L47" s="11">
        <v>2</v>
      </c>
      <c r="M47" s="11">
        <v>2</v>
      </c>
    </row>
    <row r="48" spans="2:13" x14ac:dyDescent="0.55000000000000004">
      <c r="B48" s="11">
        <v>0</v>
      </c>
      <c r="C48" s="11">
        <v>0</v>
      </c>
      <c r="D48" s="11">
        <v>0.6</v>
      </c>
      <c r="E48" s="11">
        <v>0.4</v>
      </c>
      <c r="F48" s="11">
        <v>2</v>
      </c>
      <c r="G48" s="11">
        <v>42.1</v>
      </c>
      <c r="H48" s="11">
        <v>0.52</v>
      </c>
      <c r="I48" s="11">
        <v>26</v>
      </c>
      <c r="J48" s="11">
        <v>5</v>
      </c>
      <c r="K48" s="11">
        <v>4</v>
      </c>
      <c r="L48" s="11">
        <v>3</v>
      </c>
      <c r="M48" s="11">
        <v>2</v>
      </c>
    </row>
    <row r="49" spans="2:13" x14ac:dyDescent="0.55000000000000004">
      <c r="B49" s="23">
        <v>1</v>
      </c>
      <c r="C49" s="23">
        <v>0</v>
      </c>
      <c r="D49" s="23">
        <v>0.3</v>
      </c>
      <c r="E49" s="23">
        <v>0.7</v>
      </c>
      <c r="F49" s="23">
        <v>6</v>
      </c>
      <c r="G49" s="23">
        <v>46.1</v>
      </c>
      <c r="H49" s="23">
        <v>0.57099999999999995</v>
      </c>
      <c r="I49" s="23">
        <v>27</v>
      </c>
      <c r="J49" s="23">
        <v>7</v>
      </c>
      <c r="K49" s="23">
        <v>6</v>
      </c>
      <c r="L49" s="23">
        <v>4</v>
      </c>
      <c r="M49" s="23">
        <v>2</v>
      </c>
    </row>
    <row r="50" spans="2:13" x14ac:dyDescent="0.55000000000000004">
      <c r="B50" s="23">
        <v>0</v>
      </c>
      <c r="C50" s="23">
        <v>1</v>
      </c>
      <c r="D50" s="23">
        <v>0.8</v>
      </c>
      <c r="E50" s="23">
        <v>0.2</v>
      </c>
      <c r="F50" s="23">
        <v>3</v>
      </c>
      <c r="G50" s="23">
        <v>30</v>
      </c>
      <c r="H50" s="23">
        <v>0.76100000000000001</v>
      </c>
      <c r="I50" s="23">
        <v>27</v>
      </c>
      <c r="J50" s="23">
        <v>6</v>
      </c>
      <c r="K50" s="23">
        <v>1</v>
      </c>
      <c r="L50" s="23">
        <v>1</v>
      </c>
      <c r="M50" s="23">
        <v>1</v>
      </c>
    </row>
    <row r="51" spans="2:13" x14ac:dyDescent="0.55000000000000004">
      <c r="B51" s="11">
        <v>1</v>
      </c>
      <c r="C51" s="11">
        <v>1</v>
      </c>
      <c r="D51" s="11">
        <v>0.5</v>
      </c>
      <c r="E51" s="11">
        <v>0.5</v>
      </c>
      <c r="F51" s="11">
        <v>2</v>
      </c>
      <c r="G51" s="11">
        <v>32.9</v>
      </c>
      <c r="H51" s="11">
        <v>0.86699999999999999</v>
      </c>
      <c r="I51" s="11">
        <v>28</v>
      </c>
      <c r="J51" s="11">
        <v>5</v>
      </c>
      <c r="K51" s="11">
        <v>5</v>
      </c>
      <c r="L51" s="11">
        <v>2</v>
      </c>
      <c r="M51" s="11">
        <v>1</v>
      </c>
    </row>
    <row r="52" spans="2:13" x14ac:dyDescent="0.55000000000000004">
      <c r="B52" s="11">
        <v>1</v>
      </c>
      <c r="C52" s="11">
        <v>1</v>
      </c>
      <c r="D52" s="11">
        <v>0.3</v>
      </c>
      <c r="E52" s="11">
        <v>0.7</v>
      </c>
      <c r="F52" s="11">
        <v>9</v>
      </c>
      <c r="G52" s="11">
        <v>33.299999999999997</v>
      </c>
      <c r="H52" s="11">
        <v>1.1140000000000001</v>
      </c>
      <c r="I52" s="11">
        <v>33</v>
      </c>
      <c r="J52" s="11">
        <v>5</v>
      </c>
      <c r="K52" s="11">
        <v>4</v>
      </c>
      <c r="L52" s="11">
        <v>1</v>
      </c>
      <c r="M52" s="11">
        <v>1</v>
      </c>
    </row>
    <row r="53" spans="2:13" x14ac:dyDescent="0.55000000000000004">
      <c r="B53" s="11">
        <v>1</v>
      </c>
      <c r="C53" s="11">
        <v>1</v>
      </c>
      <c r="D53" s="11">
        <v>0.4</v>
      </c>
      <c r="E53" s="11">
        <v>0.6</v>
      </c>
      <c r="F53" s="11">
        <v>8</v>
      </c>
      <c r="G53" s="11">
        <v>33.700000000000003</v>
      </c>
      <c r="H53" s="11">
        <v>0.46700000000000003</v>
      </c>
      <c r="I53" s="11">
        <v>58</v>
      </c>
      <c r="J53" s="11">
        <v>8</v>
      </c>
      <c r="K53" s="11">
        <v>6</v>
      </c>
      <c r="L53" s="11">
        <v>3</v>
      </c>
      <c r="M53" s="11">
        <v>3</v>
      </c>
    </row>
    <row r="54" spans="2:13" x14ac:dyDescent="0.55000000000000004">
      <c r="B54" s="11">
        <v>0</v>
      </c>
      <c r="C54" s="11">
        <v>0</v>
      </c>
      <c r="D54" s="11">
        <v>1</v>
      </c>
      <c r="E54" s="11">
        <v>0</v>
      </c>
      <c r="F54" s="11">
        <v>1</v>
      </c>
      <c r="G54" s="11">
        <v>18.2</v>
      </c>
      <c r="H54" s="11">
        <v>0.14699999999999999</v>
      </c>
      <c r="I54" s="11">
        <v>21</v>
      </c>
      <c r="J54" s="11">
        <v>4</v>
      </c>
      <c r="K54" s="11">
        <v>5</v>
      </c>
      <c r="L54" s="11">
        <v>2</v>
      </c>
      <c r="M54" s="11">
        <v>1</v>
      </c>
    </row>
    <row r="55" spans="2:13" x14ac:dyDescent="0.55000000000000004">
      <c r="B55" s="23">
        <v>1</v>
      </c>
      <c r="C55" s="23">
        <v>0</v>
      </c>
      <c r="D55" s="23">
        <v>0.3</v>
      </c>
      <c r="E55" s="23">
        <v>0.7</v>
      </c>
      <c r="F55" s="23">
        <v>1</v>
      </c>
      <c r="G55" s="23">
        <v>42.4</v>
      </c>
      <c r="H55" s="23">
        <v>1.0760000000000001</v>
      </c>
      <c r="I55" s="23">
        <v>22</v>
      </c>
      <c r="J55" s="23">
        <v>6</v>
      </c>
      <c r="K55" s="23">
        <v>6</v>
      </c>
      <c r="L55" s="23">
        <v>2</v>
      </c>
      <c r="M55" s="23">
        <v>3</v>
      </c>
    </row>
    <row r="56" spans="2:13" x14ac:dyDescent="0.55000000000000004">
      <c r="B56" s="11">
        <v>0</v>
      </c>
      <c r="C56" s="11">
        <v>0</v>
      </c>
      <c r="D56" s="11">
        <v>0.7</v>
      </c>
      <c r="E56" s="11">
        <v>0.3</v>
      </c>
      <c r="F56" s="11">
        <v>6</v>
      </c>
      <c r="G56" s="11">
        <v>27.8</v>
      </c>
      <c r="H56" s="11">
        <v>0.247</v>
      </c>
      <c r="I56" s="11">
        <v>66</v>
      </c>
      <c r="J56" s="11">
        <v>5</v>
      </c>
      <c r="K56" s="11">
        <v>6</v>
      </c>
      <c r="L56" s="11">
        <v>1</v>
      </c>
      <c r="M56" s="11">
        <v>1</v>
      </c>
    </row>
    <row r="57" spans="2:13" x14ac:dyDescent="0.55000000000000004">
      <c r="B57" s="11">
        <v>0</v>
      </c>
      <c r="C57" s="11">
        <v>0</v>
      </c>
      <c r="D57" s="11">
        <v>0.9</v>
      </c>
      <c r="E57" s="11">
        <v>0.1</v>
      </c>
      <c r="F57" s="11">
        <v>1</v>
      </c>
      <c r="G57" s="11">
        <v>34.4</v>
      </c>
      <c r="H57" s="11">
        <v>0.52800000000000002</v>
      </c>
      <c r="I57" s="11">
        <v>25</v>
      </c>
      <c r="J57" s="11">
        <v>5</v>
      </c>
      <c r="K57" s="11">
        <v>5</v>
      </c>
      <c r="L57" s="11">
        <v>3</v>
      </c>
      <c r="M57" s="11">
        <v>2</v>
      </c>
    </row>
    <row r="58" spans="2:13" x14ac:dyDescent="0.55000000000000004">
      <c r="B58" s="11">
        <v>1</v>
      </c>
      <c r="C58" s="11">
        <v>1</v>
      </c>
      <c r="D58" s="11">
        <v>0.5</v>
      </c>
      <c r="E58" s="11">
        <v>0.5</v>
      </c>
      <c r="F58" s="11">
        <v>3</v>
      </c>
      <c r="G58" s="11">
        <v>29.9</v>
      </c>
      <c r="H58" s="11">
        <v>0.26800000000000002</v>
      </c>
      <c r="I58" s="11">
        <v>31</v>
      </c>
      <c r="J58" s="11">
        <v>7</v>
      </c>
      <c r="K58" s="11">
        <v>5</v>
      </c>
      <c r="L58" s="11">
        <v>2</v>
      </c>
      <c r="M58" s="11">
        <v>2</v>
      </c>
    </row>
    <row r="59" spans="2:13" x14ac:dyDescent="0.55000000000000004">
      <c r="B59" s="11">
        <v>0</v>
      </c>
      <c r="C59" s="11">
        <v>0</v>
      </c>
      <c r="D59" s="11">
        <v>0.9</v>
      </c>
      <c r="E59" s="11">
        <v>0.1</v>
      </c>
      <c r="F59" s="11">
        <v>6</v>
      </c>
      <c r="G59" s="11">
        <v>28.7</v>
      </c>
      <c r="H59" s="11">
        <v>0.35599999999999998</v>
      </c>
      <c r="I59" s="11">
        <v>23</v>
      </c>
      <c r="J59" s="11">
        <v>4</v>
      </c>
      <c r="K59" s="11">
        <v>4</v>
      </c>
      <c r="L59" s="11">
        <v>3</v>
      </c>
      <c r="M59" s="11">
        <v>1</v>
      </c>
    </row>
    <row r="60" spans="2:13" x14ac:dyDescent="0.55000000000000004">
      <c r="B60" s="23">
        <v>1</v>
      </c>
      <c r="C60" s="23">
        <v>0</v>
      </c>
      <c r="D60" s="23">
        <v>0.4</v>
      </c>
      <c r="E60" s="23">
        <v>0.6</v>
      </c>
      <c r="F60" s="23">
        <v>1</v>
      </c>
      <c r="G60" s="23">
        <v>40.6</v>
      </c>
      <c r="H60" s="23">
        <v>0.68700000000000006</v>
      </c>
      <c r="I60" s="23">
        <v>23</v>
      </c>
      <c r="J60" s="23">
        <v>7</v>
      </c>
      <c r="K60" s="23">
        <v>6</v>
      </c>
      <c r="L60" s="23">
        <v>4</v>
      </c>
      <c r="M60" s="23">
        <v>5</v>
      </c>
    </row>
    <row r="61" spans="2:13" x14ac:dyDescent="0.55000000000000004">
      <c r="B61" s="11">
        <v>0</v>
      </c>
      <c r="C61" s="11">
        <v>0</v>
      </c>
      <c r="D61" s="11">
        <v>0.7</v>
      </c>
      <c r="E61" s="11">
        <v>0.3</v>
      </c>
      <c r="F61" s="11">
        <v>0</v>
      </c>
      <c r="G61" s="11">
        <v>39.9</v>
      </c>
      <c r="H61" s="11">
        <v>0.38100000000000001</v>
      </c>
      <c r="I61" s="11">
        <v>25</v>
      </c>
      <c r="J61" s="11">
        <v>4</v>
      </c>
      <c r="K61" s="11">
        <v>5</v>
      </c>
      <c r="L61" s="11">
        <v>3</v>
      </c>
      <c r="M61" s="11">
        <v>2</v>
      </c>
    </row>
    <row r="62" spans="2:13" x14ac:dyDescent="0.55000000000000004">
      <c r="B62" s="23">
        <v>0</v>
      </c>
      <c r="C62" s="23">
        <v>1</v>
      </c>
      <c r="D62" s="23">
        <v>0.8</v>
      </c>
      <c r="E62" s="23">
        <v>0.2</v>
      </c>
      <c r="F62" s="23">
        <v>4</v>
      </c>
      <c r="G62" s="23">
        <v>23.8</v>
      </c>
      <c r="H62" s="23">
        <v>0.27700000000000002</v>
      </c>
      <c r="I62" s="23">
        <v>60</v>
      </c>
      <c r="J62" s="23">
        <v>6</v>
      </c>
      <c r="K62" s="23">
        <v>5</v>
      </c>
      <c r="L62" s="23">
        <v>1</v>
      </c>
      <c r="M62" s="23">
        <v>1</v>
      </c>
    </row>
    <row r="63" spans="2:13" x14ac:dyDescent="0.55000000000000004">
      <c r="B63" s="11">
        <v>1</v>
      </c>
      <c r="C63" s="11">
        <v>1</v>
      </c>
      <c r="D63" s="11">
        <v>0.3</v>
      </c>
      <c r="E63" s="11">
        <v>0.7</v>
      </c>
      <c r="F63" s="11">
        <v>3</v>
      </c>
      <c r="G63" s="11">
        <v>31.6</v>
      </c>
      <c r="H63" s="11">
        <v>0.85099999999999998</v>
      </c>
      <c r="I63" s="11">
        <v>28</v>
      </c>
      <c r="J63" s="11">
        <v>7</v>
      </c>
      <c r="K63" s="11">
        <v>5</v>
      </c>
      <c r="L63" s="11">
        <v>3</v>
      </c>
      <c r="M63" s="11">
        <v>3</v>
      </c>
    </row>
    <row r="64" spans="2:13" x14ac:dyDescent="0.55000000000000004">
      <c r="B64" s="11">
        <v>0</v>
      </c>
      <c r="C64" s="11">
        <v>0</v>
      </c>
      <c r="D64" s="11">
        <v>1</v>
      </c>
      <c r="E64" s="11">
        <v>0</v>
      </c>
      <c r="F64" s="11">
        <v>1</v>
      </c>
      <c r="G64" s="11">
        <v>25.4</v>
      </c>
      <c r="H64" s="11">
        <v>0.94699999999999995</v>
      </c>
      <c r="I64" s="11">
        <v>21</v>
      </c>
      <c r="J64" s="11">
        <v>5</v>
      </c>
      <c r="K64" s="11">
        <v>4</v>
      </c>
      <c r="L64" s="11">
        <v>1</v>
      </c>
      <c r="M64" s="11">
        <v>2</v>
      </c>
    </row>
    <row r="65" spans="2:13" x14ac:dyDescent="0.55000000000000004">
      <c r="B65" s="23">
        <v>0</v>
      </c>
      <c r="C65" s="23">
        <v>1</v>
      </c>
      <c r="D65" s="23">
        <v>0.9</v>
      </c>
      <c r="E65" s="23">
        <v>0.1</v>
      </c>
      <c r="F65" s="23">
        <v>1</v>
      </c>
      <c r="G65" s="23">
        <v>23.4</v>
      </c>
      <c r="H65" s="23">
        <v>0.44700000000000001</v>
      </c>
      <c r="I65" s="23">
        <v>33</v>
      </c>
      <c r="J65" s="23">
        <v>7</v>
      </c>
      <c r="K65" s="23">
        <v>5</v>
      </c>
      <c r="L65" s="23">
        <v>2</v>
      </c>
      <c r="M65" s="23">
        <v>2</v>
      </c>
    </row>
    <row r="66" spans="2:13" x14ac:dyDescent="0.55000000000000004">
      <c r="B66" s="11">
        <v>0</v>
      </c>
      <c r="C66" s="11">
        <v>0</v>
      </c>
      <c r="D66" s="11">
        <v>0.6</v>
      </c>
      <c r="E66" s="11">
        <v>0.4</v>
      </c>
      <c r="F66" s="11">
        <v>0</v>
      </c>
      <c r="G66" s="11">
        <v>43.4</v>
      </c>
      <c r="H66" s="11">
        <v>1.0209999999999999</v>
      </c>
      <c r="I66" s="11">
        <v>35</v>
      </c>
      <c r="J66" s="11">
        <v>4</v>
      </c>
      <c r="K66" s="11">
        <v>7</v>
      </c>
      <c r="L66" s="11">
        <v>4</v>
      </c>
      <c r="M66" s="11">
        <v>1</v>
      </c>
    </row>
    <row r="67" spans="2:13" x14ac:dyDescent="0.55000000000000004">
      <c r="B67" s="23">
        <v>1</v>
      </c>
      <c r="C67" s="23">
        <v>0</v>
      </c>
      <c r="D67" s="23">
        <v>0.4</v>
      </c>
      <c r="E67" s="23">
        <v>0.6</v>
      </c>
      <c r="F67" s="23">
        <v>3</v>
      </c>
      <c r="G67" s="23">
        <v>37.299999999999997</v>
      </c>
      <c r="H67" s="23">
        <v>0.23799999999999999</v>
      </c>
      <c r="I67" s="23">
        <v>40</v>
      </c>
      <c r="J67" s="23">
        <v>4</v>
      </c>
      <c r="K67" s="23">
        <v>6</v>
      </c>
      <c r="L67" s="23">
        <v>4</v>
      </c>
      <c r="M67" s="23">
        <v>1</v>
      </c>
    </row>
    <row r="68" spans="2:13" x14ac:dyDescent="0.55000000000000004">
      <c r="B68" s="11">
        <v>0</v>
      </c>
      <c r="C68" s="11">
        <v>0</v>
      </c>
      <c r="D68" s="11">
        <v>0.6</v>
      </c>
      <c r="E68" s="11">
        <v>0.4</v>
      </c>
      <c r="F68" s="11">
        <v>3</v>
      </c>
      <c r="G68" s="11">
        <v>42.7</v>
      </c>
      <c r="H68" s="11">
        <v>0.55900000000000005</v>
      </c>
      <c r="I68" s="11">
        <v>21</v>
      </c>
      <c r="J68" s="11">
        <v>4</v>
      </c>
      <c r="K68" s="11">
        <v>6</v>
      </c>
      <c r="L68" s="11">
        <v>1</v>
      </c>
      <c r="M68" s="11">
        <v>1</v>
      </c>
    </row>
    <row r="69" spans="2:13" x14ac:dyDescent="0.55000000000000004">
      <c r="B69" s="11">
        <v>1</v>
      </c>
      <c r="C69" s="11">
        <v>1</v>
      </c>
      <c r="D69" s="11">
        <v>0.5</v>
      </c>
      <c r="E69" s="11">
        <v>0.5</v>
      </c>
      <c r="F69" s="11">
        <v>0</v>
      </c>
      <c r="G69" s="11">
        <v>36.299999999999997</v>
      </c>
      <c r="H69" s="11">
        <v>0.25800000000000001</v>
      </c>
      <c r="I69" s="11">
        <v>52</v>
      </c>
      <c r="J69" s="11">
        <v>5</v>
      </c>
      <c r="K69" s="11">
        <v>5</v>
      </c>
      <c r="L69" s="11">
        <v>1</v>
      </c>
      <c r="M69" s="11">
        <v>1</v>
      </c>
    </row>
    <row r="70" spans="2:13" x14ac:dyDescent="0.55000000000000004">
      <c r="B70" s="11">
        <v>0</v>
      </c>
      <c r="C70" s="11">
        <v>0</v>
      </c>
      <c r="D70" s="11">
        <v>0.9</v>
      </c>
      <c r="E70" s="11">
        <v>0.1</v>
      </c>
      <c r="F70" s="11">
        <v>3</v>
      </c>
      <c r="G70" s="11">
        <v>37.200000000000003</v>
      </c>
      <c r="H70" s="11">
        <v>0.26700000000000002</v>
      </c>
      <c r="I70" s="11">
        <v>28</v>
      </c>
      <c r="J70" s="11">
        <v>4</v>
      </c>
      <c r="K70" s="11">
        <v>5</v>
      </c>
      <c r="L70" s="11">
        <v>3</v>
      </c>
      <c r="M70" s="11">
        <v>1</v>
      </c>
    </row>
    <row r="71" spans="2:13" x14ac:dyDescent="0.55000000000000004">
      <c r="B71" s="11">
        <v>0</v>
      </c>
      <c r="C71" s="11">
        <v>0</v>
      </c>
      <c r="D71" s="11">
        <v>1</v>
      </c>
      <c r="E71" s="11">
        <v>0</v>
      </c>
      <c r="F71" s="11">
        <v>3</v>
      </c>
      <c r="G71" s="11">
        <v>27.5</v>
      </c>
      <c r="H71" s="11">
        <v>0.30599999999999999</v>
      </c>
      <c r="I71" s="11">
        <v>22</v>
      </c>
      <c r="J71" s="11">
        <v>4</v>
      </c>
      <c r="K71" s="11">
        <v>6</v>
      </c>
      <c r="L71" s="11">
        <v>2</v>
      </c>
      <c r="M71" s="11">
        <v>1</v>
      </c>
    </row>
    <row r="72" spans="2:13" x14ac:dyDescent="0.55000000000000004">
      <c r="B72" s="11">
        <v>1</v>
      </c>
      <c r="C72" s="11">
        <v>1</v>
      </c>
      <c r="D72" s="11">
        <v>0.1</v>
      </c>
      <c r="E72" s="11">
        <v>0.9</v>
      </c>
      <c r="F72" s="11">
        <v>1</v>
      </c>
      <c r="G72" s="11">
        <v>34.1</v>
      </c>
      <c r="H72" s="11">
        <v>0.32800000000000001</v>
      </c>
      <c r="I72" s="11">
        <v>38</v>
      </c>
      <c r="J72" s="11">
        <v>8</v>
      </c>
      <c r="K72" s="11">
        <v>5</v>
      </c>
      <c r="L72" s="11">
        <v>3</v>
      </c>
      <c r="M72" s="11">
        <v>2</v>
      </c>
    </row>
    <row r="73" spans="2:13" x14ac:dyDescent="0.55000000000000004">
      <c r="B73" s="11">
        <v>0</v>
      </c>
      <c r="C73" s="11">
        <v>0</v>
      </c>
      <c r="D73" s="11">
        <v>1</v>
      </c>
      <c r="E73" s="11">
        <v>0</v>
      </c>
      <c r="F73" s="11">
        <v>1</v>
      </c>
      <c r="G73" s="11">
        <v>25.6</v>
      </c>
      <c r="H73" s="11">
        <v>0.123</v>
      </c>
      <c r="I73" s="11">
        <v>24</v>
      </c>
      <c r="J73" s="11">
        <v>7</v>
      </c>
      <c r="K73" s="11">
        <v>5</v>
      </c>
      <c r="L73" s="11">
        <v>2</v>
      </c>
      <c r="M73" s="11">
        <v>2</v>
      </c>
    </row>
    <row r="74" spans="2:13" x14ac:dyDescent="0.55000000000000004">
      <c r="B74" s="11">
        <v>0</v>
      </c>
      <c r="C74" s="11">
        <v>0</v>
      </c>
      <c r="D74" s="11">
        <v>0.9</v>
      </c>
      <c r="E74" s="11">
        <v>0.1</v>
      </c>
      <c r="F74" s="11">
        <v>3</v>
      </c>
      <c r="G74" s="11">
        <v>22.6</v>
      </c>
      <c r="H74" s="11">
        <v>0.14199999999999999</v>
      </c>
      <c r="I74" s="11">
        <v>21</v>
      </c>
      <c r="J74" s="11">
        <v>5</v>
      </c>
      <c r="K74" s="11">
        <v>5</v>
      </c>
      <c r="L74" s="11">
        <v>1</v>
      </c>
      <c r="M74" s="11">
        <v>1</v>
      </c>
    </row>
    <row r="75" spans="2:13" x14ac:dyDescent="0.55000000000000004">
      <c r="B75" s="11">
        <v>0</v>
      </c>
      <c r="C75" s="11">
        <v>0</v>
      </c>
      <c r="D75" s="11">
        <v>0.9</v>
      </c>
      <c r="E75" s="11">
        <v>0.1</v>
      </c>
      <c r="F75" s="11">
        <v>6</v>
      </c>
      <c r="G75" s="11">
        <v>24.3</v>
      </c>
      <c r="H75" s="11">
        <v>0.249</v>
      </c>
      <c r="I75" s="11">
        <v>29</v>
      </c>
      <c r="J75" s="11">
        <v>5</v>
      </c>
      <c r="K75" s="11">
        <v>5</v>
      </c>
      <c r="L75" s="11">
        <v>1</v>
      </c>
      <c r="M75" s="11">
        <v>1</v>
      </c>
    </row>
    <row r="76" spans="2:13" x14ac:dyDescent="0.55000000000000004">
      <c r="B76" s="11">
        <v>0</v>
      </c>
      <c r="C76" s="11">
        <v>0</v>
      </c>
      <c r="D76" s="11">
        <v>0.7</v>
      </c>
      <c r="E76" s="11">
        <v>0.3</v>
      </c>
      <c r="F76" s="11">
        <v>4</v>
      </c>
      <c r="G76" s="11">
        <v>29.7</v>
      </c>
      <c r="H76" s="11">
        <v>0.29399999999999998</v>
      </c>
      <c r="I76" s="11">
        <v>36</v>
      </c>
      <c r="J76" s="11">
        <v>7</v>
      </c>
      <c r="K76" s="11">
        <v>6</v>
      </c>
      <c r="L76" s="11">
        <v>4</v>
      </c>
      <c r="M76" s="11">
        <v>1</v>
      </c>
    </row>
    <row r="77" spans="2:13" x14ac:dyDescent="0.55000000000000004">
      <c r="B77" s="11">
        <v>0</v>
      </c>
      <c r="C77" s="11">
        <v>0</v>
      </c>
      <c r="D77" s="11">
        <v>0.9</v>
      </c>
      <c r="E77" s="11">
        <v>0.1</v>
      </c>
      <c r="F77" s="11">
        <v>2</v>
      </c>
      <c r="G77" s="11">
        <v>24.2</v>
      </c>
      <c r="H77" s="11">
        <v>1.698</v>
      </c>
      <c r="I77" s="11">
        <v>28</v>
      </c>
      <c r="J77" s="11">
        <v>4</v>
      </c>
      <c r="K77" s="11">
        <v>5</v>
      </c>
      <c r="L77" s="11">
        <v>2</v>
      </c>
      <c r="M77" s="11">
        <v>1</v>
      </c>
    </row>
    <row r="78" spans="2:13" x14ac:dyDescent="0.55000000000000004">
      <c r="B78" s="11">
        <v>0</v>
      </c>
      <c r="C78" s="11">
        <v>0</v>
      </c>
      <c r="D78" s="11">
        <v>0.8</v>
      </c>
      <c r="E78" s="11">
        <v>0.2</v>
      </c>
      <c r="F78" s="11">
        <v>1</v>
      </c>
      <c r="G78" s="11">
        <v>33.200000000000003</v>
      </c>
      <c r="H78" s="11">
        <v>0.28899999999999998</v>
      </c>
      <c r="I78" s="11">
        <v>21</v>
      </c>
      <c r="J78" s="11">
        <v>4</v>
      </c>
      <c r="K78" s="11">
        <v>5</v>
      </c>
      <c r="L78" s="11">
        <v>3</v>
      </c>
      <c r="M78" s="11">
        <v>1</v>
      </c>
    </row>
    <row r="79" spans="2:13" x14ac:dyDescent="0.55000000000000004">
      <c r="B79" s="11">
        <v>0</v>
      </c>
      <c r="C79" s="11">
        <v>0</v>
      </c>
      <c r="D79" s="11">
        <v>0.9</v>
      </c>
      <c r="E79" s="11">
        <v>0.1</v>
      </c>
      <c r="F79" s="11">
        <v>2</v>
      </c>
      <c r="G79" s="11">
        <v>0</v>
      </c>
      <c r="H79" s="11">
        <v>0.10199999999999999</v>
      </c>
      <c r="I79" s="11">
        <v>22</v>
      </c>
      <c r="J79" s="11">
        <v>3</v>
      </c>
      <c r="K79" s="11">
        <v>1</v>
      </c>
      <c r="L79" s="11">
        <v>1</v>
      </c>
      <c r="M79" s="11">
        <v>1</v>
      </c>
    </row>
    <row r="80" spans="2:13" x14ac:dyDescent="0.55000000000000004">
      <c r="B80" s="11">
        <v>0</v>
      </c>
      <c r="C80" s="11">
        <v>0</v>
      </c>
      <c r="D80" s="11">
        <v>0.7</v>
      </c>
      <c r="E80" s="11">
        <v>0.3</v>
      </c>
      <c r="F80" s="11">
        <v>8</v>
      </c>
      <c r="G80" s="11">
        <v>23.1</v>
      </c>
      <c r="H80" s="11">
        <v>1.476</v>
      </c>
      <c r="I80" s="11">
        <v>46</v>
      </c>
      <c r="J80" s="11">
        <v>5</v>
      </c>
      <c r="K80" s="11">
        <v>5</v>
      </c>
      <c r="L80" s="11">
        <v>2</v>
      </c>
      <c r="M80" s="11">
        <v>1</v>
      </c>
    </row>
    <row r="81" spans="2:13" x14ac:dyDescent="0.55000000000000004">
      <c r="B81" s="11">
        <v>0</v>
      </c>
      <c r="C81" s="11">
        <v>0</v>
      </c>
      <c r="D81" s="11">
        <v>1</v>
      </c>
      <c r="E81" s="11">
        <v>0</v>
      </c>
      <c r="F81" s="11">
        <v>1</v>
      </c>
      <c r="G81" s="11">
        <v>19.100000000000001</v>
      </c>
      <c r="H81" s="11">
        <v>0.25800000000000001</v>
      </c>
      <c r="I81" s="11">
        <v>21</v>
      </c>
      <c r="J81" s="11">
        <v>4</v>
      </c>
      <c r="K81" s="11">
        <v>4</v>
      </c>
      <c r="L81" s="11">
        <v>1</v>
      </c>
      <c r="M81" s="11">
        <v>1</v>
      </c>
    </row>
    <row r="82" spans="2:13" x14ac:dyDescent="0.55000000000000004">
      <c r="B82" s="23">
        <v>1</v>
      </c>
      <c r="C82" s="23">
        <v>0</v>
      </c>
      <c r="D82" s="23">
        <v>0.5</v>
      </c>
      <c r="E82" s="23">
        <v>0.5</v>
      </c>
      <c r="F82" s="23">
        <v>2</v>
      </c>
      <c r="G82" s="23">
        <v>38.5</v>
      </c>
      <c r="H82" s="23">
        <v>0.30399999999999999</v>
      </c>
      <c r="I82" s="23">
        <v>41</v>
      </c>
      <c r="J82" s="23">
        <v>6</v>
      </c>
      <c r="K82" s="23">
        <v>1</v>
      </c>
      <c r="L82" s="23">
        <v>1</v>
      </c>
      <c r="M82" s="23">
        <v>1</v>
      </c>
    </row>
    <row r="83" spans="2:13" x14ac:dyDescent="0.55000000000000004">
      <c r="B83" s="11">
        <v>0</v>
      </c>
      <c r="C83" s="11">
        <v>0</v>
      </c>
      <c r="D83" s="11">
        <v>0.9</v>
      </c>
      <c r="E83" s="11">
        <v>0.1</v>
      </c>
      <c r="F83" s="11">
        <v>2</v>
      </c>
      <c r="G83" s="11">
        <v>20.100000000000001</v>
      </c>
      <c r="H83" s="11">
        <v>0.25700000000000001</v>
      </c>
      <c r="I83" s="11">
        <v>23</v>
      </c>
      <c r="J83" s="11">
        <v>3</v>
      </c>
      <c r="K83" s="11">
        <v>5</v>
      </c>
      <c r="L83" s="11">
        <v>2</v>
      </c>
      <c r="M83" s="11">
        <v>1</v>
      </c>
    </row>
    <row r="84" spans="2:13" x14ac:dyDescent="0.55000000000000004">
      <c r="B84" s="11">
        <v>0</v>
      </c>
      <c r="C84" s="11">
        <v>0</v>
      </c>
      <c r="D84" s="11">
        <v>0.6</v>
      </c>
      <c r="E84" s="11">
        <v>0.4</v>
      </c>
      <c r="F84" s="11">
        <v>4</v>
      </c>
      <c r="G84" s="11">
        <v>27.6</v>
      </c>
      <c r="H84" s="11">
        <v>0.24399999999999999</v>
      </c>
      <c r="I84" s="11">
        <v>40</v>
      </c>
      <c r="J84" s="11">
        <v>6</v>
      </c>
      <c r="K84" s="11">
        <v>5</v>
      </c>
      <c r="L84" s="11">
        <v>1</v>
      </c>
      <c r="M84" s="11">
        <v>1</v>
      </c>
    </row>
    <row r="85" spans="2:13" x14ac:dyDescent="0.55000000000000004">
      <c r="B85" s="11">
        <v>1</v>
      </c>
      <c r="C85" s="11">
        <v>1</v>
      </c>
      <c r="D85" s="11">
        <v>0.3</v>
      </c>
      <c r="E85" s="11">
        <v>0.7</v>
      </c>
      <c r="F85" s="11">
        <v>9</v>
      </c>
      <c r="G85" s="11">
        <v>34.299999999999997</v>
      </c>
      <c r="H85" s="11">
        <v>1.1890000000000001</v>
      </c>
      <c r="I85" s="11">
        <v>42</v>
      </c>
      <c r="J85" s="11">
        <v>7</v>
      </c>
      <c r="K85" s="11">
        <v>6</v>
      </c>
      <c r="L85" s="11">
        <v>3</v>
      </c>
      <c r="M85" s="11">
        <v>2</v>
      </c>
    </row>
    <row r="86" spans="2:13" x14ac:dyDescent="0.55000000000000004">
      <c r="B86" s="11">
        <v>0</v>
      </c>
      <c r="C86" s="11">
        <v>0</v>
      </c>
      <c r="D86" s="11">
        <v>0.8</v>
      </c>
      <c r="E86" s="11">
        <v>0.2</v>
      </c>
      <c r="F86" s="11">
        <v>7</v>
      </c>
      <c r="G86" s="11">
        <v>29.3</v>
      </c>
      <c r="H86" s="11">
        <v>0.76700000000000002</v>
      </c>
      <c r="I86" s="11">
        <v>36</v>
      </c>
      <c r="J86" s="11">
        <v>4</v>
      </c>
      <c r="K86" s="11">
        <v>6</v>
      </c>
      <c r="L86" s="11">
        <v>3</v>
      </c>
      <c r="M86" s="11">
        <v>1</v>
      </c>
    </row>
    <row r="87" spans="2:13" x14ac:dyDescent="0.55000000000000004">
      <c r="B87" s="11">
        <v>0</v>
      </c>
      <c r="C87" s="11">
        <v>0</v>
      </c>
      <c r="D87" s="11">
        <v>0.7</v>
      </c>
      <c r="E87" s="11">
        <v>0.3</v>
      </c>
      <c r="F87" s="11">
        <v>7</v>
      </c>
      <c r="G87" s="11">
        <v>27.4</v>
      </c>
      <c r="H87" s="11">
        <v>0.29399999999999998</v>
      </c>
      <c r="I87" s="11">
        <v>40</v>
      </c>
      <c r="J87" s="11">
        <v>7</v>
      </c>
      <c r="K87" s="11">
        <v>5</v>
      </c>
      <c r="L87" s="11">
        <v>1</v>
      </c>
      <c r="M87" s="11">
        <v>1</v>
      </c>
    </row>
    <row r="88" spans="2:13" x14ac:dyDescent="0.55000000000000004">
      <c r="B88" s="11">
        <v>0</v>
      </c>
      <c r="C88" s="11">
        <v>0</v>
      </c>
      <c r="D88" s="11">
        <v>0.9</v>
      </c>
      <c r="E88" s="11">
        <v>0.1</v>
      </c>
      <c r="F88" s="11">
        <v>5</v>
      </c>
      <c r="G88" s="11">
        <v>26.8</v>
      </c>
      <c r="H88" s="11">
        <v>0.26800000000000002</v>
      </c>
      <c r="I88" s="11">
        <v>27</v>
      </c>
      <c r="J88" s="11">
        <v>3</v>
      </c>
      <c r="K88" s="11">
        <v>4</v>
      </c>
      <c r="L88" s="11">
        <v>1</v>
      </c>
      <c r="M88" s="11">
        <v>1</v>
      </c>
    </row>
    <row r="89" spans="2:13" x14ac:dyDescent="0.55000000000000004">
      <c r="B89" s="11">
        <v>1</v>
      </c>
      <c r="C89" s="11">
        <v>1</v>
      </c>
      <c r="D89" s="11">
        <v>0.1</v>
      </c>
      <c r="E89" s="11">
        <v>0.9</v>
      </c>
      <c r="F89" s="11">
        <v>8</v>
      </c>
      <c r="G89" s="11">
        <v>47.9</v>
      </c>
      <c r="H89" s="11">
        <v>0.13700000000000001</v>
      </c>
      <c r="I89" s="11">
        <v>43</v>
      </c>
      <c r="J89" s="11">
        <v>8</v>
      </c>
      <c r="K89" s="11">
        <v>6</v>
      </c>
      <c r="L89" s="11">
        <v>1</v>
      </c>
      <c r="M89" s="11">
        <v>1</v>
      </c>
    </row>
    <row r="90" spans="2:13" x14ac:dyDescent="0.55000000000000004">
      <c r="B90" s="23">
        <v>1</v>
      </c>
      <c r="C90" s="23">
        <v>0</v>
      </c>
      <c r="D90" s="23">
        <v>0.4</v>
      </c>
      <c r="E90" s="23">
        <v>0.6</v>
      </c>
      <c r="F90" s="23">
        <v>5</v>
      </c>
      <c r="G90" s="23">
        <v>36.1</v>
      </c>
      <c r="H90" s="23">
        <v>0.26300000000000001</v>
      </c>
      <c r="I90" s="23">
        <v>33</v>
      </c>
      <c r="J90" s="23">
        <v>5</v>
      </c>
      <c r="K90" s="23">
        <v>5</v>
      </c>
      <c r="L90" s="23">
        <v>4</v>
      </c>
      <c r="M90" s="23">
        <v>1</v>
      </c>
    </row>
    <row r="91" spans="2:13" x14ac:dyDescent="0.55000000000000004">
      <c r="B91" s="11">
        <v>0</v>
      </c>
      <c r="C91" s="11">
        <v>0</v>
      </c>
      <c r="D91" s="11">
        <v>1</v>
      </c>
      <c r="E91" s="11">
        <v>0</v>
      </c>
      <c r="F91" s="11">
        <v>2</v>
      </c>
      <c r="G91" s="11">
        <v>30.4</v>
      </c>
      <c r="H91" s="11">
        <v>0.96799999999999997</v>
      </c>
      <c r="I91" s="11">
        <v>21</v>
      </c>
      <c r="J91" s="11">
        <v>4</v>
      </c>
      <c r="K91" s="11">
        <v>4</v>
      </c>
      <c r="L91" s="11">
        <v>2</v>
      </c>
      <c r="M91" s="11">
        <v>1</v>
      </c>
    </row>
    <row r="92" spans="2:13" x14ac:dyDescent="0.55000000000000004">
      <c r="B92" s="23">
        <v>1</v>
      </c>
      <c r="C92" s="23">
        <v>0</v>
      </c>
      <c r="D92" s="23">
        <v>0.4</v>
      </c>
      <c r="E92" s="23">
        <v>0.6</v>
      </c>
      <c r="F92" s="23">
        <v>12</v>
      </c>
      <c r="G92" s="23">
        <v>37.4</v>
      </c>
      <c r="H92" s="23">
        <v>0.24399999999999999</v>
      </c>
      <c r="I92" s="23">
        <v>41</v>
      </c>
      <c r="J92" s="23">
        <v>6</v>
      </c>
      <c r="K92" s="23">
        <v>6</v>
      </c>
      <c r="L92" s="23">
        <v>3</v>
      </c>
      <c r="M92" s="23">
        <v>1</v>
      </c>
    </row>
    <row r="93" spans="2:13" x14ac:dyDescent="0.55000000000000004">
      <c r="B93" s="11">
        <v>0</v>
      </c>
      <c r="C93" s="11">
        <v>0</v>
      </c>
      <c r="D93" s="11">
        <v>0.9</v>
      </c>
      <c r="E93" s="11">
        <v>0.1</v>
      </c>
      <c r="F93" s="11">
        <v>3</v>
      </c>
      <c r="G93" s="11">
        <v>29.5</v>
      </c>
      <c r="H93" s="11">
        <v>0.626</v>
      </c>
      <c r="I93" s="11">
        <v>25</v>
      </c>
      <c r="J93" s="11">
        <v>5</v>
      </c>
      <c r="K93" s="11">
        <v>4</v>
      </c>
      <c r="L93" s="11">
        <v>1</v>
      </c>
      <c r="M93" s="11">
        <v>1</v>
      </c>
    </row>
    <row r="94" spans="2:13" x14ac:dyDescent="0.55000000000000004">
      <c r="B94" s="11">
        <v>0</v>
      </c>
      <c r="C94" s="11">
        <v>0</v>
      </c>
      <c r="D94" s="11">
        <v>0.8</v>
      </c>
      <c r="E94" s="11">
        <v>0.2</v>
      </c>
      <c r="F94" s="11">
        <v>0</v>
      </c>
      <c r="G94" s="11">
        <v>40.6</v>
      </c>
      <c r="H94" s="11">
        <v>0.496</v>
      </c>
      <c r="I94" s="11">
        <v>21</v>
      </c>
      <c r="J94" s="11">
        <v>5</v>
      </c>
      <c r="K94" s="11">
        <v>5</v>
      </c>
      <c r="L94" s="11">
        <v>4</v>
      </c>
      <c r="M94" s="11">
        <v>1</v>
      </c>
    </row>
    <row r="95" spans="2:13" x14ac:dyDescent="0.55000000000000004">
      <c r="B95" s="11">
        <v>1</v>
      </c>
      <c r="C95" s="11">
        <v>1</v>
      </c>
      <c r="D95" s="11">
        <v>0.4</v>
      </c>
      <c r="E95" s="11">
        <v>0.6</v>
      </c>
      <c r="F95" s="11">
        <v>11</v>
      </c>
      <c r="G95" s="11">
        <v>42.3</v>
      </c>
      <c r="H95" s="11">
        <v>0.78500000000000003</v>
      </c>
      <c r="I95" s="11">
        <v>48</v>
      </c>
      <c r="J95" s="11">
        <v>5</v>
      </c>
      <c r="K95" s="11">
        <v>6</v>
      </c>
      <c r="L95" s="11">
        <v>3</v>
      </c>
      <c r="M95" s="11">
        <v>2</v>
      </c>
    </row>
    <row r="96" spans="2:13" x14ac:dyDescent="0.55000000000000004">
      <c r="B96" s="11">
        <v>1</v>
      </c>
      <c r="C96" s="11">
        <v>1</v>
      </c>
      <c r="D96" s="11">
        <v>0.3</v>
      </c>
      <c r="E96" s="11">
        <v>0.7</v>
      </c>
      <c r="F96" s="11">
        <v>9</v>
      </c>
      <c r="G96" s="11">
        <v>37.9</v>
      </c>
      <c r="H96" s="11">
        <v>0.63700000000000001</v>
      </c>
      <c r="I96" s="11">
        <v>40</v>
      </c>
      <c r="J96" s="11">
        <v>6</v>
      </c>
      <c r="K96" s="11">
        <v>6</v>
      </c>
      <c r="L96" s="11">
        <v>4</v>
      </c>
      <c r="M96" s="11">
        <v>2</v>
      </c>
    </row>
    <row r="97" spans="2:13" x14ac:dyDescent="0.55000000000000004">
      <c r="B97" s="23">
        <v>0</v>
      </c>
      <c r="C97" s="23">
        <v>1</v>
      </c>
      <c r="D97" s="23">
        <v>0.6</v>
      </c>
      <c r="E97" s="23">
        <v>0.4</v>
      </c>
      <c r="F97" s="23">
        <v>10</v>
      </c>
      <c r="G97" s="23">
        <v>27.5</v>
      </c>
      <c r="H97" s="23">
        <v>0.14099999999999999</v>
      </c>
      <c r="I97" s="23">
        <v>40</v>
      </c>
      <c r="J97" s="23">
        <v>5</v>
      </c>
      <c r="K97" s="23">
        <v>5</v>
      </c>
      <c r="L97" s="23">
        <v>3</v>
      </c>
      <c r="M97" s="23">
        <v>1</v>
      </c>
    </row>
    <row r="98" spans="2:13" x14ac:dyDescent="0.55000000000000004">
      <c r="B98" s="11">
        <v>1</v>
      </c>
      <c r="C98" s="11">
        <v>1</v>
      </c>
      <c r="D98" s="11">
        <v>0</v>
      </c>
      <c r="E98" s="11">
        <v>1</v>
      </c>
      <c r="F98" s="11">
        <v>13</v>
      </c>
      <c r="G98" s="11">
        <v>43.4</v>
      </c>
      <c r="H98" s="11">
        <v>0.58299999999999996</v>
      </c>
      <c r="I98" s="11">
        <v>42</v>
      </c>
      <c r="J98" s="11">
        <v>6</v>
      </c>
      <c r="K98" s="11">
        <v>6</v>
      </c>
      <c r="L98" s="11">
        <v>1</v>
      </c>
      <c r="M98" s="11">
        <v>1</v>
      </c>
    </row>
    <row r="99" spans="2:13" x14ac:dyDescent="0.55000000000000004">
      <c r="B99" s="23">
        <v>0</v>
      </c>
      <c r="C99" s="23">
        <v>1</v>
      </c>
      <c r="D99" s="23">
        <v>0.6</v>
      </c>
      <c r="E99" s="23">
        <v>0.4</v>
      </c>
      <c r="F99" s="23">
        <v>0</v>
      </c>
      <c r="G99" s="23">
        <v>43.1</v>
      </c>
      <c r="H99" s="23">
        <v>2.2879999999999998</v>
      </c>
      <c r="I99" s="23">
        <v>33</v>
      </c>
      <c r="J99" s="23">
        <v>6</v>
      </c>
      <c r="K99" s="23">
        <v>3</v>
      </c>
      <c r="L99" s="23">
        <v>3</v>
      </c>
      <c r="M99" s="23">
        <v>2</v>
      </c>
    </row>
    <row r="100" spans="2:13" x14ac:dyDescent="0.55000000000000004">
      <c r="B100" s="11">
        <v>1</v>
      </c>
      <c r="C100" s="11">
        <v>1</v>
      </c>
      <c r="D100" s="11">
        <v>0.4</v>
      </c>
      <c r="E100" s="11">
        <v>0.6</v>
      </c>
      <c r="F100" s="11">
        <v>6</v>
      </c>
      <c r="G100" s="11">
        <v>30.9</v>
      </c>
      <c r="H100" s="11">
        <v>0.32800000000000001</v>
      </c>
      <c r="I100" s="11">
        <v>31</v>
      </c>
      <c r="J100" s="11">
        <v>8</v>
      </c>
      <c r="K100" s="11">
        <v>5</v>
      </c>
      <c r="L100" s="11">
        <v>1</v>
      </c>
      <c r="M100" s="11">
        <v>1</v>
      </c>
    </row>
    <row r="101" spans="2:13" x14ac:dyDescent="0.55000000000000004">
      <c r="B101" s="11">
        <v>0</v>
      </c>
      <c r="C101" s="11">
        <v>0</v>
      </c>
      <c r="D101" s="11">
        <v>0.9</v>
      </c>
      <c r="E101" s="11">
        <v>0.1</v>
      </c>
      <c r="F101" s="11">
        <v>2</v>
      </c>
      <c r="G101" s="11">
        <v>21.1</v>
      </c>
      <c r="H101" s="11">
        <v>0.64700000000000002</v>
      </c>
      <c r="I101" s="11">
        <v>26</v>
      </c>
      <c r="J101" s="11">
        <v>4</v>
      </c>
      <c r="K101" s="11">
        <v>5</v>
      </c>
      <c r="L101" s="11">
        <v>2</v>
      </c>
      <c r="M101" s="11">
        <v>1</v>
      </c>
    </row>
    <row r="102" spans="2:13" x14ac:dyDescent="0.55000000000000004">
      <c r="B102" s="23">
        <v>0</v>
      </c>
      <c r="C102" s="23">
        <v>1</v>
      </c>
      <c r="D102" s="23">
        <v>0.7</v>
      </c>
      <c r="E102" s="23">
        <v>0.3</v>
      </c>
      <c r="F102" s="23">
        <v>0</v>
      </c>
      <c r="G102" s="23">
        <v>32</v>
      </c>
      <c r="H102" s="23">
        <v>0.68200000000000005</v>
      </c>
      <c r="I102" s="23">
        <v>22</v>
      </c>
      <c r="J102" s="23">
        <v>8</v>
      </c>
      <c r="K102" s="23">
        <v>6</v>
      </c>
      <c r="L102" s="23">
        <v>2</v>
      </c>
      <c r="M102" s="23">
        <v>2</v>
      </c>
    </row>
    <row r="103" spans="2:13" x14ac:dyDescent="0.55000000000000004">
      <c r="B103" s="23">
        <v>1</v>
      </c>
      <c r="C103" s="23">
        <v>0</v>
      </c>
      <c r="D103" s="23">
        <v>0.3</v>
      </c>
      <c r="E103" s="23">
        <v>0.7</v>
      </c>
      <c r="F103" s="23">
        <v>13</v>
      </c>
      <c r="G103" s="23">
        <v>34.200000000000003</v>
      </c>
      <c r="H103" s="23">
        <v>0.251</v>
      </c>
      <c r="I103" s="23">
        <v>52</v>
      </c>
      <c r="J103" s="23">
        <v>5</v>
      </c>
      <c r="K103" s="23">
        <v>5</v>
      </c>
      <c r="L103" s="23">
        <v>1</v>
      </c>
      <c r="M103" s="23">
        <v>1</v>
      </c>
    </row>
    <row r="104" spans="2:13" x14ac:dyDescent="0.55000000000000004">
      <c r="B104" s="11">
        <v>0</v>
      </c>
      <c r="C104" s="11">
        <v>0</v>
      </c>
      <c r="D104" s="11">
        <v>0.9</v>
      </c>
      <c r="E104" s="11">
        <v>0.1</v>
      </c>
      <c r="F104" s="11">
        <v>0</v>
      </c>
      <c r="G104" s="11">
        <v>35.700000000000003</v>
      </c>
      <c r="H104" s="11">
        <v>0.19800000000000001</v>
      </c>
      <c r="I104" s="11">
        <v>26</v>
      </c>
      <c r="J104" s="11">
        <v>5</v>
      </c>
      <c r="K104" s="11">
        <v>5</v>
      </c>
      <c r="L104" s="11">
        <v>1</v>
      </c>
      <c r="M104" s="11">
        <v>1</v>
      </c>
    </row>
    <row r="105" spans="2:13" x14ac:dyDescent="0.55000000000000004">
      <c r="B105" s="11">
        <v>0</v>
      </c>
      <c r="C105" s="11">
        <v>0</v>
      </c>
      <c r="D105" s="11">
        <v>0.9</v>
      </c>
      <c r="E105" s="11">
        <v>0.1</v>
      </c>
      <c r="F105" s="11">
        <v>0</v>
      </c>
      <c r="G105" s="11">
        <v>0</v>
      </c>
      <c r="H105" s="11">
        <v>0.57199999999999995</v>
      </c>
      <c r="I105" s="11">
        <v>21</v>
      </c>
      <c r="J105" s="11">
        <v>5</v>
      </c>
      <c r="K105" s="11">
        <v>5</v>
      </c>
      <c r="L105" s="11">
        <v>2</v>
      </c>
      <c r="M105" s="11">
        <v>1</v>
      </c>
    </row>
    <row r="106" spans="2:13" x14ac:dyDescent="0.55000000000000004">
      <c r="B106" s="11">
        <v>0</v>
      </c>
      <c r="C106" s="11">
        <v>0</v>
      </c>
      <c r="D106" s="11">
        <v>1</v>
      </c>
      <c r="E106" s="11">
        <v>0</v>
      </c>
      <c r="F106" s="11">
        <v>0</v>
      </c>
      <c r="G106" s="11">
        <v>22.5</v>
      </c>
      <c r="H106" s="11">
        <v>0.26200000000000001</v>
      </c>
      <c r="I106" s="11">
        <v>21</v>
      </c>
      <c r="J106" s="11">
        <v>6</v>
      </c>
      <c r="K106" s="11">
        <v>7</v>
      </c>
      <c r="L106" s="11">
        <v>1</v>
      </c>
      <c r="M106" s="11">
        <v>1</v>
      </c>
    </row>
    <row r="107" spans="2:13" x14ac:dyDescent="0.55000000000000004">
      <c r="B107" s="23">
        <v>1</v>
      </c>
      <c r="C107" s="23">
        <v>0</v>
      </c>
      <c r="D107" s="23">
        <v>0.2</v>
      </c>
      <c r="E107" s="23">
        <v>0.8</v>
      </c>
      <c r="F107" s="23">
        <v>8</v>
      </c>
      <c r="G107" s="23">
        <v>38.700000000000003</v>
      </c>
      <c r="H107" s="23">
        <v>0.19</v>
      </c>
      <c r="I107" s="23">
        <v>42</v>
      </c>
      <c r="J107" s="23">
        <v>5</v>
      </c>
      <c r="K107" s="23">
        <v>5</v>
      </c>
      <c r="L107" s="23">
        <v>1</v>
      </c>
      <c r="M107" s="23">
        <v>1</v>
      </c>
    </row>
    <row r="108" spans="2:13" x14ac:dyDescent="0.55000000000000004">
      <c r="B108" s="11">
        <v>0</v>
      </c>
      <c r="C108" s="11">
        <v>0</v>
      </c>
      <c r="D108" s="11">
        <v>0.7</v>
      </c>
      <c r="E108" s="11">
        <v>0.3</v>
      </c>
      <c r="F108" s="11">
        <v>10</v>
      </c>
      <c r="G108" s="11">
        <v>35.299999999999997</v>
      </c>
      <c r="H108" s="11">
        <v>0.13400000000000001</v>
      </c>
      <c r="I108" s="11">
        <v>29</v>
      </c>
      <c r="J108" s="11">
        <v>5</v>
      </c>
      <c r="K108" s="11">
        <v>1</v>
      </c>
      <c r="L108" s="11">
        <v>1</v>
      </c>
      <c r="M108" s="11">
        <v>1</v>
      </c>
    </row>
    <row r="109" spans="2:13" x14ac:dyDescent="0.55000000000000004">
      <c r="B109" s="11">
        <v>0</v>
      </c>
      <c r="C109" s="11">
        <v>0</v>
      </c>
      <c r="D109" s="11">
        <v>0.8</v>
      </c>
      <c r="E109" s="11">
        <v>0.2</v>
      </c>
      <c r="F109" s="11">
        <v>3</v>
      </c>
      <c r="G109" s="11">
        <v>29.5</v>
      </c>
      <c r="H109" s="11">
        <v>0.121</v>
      </c>
      <c r="I109" s="11">
        <v>32</v>
      </c>
      <c r="J109" s="11">
        <v>5</v>
      </c>
      <c r="K109" s="11">
        <v>5</v>
      </c>
      <c r="L109" s="11">
        <v>1</v>
      </c>
      <c r="M109" s="11">
        <v>1</v>
      </c>
    </row>
    <row r="110" spans="2:13" x14ac:dyDescent="0.55000000000000004">
      <c r="B110" s="11">
        <v>0</v>
      </c>
      <c r="C110" s="11">
        <v>0</v>
      </c>
      <c r="D110" s="11">
        <v>0.8</v>
      </c>
      <c r="E110" s="11">
        <v>0.2</v>
      </c>
      <c r="F110" s="11">
        <v>12</v>
      </c>
      <c r="G110" s="11">
        <v>26.5</v>
      </c>
      <c r="H110" s="11">
        <v>0.25900000000000001</v>
      </c>
      <c r="I110" s="11">
        <v>62</v>
      </c>
      <c r="J110" s="11">
        <v>5</v>
      </c>
      <c r="K110" s="11">
        <v>6</v>
      </c>
      <c r="L110" s="11">
        <v>2</v>
      </c>
      <c r="M110" s="11">
        <v>1</v>
      </c>
    </row>
    <row r="111" spans="2:13" x14ac:dyDescent="0.55000000000000004">
      <c r="B111" s="11">
        <v>0</v>
      </c>
      <c r="C111" s="11">
        <v>0</v>
      </c>
      <c r="D111" s="11">
        <v>1</v>
      </c>
      <c r="E111" s="11">
        <v>0</v>
      </c>
      <c r="F111" s="11">
        <v>1</v>
      </c>
      <c r="G111" s="11">
        <v>23.2</v>
      </c>
      <c r="H111" s="11">
        <v>0.48699999999999999</v>
      </c>
      <c r="I111" s="11">
        <v>22</v>
      </c>
      <c r="J111" s="11">
        <v>4</v>
      </c>
      <c r="K111" s="11">
        <v>5</v>
      </c>
      <c r="L111" s="11">
        <v>2</v>
      </c>
      <c r="M111" s="11">
        <v>2</v>
      </c>
    </row>
    <row r="112" spans="2:13" x14ac:dyDescent="0.55000000000000004">
      <c r="B112" s="11">
        <v>0</v>
      </c>
      <c r="C112" s="11">
        <v>0</v>
      </c>
      <c r="D112" s="11">
        <v>0.9</v>
      </c>
      <c r="E112" s="11">
        <v>0.1</v>
      </c>
      <c r="F112" s="11">
        <v>5</v>
      </c>
      <c r="G112" s="11">
        <v>0</v>
      </c>
      <c r="H112" s="11">
        <v>0.64</v>
      </c>
      <c r="I112" s="11">
        <v>69</v>
      </c>
      <c r="J112" s="11">
        <v>6</v>
      </c>
      <c r="K112" s="11">
        <v>6</v>
      </c>
      <c r="L112" s="11">
        <v>1</v>
      </c>
      <c r="M112" s="11">
        <v>1</v>
      </c>
    </row>
    <row r="113" spans="2:13" x14ac:dyDescent="0.55000000000000004">
      <c r="B113" s="11">
        <v>0</v>
      </c>
      <c r="C113" s="11">
        <v>0</v>
      </c>
      <c r="D113" s="11">
        <v>0.7</v>
      </c>
      <c r="E113" s="11">
        <v>0.3</v>
      </c>
      <c r="F113" s="11">
        <v>6</v>
      </c>
      <c r="G113" s="11">
        <v>34.200000000000003</v>
      </c>
      <c r="H113" s="11">
        <v>0.26</v>
      </c>
      <c r="I113" s="11">
        <v>24</v>
      </c>
      <c r="J113" s="11">
        <v>5</v>
      </c>
      <c r="K113" s="11">
        <v>5</v>
      </c>
      <c r="L113" s="11">
        <v>4</v>
      </c>
      <c r="M113" s="11">
        <v>1</v>
      </c>
    </row>
    <row r="114" spans="2:13" x14ac:dyDescent="0.55000000000000004">
      <c r="B114" s="11">
        <v>0</v>
      </c>
      <c r="C114" s="11">
        <v>0</v>
      </c>
      <c r="D114" s="11">
        <v>1</v>
      </c>
      <c r="E114" s="11">
        <v>0</v>
      </c>
      <c r="F114" s="11">
        <v>1</v>
      </c>
      <c r="G114" s="11">
        <v>31.2</v>
      </c>
      <c r="H114" s="11">
        <v>0.192</v>
      </c>
      <c r="I114" s="11">
        <v>23</v>
      </c>
      <c r="J114" s="11">
        <v>4</v>
      </c>
      <c r="K114" s="11">
        <v>5</v>
      </c>
      <c r="L114" s="11">
        <v>3</v>
      </c>
      <c r="M114" s="11">
        <v>1</v>
      </c>
    </row>
    <row r="115" spans="2:13" x14ac:dyDescent="0.55000000000000004">
      <c r="B115" s="23">
        <v>1</v>
      </c>
      <c r="C115" s="23">
        <v>0</v>
      </c>
      <c r="D115" s="23">
        <v>0.5</v>
      </c>
      <c r="E115" s="23">
        <v>0.5</v>
      </c>
      <c r="F115" s="23">
        <v>4</v>
      </c>
      <c r="G115" s="23">
        <v>31.2</v>
      </c>
      <c r="H115" s="23">
        <v>0.252</v>
      </c>
      <c r="I115" s="23">
        <v>30</v>
      </c>
      <c r="J115" s="23">
        <v>6</v>
      </c>
      <c r="K115" s="23">
        <v>6</v>
      </c>
      <c r="L115" s="23">
        <v>1</v>
      </c>
      <c r="M115" s="23">
        <v>1</v>
      </c>
    </row>
    <row r="116" spans="2:13" x14ac:dyDescent="0.55000000000000004">
      <c r="B116" s="11">
        <v>1</v>
      </c>
      <c r="C116" s="11">
        <v>1</v>
      </c>
      <c r="D116" s="11">
        <v>0.3</v>
      </c>
      <c r="E116" s="11">
        <v>0.7</v>
      </c>
      <c r="F116" s="11">
        <v>6</v>
      </c>
      <c r="G116" s="11">
        <v>46.2</v>
      </c>
      <c r="H116" s="11">
        <v>0.23799999999999999</v>
      </c>
      <c r="I116" s="11">
        <v>46</v>
      </c>
      <c r="J116" s="11">
        <v>6</v>
      </c>
      <c r="K116" s="11">
        <v>6</v>
      </c>
      <c r="L116" s="11">
        <v>3</v>
      </c>
      <c r="M116" s="11">
        <v>4</v>
      </c>
    </row>
    <row r="117" spans="2:13" x14ac:dyDescent="0.55000000000000004">
      <c r="B117" s="23">
        <v>1</v>
      </c>
      <c r="C117" s="23">
        <v>0</v>
      </c>
      <c r="D117" s="23">
        <v>0.5</v>
      </c>
      <c r="E117" s="23">
        <v>0.5</v>
      </c>
      <c r="F117" s="23">
        <v>6</v>
      </c>
      <c r="G117" s="23">
        <v>29.3</v>
      </c>
      <c r="H117" s="23">
        <v>0.83899999999999997</v>
      </c>
      <c r="I117" s="23">
        <v>39</v>
      </c>
      <c r="J117" s="23">
        <v>7</v>
      </c>
      <c r="K117" s="23">
        <v>5</v>
      </c>
      <c r="L117" s="23">
        <v>3</v>
      </c>
      <c r="M117" s="23">
        <v>2</v>
      </c>
    </row>
    <row r="118" spans="2:13" x14ac:dyDescent="0.55000000000000004">
      <c r="B118" s="11">
        <v>0</v>
      </c>
      <c r="C118" s="11">
        <v>0</v>
      </c>
      <c r="D118" s="11">
        <v>0.6</v>
      </c>
      <c r="E118" s="11">
        <v>0.4</v>
      </c>
      <c r="F118" s="11">
        <v>7</v>
      </c>
      <c r="G118" s="11">
        <v>34.200000000000003</v>
      </c>
      <c r="H118" s="11">
        <v>0.16400000000000001</v>
      </c>
      <c r="I118" s="11">
        <v>60</v>
      </c>
      <c r="J118" s="11">
        <v>8</v>
      </c>
      <c r="K118" s="11">
        <v>7</v>
      </c>
      <c r="L118" s="11">
        <v>3</v>
      </c>
      <c r="M118" s="11">
        <v>1</v>
      </c>
    </row>
    <row r="119" spans="2:13" x14ac:dyDescent="0.55000000000000004">
      <c r="B119" s="11">
        <v>0</v>
      </c>
      <c r="C119" s="11">
        <v>0</v>
      </c>
      <c r="D119" s="11">
        <v>0.7</v>
      </c>
      <c r="E119" s="11">
        <v>0.3</v>
      </c>
      <c r="F119" s="11">
        <v>9</v>
      </c>
      <c r="G119" s="11">
        <v>33.1</v>
      </c>
      <c r="H119" s="11">
        <v>0.374</v>
      </c>
      <c r="I119" s="11">
        <v>40</v>
      </c>
      <c r="J119" s="11">
        <v>5</v>
      </c>
      <c r="K119" s="11">
        <v>5</v>
      </c>
      <c r="L119" s="11">
        <v>4</v>
      </c>
      <c r="M119" s="11">
        <v>1</v>
      </c>
    </row>
    <row r="120" spans="2:13" x14ac:dyDescent="0.55000000000000004">
      <c r="B120" s="11">
        <v>1</v>
      </c>
      <c r="C120" s="11">
        <v>1</v>
      </c>
      <c r="D120" s="11">
        <v>0.3</v>
      </c>
      <c r="E120" s="11">
        <v>0.7</v>
      </c>
      <c r="F120" s="11">
        <v>14</v>
      </c>
      <c r="G120" s="11">
        <v>36.6</v>
      </c>
      <c r="H120" s="11">
        <v>0.41199999999999998</v>
      </c>
      <c r="I120" s="11">
        <v>46</v>
      </c>
      <c r="J120" s="11">
        <v>5</v>
      </c>
      <c r="K120" s="11">
        <v>6</v>
      </c>
      <c r="L120" s="11">
        <v>3</v>
      </c>
      <c r="M120" s="11">
        <v>2</v>
      </c>
    </row>
    <row r="121" spans="2:13" x14ac:dyDescent="0.55000000000000004">
      <c r="B121" s="11">
        <v>1</v>
      </c>
      <c r="C121" s="11">
        <v>1</v>
      </c>
      <c r="D121" s="11">
        <v>0.3</v>
      </c>
      <c r="E121" s="11">
        <v>0.7</v>
      </c>
      <c r="F121" s="11">
        <v>10</v>
      </c>
      <c r="G121" s="11">
        <v>45.6</v>
      </c>
      <c r="H121" s="11">
        <v>1.1359999999999999</v>
      </c>
      <c r="I121" s="11">
        <v>38</v>
      </c>
      <c r="J121" s="11">
        <v>5</v>
      </c>
      <c r="K121" s="11">
        <v>6</v>
      </c>
      <c r="L121" s="11">
        <v>3</v>
      </c>
      <c r="M121" s="11">
        <v>1</v>
      </c>
    </row>
    <row r="122" spans="2:13" x14ac:dyDescent="0.55000000000000004">
      <c r="B122" s="11">
        <v>0</v>
      </c>
      <c r="C122" s="11">
        <v>0</v>
      </c>
      <c r="D122" s="11">
        <v>1</v>
      </c>
      <c r="E122" s="11">
        <v>0</v>
      </c>
      <c r="F122" s="11">
        <v>3</v>
      </c>
      <c r="G122" s="11">
        <v>19.3</v>
      </c>
      <c r="H122" s="11">
        <v>0.28399999999999997</v>
      </c>
      <c r="I122" s="11">
        <v>30</v>
      </c>
      <c r="J122" s="11">
        <v>4</v>
      </c>
      <c r="K122" s="11">
        <v>6</v>
      </c>
      <c r="L122" s="11">
        <v>1</v>
      </c>
      <c r="M122" s="11">
        <v>1</v>
      </c>
    </row>
    <row r="123" spans="2:13" x14ac:dyDescent="0.55000000000000004">
      <c r="B123" s="23">
        <v>1</v>
      </c>
      <c r="C123" s="23">
        <v>0</v>
      </c>
      <c r="D123" s="23">
        <v>0.4</v>
      </c>
      <c r="E123" s="23">
        <v>0.6</v>
      </c>
      <c r="F123" s="23">
        <v>5</v>
      </c>
      <c r="G123" s="23">
        <v>39.1</v>
      </c>
      <c r="H123" s="23">
        <v>0.251</v>
      </c>
      <c r="I123" s="23">
        <v>42</v>
      </c>
      <c r="J123" s="23">
        <v>5</v>
      </c>
      <c r="K123" s="23">
        <v>6</v>
      </c>
      <c r="L123" s="23">
        <v>3</v>
      </c>
      <c r="M123" s="23">
        <v>1</v>
      </c>
    </row>
    <row r="124" spans="2:13" x14ac:dyDescent="0.55000000000000004">
      <c r="B124" s="11">
        <v>0</v>
      </c>
      <c r="C124" s="11">
        <v>0</v>
      </c>
      <c r="D124" s="11">
        <v>0.9</v>
      </c>
      <c r="E124" s="11">
        <v>0.1</v>
      </c>
      <c r="F124" s="11">
        <v>4</v>
      </c>
      <c r="G124" s="11">
        <v>20.8</v>
      </c>
      <c r="H124" s="11">
        <v>0.34</v>
      </c>
      <c r="I124" s="11">
        <v>26</v>
      </c>
      <c r="J124" s="11">
        <v>4</v>
      </c>
      <c r="K124" s="11">
        <v>4</v>
      </c>
      <c r="L124" s="11">
        <v>2</v>
      </c>
      <c r="M124" s="11">
        <v>1</v>
      </c>
    </row>
    <row r="125" spans="2:13" x14ac:dyDescent="0.55000000000000004">
      <c r="B125" s="11">
        <v>0</v>
      </c>
      <c r="C125" s="11">
        <v>0</v>
      </c>
      <c r="D125" s="11">
        <v>0.8</v>
      </c>
      <c r="E125" s="11">
        <v>0.2</v>
      </c>
      <c r="F125" s="11">
        <v>2</v>
      </c>
      <c r="G125" s="11">
        <v>38.200000000000003</v>
      </c>
      <c r="H125" s="11">
        <v>0.32900000000000001</v>
      </c>
      <c r="I125" s="11">
        <v>29</v>
      </c>
      <c r="J125" s="11">
        <v>6</v>
      </c>
      <c r="K125" s="11">
        <v>5</v>
      </c>
      <c r="L125" s="11">
        <v>3</v>
      </c>
      <c r="M125" s="11">
        <v>2</v>
      </c>
    </row>
    <row r="126" spans="2:13" x14ac:dyDescent="0.55000000000000004">
      <c r="B126" s="11">
        <v>0</v>
      </c>
      <c r="C126" s="11">
        <v>0</v>
      </c>
      <c r="D126" s="11">
        <v>0.6</v>
      </c>
      <c r="E126" s="11">
        <v>0.4</v>
      </c>
      <c r="F126" s="11">
        <v>2</v>
      </c>
      <c r="G126" s="11">
        <v>40.5</v>
      </c>
      <c r="H126" s="11">
        <v>0.67700000000000005</v>
      </c>
      <c r="I126" s="11">
        <v>25</v>
      </c>
      <c r="J126" s="11">
        <v>5</v>
      </c>
      <c r="K126" s="11">
        <v>5</v>
      </c>
      <c r="L126" s="11">
        <v>5</v>
      </c>
      <c r="M126" s="11">
        <v>1</v>
      </c>
    </row>
    <row r="127" spans="2:13" x14ac:dyDescent="0.55000000000000004">
      <c r="B127" s="11">
        <v>0</v>
      </c>
      <c r="C127" s="11">
        <v>0</v>
      </c>
      <c r="D127" s="11">
        <v>1</v>
      </c>
      <c r="E127" s="11">
        <v>0</v>
      </c>
      <c r="F127" s="11">
        <v>0</v>
      </c>
      <c r="G127" s="11">
        <v>21.9</v>
      </c>
      <c r="H127" s="11">
        <v>0.33600000000000002</v>
      </c>
      <c r="I127" s="11">
        <v>25</v>
      </c>
      <c r="J127" s="11">
        <v>5</v>
      </c>
      <c r="K127" s="11">
        <v>5</v>
      </c>
      <c r="L127" s="11">
        <v>1</v>
      </c>
      <c r="M127" s="11">
        <v>1</v>
      </c>
    </row>
    <row r="128" spans="2:13" x14ac:dyDescent="0.55000000000000004">
      <c r="B128" s="11">
        <v>1</v>
      </c>
      <c r="C128" s="11">
        <v>1</v>
      </c>
      <c r="D128" s="11">
        <v>0.3</v>
      </c>
      <c r="E128" s="11">
        <v>0.7</v>
      </c>
      <c r="F128" s="11">
        <v>8</v>
      </c>
      <c r="G128" s="11">
        <v>42.9</v>
      </c>
      <c r="H128" s="11">
        <v>0.51600000000000001</v>
      </c>
      <c r="I128" s="11">
        <v>36</v>
      </c>
      <c r="J128" s="11">
        <v>7</v>
      </c>
      <c r="K128" s="11">
        <v>6</v>
      </c>
      <c r="L128" s="11">
        <v>3</v>
      </c>
      <c r="M128" s="11">
        <v>2</v>
      </c>
    </row>
    <row r="129" spans="2:13" x14ac:dyDescent="0.55000000000000004">
      <c r="B129" s="11">
        <v>1</v>
      </c>
      <c r="C129" s="11">
        <v>1</v>
      </c>
      <c r="D129" s="11">
        <v>0.3</v>
      </c>
      <c r="E129" s="11">
        <v>0.7</v>
      </c>
      <c r="F129" s="11">
        <v>9</v>
      </c>
      <c r="G129" s="11">
        <v>28.2</v>
      </c>
      <c r="H129" s="11">
        <v>1.282</v>
      </c>
      <c r="I129" s="11">
        <v>50</v>
      </c>
      <c r="J129" s="11">
        <v>5</v>
      </c>
      <c r="K129" s="11">
        <v>6</v>
      </c>
      <c r="L129" s="11">
        <v>2</v>
      </c>
      <c r="M129" s="11">
        <v>1</v>
      </c>
    </row>
    <row r="130" spans="2:13" x14ac:dyDescent="0.55000000000000004">
      <c r="B130" s="11">
        <v>0</v>
      </c>
      <c r="C130" s="11">
        <v>0</v>
      </c>
      <c r="D130" s="11">
        <v>1</v>
      </c>
      <c r="E130" s="11">
        <v>0</v>
      </c>
      <c r="F130" s="11">
        <v>1</v>
      </c>
      <c r="G130" s="11">
        <v>29.9</v>
      </c>
      <c r="H130" s="11">
        <v>0.42199999999999999</v>
      </c>
      <c r="I130" s="11">
        <v>23</v>
      </c>
      <c r="J130" s="11">
        <v>4</v>
      </c>
      <c r="K130" s="11">
        <v>5</v>
      </c>
      <c r="L130" s="11">
        <v>2</v>
      </c>
      <c r="M130" s="11">
        <v>1</v>
      </c>
    </row>
    <row r="131" spans="2:13" x14ac:dyDescent="0.55000000000000004">
      <c r="B131" s="11">
        <v>1</v>
      </c>
      <c r="C131" s="11">
        <v>1</v>
      </c>
      <c r="D131" s="11">
        <v>0.5</v>
      </c>
      <c r="E131" s="11">
        <v>0.5</v>
      </c>
      <c r="F131" s="11">
        <v>0</v>
      </c>
      <c r="G131" s="11">
        <v>42.1</v>
      </c>
      <c r="H131" s="11">
        <v>0.371</v>
      </c>
      <c r="I131" s="11">
        <v>21</v>
      </c>
      <c r="J131" s="11">
        <v>7</v>
      </c>
      <c r="K131" s="11">
        <v>6</v>
      </c>
      <c r="L131" s="11">
        <v>4</v>
      </c>
      <c r="M131" s="11">
        <v>1</v>
      </c>
    </row>
    <row r="132" spans="2:13" x14ac:dyDescent="0.55000000000000004">
      <c r="B132" s="11">
        <v>1</v>
      </c>
      <c r="C132" s="11">
        <v>1</v>
      </c>
      <c r="D132" s="11">
        <v>0.4</v>
      </c>
      <c r="E132" s="11">
        <v>0.6</v>
      </c>
      <c r="F132" s="11">
        <v>7</v>
      </c>
      <c r="G132" s="11">
        <v>35.9</v>
      </c>
      <c r="H132" s="11">
        <v>0.58599999999999997</v>
      </c>
      <c r="I132" s="11">
        <v>51</v>
      </c>
      <c r="J132" s="11">
        <v>8</v>
      </c>
      <c r="K132" s="11">
        <v>6</v>
      </c>
      <c r="L132" s="11">
        <v>2</v>
      </c>
      <c r="M132" s="11">
        <v>2</v>
      </c>
    </row>
    <row r="133" spans="2:13" x14ac:dyDescent="0.55000000000000004">
      <c r="B133" s="11">
        <v>1</v>
      </c>
      <c r="C133" s="11">
        <v>1</v>
      </c>
      <c r="D133" s="11">
        <v>0.3</v>
      </c>
      <c r="E133" s="11">
        <v>0.7</v>
      </c>
      <c r="F133" s="11">
        <v>1</v>
      </c>
      <c r="G133" s="11">
        <v>35</v>
      </c>
      <c r="H133" s="11">
        <v>0.90500000000000003</v>
      </c>
      <c r="I133" s="11">
        <v>52</v>
      </c>
      <c r="J133" s="11">
        <v>7</v>
      </c>
      <c r="K133" s="11">
        <v>6</v>
      </c>
      <c r="L133" s="11">
        <v>3</v>
      </c>
      <c r="M133" s="11">
        <v>1</v>
      </c>
    </row>
    <row r="134" spans="2:13" x14ac:dyDescent="0.55000000000000004">
      <c r="B134" s="11">
        <v>0</v>
      </c>
      <c r="C134" s="11">
        <v>0</v>
      </c>
      <c r="D134" s="11">
        <v>1</v>
      </c>
      <c r="E134" s="11">
        <v>0</v>
      </c>
      <c r="F134" s="11">
        <v>3</v>
      </c>
      <c r="G134" s="11">
        <v>24.7</v>
      </c>
      <c r="H134" s="11">
        <v>0.94399999999999995</v>
      </c>
      <c r="I134" s="11">
        <v>39</v>
      </c>
      <c r="J134" s="11">
        <v>4</v>
      </c>
      <c r="K134" s="11">
        <v>4</v>
      </c>
      <c r="L134" s="11">
        <v>3</v>
      </c>
      <c r="M134" s="11">
        <v>2</v>
      </c>
    </row>
    <row r="135" spans="2:13" x14ac:dyDescent="0.55000000000000004">
      <c r="B135" s="11">
        <v>0</v>
      </c>
      <c r="C135" s="11">
        <v>0</v>
      </c>
      <c r="D135" s="11">
        <v>0.7</v>
      </c>
      <c r="E135" s="11">
        <v>0.3</v>
      </c>
      <c r="F135" s="11">
        <v>9</v>
      </c>
      <c r="G135" s="11">
        <v>31.6</v>
      </c>
      <c r="H135" s="11">
        <v>0.28000000000000003</v>
      </c>
      <c r="I135" s="11">
        <v>38</v>
      </c>
      <c r="J135" s="11">
        <v>3</v>
      </c>
      <c r="K135" s="11">
        <v>6</v>
      </c>
      <c r="L135" s="11">
        <v>3</v>
      </c>
      <c r="M135" s="11">
        <v>1</v>
      </c>
    </row>
    <row r="136" spans="2:13" x14ac:dyDescent="0.55000000000000004">
      <c r="B136" s="23">
        <v>0</v>
      </c>
      <c r="C136" s="23">
        <v>1</v>
      </c>
      <c r="D136" s="23">
        <v>1</v>
      </c>
      <c r="E136" s="23">
        <v>0</v>
      </c>
      <c r="F136" s="23">
        <v>3</v>
      </c>
      <c r="G136" s="23">
        <v>31</v>
      </c>
      <c r="H136" s="23">
        <v>0.248</v>
      </c>
      <c r="I136" s="23">
        <v>26</v>
      </c>
      <c r="J136" s="23">
        <v>4</v>
      </c>
      <c r="K136" s="23">
        <v>4</v>
      </c>
      <c r="L136" s="23">
        <v>3</v>
      </c>
      <c r="M136" s="23">
        <v>1</v>
      </c>
    </row>
    <row r="137" spans="2:13" x14ac:dyDescent="0.55000000000000004">
      <c r="B137" s="11">
        <v>1</v>
      </c>
      <c r="C137" s="11">
        <v>1</v>
      </c>
      <c r="D137" s="11">
        <v>0.3</v>
      </c>
      <c r="E137" s="11">
        <v>0.7</v>
      </c>
      <c r="F137" s="11">
        <v>6</v>
      </c>
      <c r="G137" s="11">
        <v>33.6</v>
      </c>
      <c r="H137" s="11">
        <v>0.627</v>
      </c>
      <c r="I137" s="11">
        <v>50</v>
      </c>
      <c r="J137" s="11">
        <v>6</v>
      </c>
      <c r="K137" s="11">
        <v>5</v>
      </c>
      <c r="L137" s="11">
        <v>3</v>
      </c>
      <c r="M137" s="11">
        <v>1</v>
      </c>
    </row>
    <row r="138" spans="2:13" x14ac:dyDescent="0.55000000000000004">
      <c r="B138" s="11">
        <v>0</v>
      </c>
      <c r="C138" s="11">
        <v>0</v>
      </c>
      <c r="D138" s="11">
        <v>0.8</v>
      </c>
      <c r="E138" s="11">
        <v>0.2</v>
      </c>
      <c r="F138" s="11">
        <v>1</v>
      </c>
      <c r="G138" s="11">
        <v>32</v>
      </c>
      <c r="H138" s="11">
        <v>0.39600000000000002</v>
      </c>
      <c r="I138" s="11">
        <v>22</v>
      </c>
      <c r="J138" s="11">
        <v>4</v>
      </c>
      <c r="K138" s="11">
        <v>5</v>
      </c>
      <c r="L138" s="11">
        <v>3</v>
      </c>
      <c r="M138" s="11">
        <v>1</v>
      </c>
    </row>
    <row r="139" spans="2:13" x14ac:dyDescent="0.55000000000000004">
      <c r="B139" s="11">
        <v>0</v>
      </c>
      <c r="C139" s="11">
        <v>0</v>
      </c>
      <c r="D139" s="11">
        <v>0.7</v>
      </c>
      <c r="E139" s="11">
        <v>0.3</v>
      </c>
      <c r="F139" s="11">
        <v>0</v>
      </c>
      <c r="G139" s="11">
        <v>34.9</v>
      </c>
      <c r="H139" s="11">
        <v>0.72499999999999998</v>
      </c>
      <c r="I139" s="11">
        <v>23</v>
      </c>
      <c r="J139" s="11">
        <v>5</v>
      </c>
      <c r="K139" s="11">
        <v>5</v>
      </c>
      <c r="L139" s="11">
        <v>2</v>
      </c>
      <c r="M139" s="11">
        <v>1</v>
      </c>
    </row>
    <row r="140" spans="2:13" x14ac:dyDescent="0.55000000000000004">
      <c r="B140" s="11">
        <v>0</v>
      </c>
      <c r="C140" s="11">
        <v>0</v>
      </c>
      <c r="D140" s="11">
        <v>0.8</v>
      </c>
      <c r="E140" s="11">
        <v>0.2</v>
      </c>
      <c r="F140" s="11">
        <v>2</v>
      </c>
      <c r="G140" s="11">
        <v>33.6</v>
      </c>
      <c r="H140" s="11">
        <v>0.40400000000000003</v>
      </c>
      <c r="I140" s="11">
        <v>23</v>
      </c>
      <c r="J140" s="11">
        <v>5</v>
      </c>
      <c r="K140" s="11">
        <v>5</v>
      </c>
      <c r="L140" s="11">
        <v>3</v>
      </c>
      <c r="M140" s="11">
        <v>1</v>
      </c>
    </row>
    <row r="141" spans="2:13" x14ac:dyDescent="0.55000000000000004">
      <c r="B141" s="23">
        <v>0</v>
      </c>
      <c r="C141" s="23">
        <v>1</v>
      </c>
      <c r="D141" s="23">
        <v>0.6</v>
      </c>
      <c r="E141" s="23">
        <v>0.4</v>
      </c>
      <c r="F141" s="23">
        <v>0</v>
      </c>
      <c r="G141" s="23">
        <v>45.8</v>
      </c>
      <c r="H141" s="23">
        <v>0.55100000000000005</v>
      </c>
      <c r="I141" s="23">
        <v>31</v>
      </c>
      <c r="J141" s="23">
        <v>5</v>
      </c>
      <c r="K141" s="23">
        <v>6</v>
      </c>
      <c r="L141" s="23">
        <v>4</v>
      </c>
      <c r="M141" s="23">
        <v>3</v>
      </c>
    </row>
    <row r="142" spans="2:13" x14ac:dyDescent="0.55000000000000004">
      <c r="B142" s="11">
        <v>0</v>
      </c>
      <c r="C142" s="11">
        <v>0</v>
      </c>
      <c r="D142" s="11">
        <v>1</v>
      </c>
      <c r="E142" s="11">
        <v>0</v>
      </c>
      <c r="F142" s="11">
        <v>4</v>
      </c>
      <c r="G142" s="11">
        <v>32.1</v>
      </c>
      <c r="H142" s="11">
        <v>0.61199999999999999</v>
      </c>
      <c r="I142" s="11">
        <v>22</v>
      </c>
      <c r="J142" s="11">
        <v>4</v>
      </c>
      <c r="K142" s="11">
        <v>5</v>
      </c>
      <c r="L142" s="11">
        <v>3</v>
      </c>
      <c r="M142" s="11">
        <v>1</v>
      </c>
    </row>
    <row r="143" spans="2:13" x14ac:dyDescent="0.55000000000000004">
      <c r="B143" s="23">
        <v>0</v>
      </c>
      <c r="C143" s="23">
        <v>1</v>
      </c>
      <c r="D143" s="23">
        <v>0.8</v>
      </c>
      <c r="E143" s="23">
        <v>0.2</v>
      </c>
      <c r="F143" s="23">
        <v>4</v>
      </c>
      <c r="G143" s="23">
        <v>29.7</v>
      </c>
      <c r="H143" s="23">
        <v>0.38</v>
      </c>
      <c r="I143" s="23">
        <v>30</v>
      </c>
      <c r="J143" s="23">
        <v>5</v>
      </c>
      <c r="K143" s="23">
        <v>5</v>
      </c>
      <c r="L143" s="23">
        <v>1</v>
      </c>
      <c r="M143" s="23">
        <v>1</v>
      </c>
    </row>
    <row r="144" spans="2:13" x14ac:dyDescent="0.55000000000000004">
      <c r="B144" s="11">
        <v>0</v>
      </c>
      <c r="C144" s="11">
        <v>0</v>
      </c>
      <c r="D144" s="11">
        <v>0.6</v>
      </c>
      <c r="E144" s="11">
        <v>0.4</v>
      </c>
      <c r="F144" s="11">
        <v>8</v>
      </c>
      <c r="G144" s="11">
        <v>35.6</v>
      </c>
      <c r="H144" s="11">
        <v>0.58699999999999997</v>
      </c>
      <c r="I144" s="11">
        <v>68</v>
      </c>
      <c r="J144" s="11">
        <v>4</v>
      </c>
      <c r="K144" s="11">
        <v>6</v>
      </c>
      <c r="L144" s="11">
        <v>1</v>
      </c>
      <c r="M144" s="11">
        <v>1</v>
      </c>
    </row>
    <row r="145" spans="2:13" x14ac:dyDescent="0.55000000000000004">
      <c r="B145" s="11">
        <v>0</v>
      </c>
      <c r="C145" s="11">
        <v>0</v>
      </c>
      <c r="D145" s="11">
        <v>0.6</v>
      </c>
      <c r="E145" s="11">
        <v>0.4</v>
      </c>
      <c r="F145" s="11">
        <v>2</v>
      </c>
      <c r="G145" s="11">
        <v>40</v>
      </c>
      <c r="H145" s="11">
        <v>1.101</v>
      </c>
      <c r="I145" s="11">
        <v>24</v>
      </c>
      <c r="J145" s="11">
        <v>6</v>
      </c>
      <c r="K145" s="11">
        <v>5</v>
      </c>
      <c r="L145" s="11">
        <v>4</v>
      </c>
      <c r="M145" s="11">
        <v>1</v>
      </c>
    </row>
    <row r="146" spans="2:13" x14ac:dyDescent="0.55000000000000004">
      <c r="B146" s="11">
        <v>0</v>
      </c>
      <c r="C146" s="11">
        <v>0</v>
      </c>
      <c r="D146" s="11">
        <v>0.6</v>
      </c>
      <c r="E146" s="11">
        <v>0.4</v>
      </c>
      <c r="F146" s="11">
        <v>5</v>
      </c>
      <c r="G146" s="11">
        <v>24.9</v>
      </c>
      <c r="H146" s="11">
        <v>0.74399999999999999</v>
      </c>
      <c r="I146" s="11">
        <v>57</v>
      </c>
      <c r="J146" s="11">
        <v>5</v>
      </c>
      <c r="K146" s="11">
        <v>5</v>
      </c>
      <c r="L146" s="11">
        <v>1</v>
      </c>
      <c r="M146" s="11">
        <v>1</v>
      </c>
    </row>
    <row r="147" spans="2:13" x14ac:dyDescent="0.55000000000000004">
      <c r="B147" s="11">
        <v>0</v>
      </c>
      <c r="C147" s="11">
        <v>0</v>
      </c>
      <c r="D147" s="11">
        <v>1</v>
      </c>
      <c r="E147" s="11">
        <v>0</v>
      </c>
      <c r="F147" s="11">
        <v>1</v>
      </c>
      <c r="G147" s="11">
        <v>22.4</v>
      </c>
      <c r="H147" s="11">
        <v>0.20699999999999999</v>
      </c>
      <c r="I147" s="11">
        <v>27</v>
      </c>
      <c r="J147" s="11">
        <v>4</v>
      </c>
      <c r="K147" s="11">
        <v>8</v>
      </c>
      <c r="L147" s="11">
        <v>1</v>
      </c>
      <c r="M147" s="11">
        <v>1</v>
      </c>
    </row>
    <row r="148" spans="2:13" x14ac:dyDescent="0.55000000000000004">
      <c r="B148" s="11">
        <v>0</v>
      </c>
      <c r="C148" s="11">
        <v>0</v>
      </c>
      <c r="D148" s="11">
        <v>0.6</v>
      </c>
      <c r="E148" s="11">
        <v>0.4</v>
      </c>
      <c r="F148" s="11">
        <v>4</v>
      </c>
      <c r="G148" s="11">
        <v>29.3</v>
      </c>
      <c r="H148" s="11">
        <v>0.317</v>
      </c>
      <c r="I148" s="11">
        <v>34</v>
      </c>
      <c r="J148" s="11">
        <v>4</v>
      </c>
      <c r="K148" s="11">
        <v>6</v>
      </c>
      <c r="L148" s="11">
        <v>2</v>
      </c>
      <c r="M148" s="11">
        <v>1</v>
      </c>
    </row>
    <row r="149" spans="2:13" x14ac:dyDescent="0.55000000000000004">
      <c r="B149" s="11">
        <v>0</v>
      </c>
      <c r="C149" s="11">
        <v>0</v>
      </c>
      <c r="D149" s="11">
        <v>0.8</v>
      </c>
      <c r="E149" s="11">
        <v>0.2</v>
      </c>
      <c r="F149" s="11">
        <v>2</v>
      </c>
      <c r="G149" s="11">
        <v>28</v>
      </c>
      <c r="H149" s="11">
        <v>0.28399999999999997</v>
      </c>
      <c r="I149" s="11">
        <v>27</v>
      </c>
      <c r="J149" s="11">
        <v>6</v>
      </c>
      <c r="K149" s="11">
        <v>6</v>
      </c>
      <c r="L149" s="11">
        <v>1</v>
      </c>
      <c r="M149" s="11">
        <v>1</v>
      </c>
    </row>
    <row r="150" spans="2:13" x14ac:dyDescent="0.55000000000000004">
      <c r="B150" s="11">
        <v>0</v>
      </c>
      <c r="C150" s="11">
        <v>0</v>
      </c>
      <c r="D150" s="11">
        <v>1</v>
      </c>
      <c r="E150" s="11">
        <v>0</v>
      </c>
      <c r="F150" s="11">
        <v>1</v>
      </c>
      <c r="G150" s="11">
        <v>19.5</v>
      </c>
      <c r="H150" s="11">
        <v>0.14899999999999999</v>
      </c>
      <c r="I150" s="11">
        <v>28</v>
      </c>
      <c r="J150" s="11">
        <v>5</v>
      </c>
      <c r="K150" s="11">
        <v>5</v>
      </c>
      <c r="L150" s="11">
        <v>1</v>
      </c>
      <c r="M150" s="11">
        <v>1</v>
      </c>
    </row>
    <row r="151" spans="2:13" x14ac:dyDescent="0.55000000000000004">
      <c r="B151" s="23">
        <v>1</v>
      </c>
      <c r="C151" s="23">
        <v>0</v>
      </c>
      <c r="D151" s="23">
        <v>0.5</v>
      </c>
      <c r="E151" s="23">
        <v>0.5</v>
      </c>
      <c r="F151" s="23">
        <v>1</v>
      </c>
      <c r="G151" s="23">
        <v>32</v>
      </c>
      <c r="H151" s="23">
        <v>0.44400000000000001</v>
      </c>
      <c r="I151" s="23">
        <v>42</v>
      </c>
      <c r="J151" s="23">
        <v>5</v>
      </c>
      <c r="K151" s="23">
        <v>5</v>
      </c>
      <c r="L151" s="23">
        <v>3</v>
      </c>
      <c r="M151" s="23">
        <v>2</v>
      </c>
    </row>
    <row r="152" spans="2:13" x14ac:dyDescent="0.55000000000000004">
      <c r="B152" s="23">
        <v>1</v>
      </c>
      <c r="C152" s="23">
        <v>0</v>
      </c>
      <c r="D152" s="23">
        <v>0.4</v>
      </c>
      <c r="E152" s="23">
        <v>0.6</v>
      </c>
      <c r="F152" s="23">
        <v>10</v>
      </c>
      <c r="G152" s="23">
        <v>27.7</v>
      </c>
      <c r="H152" s="23">
        <v>0.182</v>
      </c>
      <c r="I152" s="23">
        <v>54</v>
      </c>
      <c r="J152" s="23">
        <v>7</v>
      </c>
      <c r="K152" s="23">
        <v>6</v>
      </c>
      <c r="L152" s="23">
        <v>1</v>
      </c>
      <c r="M152" s="23">
        <v>1</v>
      </c>
    </row>
    <row r="153" spans="2:13" x14ac:dyDescent="0.55000000000000004">
      <c r="B153" s="11">
        <v>0</v>
      </c>
      <c r="C153" s="11">
        <v>0</v>
      </c>
      <c r="D153" s="11">
        <v>0.7</v>
      </c>
      <c r="E153" s="11">
        <v>0.3</v>
      </c>
      <c r="F153" s="11">
        <v>10</v>
      </c>
      <c r="G153" s="11">
        <v>23.1</v>
      </c>
      <c r="H153" s="11">
        <v>0.59499999999999997</v>
      </c>
      <c r="I153" s="11">
        <v>56</v>
      </c>
      <c r="J153" s="11">
        <v>4</v>
      </c>
      <c r="K153" s="11">
        <v>5</v>
      </c>
      <c r="L153" s="11">
        <v>2</v>
      </c>
      <c r="M153" s="11">
        <v>1</v>
      </c>
    </row>
    <row r="154" spans="2:13" x14ac:dyDescent="0.55000000000000004">
      <c r="B154" s="11">
        <v>0</v>
      </c>
      <c r="C154" s="11">
        <v>0</v>
      </c>
      <c r="D154" s="11">
        <v>1</v>
      </c>
      <c r="E154" s="11">
        <v>0</v>
      </c>
      <c r="F154" s="11">
        <v>0</v>
      </c>
      <c r="G154" s="11">
        <v>22.1</v>
      </c>
      <c r="H154" s="11">
        <v>0.20699999999999999</v>
      </c>
      <c r="I154" s="11">
        <v>21</v>
      </c>
      <c r="J154" s="11">
        <v>6</v>
      </c>
      <c r="K154" s="11">
        <v>5</v>
      </c>
      <c r="L154" s="11">
        <v>2</v>
      </c>
      <c r="M154" s="11">
        <v>2</v>
      </c>
    </row>
    <row r="155" spans="2:13" x14ac:dyDescent="0.55000000000000004">
      <c r="B155" s="11">
        <v>0</v>
      </c>
      <c r="C155" s="11">
        <v>0</v>
      </c>
      <c r="D155" s="11">
        <v>1</v>
      </c>
      <c r="E155" s="11">
        <v>0</v>
      </c>
      <c r="F155" s="11">
        <v>2</v>
      </c>
      <c r="G155" s="11">
        <v>28.5</v>
      </c>
      <c r="H155" s="11">
        <v>1.6990000000000001</v>
      </c>
      <c r="I155" s="11">
        <v>25</v>
      </c>
      <c r="J155" s="11">
        <v>4</v>
      </c>
      <c r="K155" s="11">
        <v>4</v>
      </c>
      <c r="L155" s="11">
        <v>2</v>
      </c>
      <c r="M155" s="11">
        <v>2</v>
      </c>
    </row>
    <row r="156" spans="2:13" x14ac:dyDescent="0.55000000000000004">
      <c r="B156" s="11">
        <v>1</v>
      </c>
      <c r="C156" s="11">
        <v>1</v>
      </c>
      <c r="D156" s="11">
        <v>0.3</v>
      </c>
      <c r="E156" s="11">
        <v>0.7</v>
      </c>
      <c r="F156" s="11">
        <v>7</v>
      </c>
      <c r="G156" s="11">
        <v>35.9</v>
      </c>
      <c r="H156" s="11">
        <v>1.127</v>
      </c>
      <c r="I156" s="11">
        <v>43</v>
      </c>
      <c r="J156" s="11">
        <v>5</v>
      </c>
      <c r="K156" s="11">
        <v>6</v>
      </c>
      <c r="L156" s="11">
        <v>3</v>
      </c>
      <c r="M156" s="11">
        <v>1</v>
      </c>
    </row>
    <row r="157" spans="2:13" x14ac:dyDescent="0.55000000000000004">
      <c r="B157" s="11">
        <v>0</v>
      </c>
      <c r="C157" s="11">
        <v>0</v>
      </c>
      <c r="D157" s="11">
        <v>1</v>
      </c>
      <c r="E157" s="11">
        <v>0</v>
      </c>
      <c r="F157" s="11">
        <v>2</v>
      </c>
      <c r="G157" s="11">
        <v>25.4</v>
      </c>
      <c r="H157" s="11">
        <v>0.69899999999999995</v>
      </c>
      <c r="I157" s="11">
        <v>24</v>
      </c>
      <c r="J157" s="11">
        <v>6</v>
      </c>
      <c r="K157" s="11">
        <v>4</v>
      </c>
      <c r="L157" s="11">
        <v>3</v>
      </c>
      <c r="M157" s="11">
        <v>2</v>
      </c>
    </row>
    <row r="158" spans="2:13" x14ac:dyDescent="0.55000000000000004">
      <c r="B158" s="11">
        <v>0</v>
      </c>
      <c r="C158" s="11">
        <v>0</v>
      </c>
      <c r="D158" s="11">
        <v>1</v>
      </c>
      <c r="E158" s="11">
        <v>0</v>
      </c>
      <c r="F158" s="11">
        <v>0</v>
      </c>
      <c r="G158" s="11">
        <v>21.1</v>
      </c>
      <c r="H158" s="11">
        <v>0.34200000000000003</v>
      </c>
      <c r="I158" s="11">
        <v>25</v>
      </c>
      <c r="J158" s="11">
        <v>3</v>
      </c>
      <c r="K158" s="11">
        <v>1</v>
      </c>
      <c r="L158" s="11">
        <v>1</v>
      </c>
      <c r="M158" s="11">
        <v>1</v>
      </c>
    </row>
    <row r="159" spans="2:13" x14ac:dyDescent="0.55000000000000004">
      <c r="B159" s="11">
        <v>0</v>
      </c>
      <c r="C159" s="11">
        <v>0</v>
      </c>
      <c r="D159" s="11">
        <v>0.7</v>
      </c>
      <c r="E159" s="11">
        <v>0.3</v>
      </c>
      <c r="F159" s="11">
        <v>2</v>
      </c>
      <c r="G159" s="11">
        <v>36.200000000000003</v>
      </c>
      <c r="H159" s="11">
        <v>0.81599999999999995</v>
      </c>
      <c r="I159" s="11">
        <v>28</v>
      </c>
      <c r="J159" s="11">
        <v>5</v>
      </c>
      <c r="K159" s="11">
        <v>4</v>
      </c>
      <c r="L159" s="11">
        <v>4</v>
      </c>
      <c r="M159" s="11">
        <v>2</v>
      </c>
    </row>
    <row r="160" spans="2:13" x14ac:dyDescent="0.55000000000000004">
      <c r="B160" s="11">
        <v>0</v>
      </c>
      <c r="C160" s="11">
        <v>0</v>
      </c>
      <c r="D160" s="11">
        <v>0.9</v>
      </c>
      <c r="E160" s="11">
        <v>0.1</v>
      </c>
      <c r="F160" s="11">
        <v>2</v>
      </c>
      <c r="G160" s="11">
        <v>0</v>
      </c>
      <c r="H160" s="11">
        <v>0.30399999999999999</v>
      </c>
      <c r="I160" s="11">
        <v>21</v>
      </c>
      <c r="J160" s="11">
        <v>4</v>
      </c>
      <c r="K160" s="11">
        <v>1</v>
      </c>
      <c r="L160" s="11">
        <v>1</v>
      </c>
      <c r="M160" s="11">
        <v>1</v>
      </c>
    </row>
    <row r="161" spans="2:13" x14ac:dyDescent="0.55000000000000004">
      <c r="B161" s="11">
        <v>1</v>
      </c>
      <c r="C161" s="11">
        <v>1</v>
      </c>
      <c r="D161" s="11">
        <v>0.3</v>
      </c>
      <c r="E161" s="11">
        <v>0.7</v>
      </c>
      <c r="F161" s="11">
        <v>7</v>
      </c>
      <c r="G161" s="11">
        <v>35.5</v>
      </c>
      <c r="H161" s="11">
        <v>0.35499999999999998</v>
      </c>
      <c r="I161" s="11">
        <v>41</v>
      </c>
      <c r="J161" s="11">
        <v>8</v>
      </c>
      <c r="K161" s="11">
        <v>6</v>
      </c>
      <c r="L161" s="11">
        <v>3</v>
      </c>
      <c r="M161" s="11">
        <v>1</v>
      </c>
    </row>
    <row r="162" spans="2:13" x14ac:dyDescent="0.55000000000000004">
      <c r="B162" s="11">
        <v>1</v>
      </c>
      <c r="C162" s="11">
        <v>1</v>
      </c>
      <c r="D162" s="11">
        <v>0.5</v>
      </c>
      <c r="E162" s="11">
        <v>0.5</v>
      </c>
      <c r="F162" s="11">
        <v>4</v>
      </c>
      <c r="G162" s="11">
        <v>28.4</v>
      </c>
      <c r="H162" s="11">
        <v>0.21199999999999999</v>
      </c>
      <c r="I162" s="11">
        <v>36</v>
      </c>
      <c r="J162" s="11">
        <v>8</v>
      </c>
      <c r="K162" s="11">
        <v>1</v>
      </c>
      <c r="L162" s="11">
        <v>1</v>
      </c>
      <c r="M162" s="11">
        <v>1</v>
      </c>
    </row>
    <row r="163" spans="2:13" x14ac:dyDescent="0.55000000000000004">
      <c r="B163" s="11">
        <v>1</v>
      </c>
      <c r="C163" s="11">
        <v>1</v>
      </c>
      <c r="D163" s="11">
        <v>0.2</v>
      </c>
      <c r="E163" s="11">
        <v>0.8</v>
      </c>
      <c r="F163" s="11">
        <v>11</v>
      </c>
      <c r="G163" s="11">
        <v>33.299999999999997</v>
      </c>
      <c r="H163" s="11">
        <v>1.353</v>
      </c>
      <c r="I163" s="11">
        <v>51</v>
      </c>
      <c r="J163" s="11">
        <v>7</v>
      </c>
      <c r="K163" s="11">
        <v>5</v>
      </c>
      <c r="L163" s="11">
        <v>3</v>
      </c>
      <c r="M163" s="11">
        <v>2</v>
      </c>
    </row>
    <row r="164" spans="2:13" x14ac:dyDescent="0.55000000000000004">
      <c r="B164" s="11">
        <v>0</v>
      </c>
      <c r="C164" s="11">
        <v>0</v>
      </c>
      <c r="D164" s="11">
        <v>1</v>
      </c>
      <c r="E164" s="11">
        <v>0</v>
      </c>
      <c r="F164" s="11">
        <v>1</v>
      </c>
      <c r="G164" s="11">
        <v>23.1</v>
      </c>
      <c r="H164" s="11">
        <v>0.40699999999999997</v>
      </c>
      <c r="I164" s="11">
        <v>26</v>
      </c>
      <c r="J164" s="11">
        <v>5</v>
      </c>
      <c r="K164" s="11">
        <v>3</v>
      </c>
      <c r="L164" s="11">
        <v>2</v>
      </c>
      <c r="M164" s="11">
        <v>2</v>
      </c>
    </row>
    <row r="165" spans="2:13" x14ac:dyDescent="0.55000000000000004">
      <c r="B165" s="11">
        <v>1</v>
      </c>
      <c r="C165" s="11">
        <v>1</v>
      </c>
      <c r="D165" s="11">
        <v>0.1</v>
      </c>
      <c r="E165" s="11">
        <v>0.9</v>
      </c>
      <c r="F165" s="11">
        <v>11</v>
      </c>
      <c r="G165" s="11">
        <v>52.3</v>
      </c>
      <c r="H165" s="11">
        <v>0.57799999999999996</v>
      </c>
      <c r="I165" s="11">
        <v>40</v>
      </c>
      <c r="J165" s="11">
        <v>6</v>
      </c>
      <c r="K165" s="11">
        <v>1</v>
      </c>
      <c r="L165" s="11">
        <v>1</v>
      </c>
      <c r="M165" s="11">
        <v>1</v>
      </c>
    </row>
    <row r="166" spans="2:13" x14ac:dyDescent="0.55000000000000004">
      <c r="B166" s="23">
        <v>0</v>
      </c>
      <c r="C166" s="23">
        <v>1</v>
      </c>
      <c r="D166" s="23">
        <v>0.6</v>
      </c>
      <c r="E166" s="23">
        <v>0.4</v>
      </c>
      <c r="F166" s="23">
        <v>3</v>
      </c>
      <c r="G166" s="23">
        <v>32.4</v>
      </c>
      <c r="H166" s="23">
        <v>0.54900000000000004</v>
      </c>
      <c r="I166" s="23">
        <v>27</v>
      </c>
      <c r="J166" s="23">
        <v>6</v>
      </c>
      <c r="K166" s="23">
        <v>5</v>
      </c>
      <c r="L166" s="23">
        <v>3</v>
      </c>
      <c r="M166" s="23">
        <v>2</v>
      </c>
    </row>
    <row r="167" spans="2:13" x14ac:dyDescent="0.55000000000000004">
      <c r="B167" s="11">
        <v>1</v>
      </c>
      <c r="C167" s="11">
        <v>1</v>
      </c>
      <c r="D167" s="11">
        <v>0.4</v>
      </c>
      <c r="E167" s="11">
        <v>0.6</v>
      </c>
      <c r="F167" s="11">
        <v>9</v>
      </c>
      <c r="G167" s="11">
        <v>45.4</v>
      </c>
      <c r="H167" s="11">
        <v>0.72099999999999997</v>
      </c>
      <c r="I167" s="11">
        <v>54</v>
      </c>
      <c r="J167" s="11">
        <v>7</v>
      </c>
      <c r="K167" s="11">
        <v>8</v>
      </c>
      <c r="L167" s="11">
        <v>2</v>
      </c>
      <c r="M167" s="11">
        <v>3</v>
      </c>
    </row>
    <row r="168" spans="2:13" x14ac:dyDescent="0.55000000000000004">
      <c r="B168" s="11">
        <v>0</v>
      </c>
      <c r="C168" s="11">
        <v>0</v>
      </c>
      <c r="D168" s="11">
        <v>1</v>
      </c>
      <c r="E168" s="11">
        <v>0</v>
      </c>
      <c r="F168" s="11">
        <v>1</v>
      </c>
      <c r="G168" s="11">
        <v>29.2</v>
      </c>
      <c r="H168" s="11">
        <v>0.192</v>
      </c>
      <c r="I168" s="11">
        <v>21</v>
      </c>
      <c r="J168" s="11">
        <v>4</v>
      </c>
      <c r="K168" s="11">
        <v>5</v>
      </c>
      <c r="L168" s="11">
        <v>2</v>
      </c>
      <c r="M168" s="11">
        <v>1</v>
      </c>
    </row>
    <row r="169" spans="2:13" x14ac:dyDescent="0.55000000000000004">
      <c r="B169" s="23">
        <v>1</v>
      </c>
      <c r="C169" s="23">
        <v>0</v>
      </c>
      <c r="D169" s="23">
        <v>0.3</v>
      </c>
      <c r="E169" s="23">
        <v>0.7</v>
      </c>
      <c r="F169" s="23">
        <v>0</v>
      </c>
      <c r="G169" s="23">
        <v>47.9</v>
      </c>
      <c r="H169" s="23">
        <v>0.25900000000000001</v>
      </c>
      <c r="I169" s="23">
        <v>26</v>
      </c>
      <c r="J169" s="23">
        <v>7</v>
      </c>
      <c r="K169" s="23">
        <v>5</v>
      </c>
      <c r="L169" s="23">
        <v>4</v>
      </c>
      <c r="M169" s="23">
        <v>3</v>
      </c>
    </row>
    <row r="170" spans="2:13" x14ac:dyDescent="0.55000000000000004">
      <c r="B170" s="23">
        <v>0</v>
      </c>
      <c r="C170" s="23">
        <v>1</v>
      </c>
      <c r="D170" s="23">
        <v>0.6</v>
      </c>
      <c r="E170" s="23">
        <v>0.4</v>
      </c>
      <c r="F170" s="23">
        <v>3</v>
      </c>
      <c r="G170" s="23">
        <v>34.4</v>
      </c>
      <c r="H170" s="23">
        <v>0.40200000000000002</v>
      </c>
      <c r="I170" s="23">
        <v>44</v>
      </c>
      <c r="J170" s="23">
        <v>6</v>
      </c>
      <c r="K170" s="23">
        <v>6</v>
      </c>
      <c r="L170" s="23">
        <v>1</v>
      </c>
      <c r="M170" s="23">
        <v>1</v>
      </c>
    </row>
    <row r="171" spans="2:13" x14ac:dyDescent="0.55000000000000004">
      <c r="B171" s="11">
        <v>0</v>
      </c>
      <c r="C171" s="11">
        <v>0</v>
      </c>
      <c r="D171" s="11">
        <v>1</v>
      </c>
      <c r="E171" s="11">
        <v>0</v>
      </c>
      <c r="F171" s="11">
        <v>1</v>
      </c>
      <c r="G171" s="11">
        <v>20.399999999999999</v>
      </c>
      <c r="H171" s="11">
        <v>0.32300000000000001</v>
      </c>
      <c r="I171" s="11">
        <v>22</v>
      </c>
      <c r="J171" s="11">
        <v>3</v>
      </c>
      <c r="K171" s="11">
        <v>4</v>
      </c>
      <c r="L171" s="11">
        <v>2</v>
      </c>
      <c r="M171" s="11">
        <v>1</v>
      </c>
    </row>
    <row r="172" spans="2:13" x14ac:dyDescent="0.55000000000000004">
      <c r="B172" s="11">
        <v>0</v>
      </c>
      <c r="C172" s="11">
        <v>0</v>
      </c>
      <c r="D172" s="11">
        <v>0.8</v>
      </c>
      <c r="E172" s="11">
        <v>0.2</v>
      </c>
      <c r="F172" s="11">
        <v>7</v>
      </c>
      <c r="G172" s="11">
        <v>33.299999999999997</v>
      </c>
      <c r="H172" s="11">
        <v>0.73799999999999999</v>
      </c>
      <c r="I172" s="11">
        <v>41</v>
      </c>
      <c r="J172" s="11">
        <v>4</v>
      </c>
      <c r="K172" s="11">
        <v>5</v>
      </c>
      <c r="L172" s="11">
        <v>3</v>
      </c>
      <c r="M172" s="11">
        <v>1</v>
      </c>
    </row>
    <row r="173" spans="2:13" x14ac:dyDescent="0.55000000000000004">
      <c r="B173" s="11">
        <v>0</v>
      </c>
      <c r="C173" s="11">
        <v>0</v>
      </c>
      <c r="D173" s="11">
        <v>1</v>
      </c>
      <c r="E173" s="11">
        <v>0</v>
      </c>
      <c r="F173" s="11">
        <v>1</v>
      </c>
      <c r="G173" s="11">
        <v>27.2</v>
      </c>
      <c r="H173" s="11">
        <v>1.095</v>
      </c>
      <c r="I173" s="11">
        <v>22</v>
      </c>
      <c r="J173" s="11">
        <v>4</v>
      </c>
      <c r="K173" s="11">
        <v>5</v>
      </c>
      <c r="L173" s="11">
        <v>2</v>
      </c>
      <c r="M173" s="11">
        <v>1</v>
      </c>
    </row>
    <row r="174" spans="2:13" x14ac:dyDescent="0.55000000000000004">
      <c r="B174" s="23">
        <v>0</v>
      </c>
      <c r="C174" s="23">
        <v>1</v>
      </c>
      <c r="D174" s="23">
        <v>0.6</v>
      </c>
      <c r="E174" s="23">
        <v>0.4</v>
      </c>
      <c r="F174" s="23">
        <v>7</v>
      </c>
      <c r="G174" s="23">
        <v>26.5</v>
      </c>
      <c r="H174" s="23">
        <v>0.29599999999999999</v>
      </c>
      <c r="I174" s="23">
        <v>29</v>
      </c>
      <c r="J174" s="23">
        <v>5</v>
      </c>
      <c r="K174" s="23">
        <v>4</v>
      </c>
      <c r="L174" s="23">
        <v>2</v>
      </c>
      <c r="M174" s="23">
        <v>1</v>
      </c>
    </row>
    <row r="175" spans="2:13" x14ac:dyDescent="0.55000000000000004">
      <c r="B175" s="11">
        <v>0</v>
      </c>
      <c r="C175" s="11">
        <v>0</v>
      </c>
      <c r="D175" s="11">
        <v>0.7</v>
      </c>
      <c r="E175" s="11">
        <v>0.3</v>
      </c>
      <c r="F175" s="11">
        <v>4</v>
      </c>
      <c r="G175" s="11">
        <v>34.5</v>
      </c>
      <c r="H175" s="11">
        <v>0.59799999999999998</v>
      </c>
      <c r="I175" s="11">
        <v>28</v>
      </c>
      <c r="J175" s="11">
        <v>6</v>
      </c>
      <c r="K175" s="11">
        <v>6</v>
      </c>
      <c r="L175" s="11">
        <v>1</v>
      </c>
      <c r="M175" s="11">
        <v>2</v>
      </c>
    </row>
    <row r="176" spans="2:13" x14ac:dyDescent="0.55000000000000004">
      <c r="B176" s="11">
        <v>1</v>
      </c>
      <c r="C176" s="11">
        <v>1</v>
      </c>
      <c r="D176" s="11">
        <v>0.5</v>
      </c>
      <c r="E176" s="11">
        <v>0.5</v>
      </c>
      <c r="F176" s="11">
        <v>0</v>
      </c>
      <c r="G176" s="11">
        <v>43.3</v>
      </c>
      <c r="H176" s="11">
        <v>0.222</v>
      </c>
      <c r="I176" s="11">
        <v>26</v>
      </c>
      <c r="J176" s="11">
        <v>8</v>
      </c>
      <c r="K176" s="11">
        <v>6</v>
      </c>
      <c r="L176" s="11">
        <v>4</v>
      </c>
      <c r="M176" s="11">
        <v>5</v>
      </c>
    </row>
    <row r="177" spans="2:13" x14ac:dyDescent="0.55000000000000004">
      <c r="B177" s="23">
        <v>1</v>
      </c>
      <c r="C177" s="23">
        <v>0</v>
      </c>
      <c r="D177" s="23">
        <v>0.4</v>
      </c>
      <c r="E177" s="23">
        <v>0.6</v>
      </c>
      <c r="F177" s="23">
        <v>5</v>
      </c>
      <c r="G177" s="23">
        <v>45</v>
      </c>
      <c r="H177" s="23">
        <v>0.19</v>
      </c>
      <c r="I177" s="23">
        <v>47</v>
      </c>
      <c r="J177" s="23">
        <v>6</v>
      </c>
      <c r="K177" s="23">
        <v>6</v>
      </c>
      <c r="L177" s="23">
        <v>1</v>
      </c>
      <c r="M177" s="23">
        <v>1</v>
      </c>
    </row>
    <row r="178" spans="2:13" x14ac:dyDescent="0.55000000000000004">
      <c r="B178" s="23">
        <v>1</v>
      </c>
      <c r="C178" s="23">
        <v>0</v>
      </c>
      <c r="D178" s="23">
        <v>0.3</v>
      </c>
      <c r="E178" s="23">
        <v>0.7</v>
      </c>
      <c r="F178" s="23">
        <v>7</v>
      </c>
      <c r="G178" s="23">
        <v>34.700000000000003</v>
      </c>
      <c r="H178" s="23">
        <v>0.71799999999999997</v>
      </c>
      <c r="I178" s="23">
        <v>42</v>
      </c>
      <c r="J178" s="23">
        <v>7</v>
      </c>
      <c r="K178" s="23">
        <v>5</v>
      </c>
      <c r="L178" s="23">
        <v>4</v>
      </c>
      <c r="M178" s="23">
        <v>4</v>
      </c>
    </row>
    <row r="179" spans="2:13" x14ac:dyDescent="0.55000000000000004">
      <c r="B179" s="11">
        <v>0</v>
      </c>
      <c r="C179" s="11">
        <v>0</v>
      </c>
      <c r="D179" s="11">
        <v>0.9</v>
      </c>
      <c r="E179" s="11">
        <v>0.1</v>
      </c>
      <c r="F179" s="11">
        <v>4</v>
      </c>
      <c r="G179" s="11">
        <v>24.7</v>
      </c>
      <c r="H179" s="11">
        <v>0.14799999999999999</v>
      </c>
      <c r="I179" s="11">
        <v>21</v>
      </c>
      <c r="J179" s="11">
        <v>4</v>
      </c>
      <c r="K179" s="11">
        <v>5</v>
      </c>
      <c r="L179" s="11">
        <v>2</v>
      </c>
      <c r="M179" s="11">
        <v>1</v>
      </c>
    </row>
    <row r="180" spans="2:13" x14ac:dyDescent="0.55000000000000004">
      <c r="B180" s="11">
        <v>0</v>
      </c>
      <c r="C180" s="11">
        <v>0</v>
      </c>
      <c r="D180" s="11">
        <v>0.9</v>
      </c>
      <c r="E180" s="11">
        <v>0.1</v>
      </c>
      <c r="F180" s="11">
        <v>1</v>
      </c>
      <c r="G180" s="11">
        <v>30</v>
      </c>
      <c r="H180" s="11">
        <v>0.52700000000000002</v>
      </c>
      <c r="I180" s="11">
        <v>22</v>
      </c>
      <c r="J180" s="11">
        <v>4</v>
      </c>
      <c r="K180" s="11">
        <v>5</v>
      </c>
      <c r="L180" s="11">
        <v>1</v>
      </c>
      <c r="M180" s="11">
        <v>1</v>
      </c>
    </row>
    <row r="181" spans="2:13" x14ac:dyDescent="0.55000000000000004">
      <c r="B181" s="11">
        <v>1</v>
      </c>
      <c r="C181" s="11">
        <v>1</v>
      </c>
      <c r="D181" s="11">
        <v>0.5</v>
      </c>
      <c r="E181" s="11">
        <v>0.5</v>
      </c>
      <c r="F181" s="11">
        <v>10</v>
      </c>
      <c r="G181" s="11">
        <v>32.4</v>
      </c>
      <c r="H181" s="11">
        <v>0.27200000000000002</v>
      </c>
      <c r="I181" s="11">
        <v>42</v>
      </c>
      <c r="J181" s="11">
        <v>5</v>
      </c>
      <c r="K181" s="11">
        <v>5</v>
      </c>
      <c r="L181" s="11">
        <v>1</v>
      </c>
      <c r="M181" s="11">
        <v>1</v>
      </c>
    </row>
    <row r="182" spans="2:13" x14ac:dyDescent="0.55000000000000004">
      <c r="B182" s="11">
        <v>1</v>
      </c>
      <c r="C182" s="11">
        <v>1</v>
      </c>
      <c r="D182" s="11">
        <v>0.3</v>
      </c>
      <c r="E182" s="11">
        <v>0.7</v>
      </c>
      <c r="F182" s="11">
        <v>0</v>
      </c>
      <c r="G182" s="11">
        <v>53.2</v>
      </c>
      <c r="H182" s="11">
        <v>0.75900000000000001</v>
      </c>
      <c r="I182" s="11">
        <v>25</v>
      </c>
      <c r="J182" s="11">
        <v>7</v>
      </c>
      <c r="K182" s="11">
        <v>5</v>
      </c>
      <c r="L182" s="11">
        <v>5</v>
      </c>
      <c r="M182" s="11">
        <v>1</v>
      </c>
    </row>
    <row r="183" spans="2:13" x14ac:dyDescent="0.55000000000000004">
      <c r="B183" s="11">
        <v>0</v>
      </c>
      <c r="C183" s="11">
        <v>0</v>
      </c>
      <c r="D183" s="11">
        <v>0.8</v>
      </c>
      <c r="E183" s="11">
        <v>0.2</v>
      </c>
      <c r="F183" s="11">
        <v>6</v>
      </c>
      <c r="G183" s="11">
        <v>23.7</v>
      </c>
      <c r="H183" s="11">
        <v>0.19</v>
      </c>
      <c r="I183" s="11">
        <v>28</v>
      </c>
      <c r="J183" s="11">
        <v>4</v>
      </c>
      <c r="K183" s="11">
        <v>1</v>
      </c>
      <c r="L183" s="11">
        <v>1</v>
      </c>
      <c r="M183" s="11">
        <v>1</v>
      </c>
    </row>
    <row r="184" spans="2:13" x14ac:dyDescent="0.55000000000000004">
      <c r="B184" s="11">
        <v>0</v>
      </c>
      <c r="C184" s="11">
        <v>0</v>
      </c>
      <c r="D184" s="11">
        <v>1</v>
      </c>
      <c r="E184" s="11">
        <v>0</v>
      </c>
      <c r="F184" s="11">
        <v>2</v>
      </c>
      <c r="G184" s="11">
        <v>36.6</v>
      </c>
      <c r="H184" s="11">
        <v>0.45300000000000001</v>
      </c>
      <c r="I184" s="11">
        <v>21</v>
      </c>
      <c r="J184" s="11">
        <v>4</v>
      </c>
      <c r="K184" s="11">
        <v>4</v>
      </c>
      <c r="L184" s="11">
        <v>2</v>
      </c>
      <c r="M184" s="11">
        <v>2</v>
      </c>
    </row>
    <row r="185" spans="2:13" x14ac:dyDescent="0.55000000000000004">
      <c r="B185" s="11">
        <v>0</v>
      </c>
      <c r="C185" s="11">
        <v>0</v>
      </c>
      <c r="D185" s="11">
        <v>1</v>
      </c>
      <c r="E185" s="11">
        <v>0</v>
      </c>
      <c r="F185" s="11">
        <v>2</v>
      </c>
      <c r="G185" s="11">
        <v>30.1</v>
      </c>
      <c r="H185" s="11">
        <v>0.54700000000000004</v>
      </c>
      <c r="I185" s="11">
        <v>25</v>
      </c>
      <c r="J185" s="11">
        <v>4</v>
      </c>
      <c r="K185" s="11">
        <v>5</v>
      </c>
      <c r="L185" s="11">
        <v>2</v>
      </c>
      <c r="M185" s="11">
        <v>1</v>
      </c>
    </row>
    <row r="186" spans="2:13" x14ac:dyDescent="0.55000000000000004">
      <c r="B186" s="23">
        <v>0</v>
      </c>
      <c r="C186" s="23">
        <v>1</v>
      </c>
      <c r="D186" s="23">
        <v>0.7</v>
      </c>
      <c r="E186" s="23">
        <v>0.3</v>
      </c>
      <c r="F186" s="23">
        <v>4</v>
      </c>
      <c r="G186" s="23">
        <v>32</v>
      </c>
      <c r="H186" s="23">
        <v>0.161</v>
      </c>
      <c r="I186" s="23">
        <v>31</v>
      </c>
      <c r="J186" s="23">
        <v>4</v>
      </c>
      <c r="K186" s="23">
        <v>5</v>
      </c>
      <c r="L186" s="23">
        <v>1</v>
      </c>
      <c r="M186" s="23">
        <v>1</v>
      </c>
    </row>
    <row r="187" spans="2:13" x14ac:dyDescent="0.55000000000000004">
      <c r="B187" s="11">
        <v>1</v>
      </c>
      <c r="C187" s="11">
        <v>1</v>
      </c>
      <c r="D187" s="11">
        <v>0.4</v>
      </c>
      <c r="E187" s="11">
        <v>0.6</v>
      </c>
      <c r="F187" s="11">
        <v>5</v>
      </c>
      <c r="G187" s="11">
        <v>43.6</v>
      </c>
      <c r="H187" s="11">
        <v>1.034</v>
      </c>
      <c r="I187" s="11">
        <v>53</v>
      </c>
      <c r="J187" s="11">
        <v>8</v>
      </c>
      <c r="K187" s="11">
        <v>5</v>
      </c>
      <c r="L187" s="11">
        <v>3</v>
      </c>
      <c r="M187" s="11">
        <v>2</v>
      </c>
    </row>
    <row r="188" spans="2:13" x14ac:dyDescent="0.55000000000000004">
      <c r="B188" s="11">
        <v>1</v>
      </c>
      <c r="C188" s="11">
        <v>1</v>
      </c>
      <c r="D188" s="11">
        <v>0.3</v>
      </c>
      <c r="E188" s="11">
        <v>0.7</v>
      </c>
      <c r="F188" s="11">
        <v>3</v>
      </c>
      <c r="G188" s="11">
        <v>34.5</v>
      </c>
      <c r="H188" s="11">
        <v>0.35599999999999998</v>
      </c>
      <c r="I188" s="11">
        <v>30</v>
      </c>
      <c r="J188" s="11">
        <v>7</v>
      </c>
      <c r="K188" s="11">
        <v>5</v>
      </c>
      <c r="L188" s="11">
        <v>3</v>
      </c>
      <c r="M188" s="11">
        <v>3</v>
      </c>
    </row>
    <row r="189" spans="2:13" x14ac:dyDescent="0.55000000000000004">
      <c r="B189" s="11">
        <v>0</v>
      </c>
      <c r="C189" s="11">
        <v>0</v>
      </c>
      <c r="D189" s="11">
        <v>0.9</v>
      </c>
      <c r="E189" s="11">
        <v>0.1</v>
      </c>
      <c r="F189" s="11">
        <v>1</v>
      </c>
      <c r="G189" s="11">
        <v>33.799999999999997</v>
      </c>
      <c r="H189" s="11">
        <v>0.46600000000000003</v>
      </c>
      <c r="I189" s="11">
        <v>27</v>
      </c>
      <c r="J189" s="11">
        <v>5</v>
      </c>
      <c r="K189" s="11">
        <v>4</v>
      </c>
      <c r="L189" s="11">
        <v>2</v>
      </c>
      <c r="M189" s="11">
        <v>2</v>
      </c>
    </row>
    <row r="190" spans="2:13" x14ac:dyDescent="0.55000000000000004">
      <c r="B190" s="11">
        <v>0</v>
      </c>
      <c r="C190" s="11">
        <v>0</v>
      </c>
      <c r="D190" s="11">
        <v>0.7</v>
      </c>
      <c r="E190" s="11">
        <v>0.3</v>
      </c>
      <c r="F190" s="11">
        <v>4</v>
      </c>
      <c r="G190" s="11">
        <v>28</v>
      </c>
      <c r="H190" s="11">
        <v>0.41899999999999998</v>
      </c>
      <c r="I190" s="11">
        <v>63</v>
      </c>
      <c r="J190" s="11">
        <v>6</v>
      </c>
      <c r="K190" s="11">
        <v>6</v>
      </c>
      <c r="L190" s="11">
        <v>3</v>
      </c>
      <c r="M190" s="11">
        <v>1</v>
      </c>
    </row>
    <row r="191" spans="2:13" x14ac:dyDescent="0.55000000000000004">
      <c r="B191" s="11">
        <v>0</v>
      </c>
      <c r="C191" s="11">
        <v>0</v>
      </c>
      <c r="D191" s="11">
        <v>0.9</v>
      </c>
      <c r="E191" s="11">
        <v>0.1</v>
      </c>
      <c r="F191" s="11">
        <v>3</v>
      </c>
      <c r="G191" s="11">
        <v>21.8</v>
      </c>
      <c r="H191" s="11">
        <v>0.27900000000000003</v>
      </c>
      <c r="I191" s="11">
        <v>26</v>
      </c>
      <c r="J191" s="11">
        <v>4</v>
      </c>
      <c r="K191" s="11">
        <v>5</v>
      </c>
      <c r="L191" s="11">
        <v>2</v>
      </c>
      <c r="M191" s="11">
        <v>1</v>
      </c>
    </row>
    <row r="192" spans="2:13" x14ac:dyDescent="0.55000000000000004">
      <c r="B192" s="23">
        <v>0</v>
      </c>
      <c r="C192" s="23">
        <v>1</v>
      </c>
      <c r="D192" s="23">
        <v>0.6</v>
      </c>
      <c r="E192" s="23">
        <v>0.4</v>
      </c>
      <c r="F192" s="23">
        <v>0</v>
      </c>
      <c r="G192" s="23">
        <v>41.3</v>
      </c>
      <c r="H192" s="23">
        <v>0.502</v>
      </c>
      <c r="I192" s="23">
        <v>28</v>
      </c>
      <c r="J192" s="23">
        <v>8</v>
      </c>
      <c r="K192" s="23">
        <v>5</v>
      </c>
      <c r="L192" s="23">
        <v>3</v>
      </c>
      <c r="M192" s="23">
        <v>3</v>
      </c>
    </row>
    <row r="193" spans="2:13" x14ac:dyDescent="0.55000000000000004">
      <c r="B193" s="11">
        <v>0</v>
      </c>
      <c r="C193" s="11">
        <v>0</v>
      </c>
      <c r="D193" s="11">
        <v>0.7</v>
      </c>
      <c r="E193" s="11">
        <v>0.3</v>
      </c>
      <c r="F193" s="11">
        <v>8</v>
      </c>
      <c r="G193" s="11">
        <v>25.9</v>
      </c>
      <c r="H193" s="11">
        <v>0.16200000000000001</v>
      </c>
      <c r="I193" s="11">
        <v>39</v>
      </c>
      <c r="J193" s="11">
        <v>6</v>
      </c>
      <c r="K193" s="11">
        <v>5</v>
      </c>
      <c r="L193" s="11">
        <v>4</v>
      </c>
      <c r="M193" s="11">
        <v>1</v>
      </c>
    </row>
    <row r="194" spans="2:13" x14ac:dyDescent="0.55000000000000004">
      <c r="B194" s="11">
        <v>0</v>
      </c>
      <c r="C194" s="11">
        <v>0</v>
      </c>
      <c r="D194" s="11">
        <v>0.9</v>
      </c>
      <c r="E194" s="11">
        <v>0.1</v>
      </c>
      <c r="F194" s="11">
        <v>2</v>
      </c>
      <c r="G194" s="11">
        <v>23.5</v>
      </c>
      <c r="H194" s="11">
        <v>0.191</v>
      </c>
      <c r="I194" s="11">
        <v>25</v>
      </c>
      <c r="J194" s="11">
        <v>4</v>
      </c>
      <c r="K194" s="11">
        <v>4</v>
      </c>
      <c r="L194" s="11">
        <v>1</v>
      </c>
      <c r="M194" s="11">
        <v>1</v>
      </c>
    </row>
    <row r="195" spans="2:13" x14ac:dyDescent="0.55000000000000004">
      <c r="B195" s="11">
        <v>1</v>
      </c>
      <c r="C195" s="11">
        <v>1</v>
      </c>
      <c r="D195" s="11">
        <v>0.2</v>
      </c>
      <c r="E195" s="11">
        <v>0.8</v>
      </c>
      <c r="F195" s="11">
        <v>1</v>
      </c>
      <c r="G195" s="11">
        <v>36.5</v>
      </c>
      <c r="H195" s="11">
        <v>1.0569999999999999</v>
      </c>
      <c r="I195" s="11">
        <v>37</v>
      </c>
      <c r="J195" s="11">
        <v>6</v>
      </c>
      <c r="K195" s="11">
        <v>6</v>
      </c>
      <c r="L195" s="11">
        <v>4</v>
      </c>
      <c r="M195" s="11">
        <v>2</v>
      </c>
    </row>
    <row r="196" spans="2:13" x14ac:dyDescent="0.55000000000000004">
      <c r="B196" s="11">
        <v>0</v>
      </c>
      <c r="C196" s="11">
        <v>0</v>
      </c>
      <c r="D196" s="11">
        <v>0.9</v>
      </c>
      <c r="E196" s="11">
        <v>0.1</v>
      </c>
      <c r="F196" s="11">
        <v>7</v>
      </c>
      <c r="G196" s="11">
        <v>0</v>
      </c>
      <c r="H196" s="11">
        <v>0.30499999999999999</v>
      </c>
      <c r="I196" s="11">
        <v>24</v>
      </c>
      <c r="J196" s="11">
        <v>5</v>
      </c>
      <c r="K196" s="11">
        <v>1</v>
      </c>
      <c r="L196" s="11">
        <v>1</v>
      </c>
      <c r="M196" s="11">
        <v>1</v>
      </c>
    </row>
    <row r="197" spans="2:13" x14ac:dyDescent="0.55000000000000004">
      <c r="B197" s="11">
        <v>0</v>
      </c>
      <c r="C197" s="11">
        <v>0</v>
      </c>
      <c r="D197" s="11">
        <v>1</v>
      </c>
      <c r="E197" s="11">
        <v>0</v>
      </c>
      <c r="F197" s="11">
        <v>2</v>
      </c>
      <c r="G197" s="11">
        <v>25</v>
      </c>
      <c r="H197" s="11">
        <v>0.307</v>
      </c>
      <c r="I197" s="11">
        <v>24</v>
      </c>
      <c r="J197" s="11">
        <v>5</v>
      </c>
      <c r="K197" s="11">
        <v>5</v>
      </c>
      <c r="L197" s="11">
        <v>2</v>
      </c>
      <c r="M197" s="11">
        <v>1</v>
      </c>
    </row>
    <row r="198" spans="2:13" x14ac:dyDescent="0.55000000000000004">
      <c r="B198" s="11">
        <v>1</v>
      </c>
      <c r="C198" s="11">
        <v>1</v>
      </c>
      <c r="D198" s="11">
        <v>0.5</v>
      </c>
      <c r="E198" s="11">
        <v>0.5</v>
      </c>
      <c r="F198" s="11">
        <v>1</v>
      </c>
      <c r="G198" s="11">
        <v>30.1</v>
      </c>
      <c r="H198" s="11">
        <v>0.39800000000000002</v>
      </c>
      <c r="I198" s="11">
        <v>59</v>
      </c>
      <c r="J198" s="11">
        <v>8</v>
      </c>
      <c r="K198" s="11">
        <v>4</v>
      </c>
      <c r="L198" s="11">
        <v>2</v>
      </c>
      <c r="M198" s="11">
        <v>8</v>
      </c>
    </row>
    <row r="199" spans="2:13" x14ac:dyDescent="0.55000000000000004">
      <c r="B199" s="23">
        <v>1</v>
      </c>
      <c r="C199" s="23">
        <v>0</v>
      </c>
      <c r="D199" s="23">
        <v>0.5</v>
      </c>
      <c r="E199" s="23">
        <v>0.5</v>
      </c>
      <c r="F199" s="23">
        <v>7</v>
      </c>
      <c r="G199" s="23">
        <v>32.4</v>
      </c>
      <c r="H199" s="23">
        <v>0.26200000000000001</v>
      </c>
      <c r="I199" s="23">
        <v>37</v>
      </c>
      <c r="J199" s="23">
        <v>6</v>
      </c>
      <c r="K199" s="23">
        <v>6</v>
      </c>
      <c r="L199" s="23">
        <v>2</v>
      </c>
      <c r="M199" s="23">
        <v>2</v>
      </c>
    </row>
    <row r="200" spans="2:13" x14ac:dyDescent="0.55000000000000004">
      <c r="B200" s="23">
        <v>0</v>
      </c>
      <c r="C200" s="23">
        <v>1</v>
      </c>
      <c r="D200" s="23">
        <v>0.9</v>
      </c>
      <c r="E200" s="23">
        <v>0.1</v>
      </c>
      <c r="F200" s="23">
        <v>2</v>
      </c>
      <c r="G200" s="23">
        <v>38</v>
      </c>
      <c r="H200" s="23">
        <v>0.67400000000000004</v>
      </c>
      <c r="I200" s="23">
        <v>23</v>
      </c>
      <c r="J200" s="23">
        <v>4</v>
      </c>
      <c r="K200" s="23">
        <v>5</v>
      </c>
      <c r="L200" s="23">
        <v>3</v>
      </c>
      <c r="M200" s="23">
        <v>2</v>
      </c>
    </row>
    <row r="201" spans="2:13" x14ac:dyDescent="0.55000000000000004">
      <c r="B201" s="11">
        <v>0</v>
      </c>
      <c r="C201" s="11">
        <v>0</v>
      </c>
      <c r="D201" s="11">
        <v>0.6</v>
      </c>
      <c r="E201" s="11">
        <v>0.4</v>
      </c>
      <c r="F201" s="11">
        <v>2</v>
      </c>
      <c r="G201" s="11">
        <v>37.799999999999997</v>
      </c>
      <c r="H201" s="11">
        <v>0.498</v>
      </c>
      <c r="I201" s="11">
        <v>24</v>
      </c>
      <c r="J201" s="11">
        <v>5</v>
      </c>
      <c r="K201" s="11">
        <v>4</v>
      </c>
      <c r="L201" s="11">
        <v>3</v>
      </c>
      <c r="M201" s="11">
        <v>1</v>
      </c>
    </row>
    <row r="202" spans="2:13" x14ac:dyDescent="0.55000000000000004">
      <c r="B202" s="11">
        <v>0</v>
      </c>
      <c r="C202" s="11">
        <v>0</v>
      </c>
      <c r="D202" s="11">
        <v>1</v>
      </c>
      <c r="E202" s="11">
        <v>0</v>
      </c>
      <c r="F202" s="11">
        <v>1</v>
      </c>
      <c r="G202" s="11">
        <v>28.7</v>
      </c>
      <c r="H202" s="11">
        <v>0.80100000000000005</v>
      </c>
      <c r="I202" s="11">
        <v>21</v>
      </c>
      <c r="J202" s="11">
        <v>6</v>
      </c>
      <c r="K202" s="11">
        <v>4</v>
      </c>
      <c r="L202" s="11">
        <v>3</v>
      </c>
      <c r="M202" s="11">
        <v>2</v>
      </c>
    </row>
    <row r="203" spans="2:13" x14ac:dyDescent="0.55000000000000004">
      <c r="B203" s="23">
        <v>0</v>
      </c>
      <c r="C203" s="23">
        <v>1</v>
      </c>
      <c r="D203" s="23">
        <v>1</v>
      </c>
      <c r="E203" s="23">
        <v>0</v>
      </c>
      <c r="F203" s="23">
        <v>3</v>
      </c>
      <c r="G203" s="23">
        <v>25.6</v>
      </c>
      <c r="H203" s="23">
        <v>0.40200000000000002</v>
      </c>
      <c r="I203" s="23">
        <v>22</v>
      </c>
      <c r="J203" s="23">
        <v>6</v>
      </c>
      <c r="K203" s="23">
        <v>4</v>
      </c>
      <c r="L203" s="23">
        <v>1</v>
      </c>
      <c r="M203" s="23">
        <v>1</v>
      </c>
    </row>
    <row r="204" spans="2:13" x14ac:dyDescent="0.55000000000000004">
      <c r="B204" s="11">
        <v>0</v>
      </c>
      <c r="C204" s="11">
        <v>0</v>
      </c>
      <c r="D204" s="11">
        <v>0.7</v>
      </c>
      <c r="E204" s="11">
        <v>0.3</v>
      </c>
      <c r="F204" s="11">
        <v>3</v>
      </c>
      <c r="G204" s="11">
        <v>33.200000000000003</v>
      </c>
      <c r="H204" s="11">
        <v>0.30499999999999999</v>
      </c>
      <c r="I204" s="11">
        <v>26</v>
      </c>
      <c r="J204" s="11">
        <v>5</v>
      </c>
      <c r="K204" s="11">
        <v>6</v>
      </c>
      <c r="L204" s="11">
        <v>3</v>
      </c>
      <c r="M204" s="11">
        <v>2</v>
      </c>
    </row>
    <row r="205" spans="2:13" x14ac:dyDescent="0.55000000000000004">
      <c r="B205" s="11">
        <v>0</v>
      </c>
      <c r="C205" s="11">
        <v>0</v>
      </c>
      <c r="D205" s="11">
        <v>0.8</v>
      </c>
      <c r="E205" s="11">
        <v>0.2</v>
      </c>
      <c r="F205" s="11">
        <v>9</v>
      </c>
      <c r="G205" s="11">
        <v>25.9</v>
      </c>
      <c r="H205" s="11">
        <v>0.46</v>
      </c>
      <c r="I205" s="11">
        <v>81</v>
      </c>
      <c r="J205" s="11">
        <v>6</v>
      </c>
      <c r="K205" s="11">
        <v>5</v>
      </c>
      <c r="L205" s="11">
        <v>3</v>
      </c>
      <c r="M205" s="11">
        <v>1</v>
      </c>
    </row>
    <row r="206" spans="2:13" x14ac:dyDescent="0.55000000000000004">
      <c r="B206" s="11">
        <v>1</v>
      </c>
      <c r="C206" s="11">
        <v>1</v>
      </c>
      <c r="D206" s="11">
        <v>0.5</v>
      </c>
      <c r="E206" s="11">
        <v>0.5</v>
      </c>
      <c r="F206" s="11">
        <v>11</v>
      </c>
      <c r="G206" s="11">
        <v>28.3</v>
      </c>
      <c r="H206" s="11">
        <v>0.26</v>
      </c>
      <c r="I206" s="11">
        <v>42</v>
      </c>
      <c r="J206" s="11">
        <v>6</v>
      </c>
      <c r="K206" s="11">
        <v>6</v>
      </c>
      <c r="L206" s="11">
        <v>3</v>
      </c>
      <c r="M206" s="11">
        <v>2</v>
      </c>
    </row>
    <row r="207" spans="2:13" x14ac:dyDescent="0.55000000000000004">
      <c r="B207" s="11">
        <v>0</v>
      </c>
      <c r="C207" s="11">
        <v>0</v>
      </c>
      <c r="D207" s="11">
        <v>0.6</v>
      </c>
      <c r="E207" s="11">
        <v>0.4</v>
      </c>
      <c r="F207" s="11">
        <v>4</v>
      </c>
      <c r="G207" s="11">
        <v>27.5</v>
      </c>
      <c r="H207" s="11">
        <v>0.52700000000000002</v>
      </c>
      <c r="I207" s="11">
        <v>31</v>
      </c>
      <c r="J207" s="11">
        <v>6</v>
      </c>
      <c r="K207" s="11">
        <v>4</v>
      </c>
      <c r="L207" s="11">
        <v>1</v>
      </c>
      <c r="M207" s="11">
        <v>3</v>
      </c>
    </row>
    <row r="208" spans="2:13" x14ac:dyDescent="0.55000000000000004">
      <c r="B208" s="11">
        <v>0</v>
      </c>
      <c r="C208" s="11">
        <v>0</v>
      </c>
      <c r="D208" s="11">
        <v>0.8</v>
      </c>
      <c r="E208" s="11">
        <v>0.2</v>
      </c>
      <c r="F208" s="11">
        <v>0</v>
      </c>
      <c r="G208" s="11">
        <v>35.799999999999997</v>
      </c>
      <c r="H208" s="11">
        <v>0.54500000000000004</v>
      </c>
      <c r="I208" s="11">
        <v>21</v>
      </c>
      <c r="J208" s="11">
        <v>4</v>
      </c>
      <c r="K208" s="11">
        <v>5</v>
      </c>
      <c r="L208" s="11">
        <v>2</v>
      </c>
      <c r="M208" s="11">
        <v>1</v>
      </c>
    </row>
    <row r="209" spans="2:13" x14ac:dyDescent="0.55000000000000004">
      <c r="B209" s="11">
        <v>0</v>
      </c>
      <c r="C209" s="11">
        <v>0</v>
      </c>
      <c r="D209" s="11">
        <v>0.7</v>
      </c>
      <c r="E209" s="11">
        <v>0.3</v>
      </c>
      <c r="F209" s="11">
        <v>5</v>
      </c>
      <c r="G209" s="11">
        <v>34.700000000000003</v>
      </c>
      <c r="H209" s="11">
        <v>0.28999999999999998</v>
      </c>
      <c r="I209" s="11">
        <v>33</v>
      </c>
      <c r="J209" s="11">
        <v>5</v>
      </c>
      <c r="K209" s="11">
        <v>6</v>
      </c>
      <c r="L209" s="11">
        <v>1</v>
      </c>
      <c r="M209" s="11">
        <v>1</v>
      </c>
    </row>
    <row r="210" spans="2:13" x14ac:dyDescent="0.55000000000000004">
      <c r="B210" s="23">
        <v>0</v>
      </c>
      <c r="C210" s="23">
        <v>1</v>
      </c>
      <c r="D210" s="23">
        <v>0.8</v>
      </c>
      <c r="E210" s="23">
        <v>0.2</v>
      </c>
      <c r="F210" s="23">
        <v>8</v>
      </c>
      <c r="G210" s="23">
        <v>0</v>
      </c>
      <c r="H210" s="23">
        <v>0.23200000000000001</v>
      </c>
      <c r="I210" s="23">
        <v>54</v>
      </c>
      <c r="J210" s="23">
        <v>6</v>
      </c>
      <c r="K210" s="23">
        <v>7</v>
      </c>
      <c r="L210" s="23">
        <v>1</v>
      </c>
      <c r="M210" s="23">
        <v>1</v>
      </c>
    </row>
    <row r="211" spans="2:13" x14ac:dyDescent="0.55000000000000004">
      <c r="B211" s="11">
        <v>0</v>
      </c>
      <c r="C211" s="11">
        <v>0</v>
      </c>
      <c r="D211" s="11">
        <v>1</v>
      </c>
      <c r="E211" s="11">
        <v>0</v>
      </c>
      <c r="F211" s="11">
        <v>1</v>
      </c>
      <c r="G211" s="11">
        <v>19.399999999999999</v>
      </c>
      <c r="H211" s="11">
        <v>0.49099999999999999</v>
      </c>
      <c r="I211" s="11">
        <v>22</v>
      </c>
      <c r="J211" s="11">
        <v>5</v>
      </c>
      <c r="K211" s="11">
        <v>6</v>
      </c>
      <c r="L211" s="11">
        <v>1</v>
      </c>
      <c r="M211" s="11">
        <v>1</v>
      </c>
    </row>
    <row r="212" spans="2:13" x14ac:dyDescent="0.55000000000000004">
      <c r="B212" s="11">
        <v>0</v>
      </c>
      <c r="C212" s="11">
        <v>0</v>
      </c>
      <c r="D212" s="11">
        <v>0.9</v>
      </c>
      <c r="E212" s="11">
        <v>0.1</v>
      </c>
      <c r="F212" s="11">
        <v>4</v>
      </c>
      <c r="G212" s="11">
        <v>25.6</v>
      </c>
      <c r="H212" s="11">
        <v>0.29399999999999998</v>
      </c>
      <c r="I212" s="11">
        <v>28</v>
      </c>
      <c r="J212" s="11">
        <v>4</v>
      </c>
      <c r="K212" s="11">
        <v>5</v>
      </c>
      <c r="L212" s="11">
        <v>2</v>
      </c>
      <c r="M212" s="11">
        <v>1</v>
      </c>
    </row>
    <row r="213" spans="2:13" x14ac:dyDescent="0.55000000000000004">
      <c r="B213" s="23">
        <v>1</v>
      </c>
      <c r="C213" s="23">
        <v>0</v>
      </c>
      <c r="D213" s="23">
        <v>0.1</v>
      </c>
      <c r="E213" s="23">
        <v>0.9</v>
      </c>
      <c r="F213" s="23">
        <v>7</v>
      </c>
      <c r="G213" s="23">
        <v>46.7</v>
      </c>
      <c r="H213" s="23">
        <v>0.26100000000000001</v>
      </c>
      <c r="I213" s="23">
        <v>42</v>
      </c>
      <c r="J213" s="23">
        <v>4</v>
      </c>
      <c r="K213" s="23">
        <v>6</v>
      </c>
      <c r="L213" s="23">
        <v>4</v>
      </c>
      <c r="M213" s="23">
        <v>1</v>
      </c>
    </row>
    <row r="214" spans="2:13" x14ac:dyDescent="0.55000000000000004">
      <c r="B214" s="11">
        <v>0</v>
      </c>
      <c r="C214" s="11">
        <v>0</v>
      </c>
      <c r="D214" s="11">
        <v>0.9</v>
      </c>
      <c r="E214" s="11">
        <v>0.1</v>
      </c>
      <c r="F214" s="11">
        <v>4</v>
      </c>
      <c r="G214" s="11">
        <v>33.1</v>
      </c>
      <c r="H214" s="11">
        <v>0.44600000000000001</v>
      </c>
      <c r="I214" s="11">
        <v>22</v>
      </c>
      <c r="J214" s="11">
        <v>4</v>
      </c>
      <c r="K214" s="11">
        <v>5</v>
      </c>
      <c r="L214" s="11">
        <v>3</v>
      </c>
      <c r="M214" s="11">
        <v>1</v>
      </c>
    </row>
    <row r="215" spans="2:13" x14ac:dyDescent="0.55000000000000004">
      <c r="B215" s="11">
        <v>0</v>
      </c>
      <c r="C215" s="11">
        <v>0</v>
      </c>
      <c r="D215" s="11">
        <v>0.9</v>
      </c>
      <c r="E215" s="11">
        <v>0.1</v>
      </c>
      <c r="F215" s="11">
        <v>5</v>
      </c>
      <c r="G215" s="11">
        <v>28.6</v>
      </c>
      <c r="H215" s="11">
        <v>0.41099999999999998</v>
      </c>
      <c r="I215" s="11">
        <v>26</v>
      </c>
      <c r="J215" s="11">
        <v>6</v>
      </c>
      <c r="K215" s="11">
        <v>5</v>
      </c>
      <c r="L215" s="11">
        <v>3</v>
      </c>
      <c r="M215" s="11">
        <v>2</v>
      </c>
    </row>
    <row r="216" spans="2:13" x14ac:dyDescent="0.55000000000000004">
      <c r="B216" s="11">
        <v>0</v>
      </c>
      <c r="C216" s="11">
        <v>0</v>
      </c>
      <c r="D216" s="11">
        <v>0.8</v>
      </c>
      <c r="E216" s="11">
        <v>0.2</v>
      </c>
      <c r="F216" s="11">
        <v>5</v>
      </c>
      <c r="G216" s="11">
        <v>27.6</v>
      </c>
      <c r="H216" s="11">
        <v>0.25800000000000001</v>
      </c>
      <c r="I216" s="11">
        <v>37</v>
      </c>
      <c r="J216" s="11">
        <v>4</v>
      </c>
      <c r="K216" s="11">
        <v>6</v>
      </c>
      <c r="L216" s="11">
        <v>3</v>
      </c>
      <c r="M216" s="11">
        <v>1</v>
      </c>
    </row>
    <row r="217" spans="2:13" x14ac:dyDescent="0.55000000000000004">
      <c r="B217" s="11">
        <v>0</v>
      </c>
      <c r="C217" s="11">
        <v>0</v>
      </c>
      <c r="D217" s="11">
        <v>0.8</v>
      </c>
      <c r="E217" s="11">
        <v>0.2</v>
      </c>
      <c r="F217" s="11">
        <v>0</v>
      </c>
      <c r="G217" s="11">
        <v>21.7</v>
      </c>
      <c r="H217" s="11">
        <v>0.73499999999999999</v>
      </c>
      <c r="I217" s="11">
        <v>67</v>
      </c>
      <c r="J217" s="11">
        <v>3</v>
      </c>
      <c r="K217" s="11">
        <v>4</v>
      </c>
      <c r="L217" s="11">
        <v>1</v>
      </c>
      <c r="M217" s="11">
        <v>1</v>
      </c>
    </row>
    <row r="218" spans="2:13" x14ac:dyDescent="0.55000000000000004">
      <c r="B218" s="11">
        <v>0</v>
      </c>
      <c r="C218" s="11">
        <v>0</v>
      </c>
      <c r="D218" s="11">
        <v>0.7</v>
      </c>
      <c r="E218" s="11">
        <v>0.3</v>
      </c>
      <c r="F218" s="11">
        <v>4</v>
      </c>
      <c r="G218" s="11">
        <v>35.1</v>
      </c>
      <c r="H218" s="11">
        <v>0.23100000000000001</v>
      </c>
      <c r="I218" s="11">
        <v>23</v>
      </c>
      <c r="J218" s="11">
        <v>6</v>
      </c>
      <c r="K218" s="11">
        <v>6</v>
      </c>
      <c r="L218" s="11">
        <v>2</v>
      </c>
      <c r="M218" s="11">
        <v>3</v>
      </c>
    </row>
    <row r="219" spans="2:13" x14ac:dyDescent="0.55000000000000004">
      <c r="B219" s="11">
        <v>0</v>
      </c>
      <c r="C219" s="11">
        <v>0</v>
      </c>
      <c r="D219" s="11">
        <v>0.8</v>
      </c>
      <c r="E219" s="11">
        <v>0.2</v>
      </c>
      <c r="F219" s="11">
        <v>4</v>
      </c>
      <c r="G219" s="11">
        <v>27.8</v>
      </c>
      <c r="H219" s="11">
        <v>0.30599999999999999</v>
      </c>
      <c r="I219" s="11">
        <v>28</v>
      </c>
      <c r="J219" s="11">
        <v>4</v>
      </c>
      <c r="K219" s="11">
        <v>4</v>
      </c>
      <c r="L219" s="11">
        <v>2</v>
      </c>
      <c r="M219" s="11">
        <v>1</v>
      </c>
    </row>
    <row r="220" spans="2:13" x14ac:dyDescent="0.55000000000000004">
      <c r="B220" s="11">
        <v>0</v>
      </c>
      <c r="C220" s="11">
        <v>0</v>
      </c>
      <c r="D220" s="11">
        <v>1</v>
      </c>
      <c r="E220" s="11">
        <v>0</v>
      </c>
      <c r="F220" s="11">
        <v>1</v>
      </c>
      <c r="G220" s="11">
        <v>26.1</v>
      </c>
      <c r="H220" s="11">
        <v>0.17899999999999999</v>
      </c>
      <c r="I220" s="11">
        <v>22</v>
      </c>
      <c r="J220" s="11">
        <v>7</v>
      </c>
      <c r="K220" s="11">
        <v>4</v>
      </c>
      <c r="L220" s="11">
        <v>1</v>
      </c>
      <c r="M220" s="11">
        <v>1</v>
      </c>
    </row>
    <row r="221" spans="2:13" x14ac:dyDescent="0.55000000000000004">
      <c r="B221" s="11">
        <v>0</v>
      </c>
      <c r="C221" s="11">
        <v>0</v>
      </c>
      <c r="D221" s="11">
        <v>0.9</v>
      </c>
      <c r="E221" s="11">
        <v>0.1</v>
      </c>
      <c r="F221" s="11">
        <v>2</v>
      </c>
      <c r="G221" s="11">
        <v>29.8</v>
      </c>
      <c r="H221" s="11">
        <v>0.71699999999999997</v>
      </c>
      <c r="I221" s="11">
        <v>22</v>
      </c>
      <c r="J221" s="11">
        <v>5</v>
      </c>
      <c r="K221" s="11">
        <v>4</v>
      </c>
      <c r="L221" s="11">
        <v>2</v>
      </c>
      <c r="M221" s="11">
        <v>2</v>
      </c>
    </row>
    <row r="222" spans="2:13" x14ac:dyDescent="0.55000000000000004">
      <c r="B222" s="11">
        <v>0</v>
      </c>
      <c r="C222" s="11">
        <v>0</v>
      </c>
      <c r="D222" s="11">
        <v>1</v>
      </c>
      <c r="E222" s="11">
        <v>0</v>
      </c>
      <c r="F222" s="11">
        <v>1</v>
      </c>
      <c r="G222" s="11">
        <v>27.8</v>
      </c>
      <c r="H222" s="11">
        <v>0.55900000000000005</v>
      </c>
      <c r="I222" s="11">
        <v>21</v>
      </c>
      <c r="J222" s="11">
        <v>4</v>
      </c>
      <c r="K222" s="11">
        <v>2</v>
      </c>
      <c r="L222" s="11">
        <v>2</v>
      </c>
      <c r="M222" s="11">
        <v>1</v>
      </c>
    </row>
    <row r="223" spans="2:13" x14ac:dyDescent="0.55000000000000004">
      <c r="B223" s="11">
        <v>0</v>
      </c>
      <c r="C223" s="11">
        <v>0</v>
      </c>
      <c r="D223" s="11">
        <v>0.6</v>
      </c>
      <c r="E223" s="11">
        <v>0.4</v>
      </c>
      <c r="F223" s="11">
        <v>1</v>
      </c>
      <c r="G223" s="11">
        <v>40.700000000000003</v>
      </c>
      <c r="H223" s="11">
        <v>0.53600000000000003</v>
      </c>
      <c r="I223" s="11">
        <v>21</v>
      </c>
      <c r="J223" s="11">
        <v>6</v>
      </c>
      <c r="K223" s="11">
        <v>5</v>
      </c>
      <c r="L223" s="11">
        <v>4</v>
      </c>
      <c r="M223" s="11">
        <v>5</v>
      </c>
    </row>
    <row r="224" spans="2:13" x14ac:dyDescent="0.55000000000000004">
      <c r="B224" s="11">
        <v>0</v>
      </c>
      <c r="C224" s="11">
        <v>0</v>
      </c>
      <c r="D224" s="11">
        <v>1</v>
      </c>
      <c r="E224" s="11">
        <v>0</v>
      </c>
      <c r="F224" s="11">
        <v>0</v>
      </c>
      <c r="G224" s="11">
        <v>18.399999999999999</v>
      </c>
      <c r="H224" s="11">
        <v>0.58199999999999996</v>
      </c>
      <c r="I224" s="11">
        <v>27</v>
      </c>
      <c r="J224" s="11">
        <v>5</v>
      </c>
      <c r="K224" s="11">
        <v>5</v>
      </c>
      <c r="L224" s="11">
        <v>1</v>
      </c>
      <c r="M224" s="11">
        <v>1</v>
      </c>
    </row>
    <row r="225" spans="2:13" x14ac:dyDescent="0.55000000000000004">
      <c r="B225" s="11">
        <v>1</v>
      </c>
      <c r="C225" s="11">
        <v>1</v>
      </c>
      <c r="D225" s="11">
        <v>0.5</v>
      </c>
      <c r="E225" s="11">
        <v>0.5</v>
      </c>
      <c r="F225" s="11">
        <v>5</v>
      </c>
      <c r="G225" s="11">
        <v>32</v>
      </c>
      <c r="H225" s="11">
        <v>0.45200000000000001</v>
      </c>
      <c r="I225" s="11">
        <v>58</v>
      </c>
      <c r="J225" s="11">
        <v>6</v>
      </c>
      <c r="K225" s="11">
        <v>6</v>
      </c>
      <c r="L225" s="11">
        <v>3</v>
      </c>
      <c r="M225" s="11">
        <v>3</v>
      </c>
    </row>
    <row r="226" spans="2:13" x14ac:dyDescent="0.55000000000000004">
      <c r="B226" s="23">
        <v>0</v>
      </c>
      <c r="C226" s="23">
        <v>1</v>
      </c>
      <c r="D226" s="23">
        <v>0.6</v>
      </c>
      <c r="E226" s="23">
        <v>0.4</v>
      </c>
      <c r="F226" s="23">
        <v>0</v>
      </c>
      <c r="G226" s="23">
        <v>42.4</v>
      </c>
      <c r="H226" s="23">
        <v>0.20499999999999999</v>
      </c>
      <c r="I226" s="23">
        <v>29</v>
      </c>
      <c r="J226" s="23">
        <v>6</v>
      </c>
      <c r="K226" s="23">
        <v>1</v>
      </c>
      <c r="L226" s="23">
        <v>1</v>
      </c>
      <c r="M226" s="23">
        <v>1</v>
      </c>
    </row>
    <row r="227" spans="2:13" x14ac:dyDescent="0.55000000000000004">
      <c r="B227" s="11">
        <v>0</v>
      </c>
      <c r="C227" s="11">
        <v>0</v>
      </c>
      <c r="D227" s="11">
        <v>0.9</v>
      </c>
      <c r="E227" s="11">
        <v>0.1</v>
      </c>
      <c r="F227" s="11">
        <v>2</v>
      </c>
      <c r="G227" s="11">
        <v>28.9</v>
      </c>
      <c r="H227" s="11">
        <v>0.77300000000000002</v>
      </c>
      <c r="I227" s="11">
        <v>25</v>
      </c>
      <c r="J227" s="11">
        <v>4</v>
      </c>
      <c r="K227" s="11">
        <v>1</v>
      </c>
      <c r="L227" s="11">
        <v>2</v>
      </c>
      <c r="M227" s="11">
        <v>1</v>
      </c>
    </row>
    <row r="228" spans="2:13" x14ac:dyDescent="0.55000000000000004">
      <c r="B228" s="11">
        <v>0</v>
      </c>
      <c r="C228" s="11">
        <v>0</v>
      </c>
      <c r="D228" s="11">
        <v>0.9</v>
      </c>
      <c r="E228" s="11">
        <v>0.1</v>
      </c>
      <c r="F228" s="11">
        <v>1</v>
      </c>
      <c r="G228" s="11">
        <v>28.7</v>
      </c>
      <c r="H228" s="11">
        <v>0.65400000000000003</v>
      </c>
      <c r="I228" s="11">
        <v>22</v>
      </c>
      <c r="J228" s="11">
        <v>6</v>
      </c>
      <c r="K228" s="11">
        <v>4</v>
      </c>
      <c r="L228" s="11">
        <v>2</v>
      </c>
      <c r="M228" s="11">
        <v>1</v>
      </c>
    </row>
    <row r="229" spans="2:13" x14ac:dyDescent="0.55000000000000004">
      <c r="B229" s="11">
        <v>0</v>
      </c>
      <c r="C229" s="11">
        <v>0</v>
      </c>
      <c r="D229" s="11">
        <v>0.9</v>
      </c>
      <c r="E229" s="11">
        <v>0.1</v>
      </c>
      <c r="F229" s="11">
        <v>1</v>
      </c>
      <c r="G229" s="11">
        <v>34.799999999999997</v>
      </c>
      <c r="H229" s="11">
        <v>0.217</v>
      </c>
      <c r="I229" s="11">
        <v>24</v>
      </c>
      <c r="J229" s="11">
        <v>5</v>
      </c>
      <c r="K229" s="11">
        <v>6</v>
      </c>
      <c r="L229" s="11">
        <v>4</v>
      </c>
      <c r="M229" s="11">
        <v>2</v>
      </c>
    </row>
    <row r="230" spans="2:13" x14ac:dyDescent="0.55000000000000004">
      <c r="B230" s="11">
        <v>0</v>
      </c>
      <c r="C230" s="11">
        <v>0</v>
      </c>
      <c r="D230" s="11">
        <v>0.8</v>
      </c>
      <c r="E230" s="11">
        <v>0.2</v>
      </c>
      <c r="F230" s="11">
        <v>2</v>
      </c>
      <c r="G230" s="11">
        <v>32.200000000000003</v>
      </c>
      <c r="H230" s="11">
        <v>0.497</v>
      </c>
      <c r="I230" s="11">
        <v>22</v>
      </c>
      <c r="J230" s="11">
        <v>4</v>
      </c>
      <c r="K230" s="11">
        <v>5</v>
      </c>
      <c r="L230" s="11">
        <v>2</v>
      </c>
      <c r="M230" s="11">
        <v>1</v>
      </c>
    </row>
    <row r="231" spans="2:13" x14ac:dyDescent="0.55000000000000004">
      <c r="B231" s="11">
        <v>1</v>
      </c>
      <c r="C231" s="11">
        <v>1</v>
      </c>
      <c r="D231" s="11">
        <v>0.2</v>
      </c>
      <c r="E231" s="11">
        <v>0.8</v>
      </c>
      <c r="F231" s="11">
        <v>5</v>
      </c>
      <c r="G231" s="11">
        <v>52.9</v>
      </c>
      <c r="H231" s="11">
        <v>0.20899999999999999</v>
      </c>
      <c r="I231" s="11">
        <v>28</v>
      </c>
      <c r="J231" s="11">
        <v>5</v>
      </c>
      <c r="K231" s="11">
        <v>7</v>
      </c>
      <c r="L231" s="11">
        <v>1</v>
      </c>
      <c r="M231" s="11">
        <v>1</v>
      </c>
    </row>
    <row r="232" spans="2:13" x14ac:dyDescent="0.55000000000000004">
      <c r="B232" s="11">
        <v>0</v>
      </c>
      <c r="C232" s="11">
        <v>0</v>
      </c>
      <c r="D232" s="11">
        <v>1</v>
      </c>
      <c r="E232" s="11">
        <v>0</v>
      </c>
      <c r="F232" s="11">
        <v>2</v>
      </c>
      <c r="G232" s="11">
        <v>30.1</v>
      </c>
      <c r="H232" s="11">
        <v>0.14099999999999999</v>
      </c>
      <c r="I232" s="11">
        <v>22</v>
      </c>
      <c r="J232" s="11">
        <v>4</v>
      </c>
      <c r="K232" s="11">
        <v>4</v>
      </c>
      <c r="L232" s="11">
        <v>1</v>
      </c>
      <c r="M232" s="11">
        <v>1</v>
      </c>
    </row>
    <row r="233" spans="2:13" x14ac:dyDescent="0.55000000000000004">
      <c r="B233" s="11">
        <v>0</v>
      </c>
      <c r="C233" s="11">
        <v>0</v>
      </c>
      <c r="D233" s="11">
        <v>0.7</v>
      </c>
      <c r="E233" s="11">
        <v>0.3</v>
      </c>
      <c r="F233" s="11">
        <v>3</v>
      </c>
      <c r="G233" s="11">
        <v>39.299999999999997</v>
      </c>
      <c r="H233" s="11">
        <v>0.70399999999999996</v>
      </c>
      <c r="I233" s="11">
        <v>27</v>
      </c>
      <c r="J233" s="11">
        <v>6</v>
      </c>
      <c r="K233" s="11">
        <v>6</v>
      </c>
      <c r="L233" s="11">
        <v>4</v>
      </c>
      <c r="M233" s="11">
        <v>3</v>
      </c>
    </row>
    <row r="234" spans="2:13" x14ac:dyDescent="0.55000000000000004">
      <c r="B234" s="11">
        <v>0</v>
      </c>
      <c r="C234" s="11">
        <v>0</v>
      </c>
      <c r="D234" s="11">
        <v>0.7</v>
      </c>
      <c r="E234" s="11">
        <v>0.3</v>
      </c>
      <c r="F234" s="11">
        <v>3</v>
      </c>
      <c r="G234" s="11">
        <v>31.6</v>
      </c>
      <c r="H234" s="11">
        <v>0.94899999999999995</v>
      </c>
      <c r="I234" s="11">
        <v>28</v>
      </c>
      <c r="J234" s="11">
        <v>5</v>
      </c>
      <c r="K234" s="11">
        <v>5</v>
      </c>
      <c r="L234" s="11">
        <v>2</v>
      </c>
      <c r="M234" s="11">
        <v>1</v>
      </c>
    </row>
    <row r="235" spans="2:13" x14ac:dyDescent="0.55000000000000004">
      <c r="B235" s="23">
        <v>0</v>
      </c>
      <c r="C235" s="23">
        <v>1</v>
      </c>
      <c r="D235" s="23">
        <v>0.8</v>
      </c>
      <c r="E235" s="23">
        <v>0.2</v>
      </c>
      <c r="F235" s="23">
        <v>5</v>
      </c>
      <c r="G235" s="23">
        <v>31.6</v>
      </c>
      <c r="H235" s="23">
        <v>0.36099999999999999</v>
      </c>
      <c r="I235" s="23">
        <v>25</v>
      </c>
      <c r="J235" s="23">
        <v>6</v>
      </c>
      <c r="K235" s="23">
        <v>6</v>
      </c>
      <c r="L235" s="23">
        <v>3</v>
      </c>
      <c r="M235" s="23">
        <v>2</v>
      </c>
    </row>
    <row r="236" spans="2:13" x14ac:dyDescent="0.55000000000000004">
      <c r="B236" s="11">
        <v>0</v>
      </c>
      <c r="C236" s="11">
        <v>0</v>
      </c>
      <c r="D236" s="11">
        <v>1</v>
      </c>
      <c r="E236" s="11">
        <v>0</v>
      </c>
      <c r="F236" s="11">
        <v>3</v>
      </c>
      <c r="G236" s="11">
        <v>26.3</v>
      </c>
      <c r="H236" s="11">
        <v>0.107</v>
      </c>
      <c r="I236" s="11">
        <v>24</v>
      </c>
      <c r="J236" s="11">
        <v>5</v>
      </c>
      <c r="K236" s="11">
        <v>5</v>
      </c>
      <c r="L236" s="11">
        <v>2</v>
      </c>
      <c r="M236" s="11">
        <v>1</v>
      </c>
    </row>
    <row r="237" spans="2:13" x14ac:dyDescent="0.55000000000000004">
      <c r="B237" s="23">
        <v>1</v>
      </c>
      <c r="C237" s="23">
        <v>0</v>
      </c>
      <c r="D237" s="23">
        <v>0.5</v>
      </c>
      <c r="E237" s="23">
        <v>0.5</v>
      </c>
      <c r="F237" s="23">
        <v>10</v>
      </c>
      <c r="G237" s="23">
        <v>35.5</v>
      </c>
      <c r="H237" s="23">
        <v>0.28499999999999998</v>
      </c>
      <c r="I237" s="23">
        <v>47</v>
      </c>
      <c r="J237" s="23">
        <v>3</v>
      </c>
      <c r="K237" s="23">
        <v>7</v>
      </c>
      <c r="L237" s="23">
        <v>2</v>
      </c>
      <c r="M237" s="23">
        <v>1</v>
      </c>
    </row>
    <row r="238" spans="2:13" x14ac:dyDescent="0.55000000000000004">
      <c r="B238" s="11">
        <v>0</v>
      </c>
      <c r="C238" s="11">
        <v>0</v>
      </c>
      <c r="D238" s="11">
        <v>0.9</v>
      </c>
      <c r="E238" s="11">
        <v>0.1</v>
      </c>
      <c r="F238" s="11">
        <v>1</v>
      </c>
      <c r="G238" s="11">
        <v>30.1</v>
      </c>
      <c r="H238" s="11">
        <v>0.14299999999999999</v>
      </c>
      <c r="I238" s="11">
        <v>23</v>
      </c>
      <c r="J238" s="11">
        <v>5</v>
      </c>
      <c r="K238" s="11">
        <v>6</v>
      </c>
      <c r="L238" s="11">
        <v>2</v>
      </c>
      <c r="M238" s="11">
        <v>1</v>
      </c>
    </row>
    <row r="239" spans="2:13" x14ac:dyDescent="0.55000000000000004">
      <c r="B239" s="23">
        <v>0</v>
      </c>
      <c r="C239" s="23">
        <v>1</v>
      </c>
      <c r="D239" s="23">
        <v>0.8</v>
      </c>
      <c r="E239" s="23">
        <v>0.2</v>
      </c>
      <c r="F239" s="23">
        <v>0</v>
      </c>
      <c r="G239" s="23">
        <v>32.4</v>
      </c>
      <c r="H239" s="23">
        <v>0.14099999999999999</v>
      </c>
      <c r="I239" s="23">
        <v>24</v>
      </c>
      <c r="J239" s="23">
        <v>5</v>
      </c>
      <c r="K239" s="23">
        <v>1</v>
      </c>
      <c r="L239" s="23">
        <v>1</v>
      </c>
      <c r="M239" s="23">
        <v>1</v>
      </c>
    </row>
    <row r="240" spans="2:13" x14ac:dyDescent="0.55000000000000004">
      <c r="B240" s="11">
        <v>0</v>
      </c>
      <c r="C240" s="11">
        <v>0</v>
      </c>
      <c r="D240" s="11">
        <v>0.8</v>
      </c>
      <c r="E240" s="11">
        <v>0.2</v>
      </c>
      <c r="F240" s="11">
        <v>4</v>
      </c>
      <c r="G240" s="11">
        <v>37.700000000000003</v>
      </c>
      <c r="H240" s="11">
        <v>0.36199999999999999</v>
      </c>
      <c r="I240" s="11">
        <v>29</v>
      </c>
      <c r="J240" s="11">
        <v>4</v>
      </c>
      <c r="K240" s="11">
        <v>6</v>
      </c>
      <c r="L240" s="11">
        <v>4</v>
      </c>
      <c r="M240" s="11">
        <v>1</v>
      </c>
    </row>
    <row r="241" spans="2:13" x14ac:dyDescent="0.55000000000000004">
      <c r="B241" s="11">
        <v>0</v>
      </c>
      <c r="C241" s="11">
        <v>0</v>
      </c>
      <c r="D241" s="11">
        <v>1</v>
      </c>
      <c r="E241" s="11">
        <v>0</v>
      </c>
      <c r="F241" s="11">
        <v>1</v>
      </c>
      <c r="G241" s="11">
        <v>18.2</v>
      </c>
      <c r="H241" s="11">
        <v>0.29899999999999999</v>
      </c>
      <c r="I241" s="11">
        <v>21</v>
      </c>
      <c r="J241" s="11">
        <v>4</v>
      </c>
      <c r="K241" s="11">
        <v>5</v>
      </c>
      <c r="L241" s="11">
        <v>2</v>
      </c>
      <c r="M241" s="11">
        <v>1</v>
      </c>
    </row>
    <row r="242" spans="2:13" x14ac:dyDescent="0.55000000000000004">
      <c r="B242" s="11">
        <v>0</v>
      </c>
      <c r="C242" s="11">
        <v>0</v>
      </c>
      <c r="D242" s="11">
        <v>0.7</v>
      </c>
      <c r="E242" s="11">
        <v>0.3</v>
      </c>
      <c r="F242" s="11">
        <v>5</v>
      </c>
      <c r="G242" s="11">
        <v>26.2</v>
      </c>
      <c r="H242" s="11">
        <v>0.245</v>
      </c>
      <c r="I242" s="11">
        <v>30</v>
      </c>
      <c r="J242" s="11">
        <v>5</v>
      </c>
      <c r="K242" s="11">
        <v>5</v>
      </c>
      <c r="L242" s="11">
        <v>2</v>
      </c>
      <c r="M242" s="11">
        <v>2</v>
      </c>
    </row>
    <row r="243" spans="2:13" x14ac:dyDescent="0.55000000000000004">
      <c r="B243" s="11">
        <v>0</v>
      </c>
      <c r="C243" s="11">
        <v>0</v>
      </c>
      <c r="D243" s="11">
        <v>0.9</v>
      </c>
      <c r="E243" s="11">
        <v>0.1</v>
      </c>
      <c r="F243" s="11">
        <v>0</v>
      </c>
      <c r="G243" s="11">
        <v>30.8</v>
      </c>
      <c r="H243" s="11">
        <v>0.59699999999999998</v>
      </c>
      <c r="I243" s="11">
        <v>21</v>
      </c>
      <c r="J243" s="11">
        <v>5</v>
      </c>
      <c r="K243" s="11">
        <v>5</v>
      </c>
      <c r="L243" s="11">
        <v>3</v>
      </c>
      <c r="M243" s="11">
        <v>1</v>
      </c>
    </row>
    <row r="244" spans="2:13" x14ac:dyDescent="0.55000000000000004">
      <c r="B244" s="11">
        <v>1</v>
      </c>
      <c r="C244" s="11">
        <v>1</v>
      </c>
      <c r="D244" s="11">
        <v>0.5</v>
      </c>
      <c r="E244" s="11">
        <v>0.5</v>
      </c>
      <c r="F244" s="11">
        <v>8</v>
      </c>
      <c r="G244" s="11">
        <v>34.5</v>
      </c>
      <c r="H244" s="11">
        <v>0.42299999999999999</v>
      </c>
      <c r="I244" s="11">
        <v>37</v>
      </c>
      <c r="J244" s="11">
        <v>8</v>
      </c>
      <c r="K244" s="11">
        <v>6</v>
      </c>
      <c r="L244" s="11">
        <v>3</v>
      </c>
      <c r="M244" s="11">
        <v>3</v>
      </c>
    </row>
    <row r="245" spans="2:13" x14ac:dyDescent="0.55000000000000004">
      <c r="B245" s="11">
        <v>1</v>
      </c>
      <c r="C245" s="11">
        <v>1</v>
      </c>
      <c r="D245" s="11">
        <v>0.5</v>
      </c>
      <c r="E245" s="11">
        <v>0.5</v>
      </c>
      <c r="F245" s="11">
        <v>7</v>
      </c>
      <c r="G245" s="11">
        <v>30.4</v>
      </c>
      <c r="H245" s="11">
        <v>0.38300000000000001</v>
      </c>
      <c r="I245" s="11">
        <v>36</v>
      </c>
      <c r="J245" s="11">
        <v>7</v>
      </c>
      <c r="K245" s="11">
        <v>5</v>
      </c>
      <c r="L245" s="11">
        <v>1</v>
      </c>
      <c r="M245" s="11">
        <v>1</v>
      </c>
    </row>
    <row r="246" spans="2:13" x14ac:dyDescent="0.55000000000000004">
      <c r="B246" s="11">
        <v>0</v>
      </c>
      <c r="C246" s="11">
        <v>0</v>
      </c>
      <c r="D246" s="11">
        <v>0.6</v>
      </c>
      <c r="E246" s="11">
        <v>0.4</v>
      </c>
      <c r="F246" s="11">
        <v>4</v>
      </c>
      <c r="G246" s="11">
        <v>32.799999999999997</v>
      </c>
      <c r="H246" s="11">
        <v>0.14499999999999999</v>
      </c>
      <c r="I246" s="11">
        <v>33</v>
      </c>
      <c r="J246" s="11">
        <v>4</v>
      </c>
      <c r="K246" s="11">
        <v>5</v>
      </c>
      <c r="L246" s="11">
        <v>4</v>
      </c>
      <c r="M246" s="11">
        <v>1</v>
      </c>
    </row>
    <row r="247" spans="2:13" x14ac:dyDescent="0.55000000000000004">
      <c r="B247" s="11">
        <v>0</v>
      </c>
      <c r="C247" s="11">
        <v>0</v>
      </c>
      <c r="D247" s="11">
        <v>0.7</v>
      </c>
      <c r="E247" s="11">
        <v>0.3</v>
      </c>
      <c r="F247" s="11">
        <v>5</v>
      </c>
      <c r="G247" s="11">
        <v>29.6</v>
      </c>
      <c r="H247" s="11">
        <v>0.439</v>
      </c>
      <c r="I247" s="11">
        <v>40</v>
      </c>
      <c r="J247" s="11">
        <v>6</v>
      </c>
      <c r="K247" s="11">
        <v>6</v>
      </c>
      <c r="L247" s="11">
        <v>3</v>
      </c>
      <c r="M247" s="11">
        <v>1</v>
      </c>
    </row>
    <row r="248" spans="2:13" x14ac:dyDescent="0.55000000000000004">
      <c r="B248" s="11">
        <v>0</v>
      </c>
      <c r="C248" s="11">
        <v>0</v>
      </c>
      <c r="D248" s="11">
        <v>0.9</v>
      </c>
      <c r="E248" s="11">
        <v>0.1</v>
      </c>
      <c r="F248" s="11">
        <v>2</v>
      </c>
      <c r="G248" s="11">
        <v>28.7</v>
      </c>
      <c r="H248" s="11">
        <v>9.1999999999999998E-2</v>
      </c>
      <c r="I248" s="11">
        <v>25</v>
      </c>
      <c r="J248" s="11">
        <v>5</v>
      </c>
      <c r="K248" s="11">
        <v>5</v>
      </c>
      <c r="L248" s="11">
        <v>2</v>
      </c>
      <c r="M248" s="11">
        <v>1</v>
      </c>
    </row>
    <row r="249" spans="2:13" x14ac:dyDescent="0.55000000000000004">
      <c r="B249" s="11">
        <v>1</v>
      </c>
      <c r="C249" s="11">
        <v>1</v>
      </c>
      <c r="D249" s="11">
        <v>0.3</v>
      </c>
      <c r="E249" s="11">
        <v>0.7</v>
      </c>
      <c r="F249" s="11">
        <v>1</v>
      </c>
      <c r="G249" s="11">
        <v>49.3</v>
      </c>
      <c r="H249" s="11">
        <v>0.35799999999999998</v>
      </c>
      <c r="I249" s="11">
        <v>27</v>
      </c>
      <c r="J249" s="11">
        <v>6</v>
      </c>
      <c r="K249" s="11">
        <v>7</v>
      </c>
      <c r="L249" s="11">
        <v>4</v>
      </c>
      <c r="M249" s="11">
        <v>1</v>
      </c>
    </row>
    <row r="250" spans="2:13" x14ac:dyDescent="0.55000000000000004">
      <c r="B250" s="11">
        <v>0</v>
      </c>
      <c r="C250" s="11">
        <v>0</v>
      </c>
      <c r="D250" s="11">
        <v>1</v>
      </c>
      <c r="E250" s="11">
        <v>0</v>
      </c>
      <c r="F250" s="11">
        <v>1</v>
      </c>
      <c r="G250" s="11">
        <v>23.9</v>
      </c>
      <c r="H250" s="11">
        <v>0.26</v>
      </c>
      <c r="I250" s="11">
        <v>22</v>
      </c>
      <c r="J250" s="11">
        <v>4</v>
      </c>
      <c r="K250" s="11">
        <v>4</v>
      </c>
      <c r="L250" s="11">
        <v>2</v>
      </c>
      <c r="M250" s="11">
        <v>1</v>
      </c>
    </row>
    <row r="251" spans="2:13" x14ac:dyDescent="0.55000000000000004">
      <c r="B251" s="11">
        <v>0</v>
      </c>
      <c r="C251" s="11">
        <v>0</v>
      </c>
      <c r="D251" s="11">
        <v>0.7</v>
      </c>
      <c r="E251" s="11">
        <v>0.3</v>
      </c>
      <c r="F251" s="11">
        <v>4</v>
      </c>
      <c r="G251" s="11">
        <v>31.3</v>
      </c>
      <c r="H251" s="11">
        <v>0.33800000000000002</v>
      </c>
      <c r="I251" s="11">
        <v>37</v>
      </c>
      <c r="J251" s="11">
        <v>7</v>
      </c>
      <c r="K251" s="11">
        <v>5</v>
      </c>
      <c r="L251" s="11">
        <v>3</v>
      </c>
      <c r="M251" s="11">
        <v>2</v>
      </c>
    </row>
    <row r="252" spans="2:13" x14ac:dyDescent="0.55000000000000004">
      <c r="B252" s="11">
        <v>0</v>
      </c>
      <c r="C252" s="11">
        <v>0</v>
      </c>
      <c r="D252" s="11">
        <v>1</v>
      </c>
      <c r="E252" s="11">
        <v>0</v>
      </c>
      <c r="F252" s="11">
        <v>2</v>
      </c>
      <c r="G252" s="11">
        <v>27.3</v>
      </c>
      <c r="H252" s="11">
        <v>8.5000000000000006E-2</v>
      </c>
      <c r="I252" s="11">
        <v>22</v>
      </c>
      <c r="J252" s="11">
        <v>4</v>
      </c>
      <c r="K252" s="11">
        <v>5</v>
      </c>
      <c r="L252" s="11">
        <v>2</v>
      </c>
      <c r="M252" s="11">
        <v>1</v>
      </c>
    </row>
    <row r="253" spans="2:13" x14ac:dyDescent="0.55000000000000004">
      <c r="B253" s="11">
        <v>0</v>
      </c>
      <c r="C253" s="11">
        <v>0</v>
      </c>
      <c r="D253" s="11">
        <v>1</v>
      </c>
      <c r="E253" s="11">
        <v>0</v>
      </c>
      <c r="F253" s="11">
        <v>2</v>
      </c>
      <c r="G253" s="11">
        <v>24.2</v>
      </c>
      <c r="H253" s="11">
        <v>0.33200000000000002</v>
      </c>
      <c r="I253" s="11">
        <v>22</v>
      </c>
      <c r="J253" s="11">
        <v>3</v>
      </c>
      <c r="K253" s="11">
        <v>4</v>
      </c>
      <c r="L253" s="11">
        <v>3</v>
      </c>
      <c r="M253" s="11">
        <v>1</v>
      </c>
    </row>
    <row r="254" spans="2:13" x14ac:dyDescent="0.55000000000000004">
      <c r="B254" s="23">
        <v>0</v>
      </c>
      <c r="C254" s="23">
        <v>1</v>
      </c>
      <c r="D254" s="23">
        <v>0.6</v>
      </c>
      <c r="E254" s="23">
        <v>0.4</v>
      </c>
      <c r="F254" s="23">
        <v>3</v>
      </c>
      <c r="G254" s="23">
        <v>30.5</v>
      </c>
      <c r="H254" s="23">
        <v>0.34499999999999997</v>
      </c>
      <c r="I254" s="23">
        <v>29</v>
      </c>
      <c r="J254" s="23">
        <v>8</v>
      </c>
      <c r="K254" s="23">
        <v>5</v>
      </c>
      <c r="L254" s="23">
        <v>1</v>
      </c>
      <c r="M254" s="23">
        <v>1</v>
      </c>
    </row>
    <row r="255" spans="2:13" x14ac:dyDescent="0.55000000000000004">
      <c r="B255" s="23">
        <v>1</v>
      </c>
      <c r="C255" s="23">
        <v>0</v>
      </c>
      <c r="D255" s="23">
        <v>0.5</v>
      </c>
      <c r="E255" s="23">
        <v>0.5</v>
      </c>
      <c r="F255" s="23">
        <v>1</v>
      </c>
      <c r="G255" s="23">
        <v>32.799999999999997</v>
      </c>
      <c r="H255" s="23">
        <v>0.34100000000000003</v>
      </c>
      <c r="I255" s="23">
        <v>50</v>
      </c>
      <c r="J255" s="23">
        <v>7</v>
      </c>
      <c r="K255" s="23">
        <v>6</v>
      </c>
      <c r="L255" s="23">
        <v>4</v>
      </c>
      <c r="M255" s="23">
        <v>1</v>
      </c>
    </row>
    <row r="256" spans="2:13" x14ac:dyDescent="0.55000000000000004">
      <c r="B256" s="23">
        <v>0</v>
      </c>
      <c r="C256" s="23">
        <v>1</v>
      </c>
      <c r="D256" s="23">
        <v>0.6</v>
      </c>
      <c r="E256" s="23">
        <v>0.4</v>
      </c>
      <c r="F256" s="23">
        <v>5</v>
      </c>
      <c r="G256" s="23">
        <v>29</v>
      </c>
      <c r="H256" s="23">
        <v>1.224</v>
      </c>
      <c r="I256" s="23">
        <v>32</v>
      </c>
      <c r="J256" s="23">
        <v>4</v>
      </c>
      <c r="K256" s="23">
        <v>5</v>
      </c>
      <c r="L256" s="23">
        <v>2</v>
      </c>
      <c r="M256" s="23">
        <v>1</v>
      </c>
    </row>
    <row r="257" spans="2:13" x14ac:dyDescent="0.55000000000000004">
      <c r="B257" s="11">
        <v>1</v>
      </c>
      <c r="C257" s="11">
        <v>1</v>
      </c>
      <c r="D257" s="11">
        <v>0.4</v>
      </c>
      <c r="E257" s="11">
        <v>0.6</v>
      </c>
      <c r="F257" s="11">
        <v>1</v>
      </c>
      <c r="G257" s="11">
        <v>39</v>
      </c>
      <c r="H257" s="11">
        <v>1.222</v>
      </c>
      <c r="I257" s="11">
        <v>33</v>
      </c>
      <c r="J257" s="11">
        <v>7</v>
      </c>
      <c r="K257" s="11">
        <v>5</v>
      </c>
      <c r="L257" s="11">
        <v>1</v>
      </c>
      <c r="M257" s="11">
        <v>1</v>
      </c>
    </row>
    <row r="258" spans="2:13" x14ac:dyDescent="0.55000000000000004">
      <c r="B258" s="11">
        <v>0</v>
      </c>
      <c r="C258" s="11">
        <v>0</v>
      </c>
      <c r="D258" s="11">
        <v>0.6</v>
      </c>
      <c r="E258" s="11">
        <v>0.4</v>
      </c>
      <c r="F258" s="11">
        <v>2</v>
      </c>
      <c r="G258" s="11">
        <v>32.4</v>
      </c>
      <c r="H258" s="11">
        <v>0.69799999999999995</v>
      </c>
      <c r="I258" s="11">
        <v>27</v>
      </c>
      <c r="J258" s="11">
        <v>5</v>
      </c>
      <c r="K258" s="11">
        <v>5</v>
      </c>
      <c r="L258" s="11">
        <v>3</v>
      </c>
      <c r="M258" s="11">
        <v>2</v>
      </c>
    </row>
    <row r="259" spans="2:13" x14ac:dyDescent="0.55000000000000004">
      <c r="B259" s="11">
        <v>1</v>
      </c>
      <c r="C259" s="11">
        <v>1</v>
      </c>
      <c r="D259" s="11">
        <v>0.5</v>
      </c>
      <c r="E259" s="11">
        <v>0.5</v>
      </c>
      <c r="F259" s="11">
        <v>4</v>
      </c>
      <c r="G259" s="11">
        <v>28.9</v>
      </c>
      <c r="H259" s="11">
        <v>0.376</v>
      </c>
      <c r="I259" s="11">
        <v>46</v>
      </c>
      <c r="J259" s="11">
        <v>5</v>
      </c>
      <c r="K259" s="11">
        <v>5</v>
      </c>
      <c r="L259" s="11">
        <v>1</v>
      </c>
      <c r="M259" s="11">
        <v>1</v>
      </c>
    </row>
    <row r="260" spans="2:13" x14ac:dyDescent="0.55000000000000004">
      <c r="B260" s="23">
        <v>0</v>
      </c>
      <c r="C260" s="23">
        <v>1</v>
      </c>
      <c r="D260" s="23">
        <v>1</v>
      </c>
      <c r="E260" s="23">
        <v>0</v>
      </c>
      <c r="F260" s="23">
        <v>6</v>
      </c>
      <c r="G260" s="23">
        <v>35.4</v>
      </c>
      <c r="H260" s="23">
        <v>0.54200000000000004</v>
      </c>
      <c r="I260" s="23">
        <v>29</v>
      </c>
      <c r="J260" s="23">
        <v>6</v>
      </c>
      <c r="K260" s="23">
        <v>5</v>
      </c>
      <c r="L260" s="23">
        <v>2</v>
      </c>
      <c r="M260" s="23">
        <v>2</v>
      </c>
    </row>
    <row r="261" spans="2:13" x14ac:dyDescent="0.55000000000000004">
      <c r="B261" s="11">
        <v>0</v>
      </c>
      <c r="C261" s="11">
        <v>0</v>
      </c>
      <c r="D261" s="11">
        <v>0.9</v>
      </c>
      <c r="E261" s="11">
        <v>0.1</v>
      </c>
      <c r="F261" s="11">
        <v>1</v>
      </c>
      <c r="G261" s="11">
        <v>39</v>
      </c>
      <c r="H261" s="11">
        <v>0.26100000000000001</v>
      </c>
      <c r="I261" s="11">
        <v>28</v>
      </c>
      <c r="J261" s="11">
        <v>5</v>
      </c>
      <c r="K261" s="11">
        <v>6</v>
      </c>
      <c r="L261" s="11">
        <v>4</v>
      </c>
      <c r="M261" s="11">
        <v>1</v>
      </c>
    </row>
    <row r="262" spans="2:13" x14ac:dyDescent="0.55000000000000004">
      <c r="B262" s="11">
        <v>1</v>
      </c>
      <c r="C262" s="11">
        <v>1</v>
      </c>
      <c r="D262" s="11">
        <v>0.2</v>
      </c>
      <c r="E262" s="11">
        <v>0.8</v>
      </c>
      <c r="F262" s="11">
        <v>7</v>
      </c>
      <c r="G262" s="11">
        <v>39.4</v>
      </c>
      <c r="H262" s="11">
        <v>0.25700000000000001</v>
      </c>
      <c r="I262" s="11">
        <v>43</v>
      </c>
      <c r="J262" s="11">
        <v>6</v>
      </c>
      <c r="K262" s="11">
        <v>5</v>
      </c>
      <c r="L262" s="11">
        <v>1</v>
      </c>
      <c r="M262" s="11">
        <v>1</v>
      </c>
    </row>
    <row r="263" spans="2:13" x14ac:dyDescent="0.55000000000000004">
      <c r="B263" s="11">
        <v>1</v>
      </c>
      <c r="C263" s="11">
        <v>1</v>
      </c>
      <c r="D263" s="11">
        <v>0.4</v>
      </c>
      <c r="E263" s="11">
        <v>0.6</v>
      </c>
      <c r="F263" s="11">
        <v>8</v>
      </c>
      <c r="G263" s="11">
        <v>32.4</v>
      </c>
      <c r="H263" s="11">
        <v>0.443</v>
      </c>
      <c r="I263" s="11">
        <v>45</v>
      </c>
      <c r="J263" s="11">
        <v>7</v>
      </c>
      <c r="K263" s="11">
        <v>6</v>
      </c>
      <c r="L263" s="11">
        <v>3</v>
      </c>
      <c r="M263" s="11">
        <v>1</v>
      </c>
    </row>
    <row r="264" spans="2:13" x14ac:dyDescent="0.55000000000000004">
      <c r="B264" s="23">
        <v>1</v>
      </c>
      <c r="C264" s="23">
        <v>0</v>
      </c>
      <c r="D264" s="23">
        <v>0.5</v>
      </c>
      <c r="E264" s="23">
        <v>0.5</v>
      </c>
      <c r="F264" s="23">
        <v>2</v>
      </c>
      <c r="G264" s="23">
        <v>42.7</v>
      </c>
      <c r="H264" s="23">
        <v>0.84499999999999997</v>
      </c>
      <c r="I264" s="23">
        <v>54</v>
      </c>
      <c r="J264" s="23">
        <v>5</v>
      </c>
      <c r="K264" s="23">
        <v>7</v>
      </c>
      <c r="L264" s="23">
        <v>1</v>
      </c>
      <c r="M264" s="23">
        <v>1</v>
      </c>
    </row>
    <row r="265" spans="2:13" x14ac:dyDescent="0.55000000000000004">
      <c r="B265" s="23">
        <v>0</v>
      </c>
      <c r="C265" s="23">
        <v>1</v>
      </c>
      <c r="D265" s="23">
        <v>1</v>
      </c>
      <c r="E265" s="23">
        <v>0</v>
      </c>
      <c r="F265" s="23">
        <v>4</v>
      </c>
      <c r="G265" s="23">
        <v>32.9</v>
      </c>
      <c r="H265" s="23">
        <v>0.30199999999999999</v>
      </c>
      <c r="I265" s="23">
        <v>23</v>
      </c>
      <c r="J265" s="23">
        <v>6</v>
      </c>
      <c r="K265" s="23">
        <v>1</v>
      </c>
      <c r="L265" s="23">
        <v>1</v>
      </c>
      <c r="M265" s="23">
        <v>1</v>
      </c>
    </row>
    <row r="266" spans="2:13" x14ac:dyDescent="0.55000000000000004">
      <c r="B266" s="23">
        <v>0</v>
      </c>
      <c r="C266" s="23">
        <v>1</v>
      </c>
      <c r="D266" s="23">
        <v>0.6</v>
      </c>
      <c r="E266" s="23">
        <v>0.4</v>
      </c>
      <c r="F266" s="23">
        <v>5</v>
      </c>
      <c r="G266" s="23">
        <v>31.2</v>
      </c>
      <c r="H266" s="23">
        <v>0.34300000000000003</v>
      </c>
      <c r="I266" s="23">
        <v>44</v>
      </c>
      <c r="J266" s="23">
        <v>5</v>
      </c>
      <c r="K266" s="23">
        <v>5</v>
      </c>
      <c r="L266" s="23">
        <v>1</v>
      </c>
      <c r="M266" s="23">
        <v>1</v>
      </c>
    </row>
    <row r="267" spans="2:13" x14ac:dyDescent="0.55000000000000004">
      <c r="B267" s="11">
        <v>0</v>
      </c>
      <c r="C267" s="11">
        <v>0</v>
      </c>
      <c r="D267" s="11">
        <v>0.7</v>
      </c>
      <c r="E267" s="11">
        <v>0.3</v>
      </c>
      <c r="F267" s="11">
        <v>8</v>
      </c>
      <c r="G267" s="11">
        <v>32</v>
      </c>
      <c r="H267" s="11">
        <v>0.6</v>
      </c>
      <c r="I267" s="11">
        <v>42</v>
      </c>
      <c r="J267" s="11">
        <v>3</v>
      </c>
      <c r="K267" s="11">
        <v>5</v>
      </c>
      <c r="L267" s="11">
        <v>2</v>
      </c>
      <c r="M267" s="11">
        <v>1</v>
      </c>
    </row>
    <row r="268" spans="2:13" x14ac:dyDescent="0.55000000000000004">
      <c r="B268" s="11">
        <v>0</v>
      </c>
      <c r="C268" s="11">
        <v>0</v>
      </c>
      <c r="D268" s="11">
        <v>0.8</v>
      </c>
      <c r="E268" s="11">
        <v>0.2</v>
      </c>
      <c r="F268" s="11">
        <v>2</v>
      </c>
      <c r="G268" s="11">
        <v>38.5</v>
      </c>
      <c r="H268" s="11">
        <v>0.32400000000000001</v>
      </c>
      <c r="I268" s="11">
        <v>26</v>
      </c>
      <c r="J268" s="11">
        <v>5</v>
      </c>
      <c r="K268" s="11">
        <v>5</v>
      </c>
      <c r="L268" s="11">
        <v>3</v>
      </c>
      <c r="M268" s="11">
        <v>1</v>
      </c>
    </row>
    <row r="269" spans="2:13" x14ac:dyDescent="0.55000000000000004">
      <c r="B269" s="11">
        <v>1</v>
      </c>
      <c r="C269" s="11">
        <v>1</v>
      </c>
      <c r="D269" s="11">
        <v>0.5</v>
      </c>
      <c r="E269" s="11">
        <v>0.5</v>
      </c>
      <c r="F269" s="11">
        <v>11</v>
      </c>
      <c r="G269" s="11">
        <v>36.1</v>
      </c>
      <c r="H269" s="11">
        <v>0.55700000000000005</v>
      </c>
      <c r="I269" s="11">
        <v>50</v>
      </c>
      <c r="J269" s="11">
        <v>6</v>
      </c>
      <c r="K269" s="11">
        <v>5</v>
      </c>
      <c r="L269" s="11">
        <v>3</v>
      </c>
      <c r="M269" s="11">
        <v>2</v>
      </c>
    </row>
    <row r="270" spans="2:13" x14ac:dyDescent="0.55000000000000004">
      <c r="B270" s="11">
        <v>1</v>
      </c>
      <c r="C270" s="11">
        <v>1</v>
      </c>
      <c r="D270" s="11">
        <v>0.4</v>
      </c>
      <c r="E270" s="11">
        <v>0.6</v>
      </c>
      <c r="F270" s="11">
        <v>11</v>
      </c>
      <c r="G270" s="11">
        <v>36.6</v>
      </c>
      <c r="H270" s="11">
        <v>0.254</v>
      </c>
      <c r="I270" s="11">
        <v>51</v>
      </c>
      <c r="J270" s="11">
        <v>6</v>
      </c>
      <c r="K270" s="11">
        <v>7</v>
      </c>
      <c r="L270" s="11">
        <v>3</v>
      </c>
      <c r="M270" s="11">
        <v>2</v>
      </c>
    </row>
    <row r="271" spans="2:13" x14ac:dyDescent="0.55000000000000004">
      <c r="B271" s="11">
        <v>1</v>
      </c>
      <c r="C271" s="11">
        <v>1</v>
      </c>
      <c r="D271" s="11">
        <v>0.5</v>
      </c>
      <c r="E271" s="11">
        <v>0.5</v>
      </c>
      <c r="F271" s="11">
        <v>14</v>
      </c>
      <c r="G271" s="11">
        <v>33.6</v>
      </c>
      <c r="H271" s="11">
        <v>0.21199999999999999</v>
      </c>
      <c r="I271" s="11">
        <v>38</v>
      </c>
      <c r="J271" s="11">
        <v>8</v>
      </c>
      <c r="K271" s="11">
        <v>5</v>
      </c>
      <c r="L271" s="11">
        <v>3</v>
      </c>
      <c r="M271" s="11">
        <v>1</v>
      </c>
    </row>
    <row r="272" spans="2:13" x14ac:dyDescent="0.55000000000000004">
      <c r="B272" s="11">
        <v>0</v>
      </c>
      <c r="C272" s="11">
        <v>0</v>
      </c>
      <c r="D272" s="11">
        <v>0.6</v>
      </c>
      <c r="E272" s="11">
        <v>0.4</v>
      </c>
      <c r="F272" s="11">
        <v>10</v>
      </c>
      <c r="G272" s="11">
        <v>27.1</v>
      </c>
      <c r="H272" s="11">
        <v>1.4410000000000001</v>
      </c>
      <c r="I272" s="11">
        <v>57</v>
      </c>
      <c r="J272" s="11">
        <v>6</v>
      </c>
      <c r="K272" s="11">
        <v>6</v>
      </c>
      <c r="L272" s="11">
        <v>1</v>
      </c>
      <c r="M272" s="11">
        <v>1</v>
      </c>
    </row>
    <row r="273" spans="2:13" x14ac:dyDescent="0.55000000000000004">
      <c r="B273" s="23">
        <v>1</v>
      </c>
      <c r="C273" s="23">
        <v>0</v>
      </c>
      <c r="D273" s="23">
        <v>0.4</v>
      </c>
      <c r="E273" s="23">
        <v>0.6</v>
      </c>
      <c r="F273" s="23">
        <v>2</v>
      </c>
      <c r="G273" s="23">
        <v>23.3</v>
      </c>
      <c r="H273" s="23">
        <v>0.56000000000000005</v>
      </c>
      <c r="I273" s="23">
        <v>53</v>
      </c>
      <c r="J273" s="23">
        <v>5</v>
      </c>
      <c r="K273" s="23">
        <v>5</v>
      </c>
      <c r="L273" s="23">
        <v>1</v>
      </c>
      <c r="M273" s="23">
        <v>1</v>
      </c>
    </row>
    <row r="274" spans="2:13" x14ac:dyDescent="0.55000000000000004">
      <c r="B274" s="23">
        <v>0</v>
      </c>
      <c r="C274" s="23">
        <v>1</v>
      </c>
      <c r="D274" s="23">
        <v>0.6</v>
      </c>
      <c r="E274" s="23">
        <v>0.4</v>
      </c>
      <c r="F274" s="23">
        <v>6</v>
      </c>
      <c r="G274" s="23">
        <v>35.5</v>
      </c>
      <c r="H274" s="23">
        <v>0.27800000000000002</v>
      </c>
      <c r="I274" s="23">
        <v>66</v>
      </c>
      <c r="J274" s="23">
        <v>8</v>
      </c>
      <c r="K274" s="23">
        <v>7</v>
      </c>
      <c r="L274" s="23">
        <v>1</v>
      </c>
      <c r="M274" s="23">
        <v>1</v>
      </c>
    </row>
    <row r="275" spans="2:13" x14ac:dyDescent="0.55000000000000004">
      <c r="B275" s="23">
        <v>0</v>
      </c>
      <c r="C275" s="23">
        <v>1</v>
      </c>
      <c r="D275" s="23">
        <v>0.7</v>
      </c>
      <c r="E275" s="23">
        <v>0.3</v>
      </c>
      <c r="F275" s="23">
        <v>7</v>
      </c>
      <c r="G275" s="23">
        <v>27.4</v>
      </c>
      <c r="H275" s="23">
        <v>0.73199999999999998</v>
      </c>
      <c r="I275" s="23">
        <v>34</v>
      </c>
      <c r="J275" s="23">
        <v>5</v>
      </c>
      <c r="K275" s="23">
        <v>5</v>
      </c>
      <c r="L275" s="23">
        <v>1</v>
      </c>
      <c r="M275" s="23">
        <v>1</v>
      </c>
    </row>
    <row r="276" spans="2:13" x14ac:dyDescent="0.55000000000000004">
      <c r="B276" s="11">
        <v>0</v>
      </c>
      <c r="C276" s="11">
        <v>0</v>
      </c>
      <c r="D276" s="11">
        <v>0.8</v>
      </c>
      <c r="E276" s="11">
        <v>0.2</v>
      </c>
      <c r="F276" s="11">
        <v>4</v>
      </c>
      <c r="G276" s="11">
        <v>33.200000000000003</v>
      </c>
      <c r="H276" s="11">
        <v>0.23</v>
      </c>
      <c r="I276" s="11">
        <v>24</v>
      </c>
      <c r="J276" s="11">
        <v>5</v>
      </c>
      <c r="K276" s="11">
        <v>5</v>
      </c>
      <c r="L276" s="11">
        <v>3</v>
      </c>
      <c r="M276" s="11">
        <v>2</v>
      </c>
    </row>
    <row r="277" spans="2:13" x14ac:dyDescent="0.55000000000000004">
      <c r="B277" s="23">
        <v>0</v>
      </c>
      <c r="C277" s="23">
        <v>1</v>
      </c>
      <c r="D277" s="23">
        <v>0.8</v>
      </c>
      <c r="E277" s="23">
        <v>0.2</v>
      </c>
      <c r="F277" s="23">
        <v>0</v>
      </c>
      <c r="G277" s="23">
        <v>27.4</v>
      </c>
      <c r="H277" s="23">
        <v>0.254</v>
      </c>
      <c r="I277" s="23">
        <v>36</v>
      </c>
      <c r="J277" s="23">
        <v>5</v>
      </c>
      <c r="K277" s="23">
        <v>5</v>
      </c>
      <c r="L277" s="23">
        <v>2</v>
      </c>
      <c r="M277" s="23">
        <v>1</v>
      </c>
    </row>
    <row r="278" spans="2:13" x14ac:dyDescent="0.55000000000000004">
      <c r="B278" s="11">
        <v>0</v>
      </c>
      <c r="C278" s="11">
        <v>0</v>
      </c>
      <c r="D278" s="11">
        <v>0.9</v>
      </c>
      <c r="E278" s="11">
        <v>0.1</v>
      </c>
      <c r="F278" s="11">
        <v>3</v>
      </c>
      <c r="G278" s="11">
        <v>23.5</v>
      </c>
      <c r="H278" s="11">
        <v>0.187</v>
      </c>
      <c r="I278" s="11">
        <v>23</v>
      </c>
      <c r="J278" s="11">
        <v>5</v>
      </c>
      <c r="K278" s="11">
        <v>1</v>
      </c>
      <c r="L278" s="11">
        <v>1</v>
      </c>
      <c r="M278" s="11">
        <v>1</v>
      </c>
    </row>
    <row r="279" spans="2:13" x14ac:dyDescent="0.55000000000000004">
      <c r="B279" s="23">
        <v>1</v>
      </c>
      <c r="C279" s="23">
        <v>0</v>
      </c>
      <c r="D279" s="23">
        <v>0.4</v>
      </c>
      <c r="E279" s="23">
        <v>0.6</v>
      </c>
      <c r="F279" s="23">
        <v>6</v>
      </c>
      <c r="G279" s="23">
        <v>33.6</v>
      </c>
      <c r="H279" s="23">
        <v>0.73299999999999998</v>
      </c>
      <c r="I279" s="23">
        <v>34</v>
      </c>
      <c r="J279" s="23">
        <v>5</v>
      </c>
      <c r="K279" s="23">
        <v>5</v>
      </c>
      <c r="L279" s="23">
        <v>4</v>
      </c>
      <c r="M279" s="23">
        <v>3</v>
      </c>
    </row>
    <row r="280" spans="2:13" x14ac:dyDescent="0.55000000000000004">
      <c r="B280" s="11">
        <v>0</v>
      </c>
      <c r="C280" s="11">
        <v>0</v>
      </c>
      <c r="D280" s="11">
        <v>1</v>
      </c>
      <c r="E280" s="11">
        <v>0</v>
      </c>
      <c r="F280" s="11">
        <v>0</v>
      </c>
      <c r="G280" s="11">
        <v>25</v>
      </c>
      <c r="H280" s="11">
        <v>0.253</v>
      </c>
      <c r="I280" s="11">
        <v>22</v>
      </c>
      <c r="J280" s="11">
        <v>4</v>
      </c>
      <c r="K280" s="11">
        <v>1</v>
      </c>
      <c r="L280" s="11">
        <v>1</v>
      </c>
      <c r="M280" s="11">
        <v>1</v>
      </c>
    </row>
    <row r="281" spans="2:13" x14ac:dyDescent="0.55000000000000004">
      <c r="B281" s="11">
        <v>1</v>
      </c>
      <c r="C281" s="11">
        <v>1</v>
      </c>
      <c r="D281" s="11">
        <v>0.5</v>
      </c>
      <c r="E281" s="11">
        <v>0.5</v>
      </c>
      <c r="F281" s="11">
        <v>3</v>
      </c>
      <c r="G281" s="11">
        <v>32.9</v>
      </c>
      <c r="H281" s="11">
        <v>0.59299999999999997</v>
      </c>
      <c r="I281" s="11">
        <v>36</v>
      </c>
      <c r="J281" s="11">
        <v>7</v>
      </c>
      <c r="K281" s="11">
        <v>4</v>
      </c>
      <c r="L281" s="11">
        <v>2</v>
      </c>
      <c r="M281" s="11">
        <v>2</v>
      </c>
    </row>
    <row r="282" spans="2:13" x14ac:dyDescent="0.55000000000000004">
      <c r="B282" s="11">
        <v>0</v>
      </c>
      <c r="C282" s="11">
        <v>0</v>
      </c>
      <c r="D282" s="11">
        <v>0.9</v>
      </c>
      <c r="E282" s="11">
        <v>0.1</v>
      </c>
      <c r="F282" s="11">
        <v>2</v>
      </c>
      <c r="G282" s="11">
        <v>39.700000000000003</v>
      </c>
      <c r="H282" s="11">
        <v>0.215</v>
      </c>
      <c r="I282" s="11">
        <v>29</v>
      </c>
      <c r="J282" s="11">
        <v>5</v>
      </c>
      <c r="K282" s="11">
        <v>5</v>
      </c>
      <c r="L282" s="11">
        <v>3</v>
      </c>
      <c r="M282" s="11">
        <v>1</v>
      </c>
    </row>
    <row r="283" spans="2:13" x14ac:dyDescent="0.55000000000000004">
      <c r="B283" s="11">
        <v>0</v>
      </c>
      <c r="C283" s="11">
        <v>0</v>
      </c>
      <c r="D283" s="11">
        <v>0.9</v>
      </c>
      <c r="E283" s="11">
        <v>0.1</v>
      </c>
      <c r="F283" s="11">
        <v>1</v>
      </c>
      <c r="G283" s="11">
        <v>22.3</v>
      </c>
      <c r="H283" s="11">
        <v>0.20499999999999999</v>
      </c>
      <c r="I283" s="11">
        <v>24</v>
      </c>
      <c r="J283" s="11">
        <v>5</v>
      </c>
      <c r="K283" s="11">
        <v>4</v>
      </c>
      <c r="L283" s="11">
        <v>2</v>
      </c>
      <c r="M283" s="11">
        <v>1</v>
      </c>
    </row>
    <row r="284" spans="2:13" x14ac:dyDescent="0.55000000000000004">
      <c r="B284" s="23">
        <v>0</v>
      </c>
      <c r="C284" s="23">
        <v>1</v>
      </c>
      <c r="D284" s="23">
        <v>0.9</v>
      </c>
      <c r="E284" s="23">
        <v>0.1</v>
      </c>
      <c r="F284" s="23">
        <v>4</v>
      </c>
      <c r="G284" s="23">
        <v>31.2</v>
      </c>
      <c r="H284" s="23">
        <v>1.1819999999999999</v>
      </c>
      <c r="I284" s="23">
        <v>22</v>
      </c>
      <c r="J284" s="23">
        <v>6</v>
      </c>
      <c r="K284" s="23">
        <v>5</v>
      </c>
      <c r="L284" s="23">
        <v>1</v>
      </c>
      <c r="M284" s="23">
        <v>1</v>
      </c>
    </row>
    <row r="285" spans="2:13" x14ac:dyDescent="0.55000000000000004">
      <c r="B285" s="11">
        <v>1</v>
      </c>
      <c r="C285" s="11">
        <v>1</v>
      </c>
      <c r="D285" s="11">
        <v>0.1</v>
      </c>
      <c r="E285" s="11">
        <v>0.9</v>
      </c>
      <c r="F285" s="11">
        <v>9</v>
      </c>
      <c r="G285" s="11">
        <v>44</v>
      </c>
      <c r="H285" s="11">
        <v>0.40300000000000002</v>
      </c>
      <c r="I285" s="11">
        <v>43</v>
      </c>
      <c r="J285" s="11">
        <v>7</v>
      </c>
      <c r="K285" s="11">
        <v>5</v>
      </c>
      <c r="L285" s="11">
        <v>3</v>
      </c>
      <c r="M285" s="11">
        <v>1</v>
      </c>
    </row>
    <row r="286" spans="2:13" x14ac:dyDescent="0.55000000000000004">
      <c r="B286" s="11">
        <v>1</v>
      </c>
      <c r="C286" s="11">
        <v>1</v>
      </c>
      <c r="D286" s="11">
        <v>0.3</v>
      </c>
      <c r="E286" s="11">
        <v>0.7</v>
      </c>
      <c r="F286" s="11">
        <v>8</v>
      </c>
      <c r="G286" s="11">
        <v>37.5</v>
      </c>
      <c r="H286" s="11">
        <v>0.60499999999999998</v>
      </c>
      <c r="I286" s="11">
        <v>57</v>
      </c>
      <c r="J286" s="11">
        <v>8</v>
      </c>
      <c r="K286" s="11">
        <v>5</v>
      </c>
      <c r="L286" s="11">
        <v>3</v>
      </c>
      <c r="M286" s="11">
        <v>3</v>
      </c>
    </row>
    <row r="287" spans="2:13" x14ac:dyDescent="0.55000000000000004">
      <c r="B287" s="23">
        <v>0</v>
      </c>
      <c r="C287" s="23">
        <v>1</v>
      </c>
      <c r="D287" s="23">
        <v>0.8</v>
      </c>
      <c r="E287" s="23">
        <v>0.2</v>
      </c>
      <c r="F287" s="23">
        <v>0</v>
      </c>
      <c r="G287" s="23">
        <v>37.9</v>
      </c>
      <c r="H287" s="23">
        <v>0.33400000000000002</v>
      </c>
      <c r="I287" s="23">
        <v>28</v>
      </c>
      <c r="J287" s="23">
        <v>6</v>
      </c>
      <c r="K287" s="23">
        <v>5</v>
      </c>
      <c r="L287" s="23">
        <v>1</v>
      </c>
      <c r="M287" s="23">
        <v>1</v>
      </c>
    </row>
    <row r="288" spans="2:13" x14ac:dyDescent="0.55000000000000004">
      <c r="B288" s="11">
        <v>0</v>
      </c>
      <c r="C288" s="11">
        <v>0</v>
      </c>
      <c r="D288" s="11">
        <v>1</v>
      </c>
      <c r="E288" s="11">
        <v>0</v>
      </c>
      <c r="F288" s="11">
        <v>1</v>
      </c>
      <c r="G288" s="11">
        <v>26.6</v>
      </c>
      <c r="H288" s="11">
        <v>0.28299999999999997</v>
      </c>
      <c r="I288" s="11">
        <v>24</v>
      </c>
      <c r="J288" s="11">
        <v>4</v>
      </c>
      <c r="K288" s="11">
        <v>5</v>
      </c>
      <c r="L288" s="11">
        <v>2</v>
      </c>
      <c r="M288" s="11">
        <v>1</v>
      </c>
    </row>
    <row r="289" spans="2:13" x14ac:dyDescent="0.55000000000000004">
      <c r="B289" s="23">
        <v>0</v>
      </c>
      <c r="C289" s="23">
        <v>1</v>
      </c>
      <c r="D289" s="23">
        <v>0.6</v>
      </c>
      <c r="E289" s="23">
        <v>0.4</v>
      </c>
      <c r="F289" s="23">
        <v>8</v>
      </c>
      <c r="G289" s="23">
        <v>32.9</v>
      </c>
      <c r="H289" s="23">
        <v>0.27</v>
      </c>
      <c r="I289" s="23">
        <v>39</v>
      </c>
      <c r="J289" s="23">
        <v>6</v>
      </c>
      <c r="K289" s="23">
        <v>5</v>
      </c>
      <c r="L289" s="23">
        <v>1</v>
      </c>
      <c r="M289" s="23">
        <v>1</v>
      </c>
    </row>
    <row r="290" spans="2:13" x14ac:dyDescent="0.55000000000000004">
      <c r="B290" s="23">
        <v>0</v>
      </c>
      <c r="C290" s="23">
        <v>1</v>
      </c>
      <c r="D290" s="23">
        <v>0.7</v>
      </c>
      <c r="E290" s="23">
        <v>0.3</v>
      </c>
      <c r="F290" s="23">
        <v>7</v>
      </c>
      <c r="G290" s="23">
        <v>32.799999999999997</v>
      </c>
      <c r="H290" s="23">
        <v>0.25800000000000001</v>
      </c>
      <c r="I290" s="23">
        <v>42</v>
      </c>
      <c r="J290" s="23">
        <v>5</v>
      </c>
      <c r="K290" s="23">
        <v>5</v>
      </c>
      <c r="L290" s="23">
        <v>1</v>
      </c>
      <c r="M290" s="23">
        <v>1</v>
      </c>
    </row>
    <row r="291" spans="2:13" x14ac:dyDescent="0.55000000000000004">
      <c r="B291" s="11">
        <v>0</v>
      </c>
      <c r="C291" s="11">
        <v>0</v>
      </c>
      <c r="D291" s="11">
        <v>0.6</v>
      </c>
      <c r="E291" s="11">
        <v>0.4</v>
      </c>
      <c r="F291" s="11">
        <v>1</v>
      </c>
      <c r="G291" s="11">
        <v>43.3</v>
      </c>
      <c r="H291" s="11">
        <v>0.183</v>
      </c>
      <c r="I291" s="11">
        <v>33</v>
      </c>
      <c r="J291" s="11">
        <v>5</v>
      </c>
      <c r="K291" s="11">
        <v>2</v>
      </c>
      <c r="L291" s="11">
        <v>4</v>
      </c>
      <c r="M291" s="11">
        <v>1</v>
      </c>
    </row>
    <row r="292" spans="2:13" x14ac:dyDescent="0.55000000000000004">
      <c r="B292" s="23">
        <v>1</v>
      </c>
      <c r="C292" s="23">
        <v>0</v>
      </c>
      <c r="D292" s="23">
        <v>0.4</v>
      </c>
      <c r="E292" s="23">
        <v>0.6</v>
      </c>
      <c r="F292" s="23">
        <v>0</v>
      </c>
      <c r="G292" s="23">
        <v>52.3</v>
      </c>
      <c r="H292" s="23">
        <v>0.42699999999999999</v>
      </c>
      <c r="I292" s="23">
        <v>23</v>
      </c>
      <c r="J292" s="23">
        <v>7</v>
      </c>
      <c r="K292" s="23">
        <v>6</v>
      </c>
      <c r="L292" s="23">
        <v>3</v>
      </c>
      <c r="M292" s="23">
        <v>7</v>
      </c>
    </row>
    <row r="293" spans="2:13" x14ac:dyDescent="0.55000000000000004">
      <c r="B293" s="11">
        <v>1</v>
      </c>
      <c r="C293" s="11">
        <v>1</v>
      </c>
      <c r="D293" s="11">
        <v>0.5</v>
      </c>
      <c r="E293" s="11">
        <v>0.5</v>
      </c>
      <c r="F293" s="11">
        <v>1</v>
      </c>
      <c r="G293" s="11">
        <v>32.799999999999997</v>
      </c>
      <c r="H293" s="11">
        <v>0.23400000000000001</v>
      </c>
      <c r="I293" s="11">
        <v>45</v>
      </c>
      <c r="J293" s="11">
        <v>6</v>
      </c>
      <c r="K293" s="11">
        <v>7</v>
      </c>
      <c r="L293" s="11">
        <v>3</v>
      </c>
      <c r="M293" s="11">
        <v>2</v>
      </c>
    </row>
    <row r="294" spans="2:13" x14ac:dyDescent="0.55000000000000004">
      <c r="B294" s="11">
        <v>0</v>
      </c>
      <c r="C294" s="11">
        <v>0</v>
      </c>
      <c r="D294" s="11">
        <v>0.8</v>
      </c>
      <c r="E294" s="11">
        <v>0.2</v>
      </c>
      <c r="F294" s="11">
        <v>2</v>
      </c>
      <c r="G294" s="11">
        <v>39.1</v>
      </c>
      <c r="H294" s="11">
        <v>0.88600000000000001</v>
      </c>
      <c r="I294" s="11">
        <v>23</v>
      </c>
      <c r="J294" s="11">
        <v>5</v>
      </c>
      <c r="K294" s="11">
        <v>5</v>
      </c>
      <c r="L294" s="11">
        <v>3</v>
      </c>
      <c r="M294" s="11">
        <v>1</v>
      </c>
    </row>
    <row r="295" spans="2:13" x14ac:dyDescent="0.55000000000000004">
      <c r="B295" s="11">
        <v>1</v>
      </c>
      <c r="C295" s="11">
        <v>1</v>
      </c>
      <c r="D295" s="11">
        <v>0.3</v>
      </c>
      <c r="E295" s="11">
        <v>0.7</v>
      </c>
      <c r="F295" s="11">
        <v>1</v>
      </c>
      <c r="G295" s="11">
        <v>49.7</v>
      </c>
      <c r="H295" s="11">
        <v>0.32500000000000001</v>
      </c>
      <c r="I295" s="11">
        <v>31</v>
      </c>
      <c r="J295" s="11">
        <v>5</v>
      </c>
      <c r="K295" s="11">
        <v>6</v>
      </c>
      <c r="L295" s="11">
        <v>5</v>
      </c>
      <c r="M295" s="11">
        <v>3</v>
      </c>
    </row>
    <row r="296" spans="2:13" x14ac:dyDescent="0.55000000000000004">
      <c r="B296" s="23">
        <v>0</v>
      </c>
      <c r="C296" s="23">
        <v>1</v>
      </c>
      <c r="D296" s="23">
        <v>0.6</v>
      </c>
      <c r="E296" s="23">
        <v>0.4</v>
      </c>
      <c r="F296" s="23">
        <v>13</v>
      </c>
      <c r="G296" s="23">
        <v>26.8</v>
      </c>
      <c r="H296" s="23">
        <v>0.73099999999999998</v>
      </c>
      <c r="I296" s="23">
        <v>43</v>
      </c>
      <c r="J296" s="23">
        <v>7</v>
      </c>
      <c r="K296" s="23">
        <v>6</v>
      </c>
      <c r="L296" s="23">
        <v>3</v>
      </c>
      <c r="M296" s="23">
        <v>1</v>
      </c>
    </row>
    <row r="297" spans="2:13" x14ac:dyDescent="0.55000000000000004">
      <c r="B297" s="11">
        <v>0</v>
      </c>
      <c r="C297" s="11">
        <v>0</v>
      </c>
      <c r="D297" s="11">
        <v>0.9</v>
      </c>
      <c r="E297" s="11">
        <v>0.1</v>
      </c>
      <c r="F297" s="11">
        <v>2</v>
      </c>
      <c r="G297" s="11">
        <v>21.8</v>
      </c>
      <c r="H297" s="11">
        <v>0.155</v>
      </c>
      <c r="I297" s="11">
        <v>22</v>
      </c>
      <c r="J297" s="11">
        <v>5</v>
      </c>
      <c r="K297" s="11">
        <v>4</v>
      </c>
      <c r="L297" s="11">
        <v>3</v>
      </c>
      <c r="M297" s="11">
        <v>1</v>
      </c>
    </row>
    <row r="298" spans="2:13" x14ac:dyDescent="0.55000000000000004">
      <c r="B298" s="23">
        <v>1</v>
      </c>
      <c r="C298" s="23">
        <v>0</v>
      </c>
      <c r="D298" s="23">
        <v>0.4</v>
      </c>
      <c r="E298" s="23">
        <v>0.6</v>
      </c>
      <c r="F298" s="23">
        <v>7</v>
      </c>
      <c r="G298" s="23">
        <v>37.200000000000003</v>
      </c>
      <c r="H298" s="23">
        <v>0.20399999999999999</v>
      </c>
      <c r="I298" s="23">
        <v>45</v>
      </c>
      <c r="J298" s="23">
        <v>5</v>
      </c>
      <c r="K298" s="23">
        <v>5</v>
      </c>
      <c r="L298" s="23">
        <v>4</v>
      </c>
      <c r="M298" s="23">
        <v>1</v>
      </c>
    </row>
    <row r="299" spans="2:13" x14ac:dyDescent="0.55000000000000004">
      <c r="B299" s="11">
        <v>0</v>
      </c>
      <c r="C299" s="11">
        <v>0</v>
      </c>
      <c r="D299" s="11">
        <v>1</v>
      </c>
      <c r="E299" s="11">
        <v>0</v>
      </c>
      <c r="F299" s="11">
        <v>1</v>
      </c>
      <c r="G299" s="11">
        <v>26.5</v>
      </c>
      <c r="H299" s="11">
        <v>0.16500000000000001</v>
      </c>
      <c r="I299" s="11">
        <v>24</v>
      </c>
      <c r="J299" s="11">
        <v>5</v>
      </c>
      <c r="K299" s="11">
        <v>5</v>
      </c>
      <c r="L299" s="11">
        <v>2</v>
      </c>
      <c r="M299" s="11">
        <v>1</v>
      </c>
    </row>
    <row r="300" spans="2:13" x14ac:dyDescent="0.55000000000000004">
      <c r="B300" s="11">
        <v>1</v>
      </c>
      <c r="C300" s="11">
        <v>1</v>
      </c>
      <c r="D300" s="11">
        <v>0.3</v>
      </c>
      <c r="E300" s="11">
        <v>0.7</v>
      </c>
      <c r="F300" s="11">
        <v>0</v>
      </c>
      <c r="G300" s="11">
        <v>67.099999999999994</v>
      </c>
      <c r="H300" s="11">
        <v>0.31900000000000001</v>
      </c>
      <c r="I300" s="11">
        <v>26</v>
      </c>
      <c r="J300" s="11">
        <v>6</v>
      </c>
      <c r="K300" s="11">
        <v>8</v>
      </c>
      <c r="L300" s="11">
        <v>4</v>
      </c>
      <c r="M300" s="11">
        <v>2</v>
      </c>
    </row>
    <row r="301" spans="2:13" x14ac:dyDescent="0.55000000000000004">
      <c r="B301" s="23">
        <v>0</v>
      </c>
      <c r="C301" s="23">
        <v>1</v>
      </c>
      <c r="D301" s="23">
        <v>0.7</v>
      </c>
      <c r="E301" s="23">
        <v>0.3</v>
      </c>
      <c r="F301" s="23">
        <v>0</v>
      </c>
      <c r="G301" s="23">
        <v>34.6</v>
      </c>
      <c r="H301" s="23">
        <v>0.53400000000000003</v>
      </c>
      <c r="I301" s="23">
        <v>21</v>
      </c>
      <c r="J301" s="23">
        <v>6</v>
      </c>
      <c r="K301" s="23">
        <v>4</v>
      </c>
      <c r="L301" s="23">
        <v>3</v>
      </c>
      <c r="M301" s="23">
        <v>2</v>
      </c>
    </row>
    <row r="302" spans="2:13" x14ac:dyDescent="0.55000000000000004">
      <c r="B302" s="23">
        <v>1</v>
      </c>
      <c r="C302" s="23">
        <v>0</v>
      </c>
      <c r="D302" s="23">
        <v>0.5</v>
      </c>
      <c r="E302" s="23">
        <v>0.5</v>
      </c>
      <c r="F302" s="23">
        <v>12</v>
      </c>
      <c r="G302" s="23">
        <v>35.299999999999997</v>
      </c>
      <c r="H302" s="23">
        <v>0.378</v>
      </c>
      <c r="I302" s="23">
        <v>48</v>
      </c>
      <c r="J302" s="23">
        <v>4</v>
      </c>
      <c r="K302" s="23">
        <v>5</v>
      </c>
      <c r="L302" s="23">
        <v>4</v>
      </c>
      <c r="M302" s="23">
        <v>1</v>
      </c>
    </row>
    <row r="303" spans="2:13" x14ac:dyDescent="0.55000000000000004">
      <c r="B303" s="11">
        <v>0</v>
      </c>
      <c r="C303" s="11">
        <v>0</v>
      </c>
      <c r="D303" s="11">
        <v>0.6</v>
      </c>
      <c r="E303" s="11">
        <v>0.4</v>
      </c>
      <c r="F303" s="11">
        <v>6</v>
      </c>
      <c r="G303" s="11">
        <v>39.799999999999997</v>
      </c>
      <c r="H303" s="11">
        <v>0.17699999999999999</v>
      </c>
      <c r="I303" s="11">
        <v>28</v>
      </c>
      <c r="J303" s="11">
        <v>4</v>
      </c>
      <c r="K303" s="11">
        <v>6</v>
      </c>
      <c r="L303" s="11">
        <v>3</v>
      </c>
      <c r="M303" s="11">
        <v>1</v>
      </c>
    </row>
    <row r="304" spans="2:13" x14ac:dyDescent="0.55000000000000004">
      <c r="B304" s="11">
        <v>0</v>
      </c>
      <c r="C304" s="11">
        <v>0</v>
      </c>
      <c r="D304" s="11">
        <v>0.9</v>
      </c>
      <c r="E304" s="11">
        <v>0.1</v>
      </c>
      <c r="F304" s="11">
        <v>1</v>
      </c>
      <c r="G304" s="11">
        <v>25.9</v>
      </c>
      <c r="H304" s="11">
        <v>0.67300000000000004</v>
      </c>
      <c r="I304" s="11">
        <v>36</v>
      </c>
      <c r="J304" s="11">
        <v>4</v>
      </c>
      <c r="K304" s="11">
        <v>5</v>
      </c>
      <c r="L304" s="11">
        <v>2</v>
      </c>
      <c r="M304" s="11">
        <v>1</v>
      </c>
    </row>
    <row r="305" spans="2:13" x14ac:dyDescent="0.55000000000000004">
      <c r="B305" s="11">
        <v>0</v>
      </c>
      <c r="C305" s="11">
        <v>0</v>
      </c>
      <c r="D305" s="11">
        <v>0.9</v>
      </c>
      <c r="E305" s="11">
        <v>0.1</v>
      </c>
      <c r="F305" s="11">
        <v>1</v>
      </c>
      <c r="G305" s="11">
        <v>37.200000000000003</v>
      </c>
      <c r="H305" s="11">
        <v>0.50900000000000001</v>
      </c>
      <c r="I305" s="11">
        <v>22</v>
      </c>
      <c r="J305" s="11">
        <v>4</v>
      </c>
      <c r="K305" s="11">
        <v>4</v>
      </c>
      <c r="L305" s="11">
        <v>3</v>
      </c>
      <c r="M305" s="11">
        <v>1</v>
      </c>
    </row>
    <row r="306" spans="2:13" x14ac:dyDescent="0.55000000000000004">
      <c r="B306" s="11">
        <v>1</v>
      </c>
      <c r="C306" s="11">
        <v>1</v>
      </c>
      <c r="D306" s="11">
        <v>0.2</v>
      </c>
      <c r="E306" s="11">
        <v>0.8</v>
      </c>
      <c r="F306" s="11">
        <v>3</v>
      </c>
      <c r="G306" s="11">
        <v>33.299999999999997</v>
      </c>
      <c r="H306" s="11">
        <v>1.1539999999999999</v>
      </c>
      <c r="I306" s="11">
        <v>52</v>
      </c>
      <c r="J306" s="11">
        <v>8</v>
      </c>
      <c r="K306" s="11">
        <v>6</v>
      </c>
      <c r="L306" s="11">
        <v>3</v>
      </c>
      <c r="M306" s="11">
        <v>2</v>
      </c>
    </row>
    <row r="307" spans="2:13" x14ac:dyDescent="0.55000000000000004">
      <c r="B307" s="11">
        <v>1</v>
      </c>
      <c r="C307" s="11">
        <v>1</v>
      </c>
      <c r="D307" s="11">
        <v>0.2</v>
      </c>
      <c r="E307" s="11">
        <v>0.8</v>
      </c>
      <c r="F307" s="11">
        <v>7</v>
      </c>
      <c r="G307" s="11">
        <v>35.9</v>
      </c>
      <c r="H307" s="11">
        <v>0.745</v>
      </c>
      <c r="I307" s="11">
        <v>41</v>
      </c>
      <c r="J307" s="11">
        <v>8</v>
      </c>
      <c r="K307" s="11">
        <v>5</v>
      </c>
      <c r="L307" s="11">
        <v>3</v>
      </c>
      <c r="M307" s="11">
        <v>1</v>
      </c>
    </row>
    <row r="308" spans="2:13" x14ac:dyDescent="0.55000000000000004">
      <c r="B308" s="11">
        <v>1</v>
      </c>
      <c r="C308" s="11">
        <v>1</v>
      </c>
      <c r="D308" s="11">
        <v>0.5</v>
      </c>
      <c r="E308" s="11">
        <v>0.5</v>
      </c>
      <c r="F308" s="11">
        <v>5</v>
      </c>
      <c r="G308" s="11">
        <v>37.700000000000003</v>
      </c>
      <c r="H308" s="11">
        <v>0.151</v>
      </c>
      <c r="I308" s="11">
        <v>52</v>
      </c>
      <c r="J308" s="11">
        <v>7</v>
      </c>
      <c r="K308" s="11">
        <v>7</v>
      </c>
      <c r="L308" s="11">
        <v>1</v>
      </c>
      <c r="M308" s="11">
        <v>1</v>
      </c>
    </row>
    <row r="309" spans="2:13" x14ac:dyDescent="0.55000000000000004">
      <c r="B309" s="11">
        <v>0</v>
      </c>
      <c r="C309" s="11">
        <v>0</v>
      </c>
      <c r="D309" s="11">
        <v>0.6</v>
      </c>
      <c r="E309" s="11">
        <v>0.4</v>
      </c>
      <c r="F309" s="11">
        <v>0</v>
      </c>
      <c r="G309" s="11">
        <v>27.3</v>
      </c>
      <c r="H309" s="11">
        <v>0.23100000000000001</v>
      </c>
      <c r="I309" s="11">
        <v>59</v>
      </c>
      <c r="J309" s="11">
        <v>6</v>
      </c>
      <c r="K309" s="11">
        <v>6</v>
      </c>
      <c r="L309" s="11">
        <v>3</v>
      </c>
      <c r="M309" s="11">
        <v>1</v>
      </c>
    </row>
    <row r="310" spans="2:13" x14ac:dyDescent="0.55000000000000004">
      <c r="B310" s="11">
        <v>0</v>
      </c>
      <c r="C310" s="11">
        <v>0</v>
      </c>
      <c r="D310" s="11">
        <v>0.6</v>
      </c>
      <c r="E310" s="11">
        <v>0.4</v>
      </c>
      <c r="F310" s="11">
        <v>3</v>
      </c>
      <c r="G310" s="11">
        <v>30.9</v>
      </c>
      <c r="H310" s="11">
        <v>0.29899999999999999</v>
      </c>
      <c r="I310" s="11">
        <v>34</v>
      </c>
      <c r="J310" s="11">
        <v>8</v>
      </c>
      <c r="K310" s="11">
        <v>5</v>
      </c>
      <c r="L310" s="11">
        <v>2</v>
      </c>
      <c r="M310" s="11">
        <v>2</v>
      </c>
    </row>
    <row r="311" spans="2:13" x14ac:dyDescent="0.55000000000000004">
      <c r="B311" s="11">
        <v>0</v>
      </c>
      <c r="C311" s="11">
        <v>0</v>
      </c>
      <c r="D311" s="11">
        <v>0.7</v>
      </c>
      <c r="E311" s="11">
        <v>0.3</v>
      </c>
      <c r="F311" s="11">
        <v>0</v>
      </c>
      <c r="G311" s="11">
        <v>36.5</v>
      </c>
      <c r="H311" s="11">
        <v>0.33</v>
      </c>
      <c r="I311" s="11">
        <v>26</v>
      </c>
      <c r="J311" s="11">
        <v>4</v>
      </c>
      <c r="K311" s="11">
        <v>6</v>
      </c>
      <c r="L311" s="11">
        <v>4</v>
      </c>
      <c r="M311" s="11">
        <v>1</v>
      </c>
    </row>
    <row r="312" spans="2:13" x14ac:dyDescent="0.55000000000000004">
      <c r="B312" s="11">
        <v>0</v>
      </c>
      <c r="C312" s="11">
        <v>0</v>
      </c>
      <c r="D312" s="11">
        <v>0.7</v>
      </c>
      <c r="E312" s="11">
        <v>0.3</v>
      </c>
      <c r="F312" s="11">
        <v>4</v>
      </c>
      <c r="G312" s="11">
        <v>39.5</v>
      </c>
      <c r="H312" s="11">
        <v>0.159</v>
      </c>
      <c r="I312" s="11">
        <v>25</v>
      </c>
      <c r="J312" s="11">
        <v>4</v>
      </c>
      <c r="K312" s="11">
        <v>6</v>
      </c>
      <c r="L312" s="11">
        <v>2</v>
      </c>
      <c r="M312" s="11">
        <v>1</v>
      </c>
    </row>
    <row r="313" spans="2:13" x14ac:dyDescent="0.55000000000000004">
      <c r="B313" s="23">
        <v>1</v>
      </c>
      <c r="C313" s="23">
        <v>0</v>
      </c>
      <c r="D313" s="23">
        <v>0.3</v>
      </c>
      <c r="E313" s="23">
        <v>0.7</v>
      </c>
      <c r="F313" s="23">
        <v>7</v>
      </c>
      <c r="G313" s="23">
        <v>29.9</v>
      </c>
      <c r="H313" s="23">
        <v>0.21</v>
      </c>
      <c r="I313" s="23">
        <v>50</v>
      </c>
      <c r="J313" s="23">
        <v>6</v>
      </c>
      <c r="K313" s="23">
        <v>6</v>
      </c>
      <c r="L313" s="23">
        <v>1</v>
      </c>
      <c r="M313" s="23">
        <v>1</v>
      </c>
    </row>
    <row r="314" spans="2:13" x14ac:dyDescent="0.55000000000000004">
      <c r="B314" s="23">
        <v>0</v>
      </c>
      <c r="C314" s="23">
        <v>1</v>
      </c>
      <c r="D314" s="23">
        <v>0.7</v>
      </c>
      <c r="E314" s="23">
        <v>0.3</v>
      </c>
      <c r="F314" s="23">
        <v>4</v>
      </c>
      <c r="G314" s="23">
        <v>32</v>
      </c>
      <c r="H314" s="23">
        <v>0.22600000000000001</v>
      </c>
      <c r="I314" s="23">
        <v>35</v>
      </c>
      <c r="J314" s="23">
        <v>5</v>
      </c>
      <c r="K314" s="23">
        <v>5</v>
      </c>
      <c r="L314" s="23">
        <v>1</v>
      </c>
      <c r="M314" s="23">
        <v>1</v>
      </c>
    </row>
    <row r="315" spans="2:13" x14ac:dyDescent="0.55000000000000004">
      <c r="B315" s="11">
        <v>0</v>
      </c>
      <c r="C315" s="11">
        <v>0</v>
      </c>
      <c r="D315" s="11">
        <v>0.8</v>
      </c>
      <c r="E315" s="11">
        <v>0.2</v>
      </c>
      <c r="F315" s="11">
        <v>6</v>
      </c>
      <c r="G315" s="11">
        <v>26.6</v>
      </c>
      <c r="H315" s="11">
        <v>0.30399999999999999</v>
      </c>
      <c r="I315" s="11">
        <v>66</v>
      </c>
      <c r="J315" s="11">
        <v>7</v>
      </c>
      <c r="K315" s="11">
        <v>5</v>
      </c>
      <c r="L315" s="11">
        <v>1</v>
      </c>
      <c r="M315" s="11">
        <v>1</v>
      </c>
    </row>
    <row r="316" spans="2:13" x14ac:dyDescent="0.55000000000000004">
      <c r="B316" s="23">
        <v>0</v>
      </c>
      <c r="C316" s="23">
        <v>1</v>
      </c>
      <c r="D316" s="23">
        <v>1</v>
      </c>
      <c r="E316" s="23">
        <v>0</v>
      </c>
      <c r="F316" s="23">
        <v>3</v>
      </c>
      <c r="G316" s="23">
        <v>31.6</v>
      </c>
      <c r="H316" s="23">
        <v>0.19700000000000001</v>
      </c>
      <c r="I316" s="23">
        <v>25</v>
      </c>
      <c r="J316" s="23">
        <v>5</v>
      </c>
      <c r="K316" s="23">
        <v>5</v>
      </c>
      <c r="L316" s="23">
        <v>3</v>
      </c>
      <c r="M316" s="23">
        <v>1</v>
      </c>
    </row>
    <row r="317" spans="2:13" x14ac:dyDescent="0.55000000000000004">
      <c r="B317" s="23">
        <v>1</v>
      </c>
      <c r="C317" s="23">
        <v>0</v>
      </c>
      <c r="D317" s="23">
        <v>0</v>
      </c>
      <c r="E317" s="23">
        <v>1</v>
      </c>
      <c r="F317" s="23">
        <v>11</v>
      </c>
      <c r="G317" s="23">
        <v>46.2</v>
      </c>
      <c r="H317" s="23">
        <v>0.126</v>
      </c>
      <c r="I317" s="23">
        <v>42</v>
      </c>
      <c r="J317" s="23">
        <v>5</v>
      </c>
      <c r="K317" s="23">
        <v>5</v>
      </c>
      <c r="L317" s="23">
        <v>4</v>
      </c>
      <c r="M317" s="23">
        <v>1</v>
      </c>
    </row>
    <row r="318" spans="2:13" x14ac:dyDescent="0.55000000000000004">
      <c r="B318" s="11">
        <v>0</v>
      </c>
      <c r="C318" s="11">
        <v>0</v>
      </c>
      <c r="D318" s="11">
        <v>0.7</v>
      </c>
      <c r="E318" s="11">
        <v>0.3</v>
      </c>
      <c r="F318" s="11">
        <v>2</v>
      </c>
      <c r="G318" s="11">
        <v>36.799999999999997</v>
      </c>
      <c r="H318" s="11">
        <v>0.629</v>
      </c>
      <c r="I318" s="11">
        <v>24</v>
      </c>
      <c r="J318" s="11">
        <v>4</v>
      </c>
      <c r="K318" s="11">
        <v>5</v>
      </c>
      <c r="L318" s="11">
        <v>3</v>
      </c>
      <c r="M318" s="11">
        <v>1</v>
      </c>
    </row>
    <row r="319" spans="2:13" x14ac:dyDescent="0.55000000000000004">
      <c r="B319" s="11">
        <v>0</v>
      </c>
      <c r="C319" s="11">
        <v>0</v>
      </c>
      <c r="D319" s="11">
        <v>0.9</v>
      </c>
      <c r="E319" s="11">
        <v>0.1</v>
      </c>
      <c r="F319" s="11">
        <v>2</v>
      </c>
      <c r="G319" s="11">
        <v>39.6</v>
      </c>
      <c r="H319" s="11">
        <v>0.93</v>
      </c>
      <c r="I319" s="11">
        <v>27</v>
      </c>
      <c r="J319" s="11">
        <v>4</v>
      </c>
      <c r="K319" s="11">
        <v>5</v>
      </c>
      <c r="L319" s="11">
        <v>1</v>
      </c>
      <c r="M319" s="11">
        <v>1</v>
      </c>
    </row>
    <row r="320" spans="2:13" x14ac:dyDescent="0.55000000000000004">
      <c r="B320" s="23">
        <v>0</v>
      </c>
      <c r="C320" s="23">
        <v>1</v>
      </c>
      <c r="D320" s="23">
        <v>0.6</v>
      </c>
      <c r="E320" s="23">
        <v>0.4</v>
      </c>
      <c r="F320" s="23">
        <v>8</v>
      </c>
      <c r="G320" s="23">
        <v>30</v>
      </c>
      <c r="H320" s="23">
        <v>0.183</v>
      </c>
      <c r="I320" s="23">
        <v>38</v>
      </c>
      <c r="J320" s="23">
        <v>5</v>
      </c>
      <c r="K320" s="23">
        <v>1</v>
      </c>
      <c r="L320" s="23">
        <v>1</v>
      </c>
      <c r="M320" s="23">
        <v>1</v>
      </c>
    </row>
    <row r="321" spans="2:13" x14ac:dyDescent="0.55000000000000004">
      <c r="B321" s="23">
        <v>1</v>
      </c>
      <c r="C321" s="23">
        <v>0</v>
      </c>
      <c r="D321" s="23">
        <v>0.5</v>
      </c>
      <c r="E321" s="23">
        <v>0.5</v>
      </c>
      <c r="F321" s="23">
        <v>4</v>
      </c>
      <c r="G321" s="23">
        <v>44.5</v>
      </c>
      <c r="H321" s="23">
        <v>0.90400000000000003</v>
      </c>
      <c r="I321" s="23">
        <v>26</v>
      </c>
      <c r="J321" s="23">
        <v>5</v>
      </c>
      <c r="K321" s="23">
        <v>5</v>
      </c>
      <c r="L321" s="23">
        <v>1</v>
      </c>
      <c r="M321" s="23">
        <v>1</v>
      </c>
    </row>
    <row r="322" spans="2:13" x14ac:dyDescent="0.55000000000000004">
      <c r="B322" s="23">
        <v>1</v>
      </c>
      <c r="C322" s="23">
        <v>0</v>
      </c>
      <c r="D322" s="23">
        <v>0.3</v>
      </c>
      <c r="E322" s="23">
        <v>0.7</v>
      </c>
      <c r="F322" s="23">
        <v>2</v>
      </c>
      <c r="G322" s="23">
        <v>33.799999999999997</v>
      </c>
      <c r="H322" s="23">
        <v>8.7999999999999995E-2</v>
      </c>
      <c r="I322" s="23">
        <v>31</v>
      </c>
      <c r="J322" s="23">
        <v>6</v>
      </c>
      <c r="K322" s="23">
        <v>4</v>
      </c>
      <c r="L322" s="23">
        <v>2</v>
      </c>
      <c r="M322" s="23">
        <v>2</v>
      </c>
    </row>
    <row r="323" spans="2:13" x14ac:dyDescent="0.55000000000000004">
      <c r="B323" s="11">
        <v>0</v>
      </c>
      <c r="C323" s="11">
        <v>0</v>
      </c>
      <c r="D323" s="11">
        <v>1</v>
      </c>
      <c r="E323" s="11">
        <v>0</v>
      </c>
      <c r="F323" s="11">
        <v>3</v>
      </c>
      <c r="G323" s="11">
        <v>29.7</v>
      </c>
      <c r="H323" s="11">
        <v>0.29299999999999998</v>
      </c>
      <c r="I323" s="11">
        <v>23</v>
      </c>
      <c r="J323" s="11">
        <v>3</v>
      </c>
      <c r="K323" s="11">
        <v>5</v>
      </c>
      <c r="L323" s="11">
        <v>3</v>
      </c>
      <c r="M323" s="11">
        <v>1</v>
      </c>
    </row>
    <row r="324" spans="2:13" x14ac:dyDescent="0.55000000000000004">
      <c r="B324" s="11">
        <v>1</v>
      </c>
      <c r="C324" s="11">
        <v>1</v>
      </c>
      <c r="D324" s="11">
        <v>0.4</v>
      </c>
      <c r="E324" s="11">
        <v>0.6</v>
      </c>
      <c r="F324" s="11">
        <v>1</v>
      </c>
      <c r="G324" s="11">
        <v>35.1</v>
      </c>
      <c r="H324" s="11">
        <v>0.69199999999999995</v>
      </c>
      <c r="I324" s="11">
        <v>30</v>
      </c>
      <c r="J324" s="11">
        <v>5</v>
      </c>
      <c r="K324" s="11">
        <v>5</v>
      </c>
      <c r="L324" s="11">
        <v>3</v>
      </c>
      <c r="M324" s="11">
        <v>2</v>
      </c>
    </row>
    <row r="325" spans="2:13" x14ac:dyDescent="0.55000000000000004">
      <c r="B325" s="11">
        <v>0</v>
      </c>
      <c r="C325" s="11">
        <v>0</v>
      </c>
      <c r="D325" s="11">
        <v>0.9</v>
      </c>
      <c r="E325" s="11">
        <v>0.1</v>
      </c>
      <c r="F325" s="11">
        <v>2</v>
      </c>
      <c r="G325" s="11">
        <v>20.399999999999999</v>
      </c>
      <c r="H325" s="11">
        <v>0.23499999999999999</v>
      </c>
      <c r="I325" s="11">
        <v>27</v>
      </c>
      <c r="J325" s="11">
        <v>4</v>
      </c>
      <c r="K325" s="11">
        <v>5</v>
      </c>
      <c r="L325" s="11">
        <v>2</v>
      </c>
      <c r="M325" s="11">
        <v>1</v>
      </c>
    </row>
  </sheetData>
  <mergeCells count="17">
    <mergeCell ref="C12:F12"/>
    <mergeCell ref="C13:F13"/>
    <mergeCell ref="C14:F14"/>
    <mergeCell ref="B16:E16"/>
    <mergeCell ref="G16:L16"/>
    <mergeCell ref="N4:Q4"/>
    <mergeCell ref="B6:C6"/>
    <mergeCell ref="D6:E6"/>
    <mergeCell ref="F6:G6"/>
    <mergeCell ref="H6:I6"/>
    <mergeCell ref="J6:K6"/>
    <mergeCell ref="B4:K4"/>
    <mergeCell ref="B5:C5"/>
    <mergeCell ref="D5:E5"/>
    <mergeCell ref="F5:G5"/>
    <mergeCell ref="H5:I5"/>
    <mergeCell ref="J5:K5"/>
  </mergeCells>
  <hyperlinks>
    <hyperlink ref="B5" location="'KNNC_Output'!$B$12:$B$12" display="Inputs"/>
    <hyperlink ref="D5" location="'KNNC_Output'!$B$42:$B$42" display="Prior Class Prob."/>
    <hyperlink ref="F5" location="'KNNC_Output'!$B$51:$B$51" display="Valid. Error Log"/>
    <hyperlink ref="H5" location="'KNNC_Output'!$B$66:$B$66" display="Train. Score - Summary"/>
    <hyperlink ref="J5" location="'KNNC_Output'!$B$90:$B$90" display="Valid. Score - Summary"/>
    <hyperlink ref="B6" location="'KNNC_TrainingLiftChart'!$B$12:$B$12" display="Training Lift Chart"/>
    <hyperlink ref="D6" location="'KNNC_TrainingScore'!$B$12:$B$12" display="Train. Score - Detailed Rpt."/>
    <hyperlink ref="F6" location="'KNNC_ValidationLiftChart'!$B$12:$B$12" display="Validation Lift Chart"/>
    <hyperlink ref="H6" location="'KNNC_ValidationScore'!$B$12:$B$12" display="Valid. Score - Detailed Rpt.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464"/>
  <sheetViews>
    <sheetView showGridLines="0" workbookViewId="0">
      <selection activeCell="B21" sqref="B21:J481"/>
    </sheetView>
  </sheetViews>
  <sheetFormatPr defaultRowHeight="14.4" x14ac:dyDescent="0.55000000000000004"/>
  <cols>
    <col min="14" max="14" width="10.3125" bestFit="1" customWidth="1"/>
    <col min="52" max="52" width="7.47265625" customWidth="1"/>
    <col min="53" max="53" width="11.417968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x14ac:dyDescent="0.55000000000000004">
      <c r="BZ1" s="12" t="s">
        <v>134</v>
      </c>
      <c r="CA1" s="12" t="s">
        <v>135</v>
      </c>
      <c r="CB1" s="12" t="s">
        <v>136</v>
      </c>
    </row>
    <row r="2" spans="2:80" ht="18.3" x14ac:dyDescent="0.7">
      <c r="B2" s="10" t="s">
        <v>150</v>
      </c>
      <c r="N2" t="s">
        <v>96</v>
      </c>
      <c r="BZ2">
        <v>0</v>
      </c>
      <c r="CA2">
        <v>0</v>
      </c>
      <c r="CB2">
        <v>0</v>
      </c>
    </row>
    <row r="3" spans="2:80" x14ac:dyDescent="0.55000000000000004"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0</v>
      </c>
      <c r="CA3">
        <v>1.2121212121212121E-2</v>
      </c>
      <c r="CB3">
        <v>0</v>
      </c>
    </row>
    <row r="4" spans="2:80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  <c r="AZ4" s="19">
        <v>1</v>
      </c>
      <c r="BA4" s="19">
        <v>1</v>
      </c>
      <c r="BB4" s="19">
        <v>1</v>
      </c>
      <c r="BC4" s="19">
        <v>1</v>
      </c>
      <c r="BD4" s="19">
        <v>0.35791757049891543</v>
      </c>
      <c r="BE4">
        <v>1</v>
      </c>
      <c r="BF4">
        <v>2.6724637681159416</v>
      </c>
      <c r="BZ4">
        <v>0</v>
      </c>
      <c r="CA4">
        <v>5.4545454545454543E-2</v>
      </c>
      <c r="CB4">
        <v>0</v>
      </c>
    </row>
    <row r="5" spans="2:80" x14ac:dyDescent="0.55000000000000004">
      <c r="B5" s="39" t="s">
        <v>39</v>
      </c>
      <c r="C5" s="38"/>
      <c r="D5" s="39" t="s">
        <v>142</v>
      </c>
      <c r="E5" s="38"/>
      <c r="F5" s="39" t="s">
        <v>143</v>
      </c>
      <c r="G5" s="38"/>
      <c r="H5" s="39" t="s">
        <v>144</v>
      </c>
      <c r="I5" s="38"/>
      <c r="J5" s="39" t="s">
        <v>145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  <c r="AZ5" s="19">
        <v>2</v>
      </c>
      <c r="BA5" s="19">
        <v>1</v>
      </c>
      <c r="BB5" s="19">
        <v>1</v>
      </c>
      <c r="BC5" s="19">
        <v>2</v>
      </c>
      <c r="BD5" s="19">
        <v>0.71583514099783085</v>
      </c>
      <c r="BE5">
        <v>2</v>
      </c>
      <c r="BF5">
        <v>1.9436100131752303</v>
      </c>
      <c r="BZ5">
        <v>3.3783783783783786E-3</v>
      </c>
      <c r="CA5">
        <v>0.15151515151515152</v>
      </c>
      <c r="CB5">
        <v>3.3783783783783786E-3</v>
      </c>
    </row>
    <row r="6" spans="2:80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N6" s="11">
        <v>15</v>
      </c>
      <c r="O6" s="11">
        <v>125</v>
      </c>
      <c r="P6" s="11">
        <v>47</v>
      </c>
      <c r="Q6" s="11">
        <v>187</v>
      </c>
      <c r="AZ6" s="19">
        <v>3</v>
      </c>
      <c r="BA6" s="19">
        <v>0.9</v>
      </c>
      <c r="BB6" s="19">
        <v>1</v>
      </c>
      <c r="BC6" s="19">
        <v>3</v>
      </c>
      <c r="BD6" s="19">
        <v>1.0737527114967462</v>
      </c>
      <c r="BE6">
        <v>3</v>
      </c>
      <c r="BF6">
        <v>1.6399209486166006</v>
      </c>
      <c r="BZ6">
        <v>1.6891891891891893E-2</v>
      </c>
      <c r="CA6">
        <v>0.33939393939393941</v>
      </c>
      <c r="CB6">
        <v>1.6891891891891893E-2</v>
      </c>
    </row>
    <row r="7" spans="2:80" x14ac:dyDescent="0.55000000000000004">
      <c r="AZ7" s="19">
        <v>4</v>
      </c>
      <c r="BA7" s="19">
        <v>0.9</v>
      </c>
      <c r="BB7" s="19">
        <v>1</v>
      </c>
      <c r="BC7" s="19">
        <v>4</v>
      </c>
      <c r="BD7" s="19">
        <v>1.4316702819956617</v>
      </c>
      <c r="BE7">
        <v>4</v>
      </c>
      <c r="BF7">
        <v>1.0325428194993411</v>
      </c>
      <c r="BZ7">
        <v>7.0945945945945943E-2</v>
      </c>
      <c r="CA7">
        <v>0.48484848484848486</v>
      </c>
      <c r="CB7">
        <v>7.0945945945945943E-2</v>
      </c>
    </row>
    <row r="8" spans="2:80" x14ac:dyDescent="0.55000000000000004">
      <c r="AZ8" s="19">
        <v>5</v>
      </c>
      <c r="BA8" s="19">
        <v>0.9</v>
      </c>
      <c r="BB8" s="19">
        <v>1</v>
      </c>
      <c r="BC8" s="19">
        <v>5</v>
      </c>
      <c r="BD8" s="19">
        <v>1.7895878524945772</v>
      </c>
      <c r="BE8">
        <v>5</v>
      </c>
      <c r="BF8">
        <v>1.0325428194993411</v>
      </c>
      <c r="BZ8">
        <v>0.12162162162162163</v>
      </c>
      <c r="CA8">
        <v>0.66060606060606064</v>
      </c>
      <c r="CB8">
        <v>0.12162162162162163</v>
      </c>
    </row>
    <row r="9" spans="2:80" x14ac:dyDescent="0.55000000000000004">
      <c r="AZ9" s="19">
        <v>6</v>
      </c>
      <c r="BA9" s="19">
        <v>0.9</v>
      </c>
      <c r="BB9" s="19">
        <v>1</v>
      </c>
      <c r="BC9" s="19">
        <v>6</v>
      </c>
      <c r="BD9" s="19">
        <v>2.1475054229934925</v>
      </c>
      <c r="BE9">
        <v>6</v>
      </c>
      <c r="BF9">
        <v>0.60737812911725941</v>
      </c>
      <c r="BZ9">
        <v>0.27702702702702703</v>
      </c>
      <c r="CA9">
        <v>0.80606060606060603</v>
      </c>
      <c r="CB9">
        <v>0.27702702702702703</v>
      </c>
    </row>
    <row r="10" spans="2:80" x14ac:dyDescent="0.55000000000000004">
      <c r="AZ10" s="19">
        <v>7</v>
      </c>
      <c r="BA10" s="19">
        <v>0.9</v>
      </c>
      <c r="BB10" s="19">
        <v>1</v>
      </c>
      <c r="BC10" s="19">
        <v>7</v>
      </c>
      <c r="BD10" s="19">
        <v>2.5054229934924082</v>
      </c>
      <c r="BE10">
        <v>7</v>
      </c>
      <c r="BF10">
        <v>0.66811594202898539</v>
      </c>
      <c r="BZ10">
        <v>0.40540540540540543</v>
      </c>
      <c r="CA10">
        <v>0.89090909090909087</v>
      </c>
      <c r="CB10">
        <v>0.40540540540540543</v>
      </c>
    </row>
    <row r="11" spans="2:80" x14ac:dyDescent="0.55000000000000004">
      <c r="AZ11" s="19">
        <v>8</v>
      </c>
      <c r="BA11" s="19">
        <v>0.9</v>
      </c>
      <c r="BB11" s="19">
        <v>1</v>
      </c>
      <c r="BC11" s="19">
        <v>8</v>
      </c>
      <c r="BD11" s="19">
        <v>2.8633405639913234</v>
      </c>
      <c r="BE11">
        <v>8</v>
      </c>
      <c r="BF11">
        <v>0.36442687747035568</v>
      </c>
      <c r="BZ11">
        <v>0.56418918918918914</v>
      </c>
      <c r="CA11">
        <v>0.96363636363636362</v>
      </c>
      <c r="CB11">
        <v>0.56418918918918914</v>
      </c>
    </row>
    <row r="12" spans="2:80" x14ac:dyDescent="0.55000000000000004">
      <c r="AZ12" s="19">
        <v>9</v>
      </c>
      <c r="BA12" s="19">
        <v>0.9</v>
      </c>
      <c r="BB12" s="19">
        <v>1</v>
      </c>
      <c r="BC12" s="19">
        <v>9</v>
      </c>
      <c r="BD12" s="19">
        <v>3.2212581344902387</v>
      </c>
      <c r="BE12">
        <v>9</v>
      </c>
      <c r="BF12">
        <v>6.0737812911725947E-2</v>
      </c>
      <c r="BZ12">
        <v>0.76689189189189189</v>
      </c>
      <c r="CA12">
        <v>1</v>
      </c>
      <c r="CB12">
        <v>0.76689189189189189</v>
      </c>
    </row>
    <row r="13" spans="2:80" x14ac:dyDescent="0.55000000000000004">
      <c r="AZ13" s="19">
        <v>10</v>
      </c>
      <c r="BA13" s="19">
        <v>0.8</v>
      </c>
      <c r="BB13" s="19">
        <v>1</v>
      </c>
      <c r="BC13" s="19">
        <v>10</v>
      </c>
      <c r="BD13" s="19">
        <v>3.5791757049891544</v>
      </c>
      <c r="BE13">
        <v>10</v>
      </c>
      <c r="BF13">
        <v>0</v>
      </c>
      <c r="BZ13">
        <v>1</v>
      </c>
      <c r="CA13">
        <v>1</v>
      </c>
      <c r="CB13">
        <v>1</v>
      </c>
    </row>
    <row r="14" spans="2:80" x14ac:dyDescent="0.55000000000000004">
      <c r="AZ14" s="19">
        <v>11</v>
      </c>
      <c r="BA14" s="19">
        <v>0.8</v>
      </c>
      <c r="BB14" s="19">
        <v>1</v>
      </c>
      <c r="BC14" s="19">
        <v>11</v>
      </c>
      <c r="BD14" s="19">
        <v>3.9370932754880696</v>
      </c>
    </row>
    <row r="15" spans="2:80" x14ac:dyDescent="0.55000000000000004">
      <c r="AZ15" s="19">
        <v>12</v>
      </c>
      <c r="BA15" s="19">
        <v>0.8</v>
      </c>
      <c r="BB15" s="19">
        <v>1</v>
      </c>
      <c r="BC15" s="19">
        <v>12</v>
      </c>
      <c r="BD15" s="19">
        <v>4.2950108459869849</v>
      </c>
    </row>
    <row r="16" spans="2:80" x14ac:dyDescent="0.55000000000000004">
      <c r="AZ16" s="19">
        <v>13</v>
      </c>
      <c r="BA16" s="19">
        <v>0.8</v>
      </c>
      <c r="BB16" s="19">
        <v>1</v>
      </c>
      <c r="BC16" s="19">
        <v>13</v>
      </c>
      <c r="BD16" s="19">
        <v>4.6529284164859002</v>
      </c>
    </row>
    <row r="17" spans="52:56" x14ac:dyDescent="0.55000000000000004">
      <c r="AZ17" s="19">
        <v>14</v>
      </c>
      <c r="BA17" s="19">
        <v>0.8</v>
      </c>
      <c r="BB17" s="19">
        <v>1</v>
      </c>
      <c r="BC17" s="19">
        <v>14</v>
      </c>
      <c r="BD17" s="19">
        <v>5.0108459869848163</v>
      </c>
    </row>
    <row r="18" spans="52:56" x14ac:dyDescent="0.55000000000000004">
      <c r="AZ18" s="19">
        <v>15</v>
      </c>
      <c r="BA18" s="19">
        <v>0.8</v>
      </c>
      <c r="BB18" s="19">
        <v>1</v>
      </c>
      <c r="BC18" s="19">
        <v>15</v>
      </c>
      <c r="BD18" s="19">
        <v>5.3687635574837316</v>
      </c>
    </row>
    <row r="19" spans="52:56" x14ac:dyDescent="0.55000000000000004">
      <c r="AZ19" s="19">
        <v>16</v>
      </c>
      <c r="BA19" s="19">
        <v>0.8</v>
      </c>
      <c r="BB19" s="19">
        <v>1</v>
      </c>
      <c r="BC19" s="19">
        <v>16</v>
      </c>
      <c r="BD19" s="19">
        <v>5.7266811279826468</v>
      </c>
    </row>
    <row r="20" spans="52:56" x14ac:dyDescent="0.55000000000000004">
      <c r="AZ20" s="19">
        <v>17</v>
      </c>
      <c r="BA20" s="19">
        <v>0.8</v>
      </c>
      <c r="BB20" s="19">
        <v>1</v>
      </c>
      <c r="BC20" s="19">
        <v>17</v>
      </c>
      <c r="BD20" s="19">
        <v>6.0845986984815621</v>
      </c>
    </row>
    <row r="21" spans="52:56" x14ac:dyDescent="0.55000000000000004">
      <c r="AZ21" s="19">
        <v>18</v>
      </c>
      <c r="BA21" s="19">
        <v>0.8</v>
      </c>
      <c r="BB21" s="19">
        <v>0</v>
      </c>
      <c r="BC21" s="19">
        <v>17</v>
      </c>
      <c r="BD21" s="19">
        <v>6.4425162689804774</v>
      </c>
    </row>
    <row r="22" spans="52:56" x14ac:dyDescent="0.55000000000000004">
      <c r="AZ22" s="19">
        <v>19</v>
      </c>
      <c r="BA22" s="19">
        <v>0.8</v>
      </c>
      <c r="BB22" s="19">
        <v>1</v>
      </c>
      <c r="BC22" s="19">
        <v>18</v>
      </c>
      <c r="BD22" s="19">
        <v>6.8004338394793935</v>
      </c>
    </row>
    <row r="23" spans="52:56" x14ac:dyDescent="0.55000000000000004">
      <c r="AZ23" s="19">
        <v>20</v>
      </c>
      <c r="BA23" s="19">
        <v>0.8</v>
      </c>
      <c r="BB23" s="19">
        <v>1</v>
      </c>
      <c r="BC23" s="19">
        <v>19</v>
      </c>
      <c r="BD23" s="19">
        <v>7.1583514099783088</v>
      </c>
    </row>
    <row r="24" spans="52:56" x14ac:dyDescent="0.55000000000000004">
      <c r="AZ24" s="19">
        <v>21</v>
      </c>
      <c r="BA24" s="19">
        <v>0.8</v>
      </c>
      <c r="BB24" s="19">
        <v>1</v>
      </c>
      <c r="BC24" s="19">
        <v>20</v>
      </c>
      <c r="BD24" s="19">
        <v>7.516268980477224</v>
      </c>
    </row>
    <row r="25" spans="52:56" x14ac:dyDescent="0.55000000000000004">
      <c r="AZ25" s="19">
        <v>22</v>
      </c>
      <c r="BA25" s="19">
        <v>0.8</v>
      </c>
      <c r="BB25" s="19">
        <v>1</v>
      </c>
      <c r="BC25" s="19">
        <v>21</v>
      </c>
      <c r="BD25" s="19">
        <v>7.8741865509761393</v>
      </c>
    </row>
    <row r="26" spans="52:56" x14ac:dyDescent="0.55000000000000004">
      <c r="AZ26" s="19">
        <v>23</v>
      </c>
      <c r="BA26" s="19">
        <v>0.8</v>
      </c>
      <c r="BB26" s="19">
        <v>1</v>
      </c>
      <c r="BC26" s="19">
        <v>22</v>
      </c>
      <c r="BD26" s="19">
        <v>8.2321041214750554</v>
      </c>
    </row>
    <row r="27" spans="52:56" x14ac:dyDescent="0.55000000000000004">
      <c r="AZ27" s="19">
        <v>24</v>
      </c>
      <c r="BA27" s="19">
        <v>0.8</v>
      </c>
      <c r="BB27" s="19">
        <v>1</v>
      </c>
      <c r="BC27" s="19">
        <v>23</v>
      </c>
      <c r="BD27" s="19">
        <v>8.5900216919739698</v>
      </c>
    </row>
    <row r="28" spans="52:56" x14ac:dyDescent="0.55000000000000004">
      <c r="AZ28" s="19">
        <v>25</v>
      </c>
      <c r="BA28" s="19">
        <v>0.8</v>
      </c>
      <c r="BB28" s="19">
        <v>1</v>
      </c>
      <c r="BC28" s="19">
        <v>24</v>
      </c>
      <c r="BD28" s="19">
        <v>8.947939262472886</v>
      </c>
    </row>
    <row r="29" spans="52:56" x14ac:dyDescent="0.55000000000000004">
      <c r="AZ29" s="19">
        <v>26</v>
      </c>
      <c r="BA29" s="19">
        <v>0.8</v>
      </c>
      <c r="BB29" s="19">
        <v>1</v>
      </c>
      <c r="BC29" s="19">
        <v>25</v>
      </c>
      <c r="BD29" s="19">
        <v>9.3058568329718003</v>
      </c>
    </row>
    <row r="30" spans="52:56" x14ac:dyDescent="0.55000000000000004">
      <c r="AZ30" s="19">
        <v>27</v>
      </c>
      <c r="BA30" s="19">
        <v>0.7</v>
      </c>
      <c r="BB30" s="19">
        <v>1</v>
      </c>
      <c r="BC30" s="19">
        <v>26</v>
      </c>
      <c r="BD30" s="19">
        <v>9.6637744034707165</v>
      </c>
    </row>
    <row r="31" spans="52:56" x14ac:dyDescent="0.55000000000000004">
      <c r="AZ31" s="19">
        <v>28</v>
      </c>
      <c r="BA31" s="19">
        <v>0.7</v>
      </c>
      <c r="BB31" s="19">
        <v>0</v>
      </c>
      <c r="BC31" s="19">
        <v>26</v>
      </c>
      <c r="BD31" s="19">
        <v>10.021691973969633</v>
      </c>
    </row>
    <row r="32" spans="52:56" x14ac:dyDescent="0.55000000000000004">
      <c r="AZ32" s="19">
        <v>29</v>
      </c>
      <c r="BA32" s="19">
        <v>0.7</v>
      </c>
      <c r="BB32" s="19">
        <v>1</v>
      </c>
      <c r="BC32" s="19">
        <v>27</v>
      </c>
      <c r="BD32" s="19">
        <v>10.379609544468547</v>
      </c>
    </row>
    <row r="33" spans="9:56" x14ac:dyDescent="0.55000000000000004">
      <c r="AZ33" s="19">
        <v>30</v>
      </c>
      <c r="BA33" s="19">
        <v>0.7</v>
      </c>
      <c r="BB33" s="19">
        <v>1</v>
      </c>
      <c r="BC33" s="19">
        <v>28</v>
      </c>
      <c r="BD33" s="19">
        <v>10.737527114967463</v>
      </c>
    </row>
    <row r="34" spans="9:56" x14ac:dyDescent="0.55000000000000004">
      <c r="AZ34" s="19">
        <v>31</v>
      </c>
      <c r="BA34" s="19">
        <v>0.7</v>
      </c>
      <c r="BB34" s="19">
        <v>1</v>
      </c>
      <c r="BC34" s="19">
        <v>29</v>
      </c>
      <c r="BD34" s="19">
        <v>11.095444685466378</v>
      </c>
    </row>
    <row r="35" spans="9:56" x14ac:dyDescent="0.55000000000000004">
      <c r="AZ35" s="19">
        <v>32</v>
      </c>
      <c r="BA35" s="19">
        <v>0.7</v>
      </c>
      <c r="BB35" s="19">
        <v>1</v>
      </c>
      <c r="BC35" s="19">
        <v>30</v>
      </c>
      <c r="BD35" s="19">
        <v>11.453362255965294</v>
      </c>
    </row>
    <row r="36" spans="9:56" x14ac:dyDescent="0.55000000000000004">
      <c r="AZ36" s="19">
        <v>33</v>
      </c>
      <c r="BA36" s="19">
        <v>0.7</v>
      </c>
      <c r="BB36" s="19">
        <v>1</v>
      </c>
      <c r="BC36" s="19">
        <v>31</v>
      </c>
      <c r="BD36" s="19">
        <v>11.81127982646421</v>
      </c>
    </row>
    <row r="37" spans="9:56" x14ac:dyDescent="0.55000000000000004">
      <c r="AZ37" s="19">
        <v>34</v>
      </c>
      <c r="BA37" s="19">
        <v>0.7</v>
      </c>
      <c r="BB37" s="19">
        <v>1</v>
      </c>
      <c r="BC37" s="19">
        <v>32</v>
      </c>
      <c r="BD37" s="19">
        <v>12.169197396963124</v>
      </c>
    </row>
    <row r="38" spans="9:56" x14ac:dyDescent="0.55000000000000004">
      <c r="AZ38" s="19">
        <v>35</v>
      </c>
      <c r="BA38" s="19">
        <v>0.7</v>
      </c>
      <c r="BB38" s="19">
        <v>1</v>
      </c>
      <c r="BC38" s="19">
        <v>33</v>
      </c>
      <c r="BD38" s="19">
        <v>12.52711496746204</v>
      </c>
    </row>
    <row r="39" spans="9:56" x14ac:dyDescent="0.55000000000000004">
      <c r="AZ39" s="19">
        <v>36</v>
      </c>
      <c r="BA39" s="19">
        <v>0.7</v>
      </c>
      <c r="BB39" s="19">
        <v>1</v>
      </c>
      <c r="BC39" s="19">
        <v>34</v>
      </c>
      <c r="BD39" s="19">
        <v>12.885032537960955</v>
      </c>
    </row>
    <row r="40" spans="9:56" x14ac:dyDescent="0.55000000000000004">
      <c r="I40" s="12" t="s">
        <v>137</v>
      </c>
      <c r="J40" s="12" t="s">
        <v>138</v>
      </c>
      <c r="K40" s="12" t="s">
        <v>139</v>
      </c>
      <c r="L40" s="12" t="s">
        <v>140</v>
      </c>
      <c r="M40" s="12" t="s">
        <v>141</v>
      </c>
      <c r="AZ40" s="19">
        <v>37</v>
      </c>
      <c r="BA40" s="19">
        <v>0.7</v>
      </c>
      <c r="BB40" s="19">
        <v>1</v>
      </c>
      <c r="BC40" s="19">
        <v>35</v>
      </c>
      <c r="BD40" s="19">
        <v>13.242950108459871</v>
      </c>
    </row>
    <row r="41" spans="9:56" x14ac:dyDescent="0.55000000000000004">
      <c r="I41" s="18">
        <v>1</v>
      </c>
      <c r="J41" s="11">
        <v>0.95652173913043481</v>
      </c>
      <c r="K41" s="11">
        <v>0.20618457094236223</v>
      </c>
      <c r="L41" s="11">
        <v>0</v>
      </c>
      <c r="M41" s="11">
        <v>1</v>
      </c>
      <c r="AZ41" s="19">
        <v>38</v>
      </c>
      <c r="BA41" s="19">
        <v>0.7</v>
      </c>
      <c r="BB41" s="19">
        <v>1</v>
      </c>
      <c r="BC41" s="19">
        <v>36</v>
      </c>
      <c r="BD41" s="19">
        <v>13.600867678958787</v>
      </c>
    </row>
    <row r="42" spans="9:56" x14ac:dyDescent="0.55000000000000004">
      <c r="I42" s="18">
        <v>2</v>
      </c>
      <c r="J42" s="11">
        <v>0.69565217391304346</v>
      </c>
      <c r="K42" s="11">
        <v>0.46521513386061181</v>
      </c>
      <c r="L42" s="11">
        <v>0</v>
      </c>
      <c r="M42" s="11">
        <v>1</v>
      </c>
      <c r="AZ42" s="19">
        <v>39</v>
      </c>
      <c r="BA42" s="19">
        <v>0.7</v>
      </c>
      <c r="BB42" s="19">
        <v>1</v>
      </c>
      <c r="BC42" s="19">
        <v>37</v>
      </c>
      <c r="BD42" s="19">
        <v>13.958785249457701</v>
      </c>
    </row>
    <row r="43" spans="9:56" x14ac:dyDescent="0.55000000000000004">
      <c r="I43" s="18">
        <v>3</v>
      </c>
      <c r="J43" s="11">
        <v>0.58695652173913049</v>
      </c>
      <c r="K43" s="11">
        <v>0.49782134039886405</v>
      </c>
      <c r="L43" s="11">
        <v>0</v>
      </c>
      <c r="M43" s="11">
        <v>1</v>
      </c>
      <c r="AZ43" s="19">
        <v>40</v>
      </c>
      <c r="BA43" s="19">
        <v>0.7</v>
      </c>
      <c r="BB43" s="19">
        <v>1</v>
      </c>
      <c r="BC43" s="19">
        <v>38</v>
      </c>
      <c r="BD43" s="19">
        <v>14.316702819956618</v>
      </c>
    </row>
    <row r="44" spans="9:56" x14ac:dyDescent="0.55000000000000004">
      <c r="I44" s="18">
        <v>4</v>
      </c>
      <c r="J44" s="11">
        <v>0.36956521739130432</v>
      </c>
      <c r="K44" s="11">
        <v>0.48802074874715035</v>
      </c>
      <c r="L44" s="11">
        <v>0</v>
      </c>
      <c r="M44" s="11">
        <v>1</v>
      </c>
      <c r="AZ44" s="19">
        <v>41</v>
      </c>
      <c r="BA44" s="19">
        <v>0.7</v>
      </c>
      <c r="BB44" s="19">
        <v>1</v>
      </c>
      <c r="BC44" s="19">
        <v>39</v>
      </c>
      <c r="BD44" s="19">
        <v>14.674620390455532</v>
      </c>
    </row>
    <row r="45" spans="9:56" x14ac:dyDescent="0.55000000000000004">
      <c r="I45" s="18">
        <v>5</v>
      </c>
      <c r="J45" s="11">
        <v>0.36956521739130432</v>
      </c>
      <c r="K45" s="11">
        <v>0.4880207487471504</v>
      </c>
      <c r="L45" s="11">
        <v>0</v>
      </c>
      <c r="M45" s="11">
        <v>1</v>
      </c>
      <c r="AZ45" s="19">
        <v>42</v>
      </c>
      <c r="BA45" s="19">
        <v>0.7</v>
      </c>
      <c r="BB45" s="19">
        <v>1</v>
      </c>
      <c r="BC45" s="19">
        <v>40</v>
      </c>
      <c r="BD45" s="19">
        <v>15.032537960954448</v>
      </c>
    </row>
    <row r="46" spans="9:56" x14ac:dyDescent="0.55000000000000004">
      <c r="I46" s="18">
        <v>6</v>
      </c>
      <c r="J46" s="11">
        <v>0.21739130434782608</v>
      </c>
      <c r="K46" s="11">
        <v>0.41702882811414937</v>
      </c>
      <c r="L46" s="11">
        <v>0</v>
      </c>
      <c r="M46" s="11">
        <v>1</v>
      </c>
      <c r="AZ46" s="19">
        <v>43</v>
      </c>
      <c r="BA46" s="19">
        <v>0.7</v>
      </c>
      <c r="BB46" s="19">
        <v>1</v>
      </c>
      <c r="BC46" s="19">
        <v>41</v>
      </c>
      <c r="BD46" s="19">
        <v>15.390455531453364</v>
      </c>
    </row>
    <row r="47" spans="9:56" x14ac:dyDescent="0.55000000000000004">
      <c r="I47" s="18">
        <v>7</v>
      </c>
      <c r="J47" s="11">
        <v>0.2391304347826087</v>
      </c>
      <c r="K47" s="11">
        <v>0.43126597148888451</v>
      </c>
      <c r="L47" s="11">
        <v>0</v>
      </c>
      <c r="M47" s="11">
        <v>1</v>
      </c>
      <c r="AZ47" s="19">
        <v>44</v>
      </c>
      <c r="BA47" s="19">
        <v>0.7</v>
      </c>
      <c r="BB47" s="19">
        <v>1</v>
      </c>
      <c r="BC47" s="19">
        <v>42</v>
      </c>
      <c r="BD47" s="19">
        <v>15.748373101952279</v>
      </c>
    </row>
    <row r="48" spans="9:56" x14ac:dyDescent="0.55000000000000004">
      <c r="I48" s="18">
        <v>8</v>
      </c>
      <c r="J48" s="11">
        <v>0.13043478260869565</v>
      </c>
      <c r="K48" s="11">
        <v>0.34050261230349971</v>
      </c>
      <c r="L48" s="11">
        <v>0</v>
      </c>
      <c r="M48" s="11">
        <v>1</v>
      </c>
      <c r="AZ48" s="19">
        <v>45</v>
      </c>
      <c r="BA48" s="19">
        <v>0.7</v>
      </c>
      <c r="BB48" s="19">
        <v>1</v>
      </c>
      <c r="BC48" s="19">
        <v>43</v>
      </c>
      <c r="BD48" s="19">
        <v>16.106290672451195</v>
      </c>
    </row>
    <row r="49" spans="9:56" x14ac:dyDescent="0.55000000000000004">
      <c r="I49" s="18">
        <v>9</v>
      </c>
      <c r="J49" s="11">
        <v>2.1739130434782608E-2</v>
      </c>
      <c r="K49" s="11">
        <v>0.14744195615489694</v>
      </c>
      <c r="L49" s="11">
        <v>0</v>
      </c>
      <c r="M49" s="11">
        <v>1</v>
      </c>
      <c r="AZ49" s="19">
        <v>46</v>
      </c>
      <c r="BA49" s="19">
        <v>0.7</v>
      </c>
      <c r="BB49" s="19">
        <v>1</v>
      </c>
      <c r="BC49" s="19">
        <v>44</v>
      </c>
      <c r="BD49" s="19">
        <v>16.464208242950111</v>
      </c>
    </row>
    <row r="50" spans="9:56" x14ac:dyDescent="0.55000000000000004">
      <c r="I50" s="18">
        <v>10</v>
      </c>
      <c r="J50" s="11">
        <v>0</v>
      </c>
      <c r="K50" s="11">
        <v>0</v>
      </c>
      <c r="L50" s="11">
        <v>0</v>
      </c>
      <c r="M50" s="11">
        <v>0</v>
      </c>
      <c r="AZ50" s="20">
        <v>47</v>
      </c>
      <c r="BA50" s="20">
        <v>0.7</v>
      </c>
      <c r="BB50" s="20">
        <v>1</v>
      </c>
      <c r="BC50" s="20">
        <v>45</v>
      </c>
      <c r="BD50" s="20">
        <v>16.822125813449023</v>
      </c>
    </row>
    <row r="51" spans="9:56" x14ac:dyDescent="0.55000000000000004">
      <c r="AZ51" s="20">
        <v>48</v>
      </c>
      <c r="BA51" s="20">
        <v>0.7</v>
      </c>
      <c r="BB51" s="20">
        <v>1</v>
      </c>
      <c r="BC51" s="20">
        <v>46</v>
      </c>
      <c r="BD51" s="20">
        <v>17.18004338394794</v>
      </c>
    </row>
    <row r="52" spans="9:56" x14ac:dyDescent="0.55000000000000004">
      <c r="AZ52" s="20">
        <v>49</v>
      </c>
      <c r="BA52" s="20">
        <v>0.7</v>
      </c>
      <c r="BB52" s="20">
        <v>0</v>
      </c>
      <c r="BC52" s="20">
        <v>46</v>
      </c>
      <c r="BD52" s="20">
        <v>17.537960954446856</v>
      </c>
    </row>
    <row r="53" spans="9:56" x14ac:dyDescent="0.55000000000000004">
      <c r="AZ53" s="20">
        <v>50</v>
      </c>
      <c r="BA53" s="20">
        <v>0.7</v>
      </c>
      <c r="BB53" s="20">
        <v>1</v>
      </c>
      <c r="BC53" s="20">
        <v>47</v>
      </c>
      <c r="BD53" s="20">
        <v>17.895878524945772</v>
      </c>
    </row>
    <row r="54" spans="9:56" x14ac:dyDescent="0.55000000000000004">
      <c r="AZ54" s="20">
        <v>51</v>
      </c>
      <c r="BA54" s="20">
        <v>0.7</v>
      </c>
      <c r="BB54" s="20">
        <v>1</v>
      </c>
      <c r="BC54" s="20">
        <v>48</v>
      </c>
      <c r="BD54" s="20">
        <v>18.253796095444688</v>
      </c>
    </row>
    <row r="55" spans="9:56" x14ac:dyDescent="0.55000000000000004">
      <c r="AZ55" s="20">
        <v>52</v>
      </c>
      <c r="BA55" s="20">
        <v>0.7</v>
      </c>
      <c r="BB55" s="20">
        <v>1</v>
      </c>
      <c r="BC55" s="20">
        <v>49</v>
      </c>
      <c r="BD55" s="20">
        <v>18.611713665943601</v>
      </c>
    </row>
    <row r="56" spans="9:56" x14ac:dyDescent="0.55000000000000004">
      <c r="AZ56" s="20">
        <v>53</v>
      </c>
      <c r="BA56" s="20">
        <v>0.7</v>
      </c>
      <c r="BB56" s="20">
        <v>1</v>
      </c>
      <c r="BC56" s="20">
        <v>50</v>
      </c>
      <c r="BD56" s="20">
        <v>18.969631236442517</v>
      </c>
    </row>
    <row r="57" spans="9:56" x14ac:dyDescent="0.55000000000000004">
      <c r="AZ57" s="20">
        <v>54</v>
      </c>
      <c r="BA57" s="20">
        <v>0.7</v>
      </c>
      <c r="BB57" s="20">
        <v>1</v>
      </c>
      <c r="BC57" s="20">
        <v>51</v>
      </c>
      <c r="BD57" s="20">
        <v>19.327548806941433</v>
      </c>
    </row>
    <row r="58" spans="9:56" x14ac:dyDescent="0.55000000000000004">
      <c r="AZ58" s="20">
        <v>55</v>
      </c>
      <c r="BA58" s="20">
        <v>0.7</v>
      </c>
      <c r="BB58" s="20">
        <v>1</v>
      </c>
      <c r="BC58" s="20">
        <v>52</v>
      </c>
      <c r="BD58" s="20">
        <v>19.685466377440349</v>
      </c>
    </row>
    <row r="59" spans="9:56" x14ac:dyDescent="0.55000000000000004">
      <c r="AZ59" s="20">
        <v>56</v>
      </c>
      <c r="BA59" s="20">
        <v>0.7</v>
      </c>
      <c r="BB59" s="20">
        <v>0</v>
      </c>
      <c r="BC59" s="20">
        <v>52</v>
      </c>
      <c r="BD59" s="20">
        <v>20.043383947939265</v>
      </c>
    </row>
    <row r="60" spans="9:56" x14ac:dyDescent="0.55000000000000004">
      <c r="AZ60" s="20">
        <v>57</v>
      </c>
      <c r="BA60" s="20">
        <v>0.7</v>
      </c>
      <c r="BB60" s="20">
        <v>1</v>
      </c>
      <c r="BC60" s="20">
        <v>53</v>
      </c>
      <c r="BD60" s="20">
        <v>20.401301518438178</v>
      </c>
    </row>
    <row r="61" spans="9:56" x14ac:dyDescent="0.55000000000000004">
      <c r="AZ61" s="20">
        <v>58</v>
      </c>
      <c r="BA61" s="20">
        <v>0.7</v>
      </c>
      <c r="BB61" s="20">
        <v>0</v>
      </c>
      <c r="BC61" s="20">
        <v>53</v>
      </c>
      <c r="BD61" s="20">
        <v>20.759219088937094</v>
      </c>
    </row>
    <row r="62" spans="9:56" x14ac:dyDescent="0.55000000000000004">
      <c r="AZ62" s="20">
        <v>59</v>
      </c>
      <c r="BA62" s="20">
        <v>0.7</v>
      </c>
      <c r="BB62" s="20">
        <v>1</v>
      </c>
      <c r="BC62" s="20">
        <v>54</v>
      </c>
      <c r="BD62" s="20">
        <v>21.11713665943601</v>
      </c>
    </row>
    <row r="63" spans="9:56" x14ac:dyDescent="0.55000000000000004">
      <c r="AZ63" s="20">
        <v>60</v>
      </c>
      <c r="BA63" s="20">
        <v>0.7</v>
      </c>
      <c r="BB63" s="20">
        <v>1</v>
      </c>
      <c r="BC63" s="20">
        <v>55</v>
      </c>
      <c r="BD63" s="20">
        <v>21.475054229934926</v>
      </c>
    </row>
    <row r="64" spans="9:56" x14ac:dyDescent="0.55000000000000004">
      <c r="AZ64" s="20">
        <v>61</v>
      </c>
      <c r="BA64" s="20">
        <v>0.7</v>
      </c>
      <c r="BB64" s="20">
        <v>1</v>
      </c>
      <c r="BC64" s="20">
        <v>56</v>
      </c>
      <c r="BD64" s="20">
        <v>21.832971800433842</v>
      </c>
    </row>
    <row r="65" spans="52:56" x14ac:dyDescent="0.55000000000000004">
      <c r="AZ65" s="20">
        <v>62</v>
      </c>
      <c r="BA65" s="20">
        <v>0.6</v>
      </c>
      <c r="BB65" s="20">
        <v>0</v>
      </c>
      <c r="BC65" s="20">
        <v>56</v>
      </c>
      <c r="BD65" s="20">
        <v>22.190889370932755</v>
      </c>
    </row>
    <row r="66" spans="52:56" x14ac:dyDescent="0.55000000000000004">
      <c r="AZ66" s="20">
        <v>63</v>
      </c>
      <c r="BA66" s="20">
        <v>0.6</v>
      </c>
      <c r="BB66" s="20">
        <v>1</v>
      </c>
      <c r="BC66" s="20">
        <v>57</v>
      </c>
      <c r="BD66" s="20">
        <v>22.548806941431671</v>
      </c>
    </row>
    <row r="67" spans="52:56" x14ac:dyDescent="0.55000000000000004">
      <c r="AZ67" s="20">
        <v>64</v>
      </c>
      <c r="BA67" s="20">
        <v>0.6</v>
      </c>
      <c r="BB67" s="20">
        <v>0</v>
      </c>
      <c r="BC67" s="20">
        <v>57</v>
      </c>
      <c r="BD67" s="20">
        <v>22.906724511930587</v>
      </c>
    </row>
    <row r="68" spans="52:56" x14ac:dyDescent="0.55000000000000004">
      <c r="AZ68" s="20">
        <v>65</v>
      </c>
      <c r="BA68" s="20">
        <v>0.6</v>
      </c>
      <c r="BB68" s="20">
        <v>0</v>
      </c>
      <c r="BC68" s="20">
        <v>57</v>
      </c>
      <c r="BD68" s="20">
        <v>23.264642082429503</v>
      </c>
    </row>
    <row r="69" spans="52:56" x14ac:dyDescent="0.55000000000000004">
      <c r="AZ69" s="20">
        <v>66</v>
      </c>
      <c r="BA69" s="20">
        <v>0.6</v>
      </c>
      <c r="BB69" s="20">
        <v>1</v>
      </c>
      <c r="BC69" s="20">
        <v>58</v>
      </c>
      <c r="BD69" s="20">
        <v>23.62255965292842</v>
      </c>
    </row>
    <row r="70" spans="52:56" x14ac:dyDescent="0.55000000000000004">
      <c r="AZ70" s="20">
        <v>67</v>
      </c>
      <c r="BA70" s="20">
        <v>0.6</v>
      </c>
      <c r="BB70" s="20">
        <v>0</v>
      </c>
      <c r="BC70" s="20">
        <v>58</v>
      </c>
      <c r="BD70" s="20">
        <v>23.980477223427332</v>
      </c>
    </row>
    <row r="71" spans="52:56" x14ac:dyDescent="0.55000000000000004">
      <c r="AZ71" s="20">
        <v>68</v>
      </c>
      <c r="BA71" s="20">
        <v>0.6</v>
      </c>
      <c r="BB71" s="20">
        <v>0</v>
      </c>
      <c r="BC71" s="20">
        <v>58</v>
      </c>
      <c r="BD71" s="20">
        <v>24.338394793926248</v>
      </c>
    </row>
    <row r="72" spans="52:56" x14ac:dyDescent="0.55000000000000004">
      <c r="AZ72" s="20">
        <v>69</v>
      </c>
      <c r="BA72" s="20">
        <v>0.6</v>
      </c>
      <c r="BB72" s="20">
        <v>1</v>
      </c>
      <c r="BC72" s="20">
        <v>59</v>
      </c>
      <c r="BD72" s="20">
        <v>24.696312364425165</v>
      </c>
    </row>
    <row r="73" spans="52:56" x14ac:dyDescent="0.55000000000000004">
      <c r="AZ73" s="20">
        <v>70</v>
      </c>
      <c r="BA73" s="20">
        <v>0.6</v>
      </c>
      <c r="BB73" s="20">
        <v>0</v>
      </c>
      <c r="BC73" s="20">
        <v>59</v>
      </c>
      <c r="BD73" s="20">
        <v>25.054229934924081</v>
      </c>
    </row>
    <row r="74" spans="52:56" x14ac:dyDescent="0.55000000000000004">
      <c r="AZ74" s="20">
        <v>71</v>
      </c>
      <c r="BA74" s="20">
        <v>0.6</v>
      </c>
      <c r="BB74" s="20">
        <v>0</v>
      </c>
      <c r="BC74" s="20">
        <v>59</v>
      </c>
      <c r="BD74" s="20">
        <v>25.412147505422997</v>
      </c>
    </row>
    <row r="75" spans="52:56" x14ac:dyDescent="0.55000000000000004">
      <c r="AZ75" s="20">
        <v>72</v>
      </c>
      <c r="BA75" s="20">
        <v>0.6</v>
      </c>
      <c r="BB75" s="20">
        <v>1</v>
      </c>
      <c r="BC75" s="20">
        <v>60</v>
      </c>
      <c r="BD75" s="20">
        <v>25.770065075921909</v>
      </c>
    </row>
    <row r="76" spans="52:56" x14ac:dyDescent="0.55000000000000004">
      <c r="AZ76" s="20">
        <v>73</v>
      </c>
      <c r="BA76" s="20">
        <v>0.6</v>
      </c>
      <c r="BB76" s="20">
        <v>0</v>
      </c>
      <c r="BC76" s="20">
        <v>60</v>
      </c>
      <c r="BD76" s="20">
        <v>26.127982646420826</v>
      </c>
    </row>
    <row r="77" spans="52:56" x14ac:dyDescent="0.55000000000000004">
      <c r="AZ77" s="20">
        <v>74</v>
      </c>
      <c r="BA77" s="20">
        <v>0.6</v>
      </c>
      <c r="BB77" s="20">
        <v>1</v>
      </c>
      <c r="BC77" s="20">
        <v>61</v>
      </c>
      <c r="BD77" s="20">
        <v>26.485900216919742</v>
      </c>
    </row>
    <row r="78" spans="52:56" x14ac:dyDescent="0.55000000000000004">
      <c r="AZ78" s="20">
        <v>75</v>
      </c>
      <c r="BA78" s="20">
        <v>0.6</v>
      </c>
      <c r="BB78" s="20">
        <v>1</v>
      </c>
      <c r="BC78" s="20">
        <v>62</v>
      </c>
      <c r="BD78" s="20">
        <v>26.843817787418658</v>
      </c>
    </row>
    <row r="79" spans="52:56" x14ac:dyDescent="0.55000000000000004">
      <c r="AZ79" s="20">
        <v>76</v>
      </c>
      <c r="BA79" s="20">
        <v>0.6</v>
      </c>
      <c r="BB79" s="20">
        <v>1</v>
      </c>
      <c r="BC79" s="20">
        <v>63</v>
      </c>
      <c r="BD79" s="20">
        <v>27.201735357917574</v>
      </c>
    </row>
    <row r="80" spans="52:56" x14ac:dyDescent="0.55000000000000004">
      <c r="AZ80" s="20">
        <v>77</v>
      </c>
      <c r="BA80" s="20">
        <v>0.6</v>
      </c>
      <c r="BB80" s="20">
        <v>1</v>
      </c>
      <c r="BC80" s="20">
        <v>64</v>
      </c>
      <c r="BD80" s="20">
        <v>27.559652928416487</v>
      </c>
    </row>
    <row r="81" spans="52:56" x14ac:dyDescent="0.55000000000000004">
      <c r="AZ81" s="20">
        <v>78</v>
      </c>
      <c r="BA81" s="20">
        <v>0.6</v>
      </c>
      <c r="BB81" s="20">
        <v>0</v>
      </c>
      <c r="BC81" s="20">
        <v>64</v>
      </c>
      <c r="BD81" s="20">
        <v>27.917570498915403</v>
      </c>
    </row>
    <row r="82" spans="52:56" x14ac:dyDescent="0.55000000000000004">
      <c r="AZ82" s="20">
        <v>79</v>
      </c>
      <c r="BA82" s="20">
        <v>0.6</v>
      </c>
      <c r="BB82" s="20">
        <v>1</v>
      </c>
      <c r="BC82" s="20">
        <v>65</v>
      </c>
      <c r="BD82" s="20">
        <v>28.275488069414319</v>
      </c>
    </row>
    <row r="83" spans="52:56" x14ac:dyDescent="0.55000000000000004">
      <c r="AZ83" s="20">
        <v>80</v>
      </c>
      <c r="BA83" s="20">
        <v>0.6</v>
      </c>
      <c r="BB83" s="20">
        <v>1</v>
      </c>
      <c r="BC83" s="20">
        <v>66</v>
      </c>
      <c r="BD83" s="20">
        <v>28.633405639913235</v>
      </c>
    </row>
    <row r="84" spans="52:56" x14ac:dyDescent="0.55000000000000004">
      <c r="AZ84" s="20">
        <v>81</v>
      </c>
      <c r="BA84" s="20">
        <v>0.6</v>
      </c>
      <c r="BB84" s="20">
        <v>1</v>
      </c>
      <c r="BC84" s="20">
        <v>67</v>
      </c>
      <c r="BD84" s="20">
        <v>28.991323210412151</v>
      </c>
    </row>
    <row r="85" spans="52:56" x14ac:dyDescent="0.55000000000000004">
      <c r="AZ85" s="20">
        <v>82</v>
      </c>
      <c r="BA85" s="20">
        <v>0.6</v>
      </c>
      <c r="BB85" s="20">
        <v>1</v>
      </c>
      <c r="BC85" s="20">
        <v>68</v>
      </c>
      <c r="BD85" s="20">
        <v>29.349240780911064</v>
      </c>
    </row>
    <row r="86" spans="52:56" x14ac:dyDescent="0.55000000000000004">
      <c r="AZ86" s="20">
        <v>83</v>
      </c>
      <c r="BA86" s="20">
        <v>0.6</v>
      </c>
      <c r="BB86" s="20">
        <v>1</v>
      </c>
      <c r="BC86" s="20">
        <v>69</v>
      </c>
      <c r="BD86" s="20">
        <v>29.70715835140998</v>
      </c>
    </row>
    <row r="87" spans="52:56" x14ac:dyDescent="0.55000000000000004">
      <c r="AZ87" s="20">
        <v>84</v>
      </c>
      <c r="BA87" s="20">
        <v>0.6</v>
      </c>
      <c r="BB87" s="20">
        <v>1</v>
      </c>
      <c r="BC87" s="20">
        <v>70</v>
      </c>
      <c r="BD87" s="20">
        <v>30.065075921908896</v>
      </c>
    </row>
    <row r="88" spans="52:56" x14ac:dyDescent="0.55000000000000004">
      <c r="AZ88" s="20">
        <v>85</v>
      </c>
      <c r="BA88" s="20">
        <v>0.6</v>
      </c>
      <c r="BB88" s="20">
        <v>1</v>
      </c>
      <c r="BC88" s="20">
        <v>71</v>
      </c>
      <c r="BD88" s="20">
        <v>30.422993492407812</v>
      </c>
    </row>
    <row r="89" spans="52:56" x14ac:dyDescent="0.55000000000000004">
      <c r="AZ89" s="20">
        <v>86</v>
      </c>
      <c r="BA89" s="20">
        <v>0.6</v>
      </c>
      <c r="BB89" s="20">
        <v>0</v>
      </c>
      <c r="BC89" s="20">
        <v>71</v>
      </c>
      <c r="BD89" s="20">
        <v>30.780911062906728</v>
      </c>
    </row>
    <row r="90" spans="52:56" x14ac:dyDescent="0.55000000000000004">
      <c r="AZ90" s="20">
        <v>87</v>
      </c>
      <c r="BA90" s="20">
        <v>0.6</v>
      </c>
      <c r="BB90" s="20">
        <v>1</v>
      </c>
      <c r="BC90" s="20">
        <v>72</v>
      </c>
      <c r="BD90" s="20">
        <v>31.138828633405641</v>
      </c>
    </row>
    <row r="91" spans="52:56" x14ac:dyDescent="0.55000000000000004">
      <c r="AZ91" s="20">
        <v>88</v>
      </c>
      <c r="BA91" s="20">
        <v>0.6</v>
      </c>
      <c r="BB91" s="20">
        <v>1</v>
      </c>
      <c r="BC91" s="20">
        <v>73</v>
      </c>
      <c r="BD91" s="20">
        <v>31.496746203904557</v>
      </c>
    </row>
    <row r="92" spans="52:56" x14ac:dyDescent="0.55000000000000004">
      <c r="AZ92" s="20">
        <v>89</v>
      </c>
      <c r="BA92" s="20">
        <v>0.6</v>
      </c>
      <c r="BB92" s="20">
        <v>0</v>
      </c>
      <c r="BC92" s="20">
        <v>73</v>
      </c>
      <c r="BD92" s="20">
        <v>31.854663774403473</v>
      </c>
    </row>
    <row r="93" spans="52:56" x14ac:dyDescent="0.55000000000000004">
      <c r="AZ93" s="20">
        <v>90</v>
      </c>
      <c r="BA93" s="20">
        <v>0.6</v>
      </c>
      <c r="BB93" s="20">
        <v>1</v>
      </c>
      <c r="BC93" s="20">
        <v>74</v>
      </c>
      <c r="BD93" s="20">
        <v>32.212581344902389</v>
      </c>
    </row>
    <row r="94" spans="52:56" x14ac:dyDescent="0.55000000000000004">
      <c r="AZ94" s="20">
        <v>91</v>
      </c>
      <c r="BA94" s="20">
        <v>0.6</v>
      </c>
      <c r="BB94" s="20">
        <v>1</v>
      </c>
      <c r="BC94" s="20">
        <v>75</v>
      </c>
      <c r="BD94" s="20">
        <v>32.570498915401302</v>
      </c>
    </row>
    <row r="95" spans="52:56" x14ac:dyDescent="0.55000000000000004">
      <c r="AZ95" s="20">
        <v>92</v>
      </c>
      <c r="BA95" s="20">
        <v>0.6</v>
      </c>
      <c r="BB95" s="20">
        <v>1</v>
      </c>
      <c r="BC95" s="20">
        <v>76</v>
      </c>
      <c r="BD95" s="20">
        <v>32.928416485900222</v>
      </c>
    </row>
    <row r="96" spans="52:56" x14ac:dyDescent="0.55000000000000004">
      <c r="AZ96" s="19">
        <v>93</v>
      </c>
      <c r="BA96" s="19">
        <v>0.6</v>
      </c>
      <c r="BB96" s="19">
        <v>1</v>
      </c>
      <c r="BC96" s="19">
        <v>77</v>
      </c>
      <c r="BD96" s="19">
        <v>33.286334056399134</v>
      </c>
    </row>
    <row r="97" spans="52:56" x14ac:dyDescent="0.55000000000000004">
      <c r="AZ97" s="19">
        <v>94</v>
      </c>
      <c r="BA97" s="19">
        <v>0.6</v>
      </c>
      <c r="BB97" s="19">
        <v>0</v>
      </c>
      <c r="BC97" s="19">
        <v>77</v>
      </c>
      <c r="BD97" s="19">
        <v>33.644251626898047</v>
      </c>
    </row>
    <row r="98" spans="52:56" x14ac:dyDescent="0.55000000000000004">
      <c r="AZ98" s="19">
        <v>95</v>
      </c>
      <c r="BA98" s="19">
        <v>0.6</v>
      </c>
      <c r="BB98" s="19">
        <v>1</v>
      </c>
      <c r="BC98" s="19">
        <v>78</v>
      </c>
      <c r="BD98" s="19">
        <v>34.002169197396967</v>
      </c>
    </row>
    <row r="99" spans="52:56" x14ac:dyDescent="0.55000000000000004">
      <c r="AZ99" s="19">
        <v>96</v>
      </c>
      <c r="BA99" s="19">
        <v>0.6</v>
      </c>
      <c r="BB99" s="19">
        <v>0</v>
      </c>
      <c r="BC99" s="19">
        <v>78</v>
      </c>
      <c r="BD99" s="19">
        <v>34.360086767895879</v>
      </c>
    </row>
    <row r="100" spans="52:56" x14ac:dyDescent="0.55000000000000004">
      <c r="AZ100" s="19">
        <v>97</v>
      </c>
      <c r="BA100" s="19">
        <v>0.6</v>
      </c>
      <c r="BB100" s="19">
        <v>0</v>
      </c>
      <c r="BC100" s="19">
        <v>78</v>
      </c>
      <c r="BD100" s="19">
        <v>34.718004338394799</v>
      </c>
    </row>
    <row r="101" spans="52:56" x14ac:dyDescent="0.55000000000000004">
      <c r="AZ101" s="19">
        <v>98</v>
      </c>
      <c r="BA101" s="19">
        <v>0.6</v>
      </c>
      <c r="BB101" s="19">
        <v>1</v>
      </c>
      <c r="BC101" s="19">
        <v>79</v>
      </c>
      <c r="BD101" s="19">
        <v>35.075921908893712</v>
      </c>
    </row>
    <row r="102" spans="52:56" x14ac:dyDescent="0.55000000000000004">
      <c r="AZ102" s="19">
        <v>99</v>
      </c>
      <c r="BA102" s="19">
        <v>0.6</v>
      </c>
      <c r="BB102" s="19">
        <v>1</v>
      </c>
      <c r="BC102" s="19">
        <v>80</v>
      </c>
      <c r="BD102" s="19">
        <v>35.433839479392624</v>
      </c>
    </row>
    <row r="103" spans="52:56" x14ac:dyDescent="0.55000000000000004">
      <c r="AZ103" s="19">
        <v>100</v>
      </c>
      <c r="BA103" s="19">
        <v>0.6</v>
      </c>
      <c r="BB103" s="19">
        <v>0</v>
      </c>
      <c r="BC103" s="19">
        <v>80</v>
      </c>
      <c r="BD103" s="19">
        <v>35.791757049891544</v>
      </c>
    </row>
    <row r="104" spans="52:56" x14ac:dyDescent="0.55000000000000004">
      <c r="AZ104" s="19">
        <v>101</v>
      </c>
      <c r="BA104" s="19">
        <v>0.6</v>
      </c>
      <c r="BB104" s="19">
        <v>0</v>
      </c>
      <c r="BC104" s="19">
        <v>80</v>
      </c>
      <c r="BD104" s="19">
        <v>36.149674620390456</v>
      </c>
    </row>
    <row r="105" spans="52:56" x14ac:dyDescent="0.55000000000000004">
      <c r="AZ105" s="19">
        <v>102</v>
      </c>
      <c r="BA105" s="19">
        <v>0.5</v>
      </c>
      <c r="BB105" s="19">
        <v>0</v>
      </c>
      <c r="BC105" s="19">
        <v>80</v>
      </c>
      <c r="BD105" s="19">
        <v>36.507592190889376</v>
      </c>
    </row>
    <row r="106" spans="52:56" x14ac:dyDescent="0.55000000000000004">
      <c r="AZ106" s="19">
        <v>103</v>
      </c>
      <c r="BA106" s="19">
        <v>0.5</v>
      </c>
      <c r="BB106" s="19">
        <v>1</v>
      </c>
      <c r="BC106" s="19">
        <v>81</v>
      </c>
      <c r="BD106" s="19">
        <v>36.865509761388289</v>
      </c>
    </row>
    <row r="107" spans="52:56" x14ac:dyDescent="0.55000000000000004">
      <c r="AZ107" s="19">
        <v>104</v>
      </c>
      <c r="BA107" s="19">
        <v>0.5</v>
      </c>
      <c r="BB107" s="19">
        <v>0</v>
      </c>
      <c r="BC107" s="19">
        <v>81</v>
      </c>
      <c r="BD107" s="19">
        <v>37.223427331887201</v>
      </c>
    </row>
    <row r="108" spans="52:56" x14ac:dyDescent="0.55000000000000004">
      <c r="AZ108" s="19">
        <v>105</v>
      </c>
      <c r="BA108" s="19">
        <v>0.5</v>
      </c>
      <c r="BB108" s="19">
        <v>1</v>
      </c>
      <c r="BC108" s="19">
        <v>82</v>
      </c>
      <c r="BD108" s="19">
        <v>37.581344902386121</v>
      </c>
    </row>
    <row r="109" spans="52:56" x14ac:dyDescent="0.55000000000000004">
      <c r="AZ109" s="19">
        <v>106</v>
      </c>
      <c r="BA109" s="19">
        <v>0.5</v>
      </c>
      <c r="BB109" s="19">
        <v>1</v>
      </c>
      <c r="BC109" s="19">
        <v>83</v>
      </c>
      <c r="BD109" s="19">
        <v>37.939262472885034</v>
      </c>
    </row>
    <row r="110" spans="52:56" x14ac:dyDescent="0.55000000000000004">
      <c r="AZ110" s="19">
        <v>107</v>
      </c>
      <c r="BA110" s="19">
        <v>0.5</v>
      </c>
      <c r="BB110" s="19">
        <v>1</v>
      </c>
      <c r="BC110" s="19">
        <v>84</v>
      </c>
      <c r="BD110" s="19">
        <v>38.297180043383953</v>
      </c>
    </row>
    <row r="111" spans="52:56" x14ac:dyDescent="0.55000000000000004">
      <c r="AZ111" s="19">
        <v>108</v>
      </c>
      <c r="BA111" s="19">
        <v>0.5</v>
      </c>
      <c r="BB111" s="19">
        <v>1</v>
      </c>
      <c r="BC111" s="19">
        <v>85</v>
      </c>
      <c r="BD111" s="19">
        <v>38.655097613882866</v>
      </c>
    </row>
    <row r="112" spans="52:56" x14ac:dyDescent="0.55000000000000004">
      <c r="AZ112" s="19">
        <v>109</v>
      </c>
      <c r="BA112" s="19">
        <v>0.5</v>
      </c>
      <c r="BB112" s="19">
        <v>0</v>
      </c>
      <c r="BC112" s="19">
        <v>85</v>
      </c>
      <c r="BD112" s="19">
        <v>39.013015184381779</v>
      </c>
    </row>
    <row r="113" spans="52:56" x14ac:dyDescent="0.55000000000000004">
      <c r="AZ113" s="19">
        <v>110</v>
      </c>
      <c r="BA113" s="19">
        <v>0.5</v>
      </c>
      <c r="BB113" s="19">
        <v>0</v>
      </c>
      <c r="BC113" s="19">
        <v>85</v>
      </c>
      <c r="BD113" s="19">
        <v>39.370932754880698</v>
      </c>
    </row>
    <row r="114" spans="52:56" x14ac:dyDescent="0.55000000000000004">
      <c r="AZ114" s="19">
        <v>111</v>
      </c>
      <c r="BA114" s="19">
        <v>0.5</v>
      </c>
      <c r="BB114" s="19">
        <v>1</v>
      </c>
      <c r="BC114" s="19">
        <v>86</v>
      </c>
      <c r="BD114" s="19">
        <v>39.728850325379611</v>
      </c>
    </row>
    <row r="115" spans="52:56" x14ac:dyDescent="0.55000000000000004">
      <c r="AZ115" s="19">
        <v>112</v>
      </c>
      <c r="BA115" s="19">
        <v>0.5</v>
      </c>
      <c r="BB115" s="19">
        <v>1</v>
      </c>
      <c r="BC115" s="19">
        <v>87</v>
      </c>
      <c r="BD115" s="19">
        <v>40.086767895878531</v>
      </c>
    </row>
    <row r="116" spans="52:56" x14ac:dyDescent="0.55000000000000004">
      <c r="AZ116" s="19">
        <v>113</v>
      </c>
      <c r="BA116" s="19">
        <v>0.5</v>
      </c>
      <c r="BB116" s="19">
        <v>1</v>
      </c>
      <c r="BC116" s="19">
        <v>88</v>
      </c>
      <c r="BD116" s="19">
        <v>40.444685466377443</v>
      </c>
    </row>
    <row r="117" spans="52:56" x14ac:dyDescent="0.55000000000000004">
      <c r="AZ117" s="19">
        <v>114</v>
      </c>
      <c r="BA117" s="19">
        <v>0.5</v>
      </c>
      <c r="BB117" s="19">
        <v>0</v>
      </c>
      <c r="BC117" s="19">
        <v>88</v>
      </c>
      <c r="BD117" s="19">
        <v>40.802603036876356</v>
      </c>
    </row>
    <row r="118" spans="52:56" x14ac:dyDescent="0.55000000000000004">
      <c r="AZ118" s="19">
        <v>115</v>
      </c>
      <c r="BA118" s="19">
        <v>0.5</v>
      </c>
      <c r="BB118" s="19">
        <v>1</v>
      </c>
      <c r="BC118" s="19">
        <v>89</v>
      </c>
      <c r="BD118" s="19">
        <v>41.160520607375275</v>
      </c>
    </row>
    <row r="119" spans="52:56" x14ac:dyDescent="0.55000000000000004">
      <c r="AZ119" s="19">
        <v>116</v>
      </c>
      <c r="BA119" s="19">
        <v>0.5</v>
      </c>
      <c r="BB119" s="19">
        <v>1</v>
      </c>
      <c r="BC119" s="19">
        <v>90</v>
      </c>
      <c r="BD119" s="19">
        <v>41.518438177874188</v>
      </c>
    </row>
    <row r="120" spans="52:56" x14ac:dyDescent="0.55000000000000004">
      <c r="AZ120" s="19">
        <v>117</v>
      </c>
      <c r="BA120" s="19">
        <v>0.5</v>
      </c>
      <c r="BB120" s="19">
        <v>1</v>
      </c>
      <c r="BC120" s="19">
        <v>91</v>
      </c>
      <c r="BD120" s="19">
        <v>41.876355748373108</v>
      </c>
    </row>
    <row r="121" spans="52:56" x14ac:dyDescent="0.55000000000000004">
      <c r="AZ121" s="19">
        <v>118</v>
      </c>
      <c r="BA121" s="19">
        <v>0.5</v>
      </c>
      <c r="BB121" s="19">
        <v>1</v>
      </c>
      <c r="BC121" s="19">
        <v>92</v>
      </c>
      <c r="BD121" s="19">
        <v>42.23427331887202</v>
      </c>
    </row>
    <row r="122" spans="52:56" x14ac:dyDescent="0.55000000000000004">
      <c r="AZ122" s="19">
        <v>119</v>
      </c>
      <c r="BA122" s="19">
        <v>0.5</v>
      </c>
      <c r="BB122" s="19">
        <v>0</v>
      </c>
      <c r="BC122" s="19">
        <v>92</v>
      </c>
      <c r="BD122" s="19">
        <v>42.592190889370933</v>
      </c>
    </row>
    <row r="123" spans="52:56" x14ac:dyDescent="0.55000000000000004">
      <c r="AZ123" s="19">
        <v>120</v>
      </c>
      <c r="BA123" s="19">
        <v>0.5</v>
      </c>
      <c r="BB123" s="19">
        <v>0</v>
      </c>
      <c r="BC123" s="19">
        <v>92</v>
      </c>
      <c r="BD123" s="19">
        <v>42.950108459869853</v>
      </c>
    </row>
    <row r="124" spans="52:56" x14ac:dyDescent="0.55000000000000004">
      <c r="AZ124" s="19">
        <v>121</v>
      </c>
      <c r="BA124" s="19">
        <v>0.5</v>
      </c>
      <c r="BB124" s="19">
        <v>1</v>
      </c>
      <c r="BC124" s="19">
        <v>93</v>
      </c>
      <c r="BD124" s="19">
        <v>43.308026030368765</v>
      </c>
    </row>
    <row r="125" spans="52:56" x14ac:dyDescent="0.55000000000000004">
      <c r="AZ125" s="19">
        <v>122</v>
      </c>
      <c r="BA125" s="19">
        <v>0.5</v>
      </c>
      <c r="BB125" s="19">
        <v>1</v>
      </c>
      <c r="BC125" s="19">
        <v>94</v>
      </c>
      <c r="BD125" s="19">
        <v>43.665943600867685</v>
      </c>
    </row>
    <row r="126" spans="52:56" x14ac:dyDescent="0.55000000000000004">
      <c r="AZ126" s="19">
        <v>123</v>
      </c>
      <c r="BA126" s="19">
        <v>0.5</v>
      </c>
      <c r="BB126" s="19">
        <v>0</v>
      </c>
      <c r="BC126" s="19">
        <v>94</v>
      </c>
      <c r="BD126" s="19">
        <v>44.023861171366597</v>
      </c>
    </row>
    <row r="127" spans="52:56" x14ac:dyDescent="0.55000000000000004">
      <c r="AZ127" s="19">
        <v>124</v>
      </c>
      <c r="BA127" s="19">
        <v>0.5</v>
      </c>
      <c r="BB127" s="19">
        <v>0</v>
      </c>
      <c r="BC127" s="19">
        <v>94</v>
      </c>
      <c r="BD127" s="19">
        <v>44.38177874186551</v>
      </c>
    </row>
    <row r="128" spans="52:56" x14ac:dyDescent="0.55000000000000004">
      <c r="AZ128" s="19">
        <v>125</v>
      </c>
      <c r="BA128" s="19">
        <v>0.5</v>
      </c>
      <c r="BB128" s="19">
        <v>0</v>
      </c>
      <c r="BC128" s="19">
        <v>94</v>
      </c>
      <c r="BD128" s="19">
        <v>44.73969631236443</v>
      </c>
    </row>
    <row r="129" spans="52:56" x14ac:dyDescent="0.55000000000000004">
      <c r="AZ129" s="19">
        <v>126</v>
      </c>
      <c r="BA129" s="19">
        <v>0.5</v>
      </c>
      <c r="BB129" s="19">
        <v>0</v>
      </c>
      <c r="BC129" s="19">
        <v>94</v>
      </c>
      <c r="BD129" s="19">
        <v>45.097613882863342</v>
      </c>
    </row>
    <row r="130" spans="52:56" x14ac:dyDescent="0.55000000000000004">
      <c r="AZ130" s="19">
        <v>127</v>
      </c>
      <c r="BA130" s="19">
        <v>0.5</v>
      </c>
      <c r="BB130" s="19">
        <v>0</v>
      </c>
      <c r="BC130" s="19">
        <v>94</v>
      </c>
      <c r="BD130" s="19">
        <v>45.455531453362262</v>
      </c>
    </row>
    <row r="131" spans="52:56" x14ac:dyDescent="0.55000000000000004">
      <c r="AZ131" s="19">
        <v>128</v>
      </c>
      <c r="BA131" s="19">
        <v>0.5</v>
      </c>
      <c r="BB131" s="19">
        <v>0</v>
      </c>
      <c r="BC131" s="19">
        <v>94</v>
      </c>
      <c r="BD131" s="19">
        <v>45.813449023861175</v>
      </c>
    </row>
    <row r="132" spans="52:56" x14ac:dyDescent="0.55000000000000004">
      <c r="AZ132" s="19">
        <v>129</v>
      </c>
      <c r="BA132" s="19">
        <v>0.5</v>
      </c>
      <c r="BB132" s="19">
        <v>1</v>
      </c>
      <c r="BC132" s="19">
        <v>95</v>
      </c>
      <c r="BD132" s="19">
        <v>46.171366594360087</v>
      </c>
    </row>
    <row r="133" spans="52:56" x14ac:dyDescent="0.55000000000000004">
      <c r="AZ133" s="19">
        <v>130</v>
      </c>
      <c r="BA133" s="19">
        <v>0.5</v>
      </c>
      <c r="BB133" s="19">
        <v>1</v>
      </c>
      <c r="BC133" s="19">
        <v>96</v>
      </c>
      <c r="BD133" s="19">
        <v>46.529284164859007</v>
      </c>
    </row>
    <row r="134" spans="52:56" x14ac:dyDescent="0.55000000000000004">
      <c r="AZ134" s="19">
        <v>131</v>
      </c>
      <c r="BA134" s="19">
        <v>0.5</v>
      </c>
      <c r="BB134" s="19">
        <v>1</v>
      </c>
      <c r="BC134" s="19">
        <v>97</v>
      </c>
      <c r="BD134" s="19">
        <v>46.88720173535792</v>
      </c>
    </row>
    <row r="135" spans="52:56" x14ac:dyDescent="0.55000000000000004">
      <c r="AZ135" s="19">
        <v>132</v>
      </c>
      <c r="BA135" s="19">
        <v>0.5</v>
      </c>
      <c r="BB135" s="19">
        <v>1</v>
      </c>
      <c r="BC135" s="19">
        <v>98</v>
      </c>
      <c r="BD135" s="19">
        <v>47.245119305856839</v>
      </c>
    </row>
    <row r="136" spans="52:56" x14ac:dyDescent="0.55000000000000004">
      <c r="AZ136" s="19">
        <v>133</v>
      </c>
      <c r="BA136" s="19">
        <v>0.5</v>
      </c>
      <c r="BB136" s="19">
        <v>1</v>
      </c>
      <c r="BC136" s="19">
        <v>99</v>
      </c>
      <c r="BD136" s="19">
        <v>47.603036876355752</v>
      </c>
    </row>
    <row r="137" spans="52:56" x14ac:dyDescent="0.55000000000000004">
      <c r="AZ137" s="19">
        <v>134</v>
      </c>
      <c r="BA137" s="19">
        <v>0.5</v>
      </c>
      <c r="BB137" s="19">
        <v>1</v>
      </c>
      <c r="BC137" s="19">
        <v>100</v>
      </c>
      <c r="BD137" s="19">
        <v>47.960954446854664</v>
      </c>
    </row>
    <row r="138" spans="52:56" x14ac:dyDescent="0.55000000000000004">
      <c r="AZ138" s="19">
        <v>135</v>
      </c>
      <c r="BA138" s="19">
        <v>0.5</v>
      </c>
      <c r="BB138" s="19">
        <v>1</v>
      </c>
      <c r="BC138" s="19">
        <v>101</v>
      </c>
      <c r="BD138" s="19">
        <v>48.318872017353584</v>
      </c>
    </row>
    <row r="139" spans="52:56" x14ac:dyDescent="0.55000000000000004">
      <c r="AZ139" s="19">
        <v>136</v>
      </c>
      <c r="BA139" s="19">
        <v>0.5</v>
      </c>
      <c r="BB139" s="19">
        <v>1</v>
      </c>
      <c r="BC139" s="19">
        <v>102</v>
      </c>
      <c r="BD139" s="19">
        <v>48.676789587852497</v>
      </c>
    </row>
    <row r="140" spans="52:56" x14ac:dyDescent="0.55000000000000004">
      <c r="AZ140" s="19">
        <v>137</v>
      </c>
      <c r="BA140" s="19">
        <v>0.5</v>
      </c>
      <c r="BB140" s="19">
        <v>0</v>
      </c>
      <c r="BC140" s="19">
        <v>102</v>
      </c>
      <c r="BD140" s="19">
        <v>49.034707158351416</v>
      </c>
    </row>
    <row r="141" spans="52:56" x14ac:dyDescent="0.55000000000000004">
      <c r="AZ141" s="19">
        <v>138</v>
      </c>
      <c r="BA141" s="19">
        <v>0.5</v>
      </c>
      <c r="BB141" s="19">
        <v>1</v>
      </c>
      <c r="BC141" s="19">
        <v>103</v>
      </c>
      <c r="BD141" s="19">
        <v>49.392624728850329</v>
      </c>
    </row>
    <row r="142" spans="52:56" x14ac:dyDescent="0.55000000000000004">
      <c r="AZ142" s="20">
        <v>139</v>
      </c>
      <c r="BA142" s="20">
        <v>0.5</v>
      </c>
      <c r="BB142" s="20">
        <v>1</v>
      </c>
      <c r="BC142" s="20">
        <v>104</v>
      </c>
      <c r="BD142" s="20">
        <v>49.750542299349242</v>
      </c>
    </row>
    <row r="143" spans="52:56" x14ac:dyDescent="0.55000000000000004">
      <c r="AZ143" s="20">
        <v>140</v>
      </c>
      <c r="BA143" s="20">
        <v>0.5</v>
      </c>
      <c r="BB143" s="20">
        <v>0</v>
      </c>
      <c r="BC143" s="20">
        <v>104</v>
      </c>
      <c r="BD143" s="20">
        <v>50.108459869848161</v>
      </c>
    </row>
    <row r="144" spans="52:56" x14ac:dyDescent="0.55000000000000004">
      <c r="AZ144" s="20">
        <v>141</v>
      </c>
      <c r="BA144" s="20">
        <v>0.5</v>
      </c>
      <c r="BB144" s="20">
        <v>1</v>
      </c>
      <c r="BC144" s="20">
        <v>105</v>
      </c>
      <c r="BD144" s="20">
        <v>50.466377440347074</v>
      </c>
    </row>
    <row r="145" spans="52:56" x14ac:dyDescent="0.55000000000000004">
      <c r="AZ145" s="20">
        <v>142</v>
      </c>
      <c r="BA145" s="20">
        <v>0.5</v>
      </c>
      <c r="BB145" s="20">
        <v>1</v>
      </c>
      <c r="BC145" s="20">
        <v>106</v>
      </c>
      <c r="BD145" s="20">
        <v>50.824295010845994</v>
      </c>
    </row>
    <row r="146" spans="52:56" x14ac:dyDescent="0.55000000000000004">
      <c r="AZ146" s="20">
        <v>143</v>
      </c>
      <c r="BA146" s="20">
        <v>0.5</v>
      </c>
      <c r="BB146" s="20">
        <v>1</v>
      </c>
      <c r="BC146" s="20">
        <v>107</v>
      </c>
      <c r="BD146" s="20">
        <v>51.182212581344906</v>
      </c>
    </row>
    <row r="147" spans="52:56" x14ac:dyDescent="0.55000000000000004">
      <c r="AZ147" s="20">
        <v>144</v>
      </c>
      <c r="BA147" s="20">
        <v>0.5</v>
      </c>
      <c r="BB147" s="20">
        <v>1</v>
      </c>
      <c r="BC147" s="20">
        <v>108</v>
      </c>
      <c r="BD147" s="20">
        <v>51.540130151843819</v>
      </c>
    </row>
    <row r="148" spans="52:56" x14ac:dyDescent="0.55000000000000004">
      <c r="AZ148" s="20">
        <v>145</v>
      </c>
      <c r="BA148" s="20">
        <v>0.5</v>
      </c>
      <c r="BB148" s="20">
        <v>1</v>
      </c>
      <c r="BC148" s="20">
        <v>109</v>
      </c>
      <c r="BD148" s="20">
        <v>51.898047722342739</v>
      </c>
    </row>
    <row r="149" spans="52:56" x14ac:dyDescent="0.55000000000000004">
      <c r="AZ149" s="20">
        <v>146</v>
      </c>
      <c r="BA149" s="20">
        <v>0.4</v>
      </c>
      <c r="BB149" s="20">
        <v>0</v>
      </c>
      <c r="BC149" s="20">
        <v>109</v>
      </c>
      <c r="BD149" s="20">
        <v>52.255965292841651</v>
      </c>
    </row>
    <row r="150" spans="52:56" x14ac:dyDescent="0.55000000000000004">
      <c r="AZ150" s="20">
        <v>147</v>
      </c>
      <c r="BA150" s="20">
        <v>0.4</v>
      </c>
      <c r="BB150" s="20">
        <v>1</v>
      </c>
      <c r="BC150" s="20">
        <v>110</v>
      </c>
      <c r="BD150" s="20">
        <v>52.613882863340571</v>
      </c>
    </row>
    <row r="151" spans="52:56" x14ac:dyDescent="0.55000000000000004">
      <c r="AZ151" s="20">
        <v>148</v>
      </c>
      <c r="BA151" s="20">
        <v>0.4</v>
      </c>
      <c r="BB151" s="20">
        <v>0</v>
      </c>
      <c r="BC151" s="20">
        <v>110</v>
      </c>
      <c r="BD151" s="20">
        <v>52.971800433839483</v>
      </c>
    </row>
    <row r="152" spans="52:56" x14ac:dyDescent="0.55000000000000004">
      <c r="AZ152" s="20">
        <v>149</v>
      </c>
      <c r="BA152" s="20">
        <v>0.4</v>
      </c>
      <c r="BB152" s="20">
        <v>0</v>
      </c>
      <c r="BC152" s="20">
        <v>110</v>
      </c>
      <c r="BD152" s="20">
        <v>53.329718004338396</v>
      </c>
    </row>
    <row r="153" spans="52:56" x14ac:dyDescent="0.55000000000000004">
      <c r="AZ153" s="20">
        <v>150</v>
      </c>
      <c r="BA153" s="20">
        <v>0.4</v>
      </c>
      <c r="BB153" s="20">
        <v>0</v>
      </c>
      <c r="BC153" s="20">
        <v>110</v>
      </c>
      <c r="BD153" s="20">
        <v>53.687635574837316</v>
      </c>
    </row>
    <row r="154" spans="52:56" x14ac:dyDescent="0.55000000000000004">
      <c r="AZ154" s="20">
        <v>151</v>
      </c>
      <c r="BA154" s="20">
        <v>0.4</v>
      </c>
      <c r="BB154" s="20">
        <v>1</v>
      </c>
      <c r="BC154" s="20">
        <v>111</v>
      </c>
      <c r="BD154" s="20">
        <v>54.045553145336228</v>
      </c>
    </row>
    <row r="155" spans="52:56" x14ac:dyDescent="0.55000000000000004">
      <c r="AZ155" s="20">
        <v>152</v>
      </c>
      <c r="BA155" s="20">
        <v>0.4</v>
      </c>
      <c r="BB155" s="20">
        <v>1</v>
      </c>
      <c r="BC155" s="20">
        <v>112</v>
      </c>
      <c r="BD155" s="20">
        <v>54.403470715835148</v>
      </c>
    </row>
    <row r="156" spans="52:56" x14ac:dyDescent="0.55000000000000004">
      <c r="AZ156" s="20">
        <v>153</v>
      </c>
      <c r="BA156" s="20">
        <v>0.4</v>
      </c>
      <c r="BB156" s="20">
        <v>0</v>
      </c>
      <c r="BC156" s="20">
        <v>112</v>
      </c>
      <c r="BD156" s="20">
        <v>54.761388286334061</v>
      </c>
    </row>
    <row r="157" spans="52:56" x14ac:dyDescent="0.55000000000000004">
      <c r="AZ157" s="20">
        <v>154</v>
      </c>
      <c r="BA157" s="20">
        <v>0.4</v>
      </c>
      <c r="BB157" s="20">
        <v>1</v>
      </c>
      <c r="BC157" s="20">
        <v>113</v>
      </c>
      <c r="BD157" s="20">
        <v>55.119305856832973</v>
      </c>
    </row>
    <row r="158" spans="52:56" x14ac:dyDescent="0.55000000000000004">
      <c r="AZ158" s="20">
        <v>155</v>
      </c>
      <c r="BA158" s="20">
        <v>0.4</v>
      </c>
      <c r="BB158" s="20">
        <v>0</v>
      </c>
      <c r="BC158" s="20">
        <v>113</v>
      </c>
      <c r="BD158" s="20">
        <v>55.477223427331893</v>
      </c>
    </row>
    <row r="159" spans="52:56" x14ac:dyDescent="0.55000000000000004">
      <c r="AZ159" s="20">
        <v>156</v>
      </c>
      <c r="BA159" s="20">
        <v>0.4</v>
      </c>
      <c r="BB159" s="20">
        <v>0</v>
      </c>
      <c r="BC159" s="20">
        <v>113</v>
      </c>
      <c r="BD159" s="20">
        <v>55.835140997830806</v>
      </c>
    </row>
    <row r="160" spans="52:56" x14ac:dyDescent="0.55000000000000004">
      <c r="AZ160" s="20">
        <v>157</v>
      </c>
      <c r="BA160" s="20">
        <v>0.4</v>
      </c>
      <c r="BB160" s="20">
        <v>0</v>
      </c>
      <c r="BC160" s="20">
        <v>113</v>
      </c>
      <c r="BD160" s="20">
        <v>56.193058568329725</v>
      </c>
    </row>
    <row r="161" spans="52:56" x14ac:dyDescent="0.55000000000000004">
      <c r="AZ161" s="20">
        <v>158</v>
      </c>
      <c r="BA161" s="20">
        <v>0.4</v>
      </c>
      <c r="BB161" s="20">
        <v>0</v>
      </c>
      <c r="BC161" s="20">
        <v>113</v>
      </c>
      <c r="BD161" s="20">
        <v>56.550976138828638</v>
      </c>
    </row>
    <row r="162" spans="52:56" x14ac:dyDescent="0.55000000000000004">
      <c r="AZ162" s="20">
        <v>159</v>
      </c>
      <c r="BA162" s="20">
        <v>0.4</v>
      </c>
      <c r="BB162" s="20">
        <v>0</v>
      </c>
      <c r="BC162" s="20">
        <v>113</v>
      </c>
      <c r="BD162" s="20">
        <v>56.90889370932755</v>
      </c>
    </row>
    <row r="163" spans="52:56" x14ac:dyDescent="0.55000000000000004">
      <c r="AZ163" s="20">
        <v>160</v>
      </c>
      <c r="BA163" s="20">
        <v>0.4</v>
      </c>
      <c r="BB163" s="20">
        <v>0</v>
      </c>
      <c r="BC163" s="20">
        <v>113</v>
      </c>
      <c r="BD163" s="20">
        <v>57.26681127982647</v>
      </c>
    </row>
    <row r="164" spans="52:56" x14ac:dyDescent="0.55000000000000004">
      <c r="AZ164" s="20">
        <v>161</v>
      </c>
      <c r="BA164" s="20">
        <v>0.4</v>
      </c>
      <c r="BB164" s="20">
        <v>0</v>
      </c>
      <c r="BC164" s="20">
        <v>113</v>
      </c>
      <c r="BD164" s="20">
        <v>57.624728850325383</v>
      </c>
    </row>
    <row r="165" spans="52:56" x14ac:dyDescent="0.55000000000000004">
      <c r="AZ165" s="20">
        <v>162</v>
      </c>
      <c r="BA165" s="20">
        <v>0.4</v>
      </c>
      <c r="BB165" s="20">
        <v>0</v>
      </c>
      <c r="BC165" s="20">
        <v>113</v>
      </c>
      <c r="BD165" s="20">
        <v>57.982646420824302</v>
      </c>
    </row>
    <row r="166" spans="52:56" x14ac:dyDescent="0.55000000000000004">
      <c r="AZ166" s="20">
        <v>163</v>
      </c>
      <c r="BA166" s="20">
        <v>0.4</v>
      </c>
      <c r="BB166" s="20">
        <v>0</v>
      </c>
      <c r="BC166" s="20">
        <v>113</v>
      </c>
      <c r="BD166" s="20">
        <v>58.340563991323215</v>
      </c>
    </row>
    <row r="167" spans="52:56" x14ac:dyDescent="0.55000000000000004">
      <c r="AZ167" s="20">
        <v>164</v>
      </c>
      <c r="BA167" s="20">
        <v>0.4</v>
      </c>
      <c r="BB167" s="20">
        <v>0</v>
      </c>
      <c r="BC167" s="20">
        <v>113</v>
      </c>
      <c r="BD167" s="20">
        <v>58.698481561822128</v>
      </c>
    </row>
    <row r="168" spans="52:56" x14ac:dyDescent="0.55000000000000004">
      <c r="AZ168" s="20">
        <v>165</v>
      </c>
      <c r="BA168" s="20">
        <v>0.4</v>
      </c>
      <c r="BB168" s="20">
        <v>0</v>
      </c>
      <c r="BC168" s="20">
        <v>113</v>
      </c>
      <c r="BD168" s="20">
        <v>59.056399132321047</v>
      </c>
    </row>
    <row r="169" spans="52:56" x14ac:dyDescent="0.55000000000000004">
      <c r="AZ169" s="20">
        <v>166</v>
      </c>
      <c r="BA169" s="20">
        <v>0.4</v>
      </c>
      <c r="BB169" s="20">
        <v>0</v>
      </c>
      <c r="BC169" s="20">
        <v>113</v>
      </c>
      <c r="BD169" s="20">
        <v>59.41431670281996</v>
      </c>
    </row>
    <row r="170" spans="52:56" x14ac:dyDescent="0.55000000000000004">
      <c r="AZ170" s="20">
        <v>167</v>
      </c>
      <c r="BA170" s="20">
        <v>0.4</v>
      </c>
      <c r="BB170" s="20">
        <v>0</v>
      </c>
      <c r="BC170" s="20">
        <v>113</v>
      </c>
      <c r="BD170" s="20">
        <v>59.77223427331888</v>
      </c>
    </row>
    <row r="171" spans="52:56" x14ac:dyDescent="0.55000000000000004">
      <c r="AZ171" s="20">
        <v>168</v>
      </c>
      <c r="BA171" s="20">
        <v>0.4</v>
      </c>
      <c r="BB171" s="20">
        <v>1</v>
      </c>
      <c r="BC171" s="20">
        <v>114</v>
      </c>
      <c r="BD171" s="20">
        <v>60.130151843817792</v>
      </c>
    </row>
    <row r="172" spans="52:56" x14ac:dyDescent="0.55000000000000004">
      <c r="AZ172" s="20">
        <v>169</v>
      </c>
      <c r="BA172" s="20">
        <v>0.4</v>
      </c>
      <c r="BB172" s="20">
        <v>1</v>
      </c>
      <c r="BC172" s="20">
        <v>115</v>
      </c>
      <c r="BD172" s="20">
        <v>60.488069414316705</v>
      </c>
    </row>
    <row r="173" spans="52:56" x14ac:dyDescent="0.55000000000000004">
      <c r="AZ173" s="20">
        <v>170</v>
      </c>
      <c r="BA173" s="20">
        <v>0.4</v>
      </c>
      <c r="BB173" s="20">
        <v>0</v>
      </c>
      <c r="BC173" s="20">
        <v>115</v>
      </c>
      <c r="BD173" s="20">
        <v>60.845986984815625</v>
      </c>
    </row>
    <row r="174" spans="52:56" x14ac:dyDescent="0.55000000000000004">
      <c r="AZ174" s="20">
        <v>171</v>
      </c>
      <c r="BA174" s="20">
        <v>0.4</v>
      </c>
      <c r="BB174" s="20">
        <v>0</v>
      </c>
      <c r="BC174" s="20">
        <v>115</v>
      </c>
      <c r="BD174" s="20">
        <v>61.203904555314537</v>
      </c>
    </row>
    <row r="175" spans="52:56" x14ac:dyDescent="0.55000000000000004">
      <c r="AZ175" s="20">
        <v>172</v>
      </c>
      <c r="BA175" s="20">
        <v>0.4</v>
      </c>
      <c r="BB175" s="20">
        <v>1</v>
      </c>
      <c r="BC175" s="20">
        <v>116</v>
      </c>
      <c r="BD175" s="20">
        <v>61.561822125813457</v>
      </c>
    </row>
    <row r="176" spans="52:56" x14ac:dyDescent="0.55000000000000004">
      <c r="AZ176" s="20">
        <v>173</v>
      </c>
      <c r="BA176" s="20">
        <v>0.4</v>
      </c>
      <c r="BB176" s="20">
        <v>0</v>
      </c>
      <c r="BC176" s="20">
        <v>116</v>
      </c>
      <c r="BD176" s="20">
        <v>61.919739696312369</v>
      </c>
    </row>
    <row r="177" spans="52:56" x14ac:dyDescent="0.55000000000000004">
      <c r="AZ177" s="20">
        <v>174</v>
      </c>
      <c r="BA177" s="20">
        <v>0.4</v>
      </c>
      <c r="BB177" s="20">
        <v>1</v>
      </c>
      <c r="BC177" s="20">
        <v>117</v>
      </c>
      <c r="BD177" s="20">
        <v>62.277657266811282</v>
      </c>
    </row>
    <row r="178" spans="52:56" x14ac:dyDescent="0.55000000000000004">
      <c r="AZ178" s="20">
        <v>175</v>
      </c>
      <c r="BA178" s="20">
        <v>0.4</v>
      </c>
      <c r="BB178" s="20">
        <v>0</v>
      </c>
      <c r="BC178" s="20">
        <v>117</v>
      </c>
      <c r="BD178" s="20">
        <v>62.635574837310202</v>
      </c>
    </row>
    <row r="179" spans="52:56" x14ac:dyDescent="0.55000000000000004">
      <c r="AZ179" s="20">
        <v>176</v>
      </c>
      <c r="BA179" s="20">
        <v>0.4</v>
      </c>
      <c r="BB179" s="20">
        <v>1</v>
      </c>
      <c r="BC179" s="20">
        <v>118</v>
      </c>
      <c r="BD179" s="20">
        <v>62.993492407809114</v>
      </c>
    </row>
    <row r="180" spans="52:56" x14ac:dyDescent="0.55000000000000004">
      <c r="AZ180" s="20">
        <v>177</v>
      </c>
      <c r="BA180" s="20">
        <v>0.4</v>
      </c>
      <c r="BB180" s="20">
        <v>0</v>
      </c>
      <c r="BC180" s="20">
        <v>118</v>
      </c>
      <c r="BD180" s="20">
        <v>63.351409978308034</v>
      </c>
    </row>
    <row r="181" spans="52:56" x14ac:dyDescent="0.55000000000000004">
      <c r="AZ181" s="20">
        <v>178</v>
      </c>
      <c r="BA181" s="20">
        <v>0.4</v>
      </c>
      <c r="BB181" s="20">
        <v>1</v>
      </c>
      <c r="BC181" s="20">
        <v>119</v>
      </c>
      <c r="BD181" s="20">
        <v>63.709327548806947</v>
      </c>
    </row>
    <row r="182" spans="52:56" x14ac:dyDescent="0.55000000000000004">
      <c r="AZ182" s="20">
        <v>179</v>
      </c>
      <c r="BA182" s="20">
        <v>0.4</v>
      </c>
      <c r="BB182" s="20">
        <v>1</v>
      </c>
      <c r="BC182" s="20">
        <v>120</v>
      </c>
      <c r="BD182" s="20">
        <v>64.067245119305866</v>
      </c>
    </row>
    <row r="183" spans="52:56" x14ac:dyDescent="0.55000000000000004">
      <c r="AZ183" s="20">
        <v>180</v>
      </c>
      <c r="BA183" s="20">
        <v>0.4</v>
      </c>
      <c r="BB183" s="20">
        <v>0</v>
      </c>
      <c r="BC183" s="20">
        <v>120</v>
      </c>
      <c r="BD183" s="20">
        <v>64.425162689804779</v>
      </c>
    </row>
    <row r="184" spans="52:56" x14ac:dyDescent="0.55000000000000004">
      <c r="AZ184" s="20">
        <v>181</v>
      </c>
      <c r="BA184" s="20">
        <v>0.4</v>
      </c>
      <c r="BB184" s="20">
        <v>0</v>
      </c>
      <c r="BC184" s="20">
        <v>120</v>
      </c>
      <c r="BD184" s="20">
        <v>64.783080260303691</v>
      </c>
    </row>
    <row r="185" spans="52:56" x14ac:dyDescent="0.55000000000000004">
      <c r="AZ185" s="20">
        <v>182</v>
      </c>
      <c r="BA185" s="20">
        <v>0.4</v>
      </c>
      <c r="BB185" s="20">
        <v>0</v>
      </c>
      <c r="BC185" s="20">
        <v>120</v>
      </c>
      <c r="BD185" s="20">
        <v>65.140997830802604</v>
      </c>
    </row>
    <row r="186" spans="52:56" x14ac:dyDescent="0.55000000000000004">
      <c r="AZ186" s="20">
        <v>183</v>
      </c>
      <c r="BA186" s="20">
        <v>0.4</v>
      </c>
      <c r="BB186" s="20">
        <v>0</v>
      </c>
      <c r="BC186" s="20">
        <v>120</v>
      </c>
      <c r="BD186" s="20">
        <v>65.498915401301517</v>
      </c>
    </row>
    <row r="187" spans="52:56" x14ac:dyDescent="0.55000000000000004">
      <c r="AZ187" s="20">
        <v>184</v>
      </c>
      <c r="BA187" s="20">
        <v>0.4</v>
      </c>
      <c r="BB187" s="20">
        <v>0</v>
      </c>
      <c r="BC187" s="20">
        <v>120</v>
      </c>
      <c r="BD187" s="20">
        <v>65.856832971800443</v>
      </c>
    </row>
    <row r="188" spans="52:56" x14ac:dyDescent="0.55000000000000004">
      <c r="AZ188" s="19">
        <v>185</v>
      </c>
      <c r="BA188" s="19">
        <v>0.4</v>
      </c>
      <c r="BB188" s="19">
        <v>0</v>
      </c>
      <c r="BC188" s="19">
        <v>120</v>
      </c>
      <c r="BD188" s="19">
        <v>66.214750542299356</v>
      </c>
    </row>
    <row r="189" spans="52:56" x14ac:dyDescent="0.55000000000000004">
      <c r="AZ189" s="19">
        <v>186</v>
      </c>
      <c r="BA189" s="19">
        <v>0.4</v>
      </c>
      <c r="BB189" s="19">
        <v>1</v>
      </c>
      <c r="BC189" s="19">
        <v>121</v>
      </c>
      <c r="BD189" s="19">
        <v>66.572668112798269</v>
      </c>
    </row>
    <row r="190" spans="52:56" x14ac:dyDescent="0.55000000000000004">
      <c r="AZ190" s="19">
        <v>187</v>
      </c>
      <c r="BA190" s="19">
        <v>0.4</v>
      </c>
      <c r="BB190" s="19">
        <v>1</v>
      </c>
      <c r="BC190" s="19">
        <v>122</v>
      </c>
      <c r="BD190" s="19">
        <v>66.930585683297181</v>
      </c>
    </row>
    <row r="191" spans="52:56" x14ac:dyDescent="0.55000000000000004">
      <c r="AZ191" s="19">
        <v>188</v>
      </c>
      <c r="BA191" s="19">
        <v>0.4</v>
      </c>
      <c r="BB191" s="19">
        <v>1</v>
      </c>
      <c r="BC191" s="19">
        <v>123</v>
      </c>
      <c r="BD191" s="19">
        <v>67.288503253796094</v>
      </c>
    </row>
    <row r="192" spans="52:56" x14ac:dyDescent="0.55000000000000004">
      <c r="AZ192" s="19">
        <v>189</v>
      </c>
      <c r="BA192" s="19">
        <v>0.4</v>
      </c>
      <c r="BB192" s="19">
        <v>0</v>
      </c>
      <c r="BC192" s="19">
        <v>123</v>
      </c>
      <c r="BD192" s="19">
        <v>67.646420824295021</v>
      </c>
    </row>
    <row r="193" spans="52:56" x14ac:dyDescent="0.55000000000000004">
      <c r="AZ193" s="19">
        <v>190</v>
      </c>
      <c r="BA193" s="19">
        <v>0.4</v>
      </c>
      <c r="BB193" s="19">
        <v>0</v>
      </c>
      <c r="BC193" s="19">
        <v>123</v>
      </c>
      <c r="BD193" s="19">
        <v>68.004338394793933</v>
      </c>
    </row>
    <row r="194" spans="52:56" x14ac:dyDescent="0.55000000000000004">
      <c r="AZ194" s="19">
        <v>191</v>
      </c>
      <c r="BA194" s="19">
        <v>0.4</v>
      </c>
      <c r="BB194" s="19">
        <v>0</v>
      </c>
      <c r="BC194" s="19">
        <v>123</v>
      </c>
      <c r="BD194" s="19">
        <v>68.362255965292846</v>
      </c>
    </row>
    <row r="195" spans="52:56" x14ac:dyDescent="0.55000000000000004">
      <c r="AZ195" s="19">
        <v>192</v>
      </c>
      <c r="BA195" s="19">
        <v>0.4</v>
      </c>
      <c r="BB195" s="19">
        <v>1</v>
      </c>
      <c r="BC195" s="19">
        <v>124</v>
      </c>
      <c r="BD195" s="19">
        <v>68.720173535791758</v>
      </c>
    </row>
    <row r="196" spans="52:56" x14ac:dyDescent="0.55000000000000004">
      <c r="AZ196" s="19">
        <v>193</v>
      </c>
      <c r="BA196" s="19">
        <v>0.4</v>
      </c>
      <c r="BB196" s="19">
        <v>0</v>
      </c>
      <c r="BC196" s="19">
        <v>124</v>
      </c>
      <c r="BD196" s="19">
        <v>69.078091106290671</v>
      </c>
    </row>
    <row r="197" spans="52:56" x14ac:dyDescent="0.55000000000000004">
      <c r="AZ197" s="19">
        <v>194</v>
      </c>
      <c r="BA197" s="19">
        <v>0.4</v>
      </c>
      <c r="BB197" s="19">
        <v>0</v>
      </c>
      <c r="BC197" s="19">
        <v>124</v>
      </c>
      <c r="BD197" s="19">
        <v>69.436008676789598</v>
      </c>
    </row>
    <row r="198" spans="52:56" x14ac:dyDescent="0.55000000000000004">
      <c r="AZ198" s="19">
        <v>195</v>
      </c>
      <c r="BA198" s="19">
        <v>0.4</v>
      </c>
      <c r="BB198" s="19">
        <v>0</v>
      </c>
      <c r="BC198" s="19">
        <v>124</v>
      </c>
      <c r="BD198" s="19">
        <v>69.79392624728851</v>
      </c>
    </row>
    <row r="199" spans="52:56" x14ac:dyDescent="0.55000000000000004">
      <c r="AZ199" s="19">
        <v>196</v>
      </c>
      <c r="BA199" s="19">
        <v>0.4</v>
      </c>
      <c r="BB199" s="19">
        <v>1</v>
      </c>
      <c r="BC199" s="19">
        <v>125</v>
      </c>
      <c r="BD199" s="19">
        <v>70.151843817787423</v>
      </c>
    </row>
    <row r="200" spans="52:56" x14ac:dyDescent="0.55000000000000004">
      <c r="AZ200" s="19">
        <v>197</v>
      </c>
      <c r="BA200" s="19">
        <v>0.4</v>
      </c>
      <c r="BB200" s="19">
        <v>1</v>
      </c>
      <c r="BC200" s="19">
        <v>126</v>
      </c>
      <c r="BD200" s="19">
        <v>70.509761388286336</v>
      </c>
    </row>
    <row r="201" spans="52:56" x14ac:dyDescent="0.55000000000000004">
      <c r="AZ201" s="19">
        <v>198</v>
      </c>
      <c r="BA201" s="19">
        <v>0.4</v>
      </c>
      <c r="BB201" s="19">
        <v>0</v>
      </c>
      <c r="BC201" s="19">
        <v>126</v>
      </c>
      <c r="BD201" s="19">
        <v>70.867678958785248</v>
      </c>
    </row>
    <row r="202" spans="52:56" x14ac:dyDescent="0.55000000000000004">
      <c r="AZ202" s="19">
        <v>199</v>
      </c>
      <c r="BA202" s="19">
        <v>0.4</v>
      </c>
      <c r="BB202" s="19">
        <v>0</v>
      </c>
      <c r="BC202" s="19">
        <v>126</v>
      </c>
      <c r="BD202" s="19">
        <v>71.225596529284175</v>
      </c>
    </row>
    <row r="203" spans="52:56" x14ac:dyDescent="0.55000000000000004">
      <c r="AZ203" s="19">
        <v>200</v>
      </c>
      <c r="BA203" s="19">
        <v>0.4</v>
      </c>
      <c r="BB203" s="19">
        <v>0</v>
      </c>
      <c r="BC203" s="19">
        <v>126</v>
      </c>
      <c r="BD203" s="19">
        <v>71.583514099783088</v>
      </c>
    </row>
    <row r="204" spans="52:56" x14ac:dyDescent="0.55000000000000004">
      <c r="AZ204" s="19">
        <v>201</v>
      </c>
      <c r="BA204" s="19">
        <v>0.4</v>
      </c>
      <c r="BB204" s="19">
        <v>1</v>
      </c>
      <c r="BC204" s="19">
        <v>127</v>
      </c>
      <c r="BD204" s="19">
        <v>71.941431670282</v>
      </c>
    </row>
    <row r="205" spans="52:56" x14ac:dyDescent="0.55000000000000004">
      <c r="AZ205" s="19">
        <v>202</v>
      </c>
      <c r="BA205" s="19">
        <v>0.4</v>
      </c>
      <c r="BB205" s="19">
        <v>0</v>
      </c>
      <c r="BC205" s="19">
        <v>127</v>
      </c>
      <c r="BD205" s="19">
        <v>72.299349240780913</v>
      </c>
    </row>
    <row r="206" spans="52:56" x14ac:dyDescent="0.55000000000000004">
      <c r="AZ206" s="19">
        <v>203</v>
      </c>
      <c r="BA206" s="19">
        <v>0.4</v>
      </c>
      <c r="BB206" s="19">
        <v>1</v>
      </c>
      <c r="BC206" s="19">
        <v>128</v>
      </c>
      <c r="BD206" s="19">
        <v>72.657266811279825</v>
      </c>
    </row>
    <row r="207" spans="52:56" x14ac:dyDescent="0.55000000000000004">
      <c r="AZ207" s="19">
        <v>204</v>
      </c>
      <c r="BA207" s="19">
        <v>0.4</v>
      </c>
      <c r="BB207" s="19">
        <v>0</v>
      </c>
      <c r="BC207" s="19">
        <v>128</v>
      </c>
      <c r="BD207" s="19">
        <v>73.015184381778752</v>
      </c>
    </row>
    <row r="208" spans="52:56" x14ac:dyDescent="0.55000000000000004">
      <c r="AZ208" s="19">
        <v>205</v>
      </c>
      <c r="BA208" s="19">
        <v>0.4</v>
      </c>
      <c r="BB208" s="19">
        <v>0</v>
      </c>
      <c r="BC208" s="19">
        <v>128</v>
      </c>
      <c r="BD208" s="19">
        <v>73.373101952277665</v>
      </c>
    </row>
    <row r="209" spans="52:56" x14ac:dyDescent="0.55000000000000004">
      <c r="AZ209" s="19">
        <v>206</v>
      </c>
      <c r="BA209" s="19">
        <v>0.4</v>
      </c>
      <c r="BB209" s="19">
        <v>1</v>
      </c>
      <c r="BC209" s="19">
        <v>129</v>
      </c>
      <c r="BD209" s="19">
        <v>73.731019522776577</v>
      </c>
    </row>
    <row r="210" spans="52:56" x14ac:dyDescent="0.55000000000000004">
      <c r="AZ210" s="19">
        <v>207</v>
      </c>
      <c r="BA210" s="19">
        <v>0.4</v>
      </c>
      <c r="BB210" s="19">
        <v>0</v>
      </c>
      <c r="BC210" s="19">
        <v>129</v>
      </c>
      <c r="BD210" s="19">
        <v>74.08893709327549</v>
      </c>
    </row>
    <row r="211" spans="52:56" x14ac:dyDescent="0.55000000000000004">
      <c r="AZ211" s="19">
        <v>208</v>
      </c>
      <c r="BA211" s="19">
        <v>0.4</v>
      </c>
      <c r="BB211" s="19">
        <v>1</v>
      </c>
      <c r="BC211" s="19">
        <v>130</v>
      </c>
      <c r="BD211" s="19">
        <v>74.446854663774403</v>
      </c>
    </row>
    <row r="212" spans="52:56" x14ac:dyDescent="0.55000000000000004">
      <c r="AZ212" s="19">
        <v>209</v>
      </c>
      <c r="BA212" s="19">
        <v>0.4</v>
      </c>
      <c r="BB212" s="19">
        <v>0</v>
      </c>
      <c r="BC212" s="19">
        <v>130</v>
      </c>
      <c r="BD212" s="19">
        <v>74.804772234273329</v>
      </c>
    </row>
    <row r="213" spans="52:56" x14ac:dyDescent="0.55000000000000004">
      <c r="AZ213" s="19">
        <v>210</v>
      </c>
      <c r="BA213" s="19">
        <v>0.4</v>
      </c>
      <c r="BB213" s="19">
        <v>0</v>
      </c>
      <c r="BC213" s="19">
        <v>130</v>
      </c>
      <c r="BD213" s="19">
        <v>75.162689804772242</v>
      </c>
    </row>
    <row r="214" spans="52:56" x14ac:dyDescent="0.55000000000000004">
      <c r="AZ214" s="19">
        <v>211</v>
      </c>
      <c r="BA214" s="19">
        <v>0.4</v>
      </c>
      <c r="BB214" s="19">
        <v>1</v>
      </c>
      <c r="BC214" s="19">
        <v>131</v>
      </c>
      <c r="BD214" s="19">
        <v>75.520607375271155</v>
      </c>
    </row>
    <row r="215" spans="52:56" x14ac:dyDescent="0.55000000000000004">
      <c r="AZ215" s="19">
        <v>212</v>
      </c>
      <c r="BA215" s="19">
        <v>0.4</v>
      </c>
      <c r="BB215" s="19">
        <v>1</v>
      </c>
      <c r="BC215" s="19">
        <v>132</v>
      </c>
      <c r="BD215" s="19">
        <v>75.878524945770067</v>
      </c>
    </row>
    <row r="216" spans="52:56" x14ac:dyDescent="0.55000000000000004">
      <c r="AZ216" s="19">
        <v>213</v>
      </c>
      <c r="BA216" s="19">
        <v>0.4</v>
      </c>
      <c r="BB216" s="19">
        <v>1</v>
      </c>
      <c r="BC216" s="19">
        <v>133</v>
      </c>
      <c r="BD216" s="19">
        <v>76.23644251626898</v>
      </c>
    </row>
    <row r="217" spans="52:56" x14ac:dyDescent="0.55000000000000004">
      <c r="AZ217" s="19">
        <v>214</v>
      </c>
      <c r="BA217" s="19">
        <v>0.4</v>
      </c>
      <c r="BB217" s="19">
        <v>0</v>
      </c>
      <c r="BC217" s="19">
        <v>133</v>
      </c>
      <c r="BD217" s="19">
        <v>76.594360086767907</v>
      </c>
    </row>
    <row r="218" spans="52:56" x14ac:dyDescent="0.55000000000000004">
      <c r="AZ218" s="19">
        <v>215</v>
      </c>
      <c r="BA218" s="19">
        <v>0.4</v>
      </c>
      <c r="BB218" s="19">
        <v>0</v>
      </c>
      <c r="BC218" s="19">
        <v>133</v>
      </c>
      <c r="BD218" s="19">
        <v>76.952277657266819</v>
      </c>
    </row>
    <row r="219" spans="52:56" x14ac:dyDescent="0.55000000000000004">
      <c r="AZ219" s="19">
        <v>216</v>
      </c>
      <c r="BA219" s="19">
        <v>0.3</v>
      </c>
      <c r="BB219" s="19">
        <v>0</v>
      </c>
      <c r="BC219" s="19">
        <v>133</v>
      </c>
      <c r="BD219" s="19">
        <v>77.310195227765732</v>
      </c>
    </row>
    <row r="220" spans="52:56" x14ac:dyDescent="0.55000000000000004">
      <c r="AZ220" s="19">
        <v>217</v>
      </c>
      <c r="BA220" s="19">
        <v>0.3</v>
      </c>
      <c r="BB220" s="19">
        <v>0</v>
      </c>
      <c r="BC220" s="19">
        <v>133</v>
      </c>
      <c r="BD220" s="19">
        <v>77.668112798264644</v>
      </c>
    </row>
    <row r="221" spans="52:56" x14ac:dyDescent="0.55000000000000004">
      <c r="AZ221" s="19">
        <v>218</v>
      </c>
      <c r="BA221" s="19">
        <v>0.3</v>
      </c>
      <c r="BB221" s="19">
        <v>0</v>
      </c>
      <c r="BC221" s="19">
        <v>133</v>
      </c>
      <c r="BD221" s="19">
        <v>78.026030368763557</v>
      </c>
    </row>
    <row r="222" spans="52:56" x14ac:dyDescent="0.55000000000000004">
      <c r="AZ222" s="19">
        <v>219</v>
      </c>
      <c r="BA222" s="19">
        <v>0.3</v>
      </c>
      <c r="BB222" s="19">
        <v>0</v>
      </c>
      <c r="BC222" s="19">
        <v>133</v>
      </c>
      <c r="BD222" s="19">
        <v>78.383947939262484</v>
      </c>
    </row>
    <row r="223" spans="52:56" x14ac:dyDescent="0.55000000000000004">
      <c r="AZ223" s="19">
        <v>220</v>
      </c>
      <c r="BA223" s="19">
        <v>0.3</v>
      </c>
      <c r="BB223" s="19">
        <v>1</v>
      </c>
      <c r="BC223" s="19">
        <v>134</v>
      </c>
      <c r="BD223" s="19">
        <v>78.741865509761396</v>
      </c>
    </row>
    <row r="224" spans="52:56" x14ac:dyDescent="0.55000000000000004">
      <c r="AZ224" s="19">
        <v>221</v>
      </c>
      <c r="BA224" s="19">
        <v>0.3</v>
      </c>
      <c r="BB224" s="19">
        <v>0</v>
      </c>
      <c r="BC224" s="19">
        <v>134</v>
      </c>
      <c r="BD224" s="19">
        <v>79.099783080260309</v>
      </c>
    </row>
    <row r="225" spans="52:56" x14ac:dyDescent="0.55000000000000004">
      <c r="AZ225" s="19">
        <v>222</v>
      </c>
      <c r="BA225" s="19">
        <v>0.3</v>
      </c>
      <c r="BB225" s="19">
        <v>0</v>
      </c>
      <c r="BC225" s="19">
        <v>134</v>
      </c>
      <c r="BD225" s="19">
        <v>79.457700650759222</v>
      </c>
    </row>
    <row r="226" spans="52:56" x14ac:dyDescent="0.55000000000000004">
      <c r="AZ226" s="19">
        <v>223</v>
      </c>
      <c r="BA226" s="19">
        <v>0.3</v>
      </c>
      <c r="BB226" s="19">
        <v>0</v>
      </c>
      <c r="BC226" s="19">
        <v>134</v>
      </c>
      <c r="BD226" s="19">
        <v>79.815618221258134</v>
      </c>
    </row>
    <row r="227" spans="52:56" x14ac:dyDescent="0.55000000000000004">
      <c r="AZ227" s="19">
        <v>224</v>
      </c>
      <c r="BA227" s="19">
        <v>0.3</v>
      </c>
      <c r="BB227" s="19">
        <v>1</v>
      </c>
      <c r="BC227" s="19">
        <v>135</v>
      </c>
      <c r="BD227" s="19">
        <v>80.173535791757061</v>
      </c>
    </row>
    <row r="228" spans="52:56" x14ac:dyDescent="0.55000000000000004">
      <c r="AZ228" s="19">
        <v>225</v>
      </c>
      <c r="BA228" s="19">
        <v>0.3</v>
      </c>
      <c r="BB228" s="19">
        <v>0</v>
      </c>
      <c r="BC228" s="19">
        <v>135</v>
      </c>
      <c r="BD228" s="19">
        <v>80.531453362255974</v>
      </c>
    </row>
    <row r="229" spans="52:56" x14ac:dyDescent="0.55000000000000004">
      <c r="AZ229" s="19">
        <v>226</v>
      </c>
      <c r="BA229" s="19">
        <v>0.3</v>
      </c>
      <c r="BB229" s="19">
        <v>0</v>
      </c>
      <c r="BC229" s="19">
        <v>135</v>
      </c>
      <c r="BD229" s="19">
        <v>80.889370932754886</v>
      </c>
    </row>
    <row r="230" spans="52:56" x14ac:dyDescent="0.55000000000000004">
      <c r="AZ230" s="19">
        <v>227</v>
      </c>
      <c r="BA230" s="19">
        <v>0.3</v>
      </c>
      <c r="BB230" s="19">
        <v>1</v>
      </c>
      <c r="BC230" s="19">
        <v>136</v>
      </c>
      <c r="BD230" s="19">
        <v>81.247288503253799</v>
      </c>
    </row>
    <row r="231" spans="52:56" x14ac:dyDescent="0.55000000000000004">
      <c r="AZ231" s="19">
        <v>228</v>
      </c>
      <c r="BA231" s="19">
        <v>0.3</v>
      </c>
      <c r="BB231" s="19">
        <v>1</v>
      </c>
      <c r="BC231" s="19">
        <v>137</v>
      </c>
      <c r="BD231" s="19">
        <v>81.605206073752711</v>
      </c>
    </row>
    <row r="232" spans="52:56" x14ac:dyDescent="0.55000000000000004">
      <c r="AZ232" s="19">
        <v>229</v>
      </c>
      <c r="BA232" s="19">
        <v>0.3</v>
      </c>
      <c r="BB232" s="19">
        <v>0</v>
      </c>
      <c r="BC232" s="19">
        <v>137</v>
      </c>
      <c r="BD232" s="19">
        <v>81.963123644251638</v>
      </c>
    </row>
    <row r="233" spans="52:56" x14ac:dyDescent="0.55000000000000004">
      <c r="AZ233" s="19">
        <v>230</v>
      </c>
      <c r="BA233" s="19">
        <v>0.3</v>
      </c>
      <c r="BB233" s="19">
        <v>0</v>
      </c>
      <c r="BC233" s="19">
        <v>137</v>
      </c>
      <c r="BD233" s="19">
        <v>82.321041214750551</v>
      </c>
    </row>
    <row r="234" spans="52:56" x14ac:dyDescent="0.55000000000000004">
      <c r="AZ234" s="20">
        <v>231</v>
      </c>
      <c r="BA234" s="20">
        <v>0.3</v>
      </c>
      <c r="BB234" s="20">
        <v>0</v>
      </c>
      <c r="BC234" s="20">
        <v>137</v>
      </c>
      <c r="BD234" s="20">
        <v>82.678958785249463</v>
      </c>
    </row>
    <row r="235" spans="52:56" x14ac:dyDescent="0.55000000000000004">
      <c r="AZ235" s="20">
        <v>232</v>
      </c>
      <c r="BA235" s="20">
        <v>0.3</v>
      </c>
      <c r="BB235" s="20">
        <v>0</v>
      </c>
      <c r="BC235" s="20">
        <v>137</v>
      </c>
      <c r="BD235" s="20">
        <v>83.036876355748376</v>
      </c>
    </row>
    <row r="236" spans="52:56" x14ac:dyDescent="0.55000000000000004">
      <c r="AZ236" s="20">
        <v>233</v>
      </c>
      <c r="BA236" s="20">
        <v>0.3</v>
      </c>
      <c r="BB236" s="20">
        <v>0</v>
      </c>
      <c r="BC236" s="20">
        <v>137</v>
      </c>
      <c r="BD236" s="20">
        <v>83.394793926247289</v>
      </c>
    </row>
    <row r="237" spans="52:56" x14ac:dyDescent="0.55000000000000004">
      <c r="AZ237" s="20">
        <v>234</v>
      </c>
      <c r="BA237" s="20">
        <v>0.3</v>
      </c>
      <c r="BB237" s="20">
        <v>0</v>
      </c>
      <c r="BC237" s="20">
        <v>137</v>
      </c>
      <c r="BD237" s="20">
        <v>83.752711496746215</v>
      </c>
    </row>
    <row r="238" spans="52:56" x14ac:dyDescent="0.55000000000000004">
      <c r="AZ238" s="20">
        <v>235</v>
      </c>
      <c r="BA238" s="20">
        <v>0.3</v>
      </c>
      <c r="BB238" s="20">
        <v>0</v>
      </c>
      <c r="BC238" s="20">
        <v>137</v>
      </c>
      <c r="BD238" s="20">
        <v>84.110629067245128</v>
      </c>
    </row>
    <row r="239" spans="52:56" x14ac:dyDescent="0.55000000000000004">
      <c r="AZ239" s="20">
        <v>236</v>
      </c>
      <c r="BA239" s="20">
        <v>0.3</v>
      </c>
      <c r="BB239" s="20">
        <v>0</v>
      </c>
      <c r="BC239" s="20">
        <v>137</v>
      </c>
      <c r="BD239" s="20">
        <v>84.468546637744041</v>
      </c>
    </row>
    <row r="240" spans="52:56" x14ac:dyDescent="0.55000000000000004">
      <c r="AZ240" s="20">
        <v>237</v>
      </c>
      <c r="BA240" s="20">
        <v>0.3</v>
      </c>
      <c r="BB240" s="20">
        <v>0</v>
      </c>
      <c r="BC240" s="20">
        <v>137</v>
      </c>
      <c r="BD240" s="20">
        <v>84.826464208242953</v>
      </c>
    </row>
    <row r="241" spans="52:56" x14ac:dyDescent="0.55000000000000004">
      <c r="AZ241" s="20">
        <v>238</v>
      </c>
      <c r="BA241" s="20">
        <v>0.3</v>
      </c>
      <c r="BB241" s="20">
        <v>1</v>
      </c>
      <c r="BC241" s="20">
        <v>138</v>
      </c>
      <c r="BD241" s="20">
        <v>85.184381778741866</v>
      </c>
    </row>
    <row r="242" spans="52:56" x14ac:dyDescent="0.55000000000000004">
      <c r="AZ242" s="20">
        <v>239</v>
      </c>
      <c r="BA242" s="20">
        <v>0.3</v>
      </c>
      <c r="BB242" s="20">
        <v>1</v>
      </c>
      <c r="BC242" s="20">
        <v>139</v>
      </c>
      <c r="BD242" s="20">
        <v>85.542299349240793</v>
      </c>
    </row>
    <row r="243" spans="52:56" x14ac:dyDescent="0.55000000000000004">
      <c r="AZ243" s="20">
        <v>240</v>
      </c>
      <c r="BA243" s="20">
        <v>0.3</v>
      </c>
      <c r="BB243" s="20">
        <v>0</v>
      </c>
      <c r="BC243" s="20">
        <v>139</v>
      </c>
      <c r="BD243" s="20">
        <v>85.900216919739705</v>
      </c>
    </row>
    <row r="244" spans="52:56" x14ac:dyDescent="0.55000000000000004">
      <c r="AZ244" s="20">
        <v>241</v>
      </c>
      <c r="BA244" s="20">
        <v>0.3</v>
      </c>
      <c r="BB244" s="20">
        <v>1</v>
      </c>
      <c r="BC244" s="20">
        <v>140</v>
      </c>
      <c r="BD244" s="20">
        <v>86.258134490238618</v>
      </c>
    </row>
    <row r="245" spans="52:56" x14ac:dyDescent="0.55000000000000004">
      <c r="AZ245" s="20">
        <v>242</v>
      </c>
      <c r="BA245" s="20">
        <v>0.3</v>
      </c>
      <c r="BB245" s="20">
        <v>0</v>
      </c>
      <c r="BC245" s="20">
        <v>140</v>
      </c>
      <c r="BD245" s="20">
        <v>86.61605206073753</v>
      </c>
    </row>
    <row r="246" spans="52:56" x14ac:dyDescent="0.55000000000000004">
      <c r="AZ246" s="20">
        <v>243</v>
      </c>
      <c r="BA246" s="20">
        <v>0.3</v>
      </c>
      <c r="BB246" s="20">
        <v>1</v>
      </c>
      <c r="BC246" s="20">
        <v>141</v>
      </c>
      <c r="BD246" s="20">
        <v>86.973969631236443</v>
      </c>
    </row>
    <row r="247" spans="52:56" x14ac:dyDescent="0.55000000000000004">
      <c r="AZ247" s="20">
        <v>244</v>
      </c>
      <c r="BA247" s="20">
        <v>0.3</v>
      </c>
      <c r="BB247" s="20">
        <v>1</v>
      </c>
      <c r="BC247" s="20">
        <v>142</v>
      </c>
      <c r="BD247" s="20">
        <v>87.33188720173537</v>
      </c>
    </row>
    <row r="248" spans="52:56" x14ac:dyDescent="0.55000000000000004">
      <c r="AZ248" s="20">
        <v>245</v>
      </c>
      <c r="BA248" s="20">
        <v>0.3</v>
      </c>
      <c r="BB248" s="20">
        <v>0</v>
      </c>
      <c r="BC248" s="20">
        <v>142</v>
      </c>
      <c r="BD248" s="20">
        <v>87.689804772234282</v>
      </c>
    </row>
    <row r="249" spans="52:56" x14ac:dyDescent="0.55000000000000004">
      <c r="AZ249" s="20">
        <v>246</v>
      </c>
      <c r="BA249" s="20">
        <v>0.3</v>
      </c>
      <c r="BB249" s="20">
        <v>0</v>
      </c>
      <c r="BC249" s="20">
        <v>142</v>
      </c>
      <c r="BD249" s="20">
        <v>88.047722342733195</v>
      </c>
    </row>
    <row r="250" spans="52:56" x14ac:dyDescent="0.55000000000000004">
      <c r="AZ250" s="20">
        <v>247</v>
      </c>
      <c r="BA250" s="20">
        <v>0.3</v>
      </c>
      <c r="BB250" s="20">
        <v>0</v>
      </c>
      <c r="BC250" s="20">
        <v>142</v>
      </c>
      <c r="BD250" s="20">
        <v>88.405639913232108</v>
      </c>
    </row>
    <row r="251" spans="52:56" x14ac:dyDescent="0.55000000000000004">
      <c r="AZ251" s="20">
        <v>248</v>
      </c>
      <c r="BA251" s="20">
        <v>0.3</v>
      </c>
      <c r="BB251" s="20">
        <v>0</v>
      </c>
      <c r="BC251" s="20">
        <v>142</v>
      </c>
      <c r="BD251" s="20">
        <v>88.76355748373102</v>
      </c>
    </row>
    <row r="252" spans="52:56" x14ac:dyDescent="0.55000000000000004">
      <c r="AZ252" s="20">
        <v>249</v>
      </c>
      <c r="BA252" s="20">
        <v>0.3</v>
      </c>
      <c r="BB252" s="20">
        <v>1</v>
      </c>
      <c r="BC252" s="20">
        <v>143</v>
      </c>
      <c r="BD252" s="20">
        <v>89.121475054229947</v>
      </c>
    </row>
    <row r="253" spans="52:56" x14ac:dyDescent="0.55000000000000004">
      <c r="AZ253" s="20">
        <v>250</v>
      </c>
      <c r="BA253" s="20">
        <v>0.3</v>
      </c>
      <c r="BB253" s="20">
        <v>0</v>
      </c>
      <c r="BC253" s="20">
        <v>143</v>
      </c>
      <c r="BD253" s="20">
        <v>89.47939262472886</v>
      </c>
    </row>
    <row r="254" spans="52:56" x14ac:dyDescent="0.55000000000000004">
      <c r="AZ254" s="20">
        <v>251</v>
      </c>
      <c r="BA254" s="20">
        <v>0.3</v>
      </c>
      <c r="BB254" s="20">
        <v>0</v>
      </c>
      <c r="BC254" s="20">
        <v>143</v>
      </c>
      <c r="BD254" s="20">
        <v>89.837310195227772</v>
      </c>
    </row>
    <row r="255" spans="52:56" x14ac:dyDescent="0.55000000000000004">
      <c r="AZ255" s="20">
        <v>252</v>
      </c>
      <c r="BA255" s="20">
        <v>0.3</v>
      </c>
      <c r="BB255" s="20">
        <v>1</v>
      </c>
      <c r="BC255" s="20">
        <v>144</v>
      </c>
      <c r="BD255" s="20">
        <v>90.195227765726685</v>
      </c>
    </row>
    <row r="256" spans="52:56" x14ac:dyDescent="0.55000000000000004">
      <c r="AZ256" s="20">
        <v>253</v>
      </c>
      <c r="BA256" s="20">
        <v>0.3</v>
      </c>
      <c r="BB256" s="20">
        <v>0</v>
      </c>
      <c r="BC256" s="20">
        <v>144</v>
      </c>
      <c r="BD256" s="20">
        <v>90.553145336225597</v>
      </c>
    </row>
    <row r="257" spans="52:56" x14ac:dyDescent="0.55000000000000004">
      <c r="AZ257" s="20">
        <v>254</v>
      </c>
      <c r="BA257" s="20">
        <v>0.3</v>
      </c>
      <c r="BB257" s="20">
        <v>0</v>
      </c>
      <c r="BC257" s="20">
        <v>144</v>
      </c>
      <c r="BD257" s="20">
        <v>90.911062906724524</v>
      </c>
    </row>
    <row r="258" spans="52:56" x14ac:dyDescent="0.55000000000000004">
      <c r="AZ258" s="20">
        <v>255</v>
      </c>
      <c r="BA258" s="20">
        <v>0.3</v>
      </c>
      <c r="BB258" s="20">
        <v>0</v>
      </c>
      <c r="BC258" s="20">
        <v>144</v>
      </c>
      <c r="BD258" s="20">
        <v>91.268980477223437</v>
      </c>
    </row>
    <row r="259" spans="52:56" x14ac:dyDescent="0.55000000000000004">
      <c r="AZ259" s="20">
        <v>256</v>
      </c>
      <c r="BA259" s="20">
        <v>0.3</v>
      </c>
      <c r="BB259" s="20">
        <v>0</v>
      </c>
      <c r="BC259" s="20">
        <v>144</v>
      </c>
      <c r="BD259" s="20">
        <v>91.626898047722349</v>
      </c>
    </row>
    <row r="260" spans="52:56" x14ac:dyDescent="0.55000000000000004">
      <c r="AZ260" s="20">
        <v>257</v>
      </c>
      <c r="BA260" s="20">
        <v>0.3</v>
      </c>
      <c r="BB260" s="20">
        <v>1</v>
      </c>
      <c r="BC260" s="20">
        <v>145</v>
      </c>
      <c r="BD260" s="20">
        <v>91.984815618221262</v>
      </c>
    </row>
    <row r="261" spans="52:56" x14ac:dyDescent="0.55000000000000004">
      <c r="AZ261" s="20">
        <v>258</v>
      </c>
      <c r="BA261" s="20">
        <v>0.3</v>
      </c>
      <c r="BB261" s="20">
        <v>1</v>
      </c>
      <c r="BC261" s="20">
        <v>146</v>
      </c>
      <c r="BD261" s="20">
        <v>92.342733188720175</v>
      </c>
    </row>
    <row r="262" spans="52:56" x14ac:dyDescent="0.55000000000000004">
      <c r="AZ262" s="20">
        <v>259</v>
      </c>
      <c r="BA262" s="20">
        <v>0.3</v>
      </c>
      <c r="BB262" s="20">
        <v>0</v>
      </c>
      <c r="BC262" s="20">
        <v>146</v>
      </c>
      <c r="BD262" s="20">
        <v>92.700650759219101</v>
      </c>
    </row>
    <row r="263" spans="52:56" x14ac:dyDescent="0.55000000000000004">
      <c r="AZ263" s="20">
        <v>260</v>
      </c>
      <c r="BA263" s="20">
        <v>0.3</v>
      </c>
      <c r="BB263" s="20">
        <v>0</v>
      </c>
      <c r="BC263" s="20">
        <v>146</v>
      </c>
      <c r="BD263" s="20">
        <v>93.058568329718014</v>
      </c>
    </row>
    <row r="264" spans="52:56" x14ac:dyDescent="0.55000000000000004">
      <c r="AZ264" s="20">
        <v>261</v>
      </c>
      <c r="BA264" s="20">
        <v>0.3</v>
      </c>
      <c r="BB264" s="20">
        <v>0</v>
      </c>
      <c r="BC264" s="20">
        <v>146</v>
      </c>
      <c r="BD264" s="20">
        <v>93.416485900216927</v>
      </c>
    </row>
    <row r="265" spans="52:56" x14ac:dyDescent="0.55000000000000004">
      <c r="AZ265" s="20">
        <v>262</v>
      </c>
      <c r="BA265" s="20">
        <v>0.3</v>
      </c>
      <c r="BB265" s="20">
        <v>0</v>
      </c>
      <c r="BC265" s="20">
        <v>146</v>
      </c>
      <c r="BD265" s="20">
        <v>93.774403470715839</v>
      </c>
    </row>
    <row r="266" spans="52:56" x14ac:dyDescent="0.55000000000000004">
      <c r="AZ266" s="20">
        <v>263</v>
      </c>
      <c r="BA266" s="20">
        <v>0.3</v>
      </c>
      <c r="BB266" s="20">
        <v>0</v>
      </c>
      <c r="BC266" s="20">
        <v>146</v>
      </c>
      <c r="BD266" s="20">
        <v>94.132321041214752</v>
      </c>
    </row>
    <row r="267" spans="52:56" x14ac:dyDescent="0.55000000000000004">
      <c r="AZ267" s="20">
        <v>264</v>
      </c>
      <c r="BA267" s="20">
        <v>0.3</v>
      </c>
      <c r="BB267" s="20">
        <v>0</v>
      </c>
      <c r="BC267" s="20">
        <v>146</v>
      </c>
      <c r="BD267" s="20">
        <v>94.490238611713679</v>
      </c>
    </row>
    <row r="268" spans="52:56" x14ac:dyDescent="0.55000000000000004">
      <c r="AZ268" s="20">
        <v>265</v>
      </c>
      <c r="BA268" s="20">
        <v>0.3</v>
      </c>
      <c r="BB268" s="20">
        <v>0</v>
      </c>
      <c r="BC268" s="20">
        <v>146</v>
      </c>
      <c r="BD268" s="20">
        <v>94.848156182212591</v>
      </c>
    </row>
    <row r="269" spans="52:56" x14ac:dyDescent="0.55000000000000004">
      <c r="AZ269" s="20">
        <v>266</v>
      </c>
      <c r="BA269" s="20">
        <v>0.3</v>
      </c>
      <c r="BB269" s="20">
        <v>1</v>
      </c>
      <c r="BC269" s="20">
        <v>147</v>
      </c>
      <c r="BD269" s="20">
        <v>95.206073752711504</v>
      </c>
    </row>
    <row r="270" spans="52:56" x14ac:dyDescent="0.55000000000000004">
      <c r="AZ270" s="20">
        <v>267</v>
      </c>
      <c r="BA270" s="20">
        <v>0.3</v>
      </c>
      <c r="BB270" s="20">
        <v>0</v>
      </c>
      <c r="BC270" s="20">
        <v>147</v>
      </c>
      <c r="BD270" s="20">
        <v>95.563991323210416</v>
      </c>
    </row>
    <row r="271" spans="52:56" x14ac:dyDescent="0.55000000000000004">
      <c r="AZ271" s="20">
        <v>268</v>
      </c>
      <c r="BA271" s="20">
        <v>0.2</v>
      </c>
      <c r="BB271" s="20">
        <v>0</v>
      </c>
      <c r="BC271" s="20">
        <v>147</v>
      </c>
      <c r="BD271" s="20">
        <v>95.921908893709329</v>
      </c>
    </row>
    <row r="272" spans="52:56" x14ac:dyDescent="0.55000000000000004">
      <c r="AZ272" s="20">
        <v>269</v>
      </c>
      <c r="BA272" s="20">
        <v>0.2</v>
      </c>
      <c r="BB272" s="20">
        <v>0</v>
      </c>
      <c r="BC272" s="20">
        <v>147</v>
      </c>
      <c r="BD272" s="20">
        <v>96.279826464208256</v>
      </c>
    </row>
    <row r="273" spans="52:56" x14ac:dyDescent="0.55000000000000004">
      <c r="AZ273" s="20">
        <v>270</v>
      </c>
      <c r="BA273" s="20">
        <v>0.2</v>
      </c>
      <c r="BB273" s="20">
        <v>0</v>
      </c>
      <c r="BC273" s="20">
        <v>147</v>
      </c>
      <c r="BD273" s="20">
        <v>96.637744034707168</v>
      </c>
    </row>
    <row r="274" spans="52:56" x14ac:dyDescent="0.55000000000000004">
      <c r="AZ274" s="20">
        <v>271</v>
      </c>
      <c r="BA274" s="20">
        <v>0.2</v>
      </c>
      <c r="BB274" s="20">
        <v>0</v>
      </c>
      <c r="BC274" s="20">
        <v>147</v>
      </c>
      <c r="BD274" s="20">
        <v>96.995661605206081</v>
      </c>
    </row>
    <row r="275" spans="52:56" x14ac:dyDescent="0.55000000000000004">
      <c r="AZ275" s="20">
        <v>272</v>
      </c>
      <c r="BA275" s="20">
        <v>0.2</v>
      </c>
      <c r="BB275" s="20">
        <v>0</v>
      </c>
      <c r="BC275" s="20">
        <v>147</v>
      </c>
      <c r="BD275" s="20">
        <v>97.353579175704994</v>
      </c>
    </row>
    <row r="276" spans="52:56" x14ac:dyDescent="0.55000000000000004">
      <c r="AZ276" s="20">
        <v>273</v>
      </c>
      <c r="BA276" s="20">
        <v>0.2</v>
      </c>
      <c r="BB276" s="20">
        <v>0</v>
      </c>
      <c r="BC276" s="20">
        <v>147</v>
      </c>
      <c r="BD276" s="20">
        <v>97.711496746203906</v>
      </c>
    </row>
    <row r="277" spans="52:56" x14ac:dyDescent="0.55000000000000004">
      <c r="AZ277" s="20">
        <v>274</v>
      </c>
      <c r="BA277" s="20">
        <v>0.2</v>
      </c>
      <c r="BB277" s="20">
        <v>0</v>
      </c>
      <c r="BC277" s="20">
        <v>147</v>
      </c>
      <c r="BD277" s="20">
        <v>98.069414316702833</v>
      </c>
    </row>
    <row r="278" spans="52:56" x14ac:dyDescent="0.55000000000000004">
      <c r="AZ278" s="20">
        <v>275</v>
      </c>
      <c r="BA278" s="20">
        <v>0.2</v>
      </c>
      <c r="BB278" s="20">
        <v>0</v>
      </c>
      <c r="BC278" s="20">
        <v>147</v>
      </c>
      <c r="BD278" s="20">
        <v>98.427331887201746</v>
      </c>
    </row>
    <row r="279" spans="52:56" x14ac:dyDescent="0.55000000000000004">
      <c r="AZ279" s="20">
        <v>276</v>
      </c>
      <c r="BA279" s="20">
        <v>0.2</v>
      </c>
      <c r="BB279" s="20">
        <v>0</v>
      </c>
      <c r="BC279" s="20">
        <v>147</v>
      </c>
      <c r="BD279" s="20">
        <v>98.785249457700658</v>
      </c>
    </row>
    <row r="280" spans="52:56" x14ac:dyDescent="0.55000000000000004">
      <c r="AZ280" s="19">
        <v>277</v>
      </c>
      <c r="BA280" s="19">
        <v>0.2</v>
      </c>
      <c r="BB280" s="19">
        <v>0</v>
      </c>
      <c r="BC280" s="19">
        <v>147</v>
      </c>
      <c r="BD280" s="19">
        <v>99.143167028199571</v>
      </c>
    </row>
    <row r="281" spans="52:56" x14ac:dyDescent="0.55000000000000004">
      <c r="AZ281" s="19">
        <v>278</v>
      </c>
      <c r="BA281" s="19">
        <v>0.2</v>
      </c>
      <c r="BB281" s="19">
        <v>1</v>
      </c>
      <c r="BC281" s="19">
        <v>148</v>
      </c>
      <c r="BD281" s="19">
        <v>99.501084598698483</v>
      </c>
    </row>
    <row r="282" spans="52:56" x14ac:dyDescent="0.55000000000000004">
      <c r="AZ282" s="19">
        <v>279</v>
      </c>
      <c r="BA282" s="19">
        <v>0.2</v>
      </c>
      <c r="BB282" s="19">
        <v>0</v>
      </c>
      <c r="BC282" s="19">
        <v>148</v>
      </c>
      <c r="BD282" s="19">
        <v>99.85900216919741</v>
      </c>
    </row>
    <row r="283" spans="52:56" x14ac:dyDescent="0.55000000000000004">
      <c r="AZ283" s="19">
        <v>280</v>
      </c>
      <c r="BA283" s="19">
        <v>0.2</v>
      </c>
      <c r="BB283" s="19">
        <v>0</v>
      </c>
      <c r="BC283" s="19">
        <v>148</v>
      </c>
      <c r="BD283" s="19">
        <v>100.21691973969632</v>
      </c>
    </row>
    <row r="284" spans="52:56" x14ac:dyDescent="0.55000000000000004">
      <c r="AZ284" s="19">
        <v>281</v>
      </c>
      <c r="BA284" s="19">
        <v>0.2</v>
      </c>
      <c r="BB284" s="19">
        <v>1</v>
      </c>
      <c r="BC284" s="19">
        <v>149</v>
      </c>
      <c r="BD284" s="19">
        <v>100.57483731019524</v>
      </c>
    </row>
    <row r="285" spans="52:56" x14ac:dyDescent="0.55000000000000004">
      <c r="AZ285" s="19">
        <v>282</v>
      </c>
      <c r="BA285" s="19">
        <v>0.2</v>
      </c>
      <c r="BB285" s="19">
        <v>0</v>
      </c>
      <c r="BC285" s="19">
        <v>149</v>
      </c>
      <c r="BD285" s="19">
        <v>100.93275488069415</v>
      </c>
    </row>
    <row r="286" spans="52:56" x14ac:dyDescent="0.55000000000000004">
      <c r="AZ286" s="19">
        <v>283</v>
      </c>
      <c r="BA286" s="19">
        <v>0.2</v>
      </c>
      <c r="BB286" s="19">
        <v>0</v>
      </c>
      <c r="BC286" s="19">
        <v>149</v>
      </c>
      <c r="BD286" s="19">
        <v>101.29067245119306</v>
      </c>
    </row>
    <row r="287" spans="52:56" x14ac:dyDescent="0.55000000000000004">
      <c r="AZ287" s="19">
        <v>284</v>
      </c>
      <c r="BA287" s="19">
        <v>0.2</v>
      </c>
      <c r="BB287" s="19">
        <v>0</v>
      </c>
      <c r="BC287" s="19">
        <v>149</v>
      </c>
      <c r="BD287" s="19">
        <v>101.64859002169199</v>
      </c>
    </row>
    <row r="288" spans="52:56" x14ac:dyDescent="0.55000000000000004">
      <c r="AZ288" s="19">
        <v>285</v>
      </c>
      <c r="BA288" s="19">
        <v>0.2</v>
      </c>
      <c r="BB288" s="19">
        <v>0</v>
      </c>
      <c r="BC288" s="19">
        <v>149</v>
      </c>
      <c r="BD288" s="19">
        <v>102.0065075921909</v>
      </c>
    </row>
    <row r="289" spans="52:56" x14ac:dyDescent="0.55000000000000004">
      <c r="AZ289" s="19">
        <v>286</v>
      </c>
      <c r="BA289" s="19">
        <v>0.2</v>
      </c>
      <c r="BB289" s="19">
        <v>0</v>
      </c>
      <c r="BC289" s="19">
        <v>149</v>
      </c>
      <c r="BD289" s="19">
        <v>102.36442516268981</v>
      </c>
    </row>
    <row r="290" spans="52:56" x14ac:dyDescent="0.55000000000000004">
      <c r="AZ290" s="19">
        <v>287</v>
      </c>
      <c r="BA290" s="19">
        <v>0.2</v>
      </c>
      <c r="BB290" s="19">
        <v>0</v>
      </c>
      <c r="BC290" s="19">
        <v>149</v>
      </c>
      <c r="BD290" s="19">
        <v>102.72234273318873</v>
      </c>
    </row>
    <row r="291" spans="52:56" x14ac:dyDescent="0.55000000000000004">
      <c r="AZ291" s="19">
        <v>288</v>
      </c>
      <c r="BA291" s="19">
        <v>0.2</v>
      </c>
      <c r="BB291" s="19">
        <v>0</v>
      </c>
      <c r="BC291" s="19">
        <v>149</v>
      </c>
      <c r="BD291" s="19">
        <v>103.08026030368764</v>
      </c>
    </row>
    <row r="292" spans="52:56" x14ac:dyDescent="0.55000000000000004">
      <c r="AZ292" s="19">
        <v>289</v>
      </c>
      <c r="BA292" s="19">
        <v>0.2</v>
      </c>
      <c r="BB292" s="19">
        <v>0</v>
      </c>
      <c r="BC292" s="19">
        <v>149</v>
      </c>
      <c r="BD292" s="19">
        <v>103.43817787418656</v>
      </c>
    </row>
    <row r="293" spans="52:56" x14ac:dyDescent="0.55000000000000004">
      <c r="AZ293" s="19">
        <v>290</v>
      </c>
      <c r="BA293" s="19">
        <v>0.2</v>
      </c>
      <c r="BB293" s="19">
        <v>0</v>
      </c>
      <c r="BC293" s="19">
        <v>149</v>
      </c>
      <c r="BD293" s="19">
        <v>103.79609544468548</v>
      </c>
    </row>
    <row r="294" spans="52:56" x14ac:dyDescent="0.55000000000000004">
      <c r="AZ294" s="19">
        <v>291</v>
      </c>
      <c r="BA294" s="19">
        <v>0.2</v>
      </c>
      <c r="BB294" s="19">
        <v>1</v>
      </c>
      <c r="BC294" s="19">
        <v>150</v>
      </c>
      <c r="BD294" s="19">
        <v>104.15401301518439</v>
      </c>
    </row>
    <row r="295" spans="52:56" x14ac:dyDescent="0.55000000000000004">
      <c r="AZ295" s="19">
        <v>292</v>
      </c>
      <c r="BA295" s="19">
        <v>0.2</v>
      </c>
      <c r="BB295" s="19">
        <v>0</v>
      </c>
      <c r="BC295" s="19">
        <v>150</v>
      </c>
      <c r="BD295" s="19">
        <v>104.5119305856833</v>
      </c>
    </row>
    <row r="296" spans="52:56" x14ac:dyDescent="0.55000000000000004">
      <c r="AZ296" s="19">
        <v>293</v>
      </c>
      <c r="BA296" s="19">
        <v>0.2</v>
      </c>
      <c r="BB296" s="19">
        <v>1</v>
      </c>
      <c r="BC296" s="19">
        <v>151</v>
      </c>
      <c r="BD296" s="19">
        <v>104.86984815618221</v>
      </c>
    </row>
    <row r="297" spans="52:56" x14ac:dyDescent="0.55000000000000004">
      <c r="AZ297" s="19">
        <v>294</v>
      </c>
      <c r="BA297" s="19">
        <v>0.2</v>
      </c>
      <c r="BB297" s="19">
        <v>0</v>
      </c>
      <c r="BC297" s="19">
        <v>151</v>
      </c>
      <c r="BD297" s="19">
        <v>105.22776572668114</v>
      </c>
    </row>
    <row r="298" spans="52:56" x14ac:dyDescent="0.55000000000000004">
      <c r="AZ298" s="19">
        <v>295</v>
      </c>
      <c r="BA298" s="19">
        <v>0.2</v>
      </c>
      <c r="BB298" s="19">
        <v>0</v>
      </c>
      <c r="BC298" s="19">
        <v>151</v>
      </c>
      <c r="BD298" s="19">
        <v>105.58568329718005</v>
      </c>
    </row>
    <row r="299" spans="52:56" x14ac:dyDescent="0.55000000000000004">
      <c r="AZ299" s="19">
        <v>296</v>
      </c>
      <c r="BA299" s="19">
        <v>0.2</v>
      </c>
      <c r="BB299" s="19">
        <v>0</v>
      </c>
      <c r="BC299" s="19">
        <v>151</v>
      </c>
      <c r="BD299" s="19">
        <v>105.94360086767897</v>
      </c>
    </row>
    <row r="300" spans="52:56" x14ac:dyDescent="0.55000000000000004">
      <c r="AZ300" s="19">
        <v>297</v>
      </c>
      <c r="BA300" s="19">
        <v>0.2</v>
      </c>
      <c r="BB300" s="19">
        <v>0</v>
      </c>
      <c r="BC300" s="19">
        <v>151</v>
      </c>
      <c r="BD300" s="19">
        <v>106.30151843817788</v>
      </c>
    </row>
    <row r="301" spans="52:56" x14ac:dyDescent="0.55000000000000004">
      <c r="AZ301" s="19">
        <v>298</v>
      </c>
      <c r="BA301" s="19">
        <v>0.2</v>
      </c>
      <c r="BB301" s="19">
        <v>0</v>
      </c>
      <c r="BC301" s="19">
        <v>151</v>
      </c>
      <c r="BD301" s="19">
        <v>106.65943600867679</v>
      </c>
    </row>
    <row r="302" spans="52:56" x14ac:dyDescent="0.55000000000000004">
      <c r="AZ302" s="19">
        <v>299</v>
      </c>
      <c r="BA302" s="19">
        <v>0.2</v>
      </c>
      <c r="BB302" s="19">
        <v>0</v>
      </c>
      <c r="BC302" s="19">
        <v>151</v>
      </c>
      <c r="BD302" s="19">
        <v>107.01735357917572</v>
      </c>
    </row>
    <row r="303" spans="52:56" x14ac:dyDescent="0.55000000000000004">
      <c r="AZ303" s="19">
        <v>300</v>
      </c>
      <c r="BA303" s="19">
        <v>0.2</v>
      </c>
      <c r="BB303" s="19">
        <v>0</v>
      </c>
      <c r="BC303" s="19">
        <v>151</v>
      </c>
      <c r="BD303" s="19">
        <v>107.37527114967463</v>
      </c>
    </row>
    <row r="304" spans="52:56" x14ac:dyDescent="0.55000000000000004">
      <c r="AZ304" s="19">
        <v>301</v>
      </c>
      <c r="BA304" s="19">
        <v>0.2</v>
      </c>
      <c r="BB304" s="19">
        <v>1</v>
      </c>
      <c r="BC304" s="19">
        <v>152</v>
      </c>
      <c r="BD304" s="19">
        <v>107.73318872017354</v>
      </c>
    </row>
    <row r="305" spans="52:56" x14ac:dyDescent="0.55000000000000004">
      <c r="AZ305" s="19">
        <v>302</v>
      </c>
      <c r="BA305" s="19">
        <v>0.2</v>
      </c>
      <c r="BB305" s="19">
        <v>0</v>
      </c>
      <c r="BC305" s="19">
        <v>152</v>
      </c>
      <c r="BD305" s="19">
        <v>108.09110629067246</v>
      </c>
    </row>
    <row r="306" spans="52:56" x14ac:dyDescent="0.55000000000000004">
      <c r="AZ306" s="19">
        <v>303</v>
      </c>
      <c r="BA306" s="19">
        <v>0.2</v>
      </c>
      <c r="BB306" s="19">
        <v>1</v>
      </c>
      <c r="BC306" s="19">
        <v>153</v>
      </c>
      <c r="BD306" s="19">
        <v>108.44902386117137</v>
      </c>
    </row>
    <row r="307" spans="52:56" x14ac:dyDescent="0.55000000000000004">
      <c r="AZ307" s="19">
        <v>304</v>
      </c>
      <c r="BA307" s="19">
        <v>0.2</v>
      </c>
      <c r="BB307" s="19">
        <v>0</v>
      </c>
      <c r="BC307" s="19">
        <v>153</v>
      </c>
      <c r="BD307" s="19">
        <v>108.8069414316703</v>
      </c>
    </row>
    <row r="308" spans="52:56" x14ac:dyDescent="0.55000000000000004">
      <c r="AZ308" s="19">
        <v>305</v>
      </c>
      <c r="BA308" s="19">
        <v>0.2</v>
      </c>
      <c r="BB308" s="19">
        <v>0</v>
      </c>
      <c r="BC308" s="19">
        <v>153</v>
      </c>
      <c r="BD308" s="19">
        <v>109.16485900216921</v>
      </c>
    </row>
    <row r="309" spans="52:56" x14ac:dyDescent="0.55000000000000004">
      <c r="AZ309" s="19">
        <v>306</v>
      </c>
      <c r="BA309" s="19">
        <v>0.2</v>
      </c>
      <c r="BB309" s="19">
        <v>1</v>
      </c>
      <c r="BC309" s="19">
        <v>154</v>
      </c>
      <c r="BD309" s="19">
        <v>109.52277657266812</v>
      </c>
    </row>
    <row r="310" spans="52:56" x14ac:dyDescent="0.55000000000000004">
      <c r="AZ310" s="19">
        <v>307</v>
      </c>
      <c r="BA310" s="19">
        <v>0.2</v>
      </c>
      <c r="BB310" s="19">
        <v>0</v>
      </c>
      <c r="BC310" s="19">
        <v>154</v>
      </c>
      <c r="BD310" s="19">
        <v>109.88069414316703</v>
      </c>
    </row>
    <row r="311" spans="52:56" x14ac:dyDescent="0.55000000000000004">
      <c r="AZ311" s="19">
        <v>308</v>
      </c>
      <c r="BA311" s="19">
        <v>0.2</v>
      </c>
      <c r="BB311" s="19">
        <v>1</v>
      </c>
      <c r="BC311" s="19">
        <v>155</v>
      </c>
      <c r="BD311" s="19">
        <v>110.23861171366595</v>
      </c>
    </row>
    <row r="312" spans="52:56" x14ac:dyDescent="0.55000000000000004">
      <c r="AZ312" s="19">
        <v>309</v>
      </c>
      <c r="BA312" s="19">
        <v>0.2</v>
      </c>
      <c r="BB312" s="19">
        <v>0</v>
      </c>
      <c r="BC312" s="19">
        <v>155</v>
      </c>
      <c r="BD312" s="19">
        <v>110.59652928416487</v>
      </c>
    </row>
    <row r="313" spans="52:56" x14ac:dyDescent="0.55000000000000004">
      <c r="AZ313" s="19">
        <v>310</v>
      </c>
      <c r="BA313" s="19">
        <v>0.2</v>
      </c>
      <c r="BB313" s="19">
        <v>0</v>
      </c>
      <c r="BC313" s="19">
        <v>155</v>
      </c>
      <c r="BD313" s="19">
        <v>110.95444685466379</v>
      </c>
    </row>
    <row r="314" spans="52:56" x14ac:dyDescent="0.55000000000000004">
      <c r="AZ314" s="19">
        <v>311</v>
      </c>
      <c r="BA314" s="19">
        <v>0.2</v>
      </c>
      <c r="BB314" s="19">
        <v>0</v>
      </c>
      <c r="BC314" s="19">
        <v>155</v>
      </c>
      <c r="BD314" s="19">
        <v>111.3123644251627</v>
      </c>
    </row>
    <row r="315" spans="52:56" x14ac:dyDescent="0.55000000000000004">
      <c r="AZ315" s="19">
        <v>312</v>
      </c>
      <c r="BA315" s="19">
        <v>0.2</v>
      </c>
      <c r="BB315" s="19">
        <v>1</v>
      </c>
      <c r="BC315" s="19">
        <v>156</v>
      </c>
      <c r="BD315" s="19">
        <v>111.67028199566161</v>
      </c>
    </row>
    <row r="316" spans="52:56" x14ac:dyDescent="0.55000000000000004">
      <c r="AZ316" s="19">
        <v>313</v>
      </c>
      <c r="BA316" s="19">
        <v>0.2</v>
      </c>
      <c r="BB316" s="19">
        <v>0</v>
      </c>
      <c r="BC316" s="19">
        <v>156</v>
      </c>
      <c r="BD316" s="19">
        <v>112.02819956616052</v>
      </c>
    </row>
    <row r="317" spans="52:56" x14ac:dyDescent="0.55000000000000004">
      <c r="AZ317" s="19">
        <v>314</v>
      </c>
      <c r="BA317" s="19">
        <v>0.2</v>
      </c>
      <c r="BB317" s="19">
        <v>0</v>
      </c>
      <c r="BC317" s="19">
        <v>156</v>
      </c>
      <c r="BD317" s="19">
        <v>112.38611713665945</v>
      </c>
    </row>
    <row r="318" spans="52:56" x14ac:dyDescent="0.55000000000000004">
      <c r="AZ318" s="19">
        <v>315</v>
      </c>
      <c r="BA318" s="19">
        <v>0.2</v>
      </c>
      <c r="BB318" s="19">
        <v>0</v>
      </c>
      <c r="BC318" s="19">
        <v>156</v>
      </c>
      <c r="BD318" s="19">
        <v>112.74403470715836</v>
      </c>
    </row>
    <row r="319" spans="52:56" x14ac:dyDescent="0.55000000000000004">
      <c r="AZ319" s="19">
        <v>316</v>
      </c>
      <c r="BA319" s="19">
        <v>0.2</v>
      </c>
      <c r="BB319" s="19">
        <v>1</v>
      </c>
      <c r="BC319" s="19">
        <v>157</v>
      </c>
      <c r="BD319" s="19">
        <v>113.10195227765728</v>
      </c>
    </row>
    <row r="320" spans="52:56" x14ac:dyDescent="0.55000000000000004">
      <c r="AZ320" s="19">
        <v>317</v>
      </c>
      <c r="BA320" s="19">
        <v>0.2</v>
      </c>
      <c r="BB320" s="19">
        <v>1</v>
      </c>
      <c r="BC320" s="19">
        <v>158</v>
      </c>
      <c r="BD320" s="19">
        <v>113.45986984815619</v>
      </c>
    </row>
    <row r="321" spans="52:56" x14ac:dyDescent="0.55000000000000004">
      <c r="AZ321" s="19">
        <v>318</v>
      </c>
      <c r="BA321" s="19">
        <v>0.2</v>
      </c>
      <c r="BB321" s="19">
        <v>0</v>
      </c>
      <c r="BC321" s="19">
        <v>158</v>
      </c>
      <c r="BD321" s="19">
        <v>113.8177874186551</v>
      </c>
    </row>
    <row r="322" spans="52:56" x14ac:dyDescent="0.55000000000000004">
      <c r="AZ322" s="19">
        <v>319</v>
      </c>
      <c r="BA322" s="19">
        <v>0.2</v>
      </c>
      <c r="BB322" s="19">
        <v>0</v>
      </c>
      <c r="BC322" s="19">
        <v>158</v>
      </c>
      <c r="BD322" s="19">
        <v>114.17570498915403</v>
      </c>
    </row>
    <row r="323" spans="52:56" x14ac:dyDescent="0.55000000000000004">
      <c r="AZ323" s="19">
        <v>320</v>
      </c>
      <c r="BA323" s="19">
        <v>0.2</v>
      </c>
      <c r="BB323" s="19">
        <v>0</v>
      </c>
      <c r="BC323" s="19">
        <v>158</v>
      </c>
      <c r="BD323" s="19">
        <v>114.53362255965294</v>
      </c>
    </row>
    <row r="324" spans="52:56" x14ac:dyDescent="0.55000000000000004">
      <c r="AZ324" s="19">
        <v>321</v>
      </c>
      <c r="BA324" s="19">
        <v>0.2</v>
      </c>
      <c r="BB324" s="19">
        <v>0</v>
      </c>
      <c r="BC324" s="19">
        <v>158</v>
      </c>
      <c r="BD324" s="19">
        <v>114.89154013015185</v>
      </c>
    </row>
    <row r="325" spans="52:56" x14ac:dyDescent="0.55000000000000004">
      <c r="AZ325" s="19">
        <v>322</v>
      </c>
      <c r="BA325" s="19">
        <v>0.2</v>
      </c>
      <c r="BB325" s="19">
        <v>0</v>
      </c>
      <c r="BC325" s="19">
        <v>158</v>
      </c>
      <c r="BD325" s="19">
        <v>115.24945770065077</v>
      </c>
    </row>
    <row r="326" spans="52:56" x14ac:dyDescent="0.55000000000000004">
      <c r="AZ326" s="20">
        <v>323</v>
      </c>
      <c r="BA326" s="20">
        <v>0.2</v>
      </c>
      <c r="BB326" s="20">
        <v>1</v>
      </c>
      <c r="BC326" s="20">
        <v>159</v>
      </c>
      <c r="BD326" s="20">
        <v>115.60737527114968</v>
      </c>
    </row>
    <row r="327" spans="52:56" x14ac:dyDescent="0.55000000000000004">
      <c r="AZ327" s="20">
        <v>324</v>
      </c>
      <c r="BA327" s="20">
        <v>0.2</v>
      </c>
      <c r="BB327" s="20">
        <v>0</v>
      </c>
      <c r="BC327" s="20">
        <v>159</v>
      </c>
      <c r="BD327" s="20">
        <v>115.9652928416486</v>
      </c>
    </row>
    <row r="328" spans="52:56" x14ac:dyDescent="0.55000000000000004">
      <c r="AZ328" s="20">
        <v>325</v>
      </c>
      <c r="BA328" s="20">
        <v>0.2</v>
      </c>
      <c r="BB328" s="20">
        <v>0</v>
      </c>
      <c r="BC328" s="20">
        <v>159</v>
      </c>
      <c r="BD328" s="20">
        <v>116.32321041214752</v>
      </c>
    </row>
    <row r="329" spans="52:56" x14ac:dyDescent="0.55000000000000004">
      <c r="AZ329" s="20">
        <v>326</v>
      </c>
      <c r="BA329" s="20">
        <v>0.2</v>
      </c>
      <c r="BB329" s="20">
        <v>0</v>
      </c>
      <c r="BC329" s="20">
        <v>159</v>
      </c>
      <c r="BD329" s="20">
        <v>116.68112798264643</v>
      </c>
    </row>
    <row r="330" spans="52:56" x14ac:dyDescent="0.55000000000000004">
      <c r="AZ330" s="20">
        <v>327</v>
      </c>
      <c r="BA330" s="20">
        <v>0.1</v>
      </c>
      <c r="BB330" s="20">
        <v>0</v>
      </c>
      <c r="BC330" s="20">
        <v>159</v>
      </c>
      <c r="BD330" s="20">
        <v>117.03904555314534</v>
      </c>
    </row>
    <row r="331" spans="52:56" x14ac:dyDescent="0.55000000000000004">
      <c r="AZ331" s="20">
        <v>328</v>
      </c>
      <c r="BA331" s="20">
        <v>0.1</v>
      </c>
      <c r="BB331" s="20">
        <v>0</v>
      </c>
      <c r="BC331" s="20">
        <v>159</v>
      </c>
      <c r="BD331" s="20">
        <v>117.39696312364426</v>
      </c>
    </row>
    <row r="332" spans="52:56" x14ac:dyDescent="0.55000000000000004">
      <c r="AZ332" s="20">
        <v>329</v>
      </c>
      <c r="BA332" s="20">
        <v>0.1</v>
      </c>
      <c r="BB332" s="20">
        <v>0</v>
      </c>
      <c r="BC332" s="20">
        <v>159</v>
      </c>
      <c r="BD332" s="20">
        <v>117.75488069414318</v>
      </c>
    </row>
    <row r="333" spans="52:56" x14ac:dyDescent="0.55000000000000004">
      <c r="AZ333" s="20">
        <v>330</v>
      </c>
      <c r="BA333" s="20">
        <v>0.1</v>
      </c>
      <c r="BB333" s="20">
        <v>0</v>
      </c>
      <c r="BC333" s="20">
        <v>159</v>
      </c>
      <c r="BD333" s="20">
        <v>118.11279826464209</v>
      </c>
    </row>
    <row r="334" spans="52:56" x14ac:dyDescent="0.55000000000000004">
      <c r="AZ334" s="20">
        <v>331</v>
      </c>
      <c r="BA334" s="20">
        <v>0.1</v>
      </c>
      <c r="BB334" s="20">
        <v>0</v>
      </c>
      <c r="BC334" s="20">
        <v>159</v>
      </c>
      <c r="BD334" s="20">
        <v>118.47071583514101</v>
      </c>
    </row>
    <row r="335" spans="52:56" x14ac:dyDescent="0.55000000000000004">
      <c r="AZ335" s="20">
        <v>332</v>
      </c>
      <c r="BA335" s="20">
        <v>0.1</v>
      </c>
      <c r="BB335" s="20">
        <v>0</v>
      </c>
      <c r="BC335" s="20">
        <v>159</v>
      </c>
      <c r="BD335" s="20">
        <v>118.82863340563992</v>
      </c>
    </row>
    <row r="336" spans="52:56" x14ac:dyDescent="0.55000000000000004">
      <c r="AZ336" s="20">
        <v>333</v>
      </c>
      <c r="BA336" s="20">
        <v>0.1</v>
      </c>
      <c r="BB336" s="20">
        <v>0</v>
      </c>
      <c r="BC336" s="20">
        <v>159</v>
      </c>
      <c r="BD336" s="20">
        <v>119.18655097613883</v>
      </c>
    </row>
    <row r="337" spans="52:56" x14ac:dyDescent="0.55000000000000004">
      <c r="AZ337" s="20">
        <v>334</v>
      </c>
      <c r="BA337" s="20">
        <v>0.1</v>
      </c>
      <c r="BB337" s="20">
        <v>0</v>
      </c>
      <c r="BC337" s="20">
        <v>159</v>
      </c>
      <c r="BD337" s="20">
        <v>119.54446854663776</v>
      </c>
    </row>
    <row r="338" spans="52:56" x14ac:dyDescent="0.55000000000000004">
      <c r="AZ338" s="20">
        <v>335</v>
      </c>
      <c r="BA338" s="20">
        <v>0.1</v>
      </c>
      <c r="BB338" s="20">
        <v>0</v>
      </c>
      <c r="BC338" s="20">
        <v>159</v>
      </c>
      <c r="BD338" s="20">
        <v>119.90238611713667</v>
      </c>
    </row>
    <row r="339" spans="52:56" x14ac:dyDescent="0.55000000000000004">
      <c r="AZ339" s="20">
        <v>336</v>
      </c>
      <c r="BA339" s="20">
        <v>0.1</v>
      </c>
      <c r="BB339" s="20">
        <v>0</v>
      </c>
      <c r="BC339" s="20">
        <v>159</v>
      </c>
      <c r="BD339" s="20">
        <v>120.26030368763558</v>
      </c>
    </row>
    <row r="340" spans="52:56" x14ac:dyDescent="0.55000000000000004">
      <c r="AZ340" s="20">
        <v>337</v>
      </c>
      <c r="BA340" s="20">
        <v>0.1</v>
      </c>
      <c r="BB340" s="20">
        <v>1</v>
      </c>
      <c r="BC340" s="20">
        <v>160</v>
      </c>
      <c r="BD340" s="20">
        <v>120.6182212581345</v>
      </c>
    </row>
    <row r="341" spans="52:56" x14ac:dyDescent="0.55000000000000004">
      <c r="AZ341" s="20">
        <v>338</v>
      </c>
      <c r="BA341" s="20">
        <v>0.1</v>
      </c>
      <c r="BB341" s="20">
        <v>1</v>
      </c>
      <c r="BC341" s="20">
        <v>161</v>
      </c>
      <c r="BD341" s="20">
        <v>120.97613882863341</v>
      </c>
    </row>
    <row r="342" spans="52:56" x14ac:dyDescent="0.55000000000000004">
      <c r="AZ342" s="20">
        <v>339</v>
      </c>
      <c r="BA342" s="20">
        <v>0.1</v>
      </c>
      <c r="BB342" s="20">
        <v>0</v>
      </c>
      <c r="BC342" s="20">
        <v>161</v>
      </c>
      <c r="BD342" s="20">
        <v>121.33405639913234</v>
      </c>
    </row>
    <row r="343" spans="52:56" x14ac:dyDescent="0.55000000000000004">
      <c r="AZ343" s="20">
        <v>340</v>
      </c>
      <c r="BA343" s="20">
        <v>0.1</v>
      </c>
      <c r="BB343" s="20">
        <v>0</v>
      </c>
      <c r="BC343" s="20">
        <v>161</v>
      </c>
      <c r="BD343" s="20">
        <v>121.69197396963125</v>
      </c>
    </row>
    <row r="344" spans="52:56" x14ac:dyDescent="0.55000000000000004">
      <c r="AZ344" s="20">
        <v>341</v>
      </c>
      <c r="BA344" s="20">
        <v>0.1</v>
      </c>
      <c r="BB344" s="20">
        <v>0</v>
      </c>
      <c r="BC344" s="20">
        <v>161</v>
      </c>
      <c r="BD344" s="20">
        <v>122.04989154013016</v>
      </c>
    </row>
    <row r="345" spans="52:56" x14ac:dyDescent="0.55000000000000004">
      <c r="AZ345" s="20">
        <v>342</v>
      </c>
      <c r="BA345" s="20">
        <v>0.1</v>
      </c>
      <c r="BB345" s="20">
        <v>0</v>
      </c>
      <c r="BC345" s="20">
        <v>161</v>
      </c>
      <c r="BD345" s="20">
        <v>122.40780911062907</v>
      </c>
    </row>
    <row r="346" spans="52:56" x14ac:dyDescent="0.55000000000000004">
      <c r="AZ346" s="20">
        <v>343</v>
      </c>
      <c r="BA346" s="20">
        <v>0.1</v>
      </c>
      <c r="BB346" s="20">
        <v>1</v>
      </c>
      <c r="BC346" s="20">
        <v>162</v>
      </c>
      <c r="BD346" s="20">
        <v>122.76572668112799</v>
      </c>
    </row>
    <row r="347" spans="52:56" x14ac:dyDescent="0.55000000000000004">
      <c r="AZ347" s="20">
        <v>344</v>
      </c>
      <c r="BA347" s="20">
        <v>0.1</v>
      </c>
      <c r="BB347" s="20">
        <v>0</v>
      </c>
      <c r="BC347" s="20">
        <v>162</v>
      </c>
      <c r="BD347" s="20">
        <v>123.12364425162691</v>
      </c>
    </row>
    <row r="348" spans="52:56" x14ac:dyDescent="0.55000000000000004">
      <c r="AZ348" s="20">
        <v>345</v>
      </c>
      <c r="BA348" s="20">
        <v>0.1</v>
      </c>
      <c r="BB348" s="20">
        <v>0</v>
      </c>
      <c r="BC348" s="20">
        <v>162</v>
      </c>
      <c r="BD348" s="20">
        <v>123.48156182212583</v>
      </c>
    </row>
    <row r="349" spans="52:56" x14ac:dyDescent="0.55000000000000004">
      <c r="AZ349" s="20">
        <v>346</v>
      </c>
      <c r="BA349" s="20">
        <v>0.1</v>
      </c>
      <c r="BB349" s="20">
        <v>0</v>
      </c>
      <c r="BC349" s="20">
        <v>162</v>
      </c>
      <c r="BD349" s="20">
        <v>123.83947939262474</v>
      </c>
    </row>
    <row r="350" spans="52:56" x14ac:dyDescent="0.55000000000000004">
      <c r="AZ350" s="20">
        <v>347</v>
      </c>
      <c r="BA350" s="20">
        <v>0.1</v>
      </c>
      <c r="BB350" s="20">
        <v>1</v>
      </c>
      <c r="BC350" s="20">
        <v>163</v>
      </c>
      <c r="BD350" s="20">
        <v>124.19739696312365</v>
      </c>
    </row>
    <row r="351" spans="52:56" x14ac:dyDescent="0.55000000000000004">
      <c r="AZ351" s="20">
        <v>348</v>
      </c>
      <c r="BA351" s="20">
        <v>0.1</v>
      </c>
      <c r="BB351" s="20">
        <v>0</v>
      </c>
      <c r="BC351" s="20">
        <v>163</v>
      </c>
      <c r="BD351" s="20">
        <v>124.55531453362256</v>
      </c>
    </row>
    <row r="352" spans="52:56" x14ac:dyDescent="0.55000000000000004">
      <c r="AZ352" s="20">
        <v>349</v>
      </c>
      <c r="BA352" s="20">
        <v>0.1</v>
      </c>
      <c r="BB352" s="20">
        <v>0</v>
      </c>
      <c r="BC352" s="20">
        <v>163</v>
      </c>
      <c r="BD352" s="20">
        <v>124.91323210412149</v>
      </c>
    </row>
    <row r="353" spans="52:56" x14ac:dyDescent="0.55000000000000004">
      <c r="AZ353" s="20">
        <v>350</v>
      </c>
      <c r="BA353" s="20">
        <v>0.1</v>
      </c>
      <c r="BB353" s="20">
        <v>0</v>
      </c>
      <c r="BC353" s="20">
        <v>163</v>
      </c>
      <c r="BD353" s="20">
        <v>125.2711496746204</v>
      </c>
    </row>
    <row r="354" spans="52:56" x14ac:dyDescent="0.55000000000000004">
      <c r="AZ354" s="20">
        <v>351</v>
      </c>
      <c r="BA354" s="20">
        <v>0.1</v>
      </c>
      <c r="BB354" s="20">
        <v>0</v>
      </c>
      <c r="BC354" s="20">
        <v>163</v>
      </c>
      <c r="BD354" s="20">
        <v>125.62906724511932</v>
      </c>
    </row>
    <row r="355" spans="52:56" x14ac:dyDescent="0.55000000000000004">
      <c r="AZ355" s="20">
        <v>352</v>
      </c>
      <c r="BA355" s="20">
        <v>0.1</v>
      </c>
      <c r="BB355" s="20">
        <v>0</v>
      </c>
      <c r="BC355" s="20">
        <v>163</v>
      </c>
      <c r="BD355" s="20">
        <v>125.98698481561823</v>
      </c>
    </row>
    <row r="356" spans="52:56" x14ac:dyDescent="0.55000000000000004">
      <c r="AZ356" s="20">
        <v>353</v>
      </c>
      <c r="BA356" s="20">
        <v>0.1</v>
      </c>
      <c r="BB356" s="20">
        <v>0</v>
      </c>
      <c r="BC356" s="20">
        <v>163</v>
      </c>
      <c r="BD356" s="20">
        <v>126.34490238611714</v>
      </c>
    </row>
    <row r="357" spans="52:56" x14ac:dyDescent="0.55000000000000004">
      <c r="AZ357" s="20">
        <v>354</v>
      </c>
      <c r="BA357" s="20">
        <v>0.1</v>
      </c>
      <c r="BB357" s="20">
        <v>0</v>
      </c>
      <c r="BC357" s="20">
        <v>163</v>
      </c>
      <c r="BD357" s="20">
        <v>126.70281995661607</v>
      </c>
    </row>
    <row r="358" spans="52:56" x14ac:dyDescent="0.55000000000000004">
      <c r="AZ358" s="20">
        <v>355</v>
      </c>
      <c r="BA358" s="20">
        <v>0.1</v>
      </c>
      <c r="BB358" s="20">
        <v>0</v>
      </c>
      <c r="BC358" s="20">
        <v>163</v>
      </c>
      <c r="BD358" s="20">
        <v>127.06073752711498</v>
      </c>
    </row>
    <row r="359" spans="52:56" x14ac:dyDescent="0.55000000000000004">
      <c r="AZ359" s="20">
        <v>356</v>
      </c>
      <c r="BA359" s="20">
        <v>0.1</v>
      </c>
      <c r="BB359" s="20">
        <v>0</v>
      </c>
      <c r="BC359" s="20">
        <v>163</v>
      </c>
      <c r="BD359" s="20">
        <v>127.41865509761389</v>
      </c>
    </row>
    <row r="360" spans="52:56" x14ac:dyDescent="0.55000000000000004">
      <c r="AZ360" s="20">
        <v>357</v>
      </c>
      <c r="BA360" s="20">
        <v>0.1</v>
      </c>
      <c r="BB360" s="20">
        <v>0</v>
      </c>
      <c r="BC360" s="20">
        <v>163</v>
      </c>
      <c r="BD360" s="20">
        <v>127.77657266811281</v>
      </c>
    </row>
    <row r="361" spans="52:56" x14ac:dyDescent="0.55000000000000004">
      <c r="AZ361" s="20">
        <v>358</v>
      </c>
      <c r="BA361" s="20">
        <v>0.1</v>
      </c>
      <c r="BB361" s="20">
        <v>0</v>
      </c>
      <c r="BC361" s="20">
        <v>163</v>
      </c>
      <c r="BD361" s="20">
        <v>128.13449023861173</v>
      </c>
    </row>
    <row r="362" spans="52:56" x14ac:dyDescent="0.55000000000000004">
      <c r="AZ362" s="20">
        <v>359</v>
      </c>
      <c r="BA362" s="20">
        <v>0.1</v>
      </c>
      <c r="BB362" s="20">
        <v>0</v>
      </c>
      <c r="BC362" s="20">
        <v>163</v>
      </c>
      <c r="BD362" s="20">
        <v>128.49240780911063</v>
      </c>
    </row>
    <row r="363" spans="52:56" x14ac:dyDescent="0.55000000000000004">
      <c r="AZ363" s="20">
        <v>360</v>
      </c>
      <c r="BA363" s="20">
        <v>0.1</v>
      </c>
      <c r="BB363" s="20">
        <v>0</v>
      </c>
      <c r="BC363" s="20">
        <v>163</v>
      </c>
      <c r="BD363" s="20">
        <v>128.85032537960956</v>
      </c>
    </row>
    <row r="364" spans="52:56" x14ac:dyDescent="0.55000000000000004">
      <c r="AZ364" s="20">
        <v>361</v>
      </c>
      <c r="BA364" s="20">
        <v>0.1</v>
      </c>
      <c r="BB364" s="20">
        <v>0</v>
      </c>
      <c r="BC364" s="20">
        <v>163</v>
      </c>
      <c r="BD364" s="20">
        <v>129.20824295010846</v>
      </c>
    </row>
    <row r="365" spans="52:56" x14ac:dyDescent="0.55000000000000004">
      <c r="AZ365" s="20">
        <v>362</v>
      </c>
      <c r="BA365" s="20">
        <v>0.1</v>
      </c>
      <c r="BB365" s="20">
        <v>0</v>
      </c>
      <c r="BC365" s="20">
        <v>163</v>
      </c>
      <c r="BD365" s="20">
        <v>129.56616052060738</v>
      </c>
    </row>
    <row r="366" spans="52:56" x14ac:dyDescent="0.55000000000000004">
      <c r="AZ366" s="20">
        <v>363</v>
      </c>
      <c r="BA366" s="20">
        <v>0.1</v>
      </c>
      <c r="BB366" s="20">
        <v>0</v>
      </c>
      <c r="BC366" s="20">
        <v>163</v>
      </c>
      <c r="BD366" s="20">
        <v>129.92407809110631</v>
      </c>
    </row>
    <row r="367" spans="52:56" x14ac:dyDescent="0.55000000000000004">
      <c r="AZ367" s="20">
        <v>364</v>
      </c>
      <c r="BA367" s="20">
        <v>0.1</v>
      </c>
      <c r="BB367" s="20">
        <v>1</v>
      </c>
      <c r="BC367" s="20">
        <v>164</v>
      </c>
      <c r="BD367" s="20">
        <v>130.28199566160521</v>
      </c>
    </row>
    <row r="368" spans="52:56" x14ac:dyDescent="0.55000000000000004">
      <c r="AZ368" s="20">
        <v>365</v>
      </c>
      <c r="BA368" s="20">
        <v>0.1</v>
      </c>
      <c r="BB368" s="20">
        <v>0</v>
      </c>
      <c r="BC368" s="20">
        <v>164</v>
      </c>
      <c r="BD368" s="20">
        <v>130.63991323210413</v>
      </c>
    </row>
    <row r="369" spans="52:56" x14ac:dyDescent="0.55000000000000004">
      <c r="AZ369" s="20">
        <v>366</v>
      </c>
      <c r="BA369" s="20">
        <v>0.1</v>
      </c>
      <c r="BB369" s="20">
        <v>0</v>
      </c>
      <c r="BC369" s="20">
        <v>164</v>
      </c>
      <c r="BD369" s="20">
        <v>130.99783080260303</v>
      </c>
    </row>
    <row r="370" spans="52:56" x14ac:dyDescent="0.55000000000000004">
      <c r="AZ370" s="20">
        <v>367</v>
      </c>
      <c r="BA370" s="20">
        <v>0.1</v>
      </c>
      <c r="BB370" s="20">
        <v>0</v>
      </c>
      <c r="BC370" s="20">
        <v>164</v>
      </c>
      <c r="BD370" s="20">
        <v>131.35574837310196</v>
      </c>
    </row>
    <row r="371" spans="52:56" x14ac:dyDescent="0.55000000000000004">
      <c r="AZ371" s="20">
        <v>368</v>
      </c>
      <c r="BA371" s="20">
        <v>0.1</v>
      </c>
      <c r="BB371" s="20">
        <v>0</v>
      </c>
      <c r="BC371" s="20">
        <v>164</v>
      </c>
      <c r="BD371" s="20">
        <v>131.71366594360089</v>
      </c>
    </row>
    <row r="372" spans="52:56" x14ac:dyDescent="0.55000000000000004">
      <c r="AZ372" s="19">
        <v>369</v>
      </c>
      <c r="BA372" s="19">
        <v>0.1</v>
      </c>
      <c r="BB372" s="19">
        <v>0</v>
      </c>
      <c r="BC372" s="19">
        <v>164</v>
      </c>
      <c r="BD372" s="19">
        <v>132.07158351409979</v>
      </c>
    </row>
    <row r="373" spans="52:56" x14ac:dyDescent="0.55000000000000004">
      <c r="AZ373" s="19">
        <v>370</v>
      </c>
      <c r="BA373" s="19">
        <v>0.1</v>
      </c>
      <c r="BB373" s="19">
        <v>1</v>
      </c>
      <c r="BC373" s="19">
        <v>165</v>
      </c>
      <c r="BD373" s="19">
        <v>132.42950108459871</v>
      </c>
    </row>
    <row r="374" spans="52:56" x14ac:dyDescent="0.55000000000000004">
      <c r="AZ374" s="19">
        <v>371</v>
      </c>
      <c r="BA374" s="19">
        <v>0.1</v>
      </c>
      <c r="BB374" s="19">
        <v>0</v>
      </c>
      <c r="BC374" s="19">
        <v>165</v>
      </c>
      <c r="BD374" s="19">
        <v>132.78741865509761</v>
      </c>
    </row>
    <row r="375" spans="52:56" x14ac:dyDescent="0.55000000000000004">
      <c r="AZ375" s="19">
        <v>372</v>
      </c>
      <c r="BA375" s="19">
        <v>0.1</v>
      </c>
      <c r="BB375" s="19">
        <v>0</v>
      </c>
      <c r="BC375" s="19">
        <v>165</v>
      </c>
      <c r="BD375" s="19">
        <v>133.14533622559654</v>
      </c>
    </row>
    <row r="376" spans="52:56" x14ac:dyDescent="0.55000000000000004">
      <c r="AZ376" s="19">
        <v>373</v>
      </c>
      <c r="BA376" s="19">
        <v>0.1</v>
      </c>
      <c r="BB376" s="19">
        <v>0</v>
      </c>
      <c r="BC376" s="19">
        <v>165</v>
      </c>
      <c r="BD376" s="19">
        <v>133.50325379609546</v>
      </c>
    </row>
    <row r="377" spans="52:56" x14ac:dyDescent="0.55000000000000004">
      <c r="AZ377" s="19">
        <v>374</v>
      </c>
      <c r="BA377" s="19">
        <v>0.1</v>
      </c>
      <c r="BB377" s="19">
        <v>0</v>
      </c>
      <c r="BC377" s="19">
        <v>165</v>
      </c>
      <c r="BD377" s="19">
        <v>133.86117136659436</v>
      </c>
    </row>
    <row r="378" spans="52:56" x14ac:dyDescent="0.55000000000000004">
      <c r="AZ378" s="19">
        <v>375</v>
      </c>
      <c r="BA378" s="19">
        <v>0.1</v>
      </c>
      <c r="BB378" s="19">
        <v>0</v>
      </c>
      <c r="BC378" s="19">
        <v>165</v>
      </c>
      <c r="BD378" s="19">
        <v>134.21908893709329</v>
      </c>
    </row>
    <row r="379" spans="52:56" x14ac:dyDescent="0.55000000000000004">
      <c r="AZ379" s="19">
        <v>376</v>
      </c>
      <c r="BA379" s="19">
        <v>0.1</v>
      </c>
      <c r="BB379" s="19">
        <v>0</v>
      </c>
      <c r="BC379" s="19">
        <v>165</v>
      </c>
      <c r="BD379" s="19">
        <v>134.57700650759219</v>
      </c>
    </row>
    <row r="380" spans="52:56" x14ac:dyDescent="0.55000000000000004">
      <c r="AZ380" s="19">
        <v>377</v>
      </c>
      <c r="BA380" s="19">
        <v>0.1</v>
      </c>
      <c r="BB380" s="19">
        <v>0</v>
      </c>
      <c r="BC380" s="19">
        <v>165</v>
      </c>
      <c r="BD380" s="19">
        <v>134.93492407809111</v>
      </c>
    </row>
    <row r="381" spans="52:56" x14ac:dyDescent="0.55000000000000004">
      <c r="AZ381" s="19">
        <v>378</v>
      </c>
      <c r="BA381" s="19">
        <v>0.1</v>
      </c>
      <c r="BB381" s="19">
        <v>0</v>
      </c>
      <c r="BC381" s="19">
        <v>165</v>
      </c>
      <c r="BD381" s="19">
        <v>135.29284164859004</v>
      </c>
    </row>
    <row r="382" spans="52:56" x14ac:dyDescent="0.55000000000000004">
      <c r="AZ382" s="19">
        <v>379</v>
      </c>
      <c r="BA382" s="19">
        <v>0.1</v>
      </c>
      <c r="BB382" s="19">
        <v>0</v>
      </c>
      <c r="BC382" s="19">
        <v>165</v>
      </c>
      <c r="BD382" s="19">
        <v>135.65075921908894</v>
      </c>
    </row>
    <row r="383" spans="52:56" x14ac:dyDescent="0.55000000000000004">
      <c r="AZ383" s="19">
        <v>380</v>
      </c>
      <c r="BA383" s="19">
        <v>0.1</v>
      </c>
      <c r="BB383" s="19">
        <v>0</v>
      </c>
      <c r="BC383" s="19">
        <v>165</v>
      </c>
      <c r="BD383" s="19">
        <v>136.00867678958787</v>
      </c>
    </row>
    <row r="384" spans="52:56" x14ac:dyDescent="0.55000000000000004">
      <c r="AZ384" s="19">
        <v>381</v>
      </c>
      <c r="BA384" s="19">
        <v>0.1</v>
      </c>
      <c r="BB384" s="19">
        <v>0</v>
      </c>
      <c r="BC384" s="19">
        <v>165</v>
      </c>
      <c r="BD384" s="19">
        <v>136.36659436008676</v>
      </c>
    </row>
    <row r="385" spans="52:56" x14ac:dyDescent="0.55000000000000004">
      <c r="AZ385" s="19">
        <v>382</v>
      </c>
      <c r="BA385" s="19">
        <v>0.1</v>
      </c>
      <c r="BB385" s="19">
        <v>0</v>
      </c>
      <c r="BC385" s="19">
        <v>165</v>
      </c>
      <c r="BD385" s="19">
        <v>136.72451193058569</v>
      </c>
    </row>
    <row r="386" spans="52:56" x14ac:dyDescent="0.55000000000000004">
      <c r="AZ386" s="19">
        <v>383</v>
      </c>
      <c r="BA386" s="19">
        <v>0.1</v>
      </c>
      <c r="BB386" s="19">
        <v>0</v>
      </c>
      <c r="BC386" s="19">
        <v>165</v>
      </c>
      <c r="BD386" s="19">
        <v>137.08242950108462</v>
      </c>
    </row>
    <row r="387" spans="52:56" x14ac:dyDescent="0.55000000000000004">
      <c r="AZ387" s="19">
        <v>384</v>
      </c>
      <c r="BA387" s="19">
        <v>0.1</v>
      </c>
      <c r="BB387" s="19">
        <v>0</v>
      </c>
      <c r="BC387" s="19">
        <v>165</v>
      </c>
      <c r="BD387" s="19">
        <v>137.44034707158352</v>
      </c>
    </row>
    <row r="388" spans="52:56" x14ac:dyDescent="0.55000000000000004">
      <c r="AZ388" s="19">
        <v>385</v>
      </c>
      <c r="BA388" s="19">
        <v>0.1</v>
      </c>
      <c r="BB388" s="19">
        <v>0</v>
      </c>
      <c r="BC388" s="19">
        <v>165</v>
      </c>
      <c r="BD388" s="19">
        <v>137.79826464208244</v>
      </c>
    </row>
    <row r="389" spans="52:56" x14ac:dyDescent="0.55000000000000004">
      <c r="AZ389" s="19">
        <v>386</v>
      </c>
      <c r="BA389" s="19">
        <v>0.1</v>
      </c>
      <c r="BB389" s="19">
        <v>0</v>
      </c>
      <c r="BC389" s="19">
        <v>165</v>
      </c>
      <c r="BD389" s="19">
        <v>138.15618221258134</v>
      </c>
    </row>
    <row r="390" spans="52:56" x14ac:dyDescent="0.55000000000000004">
      <c r="AZ390" s="19">
        <v>387</v>
      </c>
      <c r="BA390" s="19">
        <v>0.1</v>
      </c>
      <c r="BB390" s="19">
        <v>0</v>
      </c>
      <c r="BC390" s="19">
        <v>165</v>
      </c>
      <c r="BD390" s="19">
        <v>138.51409978308027</v>
      </c>
    </row>
    <row r="391" spans="52:56" x14ac:dyDescent="0.55000000000000004">
      <c r="AZ391" s="19">
        <v>388</v>
      </c>
      <c r="BA391" s="19">
        <v>0.1</v>
      </c>
      <c r="BB391" s="19">
        <v>0</v>
      </c>
      <c r="BC391" s="19">
        <v>165</v>
      </c>
      <c r="BD391" s="19">
        <v>138.8720173535792</v>
      </c>
    </row>
    <row r="392" spans="52:56" x14ac:dyDescent="0.55000000000000004">
      <c r="AZ392" s="19">
        <v>389</v>
      </c>
      <c r="BA392" s="19">
        <v>0.1</v>
      </c>
      <c r="BB392" s="19">
        <v>0</v>
      </c>
      <c r="BC392" s="19">
        <v>165</v>
      </c>
      <c r="BD392" s="19">
        <v>139.22993492407809</v>
      </c>
    </row>
    <row r="393" spans="52:56" x14ac:dyDescent="0.55000000000000004">
      <c r="AZ393" s="19">
        <v>390</v>
      </c>
      <c r="BA393" s="19">
        <v>0.1</v>
      </c>
      <c r="BB393" s="19">
        <v>0</v>
      </c>
      <c r="BC393" s="19">
        <v>165</v>
      </c>
      <c r="BD393" s="19">
        <v>139.58785249457702</v>
      </c>
    </row>
    <row r="394" spans="52:56" x14ac:dyDescent="0.55000000000000004">
      <c r="AZ394" s="19">
        <v>391</v>
      </c>
      <c r="BA394" s="19">
        <v>0.1</v>
      </c>
      <c r="BB394" s="19">
        <v>0</v>
      </c>
      <c r="BC394" s="19">
        <v>165</v>
      </c>
      <c r="BD394" s="19">
        <v>139.94577006507592</v>
      </c>
    </row>
    <row r="395" spans="52:56" x14ac:dyDescent="0.55000000000000004">
      <c r="AZ395" s="19">
        <v>392</v>
      </c>
      <c r="BA395" s="19">
        <v>0.1</v>
      </c>
      <c r="BB395" s="19">
        <v>0</v>
      </c>
      <c r="BC395" s="19">
        <v>165</v>
      </c>
      <c r="BD395" s="19">
        <v>140.30368763557485</v>
      </c>
    </row>
    <row r="396" spans="52:56" x14ac:dyDescent="0.55000000000000004">
      <c r="AZ396" s="19">
        <v>393</v>
      </c>
      <c r="BA396" s="19">
        <v>0</v>
      </c>
      <c r="BB396" s="19">
        <v>0</v>
      </c>
      <c r="BC396" s="19">
        <v>165</v>
      </c>
      <c r="BD396" s="19">
        <v>140.66160520607377</v>
      </c>
    </row>
    <row r="397" spans="52:56" x14ac:dyDescent="0.55000000000000004">
      <c r="AZ397" s="19">
        <v>394</v>
      </c>
      <c r="BA397" s="19">
        <v>0</v>
      </c>
      <c r="BB397" s="19">
        <v>0</v>
      </c>
      <c r="BC397" s="19">
        <v>165</v>
      </c>
      <c r="BD397" s="19">
        <v>141.01952277657267</v>
      </c>
    </row>
    <row r="398" spans="52:56" x14ac:dyDescent="0.55000000000000004">
      <c r="AZ398" s="19">
        <v>395</v>
      </c>
      <c r="BA398" s="19">
        <v>0</v>
      </c>
      <c r="BB398" s="19">
        <v>0</v>
      </c>
      <c r="BC398" s="19">
        <v>165</v>
      </c>
      <c r="BD398" s="19">
        <v>141.3774403470716</v>
      </c>
    </row>
    <row r="399" spans="52:56" x14ac:dyDescent="0.55000000000000004">
      <c r="AZ399" s="19">
        <v>396</v>
      </c>
      <c r="BA399" s="19">
        <v>0</v>
      </c>
      <c r="BB399" s="19">
        <v>0</v>
      </c>
      <c r="BC399" s="19">
        <v>165</v>
      </c>
      <c r="BD399" s="19">
        <v>141.7353579175705</v>
      </c>
    </row>
    <row r="400" spans="52:56" x14ac:dyDescent="0.55000000000000004">
      <c r="AZ400" s="19">
        <v>397</v>
      </c>
      <c r="BA400" s="19">
        <v>0</v>
      </c>
      <c r="BB400" s="19">
        <v>0</v>
      </c>
      <c r="BC400" s="19">
        <v>165</v>
      </c>
      <c r="BD400" s="19">
        <v>142.09327548806942</v>
      </c>
    </row>
    <row r="401" spans="52:56" x14ac:dyDescent="0.55000000000000004">
      <c r="AZ401" s="19">
        <v>398</v>
      </c>
      <c r="BA401" s="19">
        <v>0</v>
      </c>
      <c r="BB401" s="19">
        <v>0</v>
      </c>
      <c r="BC401" s="19">
        <v>165</v>
      </c>
      <c r="BD401" s="19">
        <v>142.45119305856835</v>
      </c>
    </row>
    <row r="402" spans="52:56" x14ac:dyDescent="0.55000000000000004">
      <c r="AZ402" s="19">
        <v>399</v>
      </c>
      <c r="BA402" s="19">
        <v>0</v>
      </c>
      <c r="BB402" s="19">
        <v>0</v>
      </c>
      <c r="BC402" s="19">
        <v>165</v>
      </c>
      <c r="BD402" s="19">
        <v>142.80911062906725</v>
      </c>
    </row>
    <row r="403" spans="52:56" x14ac:dyDescent="0.55000000000000004">
      <c r="AZ403" s="19">
        <v>400</v>
      </c>
      <c r="BA403" s="19">
        <v>0</v>
      </c>
      <c r="BB403" s="19">
        <v>0</v>
      </c>
      <c r="BC403" s="19">
        <v>165</v>
      </c>
      <c r="BD403" s="19">
        <v>143.16702819956618</v>
      </c>
    </row>
    <row r="404" spans="52:56" x14ac:dyDescent="0.55000000000000004">
      <c r="AZ404" s="19">
        <v>401</v>
      </c>
      <c r="BA404" s="19">
        <v>0</v>
      </c>
      <c r="BB404" s="19">
        <v>0</v>
      </c>
      <c r="BC404" s="19">
        <v>165</v>
      </c>
      <c r="BD404" s="19">
        <v>143.52494577006507</v>
      </c>
    </row>
    <row r="405" spans="52:56" x14ac:dyDescent="0.55000000000000004">
      <c r="AZ405" s="19">
        <v>402</v>
      </c>
      <c r="BA405" s="19">
        <v>0</v>
      </c>
      <c r="BB405" s="19">
        <v>0</v>
      </c>
      <c r="BC405" s="19">
        <v>165</v>
      </c>
      <c r="BD405" s="19">
        <v>143.882863340564</v>
      </c>
    </row>
    <row r="406" spans="52:56" x14ac:dyDescent="0.55000000000000004">
      <c r="AZ406" s="19">
        <v>403</v>
      </c>
      <c r="BA406" s="19">
        <v>0</v>
      </c>
      <c r="BB406" s="19">
        <v>0</v>
      </c>
      <c r="BC406" s="19">
        <v>165</v>
      </c>
      <c r="BD406" s="19">
        <v>144.24078091106293</v>
      </c>
    </row>
    <row r="407" spans="52:56" x14ac:dyDescent="0.55000000000000004">
      <c r="AZ407" s="19">
        <v>404</v>
      </c>
      <c r="BA407" s="19">
        <v>0</v>
      </c>
      <c r="BB407" s="19">
        <v>0</v>
      </c>
      <c r="BC407" s="19">
        <v>165</v>
      </c>
      <c r="BD407" s="19">
        <v>144.59869848156183</v>
      </c>
    </row>
    <row r="408" spans="52:56" x14ac:dyDescent="0.55000000000000004">
      <c r="AZ408" s="19">
        <v>405</v>
      </c>
      <c r="BA408" s="19">
        <v>0</v>
      </c>
      <c r="BB408" s="19">
        <v>0</v>
      </c>
      <c r="BC408" s="19">
        <v>165</v>
      </c>
      <c r="BD408" s="19">
        <v>144.95661605206075</v>
      </c>
    </row>
    <row r="409" spans="52:56" x14ac:dyDescent="0.55000000000000004">
      <c r="AZ409" s="19">
        <v>406</v>
      </c>
      <c r="BA409" s="19">
        <v>0</v>
      </c>
      <c r="BB409" s="19">
        <v>0</v>
      </c>
      <c r="BC409" s="19">
        <v>165</v>
      </c>
      <c r="BD409" s="19">
        <v>145.31453362255965</v>
      </c>
    </row>
    <row r="410" spans="52:56" x14ac:dyDescent="0.55000000000000004">
      <c r="AZ410" s="19">
        <v>407</v>
      </c>
      <c r="BA410" s="19">
        <v>0</v>
      </c>
      <c r="BB410" s="19">
        <v>0</v>
      </c>
      <c r="BC410" s="19">
        <v>165</v>
      </c>
      <c r="BD410" s="19">
        <v>145.67245119305858</v>
      </c>
    </row>
    <row r="411" spans="52:56" x14ac:dyDescent="0.55000000000000004">
      <c r="AZ411" s="19">
        <v>408</v>
      </c>
      <c r="BA411" s="19">
        <v>0</v>
      </c>
      <c r="BB411" s="19">
        <v>0</v>
      </c>
      <c r="BC411" s="19">
        <v>165</v>
      </c>
      <c r="BD411" s="19">
        <v>146.0303687635575</v>
      </c>
    </row>
    <row r="412" spans="52:56" x14ac:dyDescent="0.55000000000000004">
      <c r="AZ412" s="19">
        <v>409</v>
      </c>
      <c r="BA412" s="19">
        <v>0</v>
      </c>
      <c r="BB412" s="19">
        <v>0</v>
      </c>
      <c r="BC412" s="19">
        <v>165</v>
      </c>
      <c r="BD412" s="19">
        <v>146.3882863340564</v>
      </c>
    </row>
    <row r="413" spans="52:56" x14ac:dyDescent="0.55000000000000004">
      <c r="AZ413" s="19">
        <v>410</v>
      </c>
      <c r="BA413" s="19">
        <v>0</v>
      </c>
      <c r="BB413" s="19">
        <v>0</v>
      </c>
      <c r="BC413" s="19">
        <v>165</v>
      </c>
      <c r="BD413" s="19">
        <v>146.74620390455533</v>
      </c>
    </row>
    <row r="414" spans="52:56" x14ac:dyDescent="0.55000000000000004">
      <c r="AZ414" s="19">
        <v>411</v>
      </c>
      <c r="BA414" s="19">
        <v>0</v>
      </c>
      <c r="BB414" s="19">
        <v>0</v>
      </c>
      <c r="BC414" s="19">
        <v>165</v>
      </c>
      <c r="BD414" s="19">
        <v>147.10412147505423</v>
      </c>
    </row>
    <row r="415" spans="52:56" x14ac:dyDescent="0.55000000000000004">
      <c r="AZ415" s="19">
        <v>412</v>
      </c>
      <c r="BA415" s="19">
        <v>0</v>
      </c>
      <c r="BB415" s="19">
        <v>0</v>
      </c>
      <c r="BC415" s="19">
        <v>165</v>
      </c>
      <c r="BD415" s="19">
        <v>147.46203904555315</v>
      </c>
    </row>
    <row r="416" spans="52:56" x14ac:dyDescent="0.55000000000000004">
      <c r="AZ416" s="19">
        <v>413</v>
      </c>
      <c r="BA416" s="19">
        <v>0</v>
      </c>
      <c r="BB416" s="19">
        <v>0</v>
      </c>
      <c r="BC416" s="19">
        <v>165</v>
      </c>
      <c r="BD416" s="19">
        <v>147.81995661605208</v>
      </c>
    </row>
    <row r="417" spans="52:56" x14ac:dyDescent="0.55000000000000004">
      <c r="AZ417" s="19">
        <v>414</v>
      </c>
      <c r="BA417" s="19">
        <v>0</v>
      </c>
      <c r="BB417" s="19">
        <v>0</v>
      </c>
      <c r="BC417" s="19">
        <v>165</v>
      </c>
      <c r="BD417" s="19">
        <v>148.17787418655098</v>
      </c>
    </row>
    <row r="418" spans="52:56" x14ac:dyDescent="0.55000000000000004">
      <c r="AZ418" s="20">
        <v>415</v>
      </c>
      <c r="BA418" s="20">
        <v>0</v>
      </c>
      <c r="BB418" s="20">
        <v>0</v>
      </c>
      <c r="BC418" s="20">
        <v>165</v>
      </c>
      <c r="BD418" s="20">
        <v>148.53579175704991</v>
      </c>
    </row>
    <row r="419" spans="52:56" x14ac:dyDescent="0.55000000000000004">
      <c r="AZ419" s="20">
        <v>416</v>
      </c>
      <c r="BA419" s="20">
        <v>0</v>
      </c>
      <c r="BB419" s="20">
        <v>0</v>
      </c>
      <c r="BC419" s="20">
        <v>165</v>
      </c>
      <c r="BD419" s="20">
        <v>148.89370932754881</v>
      </c>
    </row>
    <row r="420" spans="52:56" x14ac:dyDescent="0.55000000000000004">
      <c r="AZ420" s="20">
        <v>417</v>
      </c>
      <c r="BA420" s="20">
        <v>0</v>
      </c>
      <c r="BB420" s="20">
        <v>0</v>
      </c>
      <c r="BC420" s="20">
        <v>165</v>
      </c>
      <c r="BD420" s="20">
        <v>149.25162689804773</v>
      </c>
    </row>
    <row r="421" spans="52:56" x14ac:dyDescent="0.55000000000000004">
      <c r="AZ421" s="20">
        <v>418</v>
      </c>
      <c r="BA421" s="20">
        <v>0</v>
      </c>
      <c r="BB421" s="20">
        <v>0</v>
      </c>
      <c r="BC421" s="20">
        <v>165</v>
      </c>
      <c r="BD421" s="20">
        <v>149.60954446854666</v>
      </c>
    </row>
    <row r="422" spans="52:56" x14ac:dyDescent="0.55000000000000004">
      <c r="AZ422" s="20">
        <v>419</v>
      </c>
      <c r="BA422" s="20">
        <v>0</v>
      </c>
      <c r="BB422" s="20">
        <v>0</v>
      </c>
      <c r="BC422" s="20">
        <v>165</v>
      </c>
      <c r="BD422" s="20">
        <v>149.96746203904556</v>
      </c>
    </row>
    <row r="423" spans="52:56" x14ac:dyDescent="0.55000000000000004">
      <c r="AZ423" s="20">
        <v>420</v>
      </c>
      <c r="BA423" s="20">
        <v>0</v>
      </c>
      <c r="BB423" s="20">
        <v>0</v>
      </c>
      <c r="BC423" s="20">
        <v>165</v>
      </c>
      <c r="BD423" s="20">
        <v>150.32537960954448</v>
      </c>
    </row>
    <row r="424" spans="52:56" x14ac:dyDescent="0.55000000000000004">
      <c r="AZ424" s="20">
        <v>421</v>
      </c>
      <c r="BA424" s="20">
        <v>0</v>
      </c>
      <c r="BB424" s="20">
        <v>0</v>
      </c>
      <c r="BC424" s="20">
        <v>165</v>
      </c>
      <c r="BD424" s="20">
        <v>150.68329718004338</v>
      </c>
    </row>
    <row r="425" spans="52:56" x14ac:dyDescent="0.55000000000000004">
      <c r="AZ425" s="20">
        <v>422</v>
      </c>
      <c r="BA425" s="20">
        <v>0</v>
      </c>
      <c r="BB425" s="20">
        <v>0</v>
      </c>
      <c r="BC425" s="20">
        <v>165</v>
      </c>
      <c r="BD425" s="20">
        <v>151.04121475054231</v>
      </c>
    </row>
    <row r="426" spans="52:56" x14ac:dyDescent="0.55000000000000004">
      <c r="AZ426" s="20">
        <v>423</v>
      </c>
      <c r="BA426" s="20">
        <v>0</v>
      </c>
      <c r="BB426" s="20">
        <v>0</v>
      </c>
      <c r="BC426" s="20">
        <v>165</v>
      </c>
      <c r="BD426" s="20">
        <v>151.39913232104124</v>
      </c>
    </row>
    <row r="427" spans="52:56" x14ac:dyDescent="0.55000000000000004">
      <c r="AZ427" s="20">
        <v>424</v>
      </c>
      <c r="BA427" s="20">
        <v>0</v>
      </c>
      <c r="BB427" s="20">
        <v>0</v>
      </c>
      <c r="BC427" s="20">
        <v>165</v>
      </c>
      <c r="BD427" s="20">
        <v>151.75704989154013</v>
      </c>
    </row>
    <row r="428" spans="52:56" x14ac:dyDescent="0.55000000000000004">
      <c r="AZ428" s="20">
        <v>425</v>
      </c>
      <c r="BA428" s="20">
        <v>0</v>
      </c>
      <c r="BB428" s="20">
        <v>0</v>
      </c>
      <c r="BC428" s="20">
        <v>165</v>
      </c>
      <c r="BD428" s="20">
        <v>152.11496746203906</v>
      </c>
    </row>
    <row r="429" spans="52:56" x14ac:dyDescent="0.55000000000000004">
      <c r="AZ429" s="20">
        <v>426</v>
      </c>
      <c r="BA429" s="20">
        <v>0</v>
      </c>
      <c r="BB429" s="20">
        <v>0</v>
      </c>
      <c r="BC429" s="20">
        <v>165</v>
      </c>
      <c r="BD429" s="20">
        <v>152.47288503253796</v>
      </c>
    </row>
    <row r="430" spans="52:56" x14ac:dyDescent="0.55000000000000004">
      <c r="AZ430" s="20">
        <v>427</v>
      </c>
      <c r="BA430" s="20">
        <v>0</v>
      </c>
      <c r="BB430" s="20">
        <v>0</v>
      </c>
      <c r="BC430" s="20">
        <v>165</v>
      </c>
      <c r="BD430" s="20">
        <v>152.83080260303689</v>
      </c>
    </row>
    <row r="431" spans="52:56" x14ac:dyDescent="0.55000000000000004">
      <c r="AZ431" s="20">
        <v>428</v>
      </c>
      <c r="BA431" s="20">
        <v>0</v>
      </c>
      <c r="BB431" s="20">
        <v>0</v>
      </c>
      <c r="BC431" s="20">
        <v>165</v>
      </c>
      <c r="BD431" s="20">
        <v>153.18872017353581</v>
      </c>
    </row>
    <row r="432" spans="52:56" x14ac:dyDescent="0.55000000000000004">
      <c r="AZ432" s="20">
        <v>429</v>
      </c>
      <c r="BA432" s="20">
        <v>0</v>
      </c>
      <c r="BB432" s="20">
        <v>0</v>
      </c>
      <c r="BC432" s="20">
        <v>165</v>
      </c>
      <c r="BD432" s="20">
        <v>153.54663774403471</v>
      </c>
    </row>
    <row r="433" spans="52:56" x14ac:dyDescent="0.55000000000000004">
      <c r="AZ433" s="20">
        <v>430</v>
      </c>
      <c r="BA433" s="20">
        <v>0</v>
      </c>
      <c r="BB433" s="20">
        <v>0</v>
      </c>
      <c r="BC433" s="20">
        <v>165</v>
      </c>
      <c r="BD433" s="20">
        <v>153.90455531453364</v>
      </c>
    </row>
    <row r="434" spans="52:56" x14ac:dyDescent="0.55000000000000004">
      <c r="AZ434" s="20">
        <v>431</v>
      </c>
      <c r="BA434" s="20">
        <v>0</v>
      </c>
      <c r="BB434" s="20">
        <v>0</v>
      </c>
      <c r="BC434" s="20">
        <v>165</v>
      </c>
      <c r="BD434" s="20">
        <v>154.26247288503254</v>
      </c>
    </row>
    <row r="435" spans="52:56" x14ac:dyDescent="0.55000000000000004">
      <c r="AZ435" s="20">
        <v>432</v>
      </c>
      <c r="BA435" s="20">
        <v>0</v>
      </c>
      <c r="BB435" s="20">
        <v>0</v>
      </c>
      <c r="BC435" s="20">
        <v>165</v>
      </c>
      <c r="BD435" s="20">
        <v>154.62039045553146</v>
      </c>
    </row>
    <row r="436" spans="52:56" x14ac:dyDescent="0.55000000000000004">
      <c r="AZ436" s="20">
        <v>433</v>
      </c>
      <c r="BA436" s="20">
        <v>0</v>
      </c>
      <c r="BB436" s="20">
        <v>0</v>
      </c>
      <c r="BC436" s="20">
        <v>165</v>
      </c>
      <c r="BD436" s="20">
        <v>154.97830802603039</v>
      </c>
    </row>
    <row r="437" spans="52:56" x14ac:dyDescent="0.55000000000000004">
      <c r="AZ437" s="20">
        <v>434</v>
      </c>
      <c r="BA437" s="20">
        <v>0</v>
      </c>
      <c r="BB437" s="20">
        <v>0</v>
      </c>
      <c r="BC437" s="20">
        <v>165</v>
      </c>
      <c r="BD437" s="20">
        <v>155.33622559652929</v>
      </c>
    </row>
    <row r="438" spans="52:56" x14ac:dyDescent="0.55000000000000004">
      <c r="AZ438" s="20">
        <v>435</v>
      </c>
      <c r="BA438" s="20">
        <v>0</v>
      </c>
      <c r="BB438" s="20">
        <v>0</v>
      </c>
      <c r="BC438" s="20">
        <v>165</v>
      </c>
      <c r="BD438" s="20">
        <v>155.69414316702822</v>
      </c>
    </row>
    <row r="439" spans="52:56" x14ac:dyDescent="0.55000000000000004">
      <c r="AZ439" s="20">
        <v>436</v>
      </c>
      <c r="BA439" s="20">
        <v>0</v>
      </c>
      <c r="BB439" s="20">
        <v>0</v>
      </c>
      <c r="BC439" s="20">
        <v>165</v>
      </c>
      <c r="BD439" s="20">
        <v>156.05206073752711</v>
      </c>
    </row>
    <row r="440" spans="52:56" x14ac:dyDescent="0.55000000000000004">
      <c r="AZ440" s="20">
        <v>437</v>
      </c>
      <c r="BA440" s="20">
        <v>0</v>
      </c>
      <c r="BB440" s="20">
        <v>0</v>
      </c>
      <c r="BC440" s="20">
        <v>165</v>
      </c>
      <c r="BD440" s="20">
        <v>156.40997830802604</v>
      </c>
    </row>
    <row r="441" spans="52:56" x14ac:dyDescent="0.55000000000000004">
      <c r="AZ441" s="20">
        <v>438</v>
      </c>
      <c r="BA441" s="20">
        <v>0</v>
      </c>
      <c r="BB441" s="20">
        <v>0</v>
      </c>
      <c r="BC441" s="20">
        <v>165</v>
      </c>
      <c r="BD441" s="20">
        <v>156.76789587852497</v>
      </c>
    </row>
    <row r="442" spans="52:56" x14ac:dyDescent="0.55000000000000004">
      <c r="AZ442" s="20">
        <v>439</v>
      </c>
      <c r="BA442" s="20">
        <v>0</v>
      </c>
      <c r="BB442" s="20">
        <v>0</v>
      </c>
      <c r="BC442" s="20">
        <v>165</v>
      </c>
      <c r="BD442" s="20">
        <v>157.12581344902387</v>
      </c>
    </row>
    <row r="443" spans="52:56" x14ac:dyDescent="0.55000000000000004">
      <c r="AZ443" s="20">
        <v>440</v>
      </c>
      <c r="BA443" s="20">
        <v>0</v>
      </c>
      <c r="BB443" s="20">
        <v>0</v>
      </c>
      <c r="BC443" s="20">
        <v>165</v>
      </c>
      <c r="BD443" s="20">
        <v>157.48373101952279</v>
      </c>
    </row>
    <row r="444" spans="52:56" x14ac:dyDescent="0.55000000000000004">
      <c r="AZ444" s="20">
        <v>441</v>
      </c>
      <c r="BA444" s="20">
        <v>0</v>
      </c>
      <c r="BB444" s="20">
        <v>0</v>
      </c>
      <c r="BC444" s="20">
        <v>165</v>
      </c>
      <c r="BD444" s="20">
        <v>157.84164859002169</v>
      </c>
    </row>
    <row r="445" spans="52:56" x14ac:dyDescent="0.55000000000000004">
      <c r="AZ445" s="20">
        <v>442</v>
      </c>
      <c r="BA445" s="20">
        <v>0</v>
      </c>
      <c r="BB445" s="20">
        <v>0</v>
      </c>
      <c r="BC445" s="20">
        <v>165</v>
      </c>
      <c r="BD445" s="20">
        <v>158.19956616052062</v>
      </c>
    </row>
    <row r="446" spans="52:56" x14ac:dyDescent="0.55000000000000004">
      <c r="AZ446" s="20">
        <v>443</v>
      </c>
      <c r="BA446" s="20">
        <v>0</v>
      </c>
      <c r="BB446" s="20">
        <v>0</v>
      </c>
      <c r="BC446" s="20">
        <v>165</v>
      </c>
      <c r="BD446" s="20">
        <v>158.55748373101954</v>
      </c>
    </row>
    <row r="447" spans="52:56" x14ac:dyDescent="0.55000000000000004">
      <c r="AZ447" s="20">
        <v>444</v>
      </c>
      <c r="BA447" s="20">
        <v>0</v>
      </c>
      <c r="BB447" s="20">
        <v>0</v>
      </c>
      <c r="BC447" s="20">
        <v>165</v>
      </c>
      <c r="BD447" s="20">
        <v>158.91540130151844</v>
      </c>
    </row>
    <row r="448" spans="52:56" x14ac:dyDescent="0.55000000000000004">
      <c r="AZ448" s="20">
        <v>445</v>
      </c>
      <c r="BA448" s="20">
        <v>0</v>
      </c>
      <c r="BB448" s="20">
        <v>0</v>
      </c>
      <c r="BC448" s="20">
        <v>165</v>
      </c>
      <c r="BD448" s="20">
        <v>159.27331887201737</v>
      </c>
    </row>
    <row r="449" spans="52:56" x14ac:dyDescent="0.55000000000000004">
      <c r="AZ449" s="20">
        <v>446</v>
      </c>
      <c r="BA449" s="20">
        <v>0</v>
      </c>
      <c r="BB449" s="20">
        <v>0</v>
      </c>
      <c r="BC449" s="20">
        <v>165</v>
      </c>
      <c r="BD449" s="20">
        <v>159.63123644251627</v>
      </c>
    </row>
    <row r="450" spans="52:56" x14ac:dyDescent="0.55000000000000004">
      <c r="AZ450" s="20">
        <v>447</v>
      </c>
      <c r="BA450" s="20">
        <v>0</v>
      </c>
      <c r="BB450" s="20">
        <v>0</v>
      </c>
      <c r="BC450" s="20">
        <v>165</v>
      </c>
      <c r="BD450" s="20">
        <v>159.9891540130152</v>
      </c>
    </row>
    <row r="451" spans="52:56" x14ac:dyDescent="0.55000000000000004">
      <c r="AZ451" s="20">
        <v>448</v>
      </c>
      <c r="BA451" s="20">
        <v>0</v>
      </c>
      <c r="BB451" s="20">
        <v>0</v>
      </c>
      <c r="BC451" s="20">
        <v>165</v>
      </c>
      <c r="BD451" s="20">
        <v>160.34707158351412</v>
      </c>
    </row>
    <row r="452" spans="52:56" x14ac:dyDescent="0.55000000000000004">
      <c r="AZ452" s="20">
        <v>449</v>
      </c>
      <c r="BA452" s="20">
        <v>0</v>
      </c>
      <c r="BB452" s="20">
        <v>0</v>
      </c>
      <c r="BC452" s="20">
        <v>165</v>
      </c>
      <c r="BD452" s="20">
        <v>160.70498915401302</v>
      </c>
    </row>
    <row r="453" spans="52:56" x14ac:dyDescent="0.55000000000000004">
      <c r="AZ453" s="20">
        <v>450</v>
      </c>
      <c r="BA453" s="20">
        <v>0</v>
      </c>
      <c r="BB453" s="20">
        <v>0</v>
      </c>
      <c r="BC453" s="20">
        <v>165</v>
      </c>
      <c r="BD453" s="20">
        <v>161.06290672451195</v>
      </c>
    </row>
    <row r="454" spans="52:56" x14ac:dyDescent="0.55000000000000004">
      <c r="AZ454" s="20">
        <v>451</v>
      </c>
      <c r="BA454" s="20">
        <v>0</v>
      </c>
      <c r="BB454" s="20">
        <v>0</v>
      </c>
      <c r="BC454" s="20">
        <v>165</v>
      </c>
      <c r="BD454" s="20">
        <v>161.42082429501085</v>
      </c>
    </row>
    <row r="455" spans="52:56" x14ac:dyDescent="0.55000000000000004">
      <c r="AZ455" s="20">
        <v>452</v>
      </c>
      <c r="BA455" s="20">
        <v>0</v>
      </c>
      <c r="BB455" s="20">
        <v>0</v>
      </c>
      <c r="BC455" s="20">
        <v>165</v>
      </c>
      <c r="BD455" s="20">
        <v>161.77874186550977</v>
      </c>
    </row>
    <row r="456" spans="52:56" x14ac:dyDescent="0.55000000000000004">
      <c r="AZ456" s="20">
        <v>453</v>
      </c>
      <c r="BA456" s="20">
        <v>0</v>
      </c>
      <c r="BB456" s="20">
        <v>0</v>
      </c>
      <c r="BC456" s="20">
        <v>165</v>
      </c>
      <c r="BD456" s="20">
        <v>162.1366594360087</v>
      </c>
    </row>
    <row r="457" spans="52:56" x14ac:dyDescent="0.55000000000000004">
      <c r="AZ457" s="20">
        <v>454</v>
      </c>
      <c r="BA457" s="20">
        <v>0</v>
      </c>
      <c r="BB457" s="20">
        <v>0</v>
      </c>
      <c r="BC457" s="20">
        <v>165</v>
      </c>
      <c r="BD457" s="20">
        <v>162.4945770065076</v>
      </c>
    </row>
    <row r="458" spans="52:56" x14ac:dyDescent="0.55000000000000004">
      <c r="AZ458" s="20">
        <v>455</v>
      </c>
      <c r="BA458" s="20">
        <v>0</v>
      </c>
      <c r="BB458" s="20">
        <v>0</v>
      </c>
      <c r="BC458" s="20">
        <v>165</v>
      </c>
      <c r="BD458" s="20">
        <v>162.85249457700652</v>
      </c>
    </row>
    <row r="459" spans="52:56" x14ac:dyDescent="0.55000000000000004">
      <c r="AZ459" s="20">
        <v>456</v>
      </c>
      <c r="BA459" s="20">
        <v>0</v>
      </c>
      <c r="BB459" s="20">
        <v>0</v>
      </c>
      <c r="BC459" s="20">
        <v>165</v>
      </c>
      <c r="BD459" s="20">
        <v>163.21041214750542</v>
      </c>
    </row>
    <row r="460" spans="52:56" x14ac:dyDescent="0.55000000000000004">
      <c r="AZ460" s="20">
        <v>457</v>
      </c>
      <c r="BA460" s="20">
        <v>0</v>
      </c>
      <c r="BB460" s="20">
        <v>0</v>
      </c>
      <c r="BC460" s="20">
        <v>165</v>
      </c>
      <c r="BD460" s="20">
        <v>163.56832971800435</v>
      </c>
    </row>
    <row r="461" spans="52:56" x14ac:dyDescent="0.55000000000000004">
      <c r="AZ461" s="20">
        <v>458</v>
      </c>
      <c r="BA461" s="20">
        <v>0</v>
      </c>
      <c r="BB461" s="20">
        <v>0</v>
      </c>
      <c r="BC461" s="20">
        <v>165</v>
      </c>
      <c r="BD461" s="20">
        <v>163.92624728850328</v>
      </c>
    </row>
    <row r="462" spans="52:56" x14ac:dyDescent="0.55000000000000004">
      <c r="AZ462" s="20">
        <v>459</v>
      </c>
      <c r="BA462" s="20">
        <v>0</v>
      </c>
      <c r="BB462" s="20">
        <v>0</v>
      </c>
      <c r="BC462" s="20">
        <v>165</v>
      </c>
      <c r="BD462" s="20">
        <v>164.28416485900217</v>
      </c>
    </row>
    <row r="463" spans="52:56" x14ac:dyDescent="0.55000000000000004">
      <c r="AZ463" s="20">
        <v>460</v>
      </c>
      <c r="BA463" s="20">
        <v>0</v>
      </c>
      <c r="BB463" s="20">
        <v>0</v>
      </c>
      <c r="BC463" s="20">
        <v>165</v>
      </c>
      <c r="BD463" s="20">
        <v>164.6420824295011</v>
      </c>
    </row>
    <row r="464" spans="52:56" x14ac:dyDescent="0.55000000000000004">
      <c r="AZ464">
        <v>461</v>
      </c>
      <c r="BA464">
        <v>0</v>
      </c>
      <c r="BB464">
        <v>0</v>
      </c>
      <c r="BC464">
        <v>165</v>
      </c>
      <c r="BD464">
        <v>165</v>
      </c>
    </row>
  </sheetData>
  <mergeCells count="12"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KNNC_Output'!$B$12:$B$12" display="Inputs"/>
    <hyperlink ref="D5" location="'KNNC_Output'!$B$42:$B$42" display="Prior Class Prob."/>
    <hyperlink ref="F5" location="'KNNC_Output'!$B$51:$B$51" display="Valid. Error Log"/>
    <hyperlink ref="H5" location="'KNNC_Output'!$B$66:$B$66" display="Train. Score - Summary"/>
    <hyperlink ref="J5" location="'KNNC_Output'!$B$90:$B$90" display="Valid. Score - Summary"/>
    <hyperlink ref="B6" location="'KNNC_TrainingLiftChart'!$B$12:$B$12" display="Training Lift Chart"/>
    <hyperlink ref="D6" location="'KNNC_TrainingScore'!$B$12:$B$12" display="Train. Score - Detailed Rpt."/>
    <hyperlink ref="F6" location="'KNNC_ValidationLiftChart'!$B$12:$B$12" display="Validation Lift Chart"/>
    <hyperlink ref="H6" location="'KNNC_ValidationScore'!$B$12:$B$12" display="Valid. Score - Detailed Rpt.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10"/>
  <sheetViews>
    <sheetView showGridLines="0" workbookViewId="0">
      <selection activeCell="B21" sqref="B21:J481"/>
    </sheetView>
  </sheetViews>
  <sheetFormatPr defaultRowHeight="14.4" x14ac:dyDescent="0.55000000000000004"/>
  <cols>
    <col min="14" max="14" width="10.3125" bestFit="1" customWidth="1"/>
    <col min="52" max="52" width="7.47265625" customWidth="1"/>
    <col min="53" max="53" width="11.41796875" bestFit="1" customWidth="1"/>
    <col min="54" max="54" width="9" bestFit="1" customWidth="1"/>
    <col min="55" max="55" width="39.1015625" bestFit="1" customWidth="1"/>
    <col min="56" max="56" width="23.15625" bestFit="1" customWidth="1"/>
    <col min="57" max="57" width="5.83984375" customWidth="1"/>
    <col min="58" max="58" width="20.3671875" bestFit="1" customWidth="1"/>
    <col min="78" max="80" width="11.68359375" bestFit="1" customWidth="1"/>
  </cols>
  <sheetData>
    <row r="1" spans="2:80" x14ac:dyDescent="0.55000000000000004">
      <c r="BZ1" s="12" t="s">
        <v>134</v>
      </c>
      <c r="CA1" s="12" t="s">
        <v>135</v>
      </c>
      <c r="CB1" s="12" t="s">
        <v>136</v>
      </c>
    </row>
    <row r="2" spans="2:80" ht="18.3" x14ac:dyDescent="0.7">
      <c r="B2" s="10" t="s">
        <v>123</v>
      </c>
      <c r="N2" t="s">
        <v>96</v>
      </c>
      <c r="BZ2">
        <v>0</v>
      </c>
      <c r="CA2">
        <v>0</v>
      </c>
      <c r="CB2">
        <v>0</v>
      </c>
    </row>
    <row r="3" spans="2:80" x14ac:dyDescent="0.55000000000000004">
      <c r="AZ3" s="12" t="s">
        <v>127</v>
      </c>
      <c r="BA3" s="12" t="s">
        <v>128</v>
      </c>
      <c r="BB3" s="12" t="s">
        <v>129</v>
      </c>
      <c r="BC3" s="12" t="s">
        <v>130</v>
      </c>
      <c r="BD3" s="12" t="s">
        <v>131</v>
      </c>
      <c r="BE3" s="12" t="s">
        <v>132</v>
      </c>
      <c r="BF3" s="12" t="s">
        <v>133</v>
      </c>
      <c r="BZ3">
        <v>4.9019607843137254E-3</v>
      </c>
      <c r="CA3">
        <v>9.7087378640776691E-3</v>
      </c>
      <c r="CB3">
        <v>4.9019607843137254E-3</v>
      </c>
    </row>
    <row r="4" spans="2:80" ht="15.6" x14ac:dyDescent="0.6">
      <c r="B4" s="33" t="s">
        <v>35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36</v>
      </c>
      <c r="O4" s="34"/>
      <c r="P4" s="34"/>
      <c r="Q4" s="35"/>
      <c r="AZ4" s="19">
        <v>1</v>
      </c>
      <c r="BA4" s="19">
        <v>1</v>
      </c>
      <c r="BB4" s="19">
        <v>1</v>
      </c>
      <c r="BC4" s="19">
        <v>1</v>
      </c>
      <c r="BD4" s="19">
        <v>0.33550488599348532</v>
      </c>
      <c r="BE4">
        <v>1</v>
      </c>
      <c r="BF4">
        <v>1.9870550161812297</v>
      </c>
      <c r="BZ4">
        <v>9.8039215686274508E-3</v>
      </c>
      <c r="CA4">
        <v>4.8543689320388349E-2</v>
      </c>
      <c r="CB4">
        <v>9.8039215686274508E-3</v>
      </c>
    </row>
    <row r="5" spans="2:80" x14ac:dyDescent="0.55000000000000004">
      <c r="B5" s="39" t="s">
        <v>39</v>
      </c>
      <c r="C5" s="38"/>
      <c r="D5" s="39" t="s">
        <v>142</v>
      </c>
      <c r="E5" s="38"/>
      <c r="F5" s="39" t="s">
        <v>143</v>
      </c>
      <c r="G5" s="38"/>
      <c r="H5" s="39" t="s">
        <v>144</v>
      </c>
      <c r="I5" s="38"/>
      <c r="J5" s="39" t="s">
        <v>145</v>
      </c>
      <c r="K5" s="38"/>
      <c r="N5" s="12" t="s">
        <v>124</v>
      </c>
      <c r="O5" s="12" t="s">
        <v>125</v>
      </c>
      <c r="P5" s="12" t="s">
        <v>126</v>
      </c>
      <c r="Q5" s="12" t="s">
        <v>38</v>
      </c>
      <c r="AZ5" s="19">
        <v>2</v>
      </c>
      <c r="BA5" s="19">
        <v>1</v>
      </c>
      <c r="BB5" s="19">
        <v>0</v>
      </c>
      <c r="BC5" s="19">
        <v>1</v>
      </c>
      <c r="BD5" s="19">
        <v>0.67100977198697065</v>
      </c>
      <c r="BE5">
        <v>2</v>
      </c>
      <c r="BF5">
        <v>1.7883495145631068</v>
      </c>
      <c r="BZ5">
        <v>1.4705882352941176E-2</v>
      </c>
      <c r="CA5">
        <v>0.10679611650485436</v>
      </c>
      <c r="CB5">
        <v>1.4705882352941176E-2</v>
      </c>
    </row>
    <row r="6" spans="2:80" x14ac:dyDescent="0.55000000000000004">
      <c r="B6" s="39" t="s">
        <v>146</v>
      </c>
      <c r="C6" s="38"/>
      <c r="D6" s="39" t="s">
        <v>147</v>
      </c>
      <c r="E6" s="38"/>
      <c r="F6" s="39" t="s">
        <v>148</v>
      </c>
      <c r="G6" s="38"/>
      <c r="H6" s="39" t="s">
        <v>149</v>
      </c>
      <c r="I6" s="38"/>
      <c r="J6" s="36"/>
      <c r="K6" s="38"/>
      <c r="N6" s="11">
        <v>15</v>
      </c>
      <c r="O6" s="11">
        <v>125</v>
      </c>
      <c r="P6" s="11">
        <v>47</v>
      </c>
      <c r="Q6" s="11">
        <v>187</v>
      </c>
      <c r="AZ6" s="19">
        <v>3</v>
      </c>
      <c r="BA6" s="19">
        <v>0.9</v>
      </c>
      <c r="BB6" s="19">
        <v>1</v>
      </c>
      <c r="BC6" s="19">
        <v>2</v>
      </c>
      <c r="BD6" s="19">
        <v>1.006514657980456</v>
      </c>
      <c r="BE6">
        <v>3</v>
      </c>
      <c r="BF6">
        <v>1.8877022653721682</v>
      </c>
      <c r="BZ6">
        <v>5.3921568627450983E-2</v>
      </c>
      <c r="CA6">
        <v>0.29126213592233008</v>
      </c>
      <c r="CB6">
        <v>5.3921568627450983E-2</v>
      </c>
    </row>
    <row r="7" spans="2:80" x14ac:dyDescent="0.55000000000000004">
      <c r="AZ7" s="19">
        <v>4</v>
      </c>
      <c r="BA7" s="19">
        <v>0.9</v>
      </c>
      <c r="BB7" s="19">
        <v>1</v>
      </c>
      <c r="BC7" s="19">
        <v>3</v>
      </c>
      <c r="BD7" s="19">
        <v>1.3420195439739413</v>
      </c>
      <c r="BE7">
        <v>4</v>
      </c>
      <c r="BF7">
        <v>1.5896440129449838</v>
      </c>
      <c r="BZ7">
        <v>0.11764705882352941</v>
      </c>
      <c r="CA7">
        <v>0.40776699029126212</v>
      </c>
      <c r="CB7">
        <v>0.11764705882352941</v>
      </c>
    </row>
    <row r="8" spans="2:80" x14ac:dyDescent="0.55000000000000004">
      <c r="AZ8" s="19">
        <v>5</v>
      </c>
      <c r="BA8" s="19">
        <v>0.9</v>
      </c>
      <c r="BB8" s="19">
        <v>0</v>
      </c>
      <c r="BC8" s="19">
        <v>3</v>
      </c>
      <c r="BD8" s="19">
        <v>1.6775244299674266</v>
      </c>
      <c r="BE8">
        <v>5</v>
      </c>
      <c r="BF8">
        <v>0.49676375404530743</v>
      </c>
      <c r="BZ8">
        <v>0.18137254901960784</v>
      </c>
      <c r="CA8">
        <v>0.60194174757281549</v>
      </c>
      <c r="CB8">
        <v>0.18137254901960784</v>
      </c>
    </row>
    <row r="9" spans="2:80" x14ac:dyDescent="0.55000000000000004">
      <c r="AZ9" s="19">
        <v>6</v>
      </c>
      <c r="BA9" s="19">
        <v>0.9</v>
      </c>
      <c r="BB9" s="19">
        <v>1</v>
      </c>
      <c r="BC9" s="19">
        <v>4</v>
      </c>
      <c r="BD9" s="19">
        <v>2.0130293159609121</v>
      </c>
      <c r="BE9">
        <v>6</v>
      </c>
      <c r="BF9">
        <v>0.99352750809061485</v>
      </c>
      <c r="BZ9">
        <v>0.28921568627450983</v>
      </c>
      <c r="CA9">
        <v>0.74757281553398058</v>
      </c>
      <c r="CB9">
        <v>0.28921568627450983</v>
      </c>
    </row>
    <row r="10" spans="2:80" x14ac:dyDescent="0.55000000000000004">
      <c r="AZ10" s="19">
        <v>7</v>
      </c>
      <c r="BA10" s="19">
        <v>0.9</v>
      </c>
      <c r="BB10" s="19">
        <v>1</v>
      </c>
      <c r="BC10" s="19">
        <v>5</v>
      </c>
      <c r="BD10" s="19">
        <v>2.3485342019543971</v>
      </c>
      <c r="BE10">
        <v>7</v>
      </c>
      <c r="BF10">
        <v>0.69546925566343043</v>
      </c>
      <c r="BZ10">
        <v>0.4264705882352941</v>
      </c>
      <c r="CA10">
        <v>0.82524271844660191</v>
      </c>
      <c r="CB10">
        <v>0.4264705882352941</v>
      </c>
    </row>
    <row r="11" spans="2:80" x14ac:dyDescent="0.55000000000000004">
      <c r="AZ11" s="19">
        <v>8</v>
      </c>
      <c r="BA11" s="19">
        <v>0.8</v>
      </c>
      <c r="BB11" s="19">
        <v>1</v>
      </c>
      <c r="BC11" s="19">
        <v>6</v>
      </c>
      <c r="BD11" s="19">
        <v>2.6840390879478826</v>
      </c>
      <c r="BE11">
        <v>8</v>
      </c>
      <c r="BF11">
        <v>0.29805825242718448</v>
      </c>
      <c r="BZ11">
        <v>0.5490196078431373</v>
      </c>
      <c r="CA11">
        <v>0.92233009708737868</v>
      </c>
      <c r="CB11">
        <v>0.5490196078431373</v>
      </c>
    </row>
    <row r="12" spans="2:80" x14ac:dyDescent="0.55000000000000004">
      <c r="AZ12" s="19">
        <v>9</v>
      </c>
      <c r="BA12" s="19">
        <v>0.8</v>
      </c>
      <c r="BB12" s="19">
        <v>1</v>
      </c>
      <c r="BC12" s="19">
        <v>7</v>
      </c>
      <c r="BD12" s="19">
        <v>3.0195439739413681</v>
      </c>
      <c r="BE12">
        <v>9</v>
      </c>
      <c r="BF12">
        <v>0.19870550161812298</v>
      </c>
      <c r="BZ12">
        <v>0.76960784313725494</v>
      </c>
      <c r="CA12">
        <v>0.95145631067961167</v>
      </c>
      <c r="CB12">
        <v>0.76960784313725494</v>
      </c>
    </row>
    <row r="13" spans="2:80" x14ac:dyDescent="0.55000000000000004">
      <c r="AZ13" s="19">
        <v>10</v>
      </c>
      <c r="BA13" s="19">
        <v>0.8</v>
      </c>
      <c r="BB13" s="19">
        <v>1</v>
      </c>
      <c r="BC13" s="19">
        <v>8</v>
      </c>
      <c r="BD13" s="19">
        <v>3.3550488599348531</v>
      </c>
      <c r="BE13">
        <v>10</v>
      </c>
      <c r="BF13">
        <v>0.29805825242718448</v>
      </c>
      <c r="BZ13">
        <v>1</v>
      </c>
      <c r="CA13">
        <v>1</v>
      </c>
      <c r="CB13">
        <v>1</v>
      </c>
    </row>
    <row r="14" spans="2:80" x14ac:dyDescent="0.55000000000000004">
      <c r="AZ14" s="19">
        <v>11</v>
      </c>
      <c r="BA14" s="19">
        <v>0.8</v>
      </c>
      <c r="BB14" s="19">
        <v>1</v>
      </c>
      <c r="BC14" s="19">
        <v>9</v>
      </c>
      <c r="BD14" s="19">
        <v>3.6905537459283386</v>
      </c>
    </row>
    <row r="15" spans="2:80" x14ac:dyDescent="0.55000000000000004">
      <c r="AZ15" s="19">
        <v>12</v>
      </c>
      <c r="BA15" s="19">
        <v>0.8</v>
      </c>
      <c r="BB15" s="19">
        <v>1</v>
      </c>
      <c r="BC15" s="19">
        <v>10</v>
      </c>
      <c r="BD15" s="19">
        <v>4.0260586319218241</v>
      </c>
    </row>
    <row r="16" spans="2:80" x14ac:dyDescent="0.55000000000000004">
      <c r="AZ16" s="19">
        <v>13</v>
      </c>
      <c r="BA16" s="19">
        <v>0.8</v>
      </c>
      <c r="BB16" s="19">
        <v>1</v>
      </c>
      <c r="BC16" s="19">
        <v>11</v>
      </c>
      <c r="BD16" s="19">
        <v>4.3615635179153092</v>
      </c>
    </row>
    <row r="17" spans="52:56" x14ac:dyDescent="0.55000000000000004">
      <c r="AZ17" s="19">
        <v>14</v>
      </c>
      <c r="BA17" s="19">
        <v>0.8</v>
      </c>
      <c r="BB17" s="19">
        <v>0</v>
      </c>
      <c r="BC17" s="19">
        <v>11</v>
      </c>
      <c r="BD17" s="19">
        <v>4.6970684039087942</v>
      </c>
    </row>
    <row r="18" spans="52:56" x14ac:dyDescent="0.55000000000000004">
      <c r="AZ18" s="19">
        <v>15</v>
      </c>
      <c r="BA18" s="19">
        <v>0.7</v>
      </c>
      <c r="BB18" s="19">
        <v>1</v>
      </c>
      <c r="BC18" s="19">
        <v>12</v>
      </c>
      <c r="BD18" s="19">
        <v>5.0325732899022801</v>
      </c>
    </row>
    <row r="19" spans="52:56" x14ac:dyDescent="0.55000000000000004">
      <c r="AZ19" s="19">
        <v>16</v>
      </c>
      <c r="BA19" s="19">
        <v>0.7</v>
      </c>
      <c r="BB19" s="19">
        <v>0</v>
      </c>
      <c r="BC19" s="19">
        <v>12</v>
      </c>
      <c r="BD19" s="19">
        <v>5.3680781758957652</v>
      </c>
    </row>
    <row r="20" spans="52:56" x14ac:dyDescent="0.55000000000000004">
      <c r="AZ20" s="19">
        <v>17</v>
      </c>
      <c r="BA20" s="19">
        <v>0.7</v>
      </c>
      <c r="BB20" s="19">
        <v>1</v>
      </c>
      <c r="BC20" s="19">
        <v>13</v>
      </c>
      <c r="BD20" s="19">
        <v>5.7035830618892502</v>
      </c>
    </row>
    <row r="21" spans="52:56" x14ac:dyDescent="0.55000000000000004">
      <c r="AZ21" s="19">
        <v>18</v>
      </c>
      <c r="BA21" s="19">
        <v>0.7</v>
      </c>
      <c r="BB21" s="19">
        <v>0</v>
      </c>
      <c r="BC21" s="19">
        <v>13</v>
      </c>
      <c r="BD21" s="19">
        <v>6.0390879478827362</v>
      </c>
    </row>
    <row r="22" spans="52:56" x14ac:dyDescent="0.55000000000000004">
      <c r="AZ22" s="19">
        <v>19</v>
      </c>
      <c r="BA22" s="19">
        <v>0.7</v>
      </c>
      <c r="BB22" s="19">
        <v>1</v>
      </c>
      <c r="BC22" s="19">
        <v>14</v>
      </c>
      <c r="BD22" s="19">
        <v>6.3745928338762212</v>
      </c>
    </row>
    <row r="23" spans="52:56" x14ac:dyDescent="0.55000000000000004">
      <c r="AZ23" s="19">
        <v>20</v>
      </c>
      <c r="BA23" s="19">
        <v>0.7</v>
      </c>
      <c r="BB23" s="19">
        <v>0</v>
      </c>
      <c r="BC23" s="19">
        <v>14</v>
      </c>
      <c r="BD23" s="19">
        <v>6.7100977198697063</v>
      </c>
    </row>
    <row r="24" spans="52:56" x14ac:dyDescent="0.55000000000000004">
      <c r="AZ24" s="19">
        <v>21</v>
      </c>
      <c r="BA24" s="19">
        <v>0.7</v>
      </c>
      <c r="BB24" s="19">
        <v>1</v>
      </c>
      <c r="BC24" s="19">
        <v>15</v>
      </c>
      <c r="BD24" s="19">
        <v>7.0456026058631922</v>
      </c>
    </row>
    <row r="25" spans="52:56" x14ac:dyDescent="0.55000000000000004">
      <c r="AZ25" s="19">
        <v>22</v>
      </c>
      <c r="BA25" s="19">
        <v>0.7</v>
      </c>
      <c r="BB25" s="19">
        <v>1</v>
      </c>
      <c r="BC25" s="19">
        <v>16</v>
      </c>
      <c r="BD25" s="19">
        <v>7.3811074918566772</v>
      </c>
    </row>
    <row r="26" spans="52:56" x14ac:dyDescent="0.55000000000000004">
      <c r="AZ26" s="19">
        <v>23</v>
      </c>
      <c r="BA26" s="19">
        <v>0.7</v>
      </c>
      <c r="BB26" s="19">
        <v>0</v>
      </c>
      <c r="BC26" s="19">
        <v>16</v>
      </c>
      <c r="BD26" s="19">
        <v>7.7166123778501623</v>
      </c>
    </row>
    <row r="27" spans="52:56" x14ac:dyDescent="0.55000000000000004">
      <c r="AZ27" s="19">
        <v>24</v>
      </c>
      <c r="BA27" s="19">
        <v>0.7</v>
      </c>
      <c r="BB27" s="19">
        <v>1</v>
      </c>
      <c r="BC27" s="19">
        <v>17</v>
      </c>
      <c r="BD27" s="19">
        <v>8.0521172638436482</v>
      </c>
    </row>
    <row r="28" spans="52:56" x14ac:dyDescent="0.55000000000000004">
      <c r="AZ28" s="19">
        <v>25</v>
      </c>
      <c r="BA28" s="19">
        <v>0.7</v>
      </c>
      <c r="BB28" s="19">
        <v>0</v>
      </c>
      <c r="BC28" s="19">
        <v>17</v>
      </c>
      <c r="BD28" s="19">
        <v>8.3876221498371333</v>
      </c>
    </row>
    <row r="29" spans="52:56" x14ac:dyDescent="0.55000000000000004">
      <c r="AZ29" s="19">
        <v>26</v>
      </c>
      <c r="BA29" s="19">
        <v>0.7</v>
      </c>
      <c r="BB29" s="19">
        <v>0</v>
      </c>
      <c r="BC29" s="19">
        <v>17</v>
      </c>
      <c r="BD29" s="19">
        <v>8.7231270358306183</v>
      </c>
    </row>
    <row r="30" spans="52:56" x14ac:dyDescent="0.55000000000000004">
      <c r="AZ30" s="19">
        <v>27</v>
      </c>
      <c r="BA30" s="19">
        <v>0.7</v>
      </c>
      <c r="BB30" s="19">
        <v>0</v>
      </c>
      <c r="BC30" s="19">
        <v>17</v>
      </c>
      <c r="BD30" s="19">
        <v>9.0586319218241034</v>
      </c>
    </row>
    <row r="31" spans="52:56" x14ac:dyDescent="0.55000000000000004">
      <c r="AZ31" s="19">
        <v>28</v>
      </c>
      <c r="BA31" s="19">
        <v>0.7</v>
      </c>
      <c r="BB31" s="19">
        <v>1</v>
      </c>
      <c r="BC31" s="19">
        <v>18</v>
      </c>
      <c r="BD31" s="19">
        <v>9.3941368078175884</v>
      </c>
    </row>
    <row r="32" spans="52:56" x14ac:dyDescent="0.55000000000000004">
      <c r="AZ32" s="19">
        <v>29</v>
      </c>
      <c r="BA32" s="19">
        <v>0.7</v>
      </c>
      <c r="BB32" s="19">
        <v>1</v>
      </c>
      <c r="BC32" s="19">
        <v>19</v>
      </c>
      <c r="BD32" s="19">
        <v>9.7296416938110752</v>
      </c>
    </row>
    <row r="33" spans="9:56" x14ac:dyDescent="0.55000000000000004">
      <c r="AZ33" s="19">
        <v>30</v>
      </c>
      <c r="BA33" s="19">
        <v>0.7</v>
      </c>
      <c r="BB33" s="19">
        <v>1</v>
      </c>
      <c r="BC33" s="19">
        <v>20</v>
      </c>
      <c r="BD33" s="19">
        <v>10.06514657980456</v>
      </c>
    </row>
    <row r="34" spans="9:56" x14ac:dyDescent="0.55000000000000004">
      <c r="AZ34" s="20">
        <v>31</v>
      </c>
      <c r="BA34" s="20">
        <v>0.7</v>
      </c>
      <c r="BB34" s="20">
        <v>0</v>
      </c>
      <c r="BC34" s="20">
        <v>20</v>
      </c>
      <c r="BD34" s="20">
        <v>10.400651465798045</v>
      </c>
    </row>
    <row r="35" spans="9:56" x14ac:dyDescent="0.55000000000000004">
      <c r="AZ35" s="20">
        <v>32</v>
      </c>
      <c r="BA35" s="20">
        <v>0.7</v>
      </c>
      <c r="BB35" s="20">
        <v>1</v>
      </c>
      <c r="BC35" s="20">
        <v>21</v>
      </c>
      <c r="BD35" s="20">
        <v>10.73615635179153</v>
      </c>
    </row>
    <row r="36" spans="9:56" x14ac:dyDescent="0.55000000000000004">
      <c r="AZ36" s="20">
        <v>33</v>
      </c>
      <c r="BA36" s="20">
        <v>0.7</v>
      </c>
      <c r="BB36" s="20">
        <v>1</v>
      </c>
      <c r="BC36" s="20">
        <v>22</v>
      </c>
      <c r="BD36" s="20">
        <v>11.071661237785015</v>
      </c>
    </row>
    <row r="37" spans="9:56" x14ac:dyDescent="0.55000000000000004">
      <c r="AZ37" s="20">
        <v>34</v>
      </c>
      <c r="BA37" s="20">
        <v>0.7</v>
      </c>
      <c r="BB37" s="20">
        <v>1</v>
      </c>
      <c r="BC37" s="20">
        <v>23</v>
      </c>
      <c r="BD37" s="20">
        <v>11.4071661237785</v>
      </c>
    </row>
    <row r="38" spans="9:56" x14ac:dyDescent="0.55000000000000004">
      <c r="AZ38" s="20">
        <v>35</v>
      </c>
      <c r="BA38" s="20">
        <v>0.7</v>
      </c>
      <c r="BB38" s="20">
        <v>1</v>
      </c>
      <c r="BC38" s="20">
        <v>24</v>
      </c>
      <c r="BD38" s="20">
        <v>11.742671009771986</v>
      </c>
    </row>
    <row r="39" spans="9:56" x14ac:dyDescent="0.55000000000000004">
      <c r="AZ39" s="20">
        <v>36</v>
      </c>
      <c r="BA39" s="20">
        <v>0.7</v>
      </c>
      <c r="BB39" s="20">
        <v>1</v>
      </c>
      <c r="BC39" s="20">
        <v>25</v>
      </c>
      <c r="BD39" s="20">
        <v>12.078175895765472</v>
      </c>
    </row>
    <row r="40" spans="9:56" x14ac:dyDescent="0.55000000000000004">
      <c r="I40" s="12" t="s">
        <v>137</v>
      </c>
      <c r="J40" s="12" t="s">
        <v>138</v>
      </c>
      <c r="K40" s="12" t="s">
        <v>139</v>
      </c>
      <c r="L40" s="12" t="s">
        <v>140</v>
      </c>
      <c r="M40" s="12" t="s">
        <v>141</v>
      </c>
      <c r="AZ40" s="20">
        <v>37</v>
      </c>
      <c r="BA40" s="20">
        <v>0.7</v>
      </c>
      <c r="BB40" s="20">
        <v>1</v>
      </c>
      <c r="BC40" s="20">
        <v>26</v>
      </c>
      <c r="BD40" s="20">
        <v>12.413680781758957</v>
      </c>
    </row>
    <row r="41" spans="9:56" x14ac:dyDescent="0.55000000000000004">
      <c r="I41" s="18">
        <v>1</v>
      </c>
      <c r="J41" s="11">
        <v>0.66666666666666663</v>
      </c>
      <c r="K41" s="11">
        <v>0.47946330148538407</v>
      </c>
      <c r="L41" s="11">
        <v>0</v>
      </c>
      <c r="M41" s="11">
        <v>1</v>
      </c>
      <c r="AZ41" s="20">
        <v>38</v>
      </c>
      <c r="BA41" s="20">
        <v>0.7</v>
      </c>
      <c r="BB41" s="20">
        <v>1</v>
      </c>
      <c r="BC41" s="20">
        <v>27</v>
      </c>
      <c r="BD41" s="20">
        <v>12.749185667752442</v>
      </c>
    </row>
    <row r="42" spans="9:56" x14ac:dyDescent="0.55000000000000004">
      <c r="I42" s="18">
        <v>2</v>
      </c>
      <c r="J42" s="11">
        <v>0.6</v>
      </c>
      <c r="K42" s="11">
        <v>0.49827287912243995</v>
      </c>
      <c r="L42" s="11">
        <v>0</v>
      </c>
      <c r="M42" s="11">
        <v>1</v>
      </c>
      <c r="AZ42" s="20">
        <v>39</v>
      </c>
      <c r="BA42" s="20">
        <v>0.7</v>
      </c>
      <c r="BB42" s="20">
        <v>1</v>
      </c>
      <c r="BC42" s="20">
        <v>28</v>
      </c>
      <c r="BD42" s="20">
        <v>13.084690553745927</v>
      </c>
    </row>
    <row r="43" spans="9:56" x14ac:dyDescent="0.55000000000000004">
      <c r="I43" s="18">
        <v>3</v>
      </c>
      <c r="J43" s="11">
        <v>0.6333333333333333</v>
      </c>
      <c r="K43" s="11">
        <v>0.49013251785356088</v>
      </c>
      <c r="L43" s="11">
        <v>0</v>
      </c>
      <c r="M43" s="11">
        <v>1</v>
      </c>
      <c r="AZ43" s="20">
        <v>40</v>
      </c>
      <c r="BA43" s="20">
        <v>0.7</v>
      </c>
      <c r="BB43" s="20">
        <v>1</v>
      </c>
      <c r="BC43" s="20">
        <v>29</v>
      </c>
      <c r="BD43" s="20">
        <v>13.420195439739413</v>
      </c>
    </row>
    <row r="44" spans="9:56" x14ac:dyDescent="0.55000000000000004">
      <c r="I44" s="18">
        <v>4</v>
      </c>
      <c r="J44" s="11">
        <v>0.53333333333333333</v>
      </c>
      <c r="K44" s="11">
        <v>0.50741626340492496</v>
      </c>
      <c r="L44" s="11">
        <v>0</v>
      </c>
      <c r="M44" s="11">
        <v>1</v>
      </c>
      <c r="AZ44" s="20">
        <v>41</v>
      </c>
      <c r="BA44" s="20">
        <v>0.7</v>
      </c>
      <c r="BB44" s="20">
        <v>1</v>
      </c>
      <c r="BC44" s="20">
        <v>30</v>
      </c>
      <c r="BD44" s="20">
        <v>13.755700325732898</v>
      </c>
    </row>
    <row r="45" spans="9:56" x14ac:dyDescent="0.55000000000000004">
      <c r="I45" s="18">
        <v>5</v>
      </c>
      <c r="J45" s="11">
        <v>0.16666666666666666</v>
      </c>
      <c r="K45" s="11">
        <v>0.3790490217894516</v>
      </c>
      <c r="L45" s="11">
        <v>0</v>
      </c>
      <c r="M45" s="11">
        <v>1</v>
      </c>
      <c r="AZ45" s="20">
        <v>42</v>
      </c>
      <c r="BA45" s="20">
        <v>0.6</v>
      </c>
      <c r="BB45" s="20">
        <v>1</v>
      </c>
      <c r="BC45" s="20">
        <v>31</v>
      </c>
      <c r="BD45" s="20">
        <v>14.091205211726384</v>
      </c>
    </row>
    <row r="46" spans="9:56" x14ac:dyDescent="0.55000000000000004">
      <c r="I46" s="18">
        <v>6</v>
      </c>
      <c r="J46" s="11">
        <v>0.33333333333333331</v>
      </c>
      <c r="K46" s="11">
        <v>0.47946330148538407</v>
      </c>
      <c r="L46" s="11">
        <v>0</v>
      </c>
      <c r="M46" s="11">
        <v>1</v>
      </c>
      <c r="AZ46" s="20">
        <v>43</v>
      </c>
      <c r="BA46" s="20">
        <v>0.6</v>
      </c>
      <c r="BB46" s="20">
        <v>0</v>
      </c>
      <c r="BC46" s="20">
        <v>31</v>
      </c>
      <c r="BD46" s="20">
        <v>14.426710097719869</v>
      </c>
    </row>
    <row r="47" spans="9:56" x14ac:dyDescent="0.55000000000000004">
      <c r="I47" s="18">
        <v>7</v>
      </c>
      <c r="J47" s="11">
        <v>0.23333333333333334</v>
      </c>
      <c r="K47" s="11">
        <v>0.43018306715207627</v>
      </c>
      <c r="L47" s="11">
        <v>0</v>
      </c>
      <c r="M47" s="11">
        <v>1</v>
      </c>
      <c r="AZ47" s="20">
        <v>44</v>
      </c>
      <c r="BA47" s="20">
        <v>0.6</v>
      </c>
      <c r="BB47" s="20">
        <v>0</v>
      </c>
      <c r="BC47" s="20">
        <v>31</v>
      </c>
      <c r="BD47" s="20">
        <v>14.762214983713354</v>
      </c>
    </row>
    <row r="48" spans="9:56" x14ac:dyDescent="0.55000000000000004">
      <c r="I48" s="18">
        <v>8</v>
      </c>
      <c r="J48" s="11">
        <v>0.1</v>
      </c>
      <c r="K48" s="11">
        <v>0.30512857662936466</v>
      </c>
      <c r="L48" s="11">
        <v>0</v>
      </c>
      <c r="M48" s="11">
        <v>1</v>
      </c>
      <c r="AZ48" s="20">
        <v>45</v>
      </c>
      <c r="BA48" s="20">
        <v>0.6</v>
      </c>
      <c r="BB48" s="20">
        <v>1</v>
      </c>
      <c r="BC48" s="20">
        <v>32</v>
      </c>
      <c r="BD48" s="20">
        <v>15.09771986970684</v>
      </c>
    </row>
    <row r="49" spans="9:56" x14ac:dyDescent="0.55000000000000004">
      <c r="I49" s="18">
        <v>9</v>
      </c>
      <c r="J49" s="11">
        <v>6.6666666666666666E-2</v>
      </c>
      <c r="K49" s="11">
        <v>0.25370813170246248</v>
      </c>
      <c r="L49" s="11">
        <v>0</v>
      </c>
      <c r="M49" s="11">
        <v>1</v>
      </c>
      <c r="AZ49" s="20">
        <v>46</v>
      </c>
      <c r="BA49" s="20">
        <v>0.6</v>
      </c>
      <c r="BB49" s="20">
        <v>0</v>
      </c>
      <c r="BC49" s="20">
        <v>32</v>
      </c>
      <c r="BD49" s="20">
        <v>15.433224755700325</v>
      </c>
    </row>
    <row r="50" spans="9:56" x14ac:dyDescent="0.55000000000000004">
      <c r="I50" s="18">
        <v>10</v>
      </c>
      <c r="J50" s="11">
        <v>0.1</v>
      </c>
      <c r="K50" s="11">
        <v>0.30512857662936466</v>
      </c>
      <c r="L50" s="11">
        <v>0</v>
      </c>
      <c r="M50" s="11">
        <v>1</v>
      </c>
      <c r="AZ50" s="20">
        <v>47</v>
      </c>
      <c r="BA50" s="20">
        <v>0.6</v>
      </c>
      <c r="BB50" s="20">
        <v>0</v>
      </c>
      <c r="BC50" s="20">
        <v>32</v>
      </c>
      <c r="BD50" s="20">
        <v>15.76872964169381</v>
      </c>
    </row>
    <row r="51" spans="9:56" x14ac:dyDescent="0.55000000000000004">
      <c r="AZ51" s="20">
        <v>48</v>
      </c>
      <c r="BA51" s="20">
        <v>0.6</v>
      </c>
      <c r="BB51" s="20">
        <v>1</v>
      </c>
      <c r="BC51" s="20">
        <v>33</v>
      </c>
      <c r="BD51" s="20">
        <v>16.104234527687296</v>
      </c>
    </row>
    <row r="52" spans="9:56" x14ac:dyDescent="0.55000000000000004">
      <c r="AZ52" s="20">
        <v>49</v>
      </c>
      <c r="BA52" s="20">
        <v>0.6</v>
      </c>
      <c r="BB52" s="20">
        <v>0</v>
      </c>
      <c r="BC52" s="20">
        <v>33</v>
      </c>
      <c r="BD52" s="20">
        <v>16.43973941368078</v>
      </c>
    </row>
    <row r="53" spans="9:56" x14ac:dyDescent="0.55000000000000004">
      <c r="AZ53" s="20">
        <v>50</v>
      </c>
      <c r="BA53" s="20">
        <v>0.6</v>
      </c>
      <c r="BB53" s="20">
        <v>0</v>
      </c>
      <c r="BC53" s="20">
        <v>33</v>
      </c>
      <c r="BD53" s="20">
        <v>16.775244299674267</v>
      </c>
    </row>
    <row r="54" spans="9:56" x14ac:dyDescent="0.55000000000000004">
      <c r="AZ54" s="20">
        <v>51</v>
      </c>
      <c r="BA54" s="20">
        <v>0.6</v>
      </c>
      <c r="BB54" s="20">
        <v>0</v>
      </c>
      <c r="BC54" s="20">
        <v>33</v>
      </c>
      <c r="BD54" s="20">
        <v>17.11074918566775</v>
      </c>
    </row>
    <row r="55" spans="9:56" x14ac:dyDescent="0.55000000000000004">
      <c r="AZ55" s="20">
        <v>52</v>
      </c>
      <c r="BA55" s="20">
        <v>0.6</v>
      </c>
      <c r="BB55" s="20">
        <v>1</v>
      </c>
      <c r="BC55" s="20">
        <v>34</v>
      </c>
      <c r="BD55" s="20">
        <v>17.446254071661237</v>
      </c>
    </row>
    <row r="56" spans="9:56" x14ac:dyDescent="0.55000000000000004">
      <c r="AZ56" s="20">
        <v>53</v>
      </c>
      <c r="BA56" s="20">
        <v>0.6</v>
      </c>
      <c r="BB56" s="20">
        <v>1</v>
      </c>
      <c r="BC56" s="20">
        <v>35</v>
      </c>
      <c r="BD56" s="20">
        <v>17.781758957654723</v>
      </c>
    </row>
    <row r="57" spans="9:56" x14ac:dyDescent="0.55000000000000004">
      <c r="AZ57" s="20">
        <v>54</v>
      </c>
      <c r="BA57" s="20">
        <v>0.6</v>
      </c>
      <c r="BB57" s="20">
        <v>1</v>
      </c>
      <c r="BC57" s="20">
        <v>36</v>
      </c>
      <c r="BD57" s="20">
        <v>18.117263843648207</v>
      </c>
    </row>
    <row r="58" spans="9:56" x14ac:dyDescent="0.55000000000000004">
      <c r="AZ58" s="20">
        <v>55</v>
      </c>
      <c r="BA58" s="20">
        <v>0.6</v>
      </c>
      <c r="BB58" s="20">
        <v>0</v>
      </c>
      <c r="BC58" s="20">
        <v>36</v>
      </c>
      <c r="BD58" s="20">
        <v>18.452768729641694</v>
      </c>
    </row>
    <row r="59" spans="9:56" x14ac:dyDescent="0.55000000000000004">
      <c r="AZ59" s="20">
        <v>56</v>
      </c>
      <c r="BA59" s="20">
        <v>0.6</v>
      </c>
      <c r="BB59" s="20">
        <v>0</v>
      </c>
      <c r="BC59" s="20">
        <v>36</v>
      </c>
      <c r="BD59" s="20">
        <v>18.788273615635177</v>
      </c>
    </row>
    <row r="60" spans="9:56" x14ac:dyDescent="0.55000000000000004">
      <c r="AZ60" s="20">
        <v>57</v>
      </c>
      <c r="BA60" s="20">
        <v>0.6</v>
      </c>
      <c r="BB60" s="20">
        <v>1</v>
      </c>
      <c r="BC60" s="20">
        <v>37</v>
      </c>
      <c r="BD60" s="20">
        <v>19.123778501628664</v>
      </c>
    </row>
    <row r="61" spans="9:56" x14ac:dyDescent="0.55000000000000004">
      <c r="AZ61" s="20">
        <v>58</v>
      </c>
      <c r="BA61" s="20">
        <v>0.6</v>
      </c>
      <c r="BB61" s="20">
        <v>0</v>
      </c>
      <c r="BC61" s="20">
        <v>37</v>
      </c>
      <c r="BD61" s="20">
        <v>19.45928338762215</v>
      </c>
    </row>
    <row r="62" spans="9:56" x14ac:dyDescent="0.55000000000000004">
      <c r="AZ62" s="20">
        <v>59</v>
      </c>
      <c r="BA62" s="20">
        <v>0.6</v>
      </c>
      <c r="BB62" s="20">
        <v>1</v>
      </c>
      <c r="BC62" s="20">
        <v>38</v>
      </c>
      <c r="BD62" s="20">
        <v>19.794788273615634</v>
      </c>
    </row>
    <row r="63" spans="9:56" x14ac:dyDescent="0.55000000000000004">
      <c r="AZ63" s="20">
        <v>60</v>
      </c>
      <c r="BA63" s="20">
        <v>0.6</v>
      </c>
      <c r="BB63" s="20">
        <v>0</v>
      </c>
      <c r="BC63" s="20">
        <v>38</v>
      </c>
      <c r="BD63" s="20">
        <v>20.130293159609121</v>
      </c>
    </row>
    <row r="64" spans="9:56" x14ac:dyDescent="0.55000000000000004">
      <c r="AZ64" s="19">
        <v>61</v>
      </c>
      <c r="BA64" s="19">
        <v>0.6</v>
      </c>
      <c r="BB64" s="19">
        <v>1</v>
      </c>
      <c r="BC64" s="19">
        <v>39</v>
      </c>
      <c r="BD64" s="19">
        <v>20.465798045602604</v>
      </c>
    </row>
    <row r="65" spans="52:56" x14ac:dyDescent="0.55000000000000004">
      <c r="AZ65" s="19">
        <v>62</v>
      </c>
      <c r="BA65" s="19">
        <v>0.6</v>
      </c>
      <c r="BB65" s="19">
        <v>1</v>
      </c>
      <c r="BC65" s="19">
        <v>40</v>
      </c>
      <c r="BD65" s="19">
        <v>20.801302931596091</v>
      </c>
    </row>
    <row r="66" spans="52:56" x14ac:dyDescent="0.55000000000000004">
      <c r="AZ66" s="19">
        <v>63</v>
      </c>
      <c r="BA66" s="19">
        <v>0.6</v>
      </c>
      <c r="BB66" s="19">
        <v>1</v>
      </c>
      <c r="BC66" s="19">
        <v>41</v>
      </c>
      <c r="BD66" s="19">
        <v>21.136807817589574</v>
      </c>
    </row>
    <row r="67" spans="52:56" x14ac:dyDescent="0.55000000000000004">
      <c r="AZ67" s="19">
        <v>64</v>
      </c>
      <c r="BA67" s="19">
        <v>0.6</v>
      </c>
      <c r="BB67" s="19">
        <v>0</v>
      </c>
      <c r="BC67" s="19">
        <v>41</v>
      </c>
      <c r="BD67" s="19">
        <v>21.472312703583061</v>
      </c>
    </row>
    <row r="68" spans="52:56" x14ac:dyDescent="0.55000000000000004">
      <c r="AZ68" s="19">
        <v>65</v>
      </c>
      <c r="BA68" s="19">
        <v>0.6</v>
      </c>
      <c r="BB68" s="19">
        <v>1</v>
      </c>
      <c r="BC68" s="19">
        <v>42</v>
      </c>
      <c r="BD68" s="19">
        <v>21.807817589576548</v>
      </c>
    </row>
    <row r="69" spans="52:56" x14ac:dyDescent="0.55000000000000004">
      <c r="AZ69" s="19">
        <v>66</v>
      </c>
      <c r="BA69" s="19">
        <v>0.6</v>
      </c>
      <c r="BB69" s="19">
        <v>0</v>
      </c>
      <c r="BC69" s="19">
        <v>42</v>
      </c>
      <c r="BD69" s="19">
        <v>22.143322475570031</v>
      </c>
    </row>
    <row r="70" spans="52:56" x14ac:dyDescent="0.55000000000000004">
      <c r="AZ70" s="19">
        <v>67</v>
      </c>
      <c r="BA70" s="19">
        <v>0.5</v>
      </c>
      <c r="BB70" s="19">
        <v>1</v>
      </c>
      <c r="BC70" s="19">
        <v>43</v>
      </c>
      <c r="BD70" s="19">
        <v>22.478827361563518</v>
      </c>
    </row>
    <row r="71" spans="52:56" x14ac:dyDescent="0.55000000000000004">
      <c r="AZ71" s="19">
        <v>68</v>
      </c>
      <c r="BA71" s="19">
        <v>0.5</v>
      </c>
      <c r="BB71" s="19">
        <v>0</v>
      </c>
      <c r="BC71" s="19">
        <v>43</v>
      </c>
      <c r="BD71" s="19">
        <v>22.814332247557001</v>
      </c>
    </row>
    <row r="72" spans="52:56" x14ac:dyDescent="0.55000000000000004">
      <c r="AZ72" s="19">
        <v>69</v>
      </c>
      <c r="BA72" s="19">
        <v>0.5</v>
      </c>
      <c r="BB72" s="19">
        <v>1</v>
      </c>
      <c r="BC72" s="19">
        <v>44</v>
      </c>
      <c r="BD72" s="19">
        <v>23.149837133550488</v>
      </c>
    </row>
    <row r="73" spans="52:56" x14ac:dyDescent="0.55000000000000004">
      <c r="AZ73" s="19">
        <v>70</v>
      </c>
      <c r="BA73" s="19">
        <v>0.5</v>
      </c>
      <c r="BB73" s="19">
        <v>1</v>
      </c>
      <c r="BC73" s="19">
        <v>45</v>
      </c>
      <c r="BD73" s="19">
        <v>23.485342019543971</v>
      </c>
    </row>
    <row r="74" spans="52:56" x14ac:dyDescent="0.55000000000000004">
      <c r="AZ74" s="19">
        <v>71</v>
      </c>
      <c r="BA74" s="19">
        <v>0.5</v>
      </c>
      <c r="BB74" s="19">
        <v>0</v>
      </c>
      <c r="BC74" s="19">
        <v>45</v>
      </c>
      <c r="BD74" s="19">
        <v>23.820846905537458</v>
      </c>
    </row>
    <row r="75" spans="52:56" x14ac:dyDescent="0.55000000000000004">
      <c r="AZ75" s="19">
        <v>72</v>
      </c>
      <c r="BA75" s="19">
        <v>0.5</v>
      </c>
      <c r="BB75" s="19">
        <v>0</v>
      </c>
      <c r="BC75" s="19">
        <v>45</v>
      </c>
      <c r="BD75" s="19">
        <v>24.156351791530945</v>
      </c>
    </row>
    <row r="76" spans="52:56" x14ac:dyDescent="0.55000000000000004">
      <c r="AZ76" s="19">
        <v>73</v>
      </c>
      <c r="BA76" s="19">
        <v>0.5</v>
      </c>
      <c r="BB76" s="19">
        <v>1</v>
      </c>
      <c r="BC76" s="19">
        <v>46</v>
      </c>
      <c r="BD76" s="19">
        <v>24.491856677524428</v>
      </c>
    </row>
    <row r="77" spans="52:56" x14ac:dyDescent="0.55000000000000004">
      <c r="AZ77" s="19">
        <v>74</v>
      </c>
      <c r="BA77" s="19">
        <v>0.5</v>
      </c>
      <c r="BB77" s="19">
        <v>1</v>
      </c>
      <c r="BC77" s="19">
        <v>47</v>
      </c>
      <c r="BD77" s="19">
        <v>24.827361563517915</v>
      </c>
    </row>
    <row r="78" spans="52:56" x14ac:dyDescent="0.55000000000000004">
      <c r="AZ78" s="19">
        <v>75</v>
      </c>
      <c r="BA78" s="19">
        <v>0.5</v>
      </c>
      <c r="BB78" s="19">
        <v>1</v>
      </c>
      <c r="BC78" s="19">
        <v>48</v>
      </c>
      <c r="BD78" s="19">
        <v>25.162866449511398</v>
      </c>
    </row>
    <row r="79" spans="52:56" x14ac:dyDescent="0.55000000000000004">
      <c r="AZ79" s="19">
        <v>76</v>
      </c>
      <c r="BA79" s="19">
        <v>0.5</v>
      </c>
      <c r="BB79" s="19">
        <v>0</v>
      </c>
      <c r="BC79" s="19">
        <v>48</v>
      </c>
      <c r="BD79" s="19">
        <v>25.498371335504885</v>
      </c>
    </row>
    <row r="80" spans="52:56" x14ac:dyDescent="0.55000000000000004">
      <c r="AZ80" s="19">
        <v>77</v>
      </c>
      <c r="BA80" s="19">
        <v>0.5</v>
      </c>
      <c r="BB80" s="19">
        <v>1</v>
      </c>
      <c r="BC80" s="19">
        <v>49</v>
      </c>
      <c r="BD80" s="19">
        <v>25.833876221498372</v>
      </c>
    </row>
    <row r="81" spans="52:56" x14ac:dyDescent="0.55000000000000004">
      <c r="AZ81" s="19">
        <v>78</v>
      </c>
      <c r="BA81" s="19">
        <v>0.5</v>
      </c>
      <c r="BB81" s="19">
        <v>0</v>
      </c>
      <c r="BC81" s="19">
        <v>49</v>
      </c>
      <c r="BD81" s="19">
        <v>26.169381107491855</v>
      </c>
    </row>
    <row r="82" spans="52:56" x14ac:dyDescent="0.55000000000000004">
      <c r="AZ82" s="19">
        <v>79</v>
      </c>
      <c r="BA82" s="19">
        <v>0.5</v>
      </c>
      <c r="BB82" s="19">
        <v>1</v>
      </c>
      <c r="BC82" s="19">
        <v>50</v>
      </c>
      <c r="BD82" s="19">
        <v>26.504885993485342</v>
      </c>
    </row>
    <row r="83" spans="52:56" x14ac:dyDescent="0.55000000000000004">
      <c r="AZ83" s="19">
        <v>80</v>
      </c>
      <c r="BA83" s="19">
        <v>0.5</v>
      </c>
      <c r="BB83" s="19">
        <v>1</v>
      </c>
      <c r="BC83" s="19">
        <v>51</v>
      </c>
      <c r="BD83" s="19">
        <v>26.840390879478825</v>
      </c>
    </row>
    <row r="84" spans="52:56" x14ac:dyDescent="0.55000000000000004">
      <c r="AZ84" s="19">
        <v>81</v>
      </c>
      <c r="BA84" s="19">
        <v>0.5</v>
      </c>
      <c r="BB84" s="19">
        <v>0</v>
      </c>
      <c r="BC84" s="19">
        <v>51</v>
      </c>
      <c r="BD84" s="19">
        <v>27.175895765472312</v>
      </c>
    </row>
    <row r="85" spans="52:56" x14ac:dyDescent="0.55000000000000004">
      <c r="AZ85" s="19">
        <v>82</v>
      </c>
      <c r="BA85" s="19">
        <v>0.5</v>
      </c>
      <c r="BB85" s="19">
        <v>1</v>
      </c>
      <c r="BC85" s="19">
        <v>52</v>
      </c>
      <c r="BD85" s="19">
        <v>27.511400651465795</v>
      </c>
    </row>
    <row r="86" spans="52:56" x14ac:dyDescent="0.55000000000000004">
      <c r="AZ86" s="19">
        <v>83</v>
      </c>
      <c r="BA86" s="19">
        <v>0.5</v>
      </c>
      <c r="BB86" s="19">
        <v>0</v>
      </c>
      <c r="BC86" s="19">
        <v>52</v>
      </c>
      <c r="BD86" s="19">
        <v>27.846905537459282</v>
      </c>
    </row>
    <row r="87" spans="52:56" x14ac:dyDescent="0.55000000000000004">
      <c r="AZ87" s="19">
        <v>84</v>
      </c>
      <c r="BA87" s="19">
        <v>0.5</v>
      </c>
      <c r="BB87" s="19">
        <v>0</v>
      </c>
      <c r="BC87" s="19">
        <v>52</v>
      </c>
      <c r="BD87" s="19">
        <v>28.182410423452769</v>
      </c>
    </row>
    <row r="88" spans="52:56" x14ac:dyDescent="0.55000000000000004">
      <c r="AZ88" s="19">
        <v>85</v>
      </c>
      <c r="BA88" s="19">
        <v>0.5</v>
      </c>
      <c r="BB88" s="19">
        <v>1</v>
      </c>
      <c r="BC88" s="19">
        <v>53</v>
      </c>
      <c r="BD88" s="19">
        <v>28.517915309446252</v>
      </c>
    </row>
    <row r="89" spans="52:56" x14ac:dyDescent="0.55000000000000004">
      <c r="AZ89" s="19">
        <v>86</v>
      </c>
      <c r="BA89" s="19">
        <v>0.5</v>
      </c>
      <c r="BB89" s="19">
        <v>1</v>
      </c>
      <c r="BC89" s="19">
        <v>54</v>
      </c>
      <c r="BD89" s="19">
        <v>28.853420195439739</v>
      </c>
    </row>
    <row r="90" spans="52:56" x14ac:dyDescent="0.55000000000000004">
      <c r="AZ90" s="19">
        <v>87</v>
      </c>
      <c r="BA90" s="19">
        <v>0.5</v>
      </c>
      <c r="BB90" s="19">
        <v>0</v>
      </c>
      <c r="BC90" s="19">
        <v>54</v>
      </c>
      <c r="BD90" s="19">
        <v>29.188925081433222</v>
      </c>
    </row>
    <row r="91" spans="52:56" x14ac:dyDescent="0.55000000000000004">
      <c r="AZ91" s="19">
        <v>88</v>
      </c>
      <c r="BA91" s="19">
        <v>0.5</v>
      </c>
      <c r="BB91" s="19">
        <v>1</v>
      </c>
      <c r="BC91" s="19">
        <v>55</v>
      </c>
      <c r="BD91" s="19">
        <v>29.524429967426709</v>
      </c>
    </row>
    <row r="92" spans="52:56" x14ac:dyDescent="0.55000000000000004">
      <c r="AZ92" s="19">
        <v>89</v>
      </c>
      <c r="BA92" s="19">
        <v>0.5</v>
      </c>
      <c r="BB92" s="19">
        <v>1</v>
      </c>
      <c r="BC92" s="19">
        <v>56</v>
      </c>
      <c r="BD92" s="19">
        <v>29.859934853420192</v>
      </c>
    </row>
    <row r="93" spans="52:56" x14ac:dyDescent="0.55000000000000004">
      <c r="AZ93" s="19">
        <v>90</v>
      </c>
      <c r="BA93" s="19">
        <v>0.5</v>
      </c>
      <c r="BB93" s="19">
        <v>1</v>
      </c>
      <c r="BC93" s="19">
        <v>57</v>
      </c>
      <c r="BD93" s="19">
        <v>30.195439739413679</v>
      </c>
    </row>
    <row r="94" spans="52:56" x14ac:dyDescent="0.55000000000000004">
      <c r="AZ94" s="20">
        <v>91</v>
      </c>
      <c r="BA94" s="20">
        <v>0.5</v>
      </c>
      <c r="BB94" s="20">
        <v>0</v>
      </c>
      <c r="BC94" s="20">
        <v>57</v>
      </c>
      <c r="BD94" s="20">
        <v>30.530944625407166</v>
      </c>
    </row>
    <row r="95" spans="52:56" x14ac:dyDescent="0.55000000000000004">
      <c r="AZ95" s="20">
        <v>92</v>
      </c>
      <c r="BA95" s="20">
        <v>0.5</v>
      </c>
      <c r="BB95" s="20">
        <v>1</v>
      </c>
      <c r="BC95" s="20">
        <v>58</v>
      </c>
      <c r="BD95" s="20">
        <v>30.866449511400649</v>
      </c>
    </row>
    <row r="96" spans="52:56" x14ac:dyDescent="0.55000000000000004">
      <c r="AZ96" s="20">
        <v>93</v>
      </c>
      <c r="BA96" s="20">
        <v>0.5</v>
      </c>
      <c r="BB96" s="20">
        <v>0</v>
      </c>
      <c r="BC96" s="20">
        <v>58</v>
      </c>
      <c r="BD96" s="20">
        <v>31.201954397394136</v>
      </c>
    </row>
    <row r="97" spans="52:56" x14ac:dyDescent="0.55000000000000004">
      <c r="AZ97" s="20">
        <v>94</v>
      </c>
      <c r="BA97" s="20">
        <v>0.5</v>
      </c>
      <c r="BB97" s="20">
        <v>1</v>
      </c>
      <c r="BC97" s="20">
        <v>59</v>
      </c>
      <c r="BD97" s="20">
        <v>31.537459283387619</v>
      </c>
    </row>
    <row r="98" spans="52:56" x14ac:dyDescent="0.55000000000000004">
      <c r="AZ98" s="20">
        <v>95</v>
      </c>
      <c r="BA98" s="20">
        <v>0.5</v>
      </c>
      <c r="BB98" s="20">
        <v>1</v>
      </c>
      <c r="BC98" s="20">
        <v>60</v>
      </c>
      <c r="BD98" s="20">
        <v>31.872964169381106</v>
      </c>
    </row>
    <row r="99" spans="52:56" x14ac:dyDescent="0.55000000000000004">
      <c r="AZ99" s="20">
        <v>96</v>
      </c>
      <c r="BA99" s="20">
        <v>0.5</v>
      </c>
      <c r="BB99" s="20">
        <v>0</v>
      </c>
      <c r="BC99" s="20">
        <v>60</v>
      </c>
      <c r="BD99" s="20">
        <v>32.208469055374593</v>
      </c>
    </row>
    <row r="100" spans="52:56" x14ac:dyDescent="0.55000000000000004">
      <c r="AZ100" s="20">
        <v>97</v>
      </c>
      <c r="BA100" s="20">
        <v>0.5</v>
      </c>
      <c r="BB100" s="20">
        <v>1</v>
      </c>
      <c r="BC100" s="20">
        <v>61</v>
      </c>
      <c r="BD100" s="20">
        <v>32.54397394136808</v>
      </c>
    </row>
    <row r="101" spans="52:56" x14ac:dyDescent="0.55000000000000004">
      <c r="AZ101" s="20">
        <v>98</v>
      </c>
      <c r="BA101" s="20">
        <v>0.5</v>
      </c>
      <c r="BB101" s="20">
        <v>1</v>
      </c>
      <c r="BC101" s="20">
        <v>62</v>
      </c>
      <c r="BD101" s="20">
        <v>32.879478827361559</v>
      </c>
    </row>
    <row r="102" spans="52:56" x14ac:dyDescent="0.55000000000000004">
      <c r="AZ102" s="20">
        <v>99</v>
      </c>
      <c r="BA102" s="20">
        <v>0.5</v>
      </c>
      <c r="BB102" s="20">
        <v>0</v>
      </c>
      <c r="BC102" s="20">
        <v>62</v>
      </c>
      <c r="BD102" s="20">
        <v>33.214983713355046</v>
      </c>
    </row>
    <row r="103" spans="52:56" x14ac:dyDescent="0.55000000000000004">
      <c r="AZ103" s="20">
        <v>100</v>
      </c>
      <c r="BA103" s="20">
        <v>0.4</v>
      </c>
      <c r="BB103" s="20">
        <v>0</v>
      </c>
      <c r="BC103" s="20">
        <v>62</v>
      </c>
      <c r="BD103" s="20">
        <v>33.550488599348533</v>
      </c>
    </row>
    <row r="104" spans="52:56" x14ac:dyDescent="0.55000000000000004">
      <c r="AZ104" s="20">
        <v>101</v>
      </c>
      <c r="BA104" s="20">
        <v>0.4</v>
      </c>
      <c r="BB104" s="20">
        <v>0</v>
      </c>
      <c r="BC104" s="20">
        <v>62</v>
      </c>
      <c r="BD104" s="20">
        <v>33.88599348534202</v>
      </c>
    </row>
    <row r="105" spans="52:56" x14ac:dyDescent="0.55000000000000004">
      <c r="AZ105" s="20">
        <v>102</v>
      </c>
      <c r="BA105" s="20">
        <v>0.4</v>
      </c>
      <c r="BB105" s="20">
        <v>1</v>
      </c>
      <c r="BC105" s="20">
        <v>63</v>
      </c>
      <c r="BD105" s="20">
        <v>34.2214983713355</v>
      </c>
    </row>
    <row r="106" spans="52:56" x14ac:dyDescent="0.55000000000000004">
      <c r="AZ106" s="20">
        <v>103</v>
      </c>
      <c r="BA106" s="20">
        <v>0.4</v>
      </c>
      <c r="BB106" s="20">
        <v>1</v>
      </c>
      <c r="BC106" s="20">
        <v>64</v>
      </c>
      <c r="BD106" s="20">
        <v>34.557003257328986</v>
      </c>
    </row>
    <row r="107" spans="52:56" x14ac:dyDescent="0.55000000000000004">
      <c r="AZ107" s="20">
        <v>104</v>
      </c>
      <c r="BA107" s="20">
        <v>0.4</v>
      </c>
      <c r="BB107" s="20">
        <v>0</v>
      </c>
      <c r="BC107" s="20">
        <v>64</v>
      </c>
      <c r="BD107" s="20">
        <v>34.892508143322473</v>
      </c>
    </row>
    <row r="108" spans="52:56" x14ac:dyDescent="0.55000000000000004">
      <c r="AZ108" s="20">
        <v>105</v>
      </c>
      <c r="BA108" s="20">
        <v>0.4</v>
      </c>
      <c r="BB108" s="20">
        <v>1</v>
      </c>
      <c r="BC108" s="20">
        <v>65</v>
      </c>
      <c r="BD108" s="20">
        <v>35.22801302931596</v>
      </c>
    </row>
    <row r="109" spans="52:56" x14ac:dyDescent="0.55000000000000004">
      <c r="AZ109" s="20">
        <v>106</v>
      </c>
      <c r="BA109" s="20">
        <v>0.4</v>
      </c>
      <c r="BB109" s="20">
        <v>1</v>
      </c>
      <c r="BC109" s="20">
        <v>66</v>
      </c>
      <c r="BD109" s="20">
        <v>35.563517915309447</v>
      </c>
    </row>
    <row r="110" spans="52:56" x14ac:dyDescent="0.55000000000000004">
      <c r="AZ110" s="20">
        <v>107</v>
      </c>
      <c r="BA110" s="20">
        <v>0.4</v>
      </c>
      <c r="BB110" s="20">
        <v>1</v>
      </c>
      <c r="BC110" s="20">
        <v>67</v>
      </c>
      <c r="BD110" s="20">
        <v>35.899022801302927</v>
      </c>
    </row>
    <row r="111" spans="52:56" x14ac:dyDescent="0.55000000000000004">
      <c r="AZ111" s="20">
        <v>108</v>
      </c>
      <c r="BA111" s="20">
        <v>0.4</v>
      </c>
      <c r="BB111" s="20">
        <v>1</v>
      </c>
      <c r="BC111" s="20">
        <v>68</v>
      </c>
      <c r="BD111" s="20">
        <v>36.234527687296413</v>
      </c>
    </row>
    <row r="112" spans="52:56" x14ac:dyDescent="0.55000000000000004">
      <c r="AZ112" s="20">
        <v>109</v>
      </c>
      <c r="BA112" s="20">
        <v>0.4</v>
      </c>
      <c r="BB112" s="20">
        <v>0</v>
      </c>
      <c r="BC112" s="20">
        <v>68</v>
      </c>
      <c r="BD112" s="20">
        <v>36.5700325732899</v>
      </c>
    </row>
    <row r="113" spans="52:56" x14ac:dyDescent="0.55000000000000004">
      <c r="AZ113" s="20">
        <v>110</v>
      </c>
      <c r="BA113" s="20">
        <v>0.4</v>
      </c>
      <c r="BB113" s="20">
        <v>0</v>
      </c>
      <c r="BC113" s="20">
        <v>68</v>
      </c>
      <c r="BD113" s="20">
        <v>36.905537459283387</v>
      </c>
    </row>
    <row r="114" spans="52:56" x14ac:dyDescent="0.55000000000000004">
      <c r="AZ114" s="20">
        <v>111</v>
      </c>
      <c r="BA114" s="20">
        <v>0.4</v>
      </c>
      <c r="BB114" s="20">
        <v>1</v>
      </c>
      <c r="BC114" s="20">
        <v>69</v>
      </c>
      <c r="BD114" s="20">
        <v>37.241042345276874</v>
      </c>
    </row>
    <row r="115" spans="52:56" x14ac:dyDescent="0.55000000000000004">
      <c r="AZ115" s="20">
        <v>112</v>
      </c>
      <c r="BA115" s="20">
        <v>0.4</v>
      </c>
      <c r="BB115" s="20">
        <v>1</v>
      </c>
      <c r="BC115" s="20">
        <v>70</v>
      </c>
      <c r="BD115" s="20">
        <v>37.576547231270354</v>
      </c>
    </row>
    <row r="116" spans="52:56" x14ac:dyDescent="0.55000000000000004">
      <c r="AZ116" s="20">
        <v>113</v>
      </c>
      <c r="BA116" s="20">
        <v>0.4</v>
      </c>
      <c r="BB116" s="20">
        <v>0</v>
      </c>
      <c r="BC116" s="20">
        <v>70</v>
      </c>
      <c r="BD116" s="20">
        <v>37.912052117263841</v>
      </c>
    </row>
    <row r="117" spans="52:56" x14ac:dyDescent="0.55000000000000004">
      <c r="AZ117" s="20">
        <v>114</v>
      </c>
      <c r="BA117" s="20">
        <v>0.4</v>
      </c>
      <c r="BB117" s="20">
        <v>0</v>
      </c>
      <c r="BC117" s="20">
        <v>70</v>
      </c>
      <c r="BD117" s="20">
        <v>38.247557003257327</v>
      </c>
    </row>
    <row r="118" spans="52:56" x14ac:dyDescent="0.55000000000000004">
      <c r="AZ118" s="20">
        <v>115</v>
      </c>
      <c r="BA118" s="20">
        <v>0.4</v>
      </c>
      <c r="BB118" s="20">
        <v>1</v>
      </c>
      <c r="BC118" s="20">
        <v>71</v>
      </c>
      <c r="BD118" s="20">
        <v>38.583061889250814</v>
      </c>
    </row>
    <row r="119" spans="52:56" x14ac:dyDescent="0.55000000000000004">
      <c r="AZ119" s="20">
        <v>116</v>
      </c>
      <c r="BA119" s="20">
        <v>0.4</v>
      </c>
      <c r="BB119" s="20">
        <v>0</v>
      </c>
      <c r="BC119" s="20">
        <v>71</v>
      </c>
      <c r="BD119" s="20">
        <v>38.918566775244301</v>
      </c>
    </row>
    <row r="120" spans="52:56" x14ac:dyDescent="0.55000000000000004">
      <c r="AZ120" s="20">
        <v>117</v>
      </c>
      <c r="BA120" s="20">
        <v>0.4</v>
      </c>
      <c r="BB120" s="20">
        <v>1</v>
      </c>
      <c r="BC120" s="20">
        <v>72</v>
      </c>
      <c r="BD120" s="20">
        <v>39.254071661237781</v>
      </c>
    </row>
    <row r="121" spans="52:56" x14ac:dyDescent="0.55000000000000004">
      <c r="AZ121" s="20">
        <v>118</v>
      </c>
      <c r="BA121" s="20">
        <v>0.4</v>
      </c>
      <c r="BB121" s="20">
        <v>0</v>
      </c>
      <c r="BC121" s="20">
        <v>72</v>
      </c>
      <c r="BD121" s="20">
        <v>39.589576547231268</v>
      </c>
    </row>
    <row r="122" spans="52:56" x14ac:dyDescent="0.55000000000000004">
      <c r="AZ122" s="20">
        <v>119</v>
      </c>
      <c r="BA122" s="20">
        <v>0.4</v>
      </c>
      <c r="BB122" s="20">
        <v>0</v>
      </c>
      <c r="BC122" s="20">
        <v>72</v>
      </c>
      <c r="BD122" s="20">
        <v>39.925081433224754</v>
      </c>
    </row>
    <row r="123" spans="52:56" x14ac:dyDescent="0.55000000000000004">
      <c r="AZ123" s="20">
        <v>120</v>
      </c>
      <c r="BA123" s="20">
        <v>0.4</v>
      </c>
      <c r="BB123" s="20">
        <v>1</v>
      </c>
      <c r="BC123" s="20">
        <v>73</v>
      </c>
      <c r="BD123" s="20">
        <v>40.260586319218241</v>
      </c>
    </row>
    <row r="124" spans="52:56" x14ac:dyDescent="0.55000000000000004">
      <c r="AZ124" s="19">
        <v>121</v>
      </c>
      <c r="BA124" s="19">
        <v>0.4</v>
      </c>
      <c r="BB124" s="19">
        <v>0</v>
      </c>
      <c r="BC124" s="19">
        <v>73</v>
      </c>
      <c r="BD124" s="19">
        <v>40.596091205211721</v>
      </c>
    </row>
    <row r="125" spans="52:56" x14ac:dyDescent="0.55000000000000004">
      <c r="AZ125" s="19">
        <v>122</v>
      </c>
      <c r="BA125" s="19">
        <v>0.4</v>
      </c>
      <c r="BB125" s="19">
        <v>1</v>
      </c>
      <c r="BC125" s="19">
        <v>74</v>
      </c>
      <c r="BD125" s="19">
        <v>40.931596091205208</v>
      </c>
    </row>
    <row r="126" spans="52:56" x14ac:dyDescent="0.55000000000000004">
      <c r="AZ126" s="19">
        <v>123</v>
      </c>
      <c r="BA126" s="19">
        <v>0.4</v>
      </c>
      <c r="BB126" s="19">
        <v>0</v>
      </c>
      <c r="BC126" s="19">
        <v>74</v>
      </c>
      <c r="BD126" s="19">
        <v>41.267100977198695</v>
      </c>
    </row>
    <row r="127" spans="52:56" x14ac:dyDescent="0.55000000000000004">
      <c r="AZ127" s="19">
        <v>124</v>
      </c>
      <c r="BA127" s="19">
        <v>0.4</v>
      </c>
      <c r="BB127" s="19">
        <v>1</v>
      </c>
      <c r="BC127" s="19">
        <v>75</v>
      </c>
      <c r="BD127" s="19">
        <v>41.602605863192181</v>
      </c>
    </row>
    <row r="128" spans="52:56" x14ac:dyDescent="0.55000000000000004">
      <c r="AZ128" s="19">
        <v>125</v>
      </c>
      <c r="BA128" s="19">
        <v>0.4</v>
      </c>
      <c r="BB128" s="19">
        <v>0</v>
      </c>
      <c r="BC128" s="19">
        <v>75</v>
      </c>
      <c r="BD128" s="19">
        <v>41.938110749185668</v>
      </c>
    </row>
    <row r="129" spans="52:56" x14ac:dyDescent="0.55000000000000004">
      <c r="AZ129" s="19">
        <v>126</v>
      </c>
      <c r="BA129" s="19">
        <v>0.4</v>
      </c>
      <c r="BB129" s="19">
        <v>0</v>
      </c>
      <c r="BC129" s="19">
        <v>75</v>
      </c>
      <c r="BD129" s="19">
        <v>42.273615635179148</v>
      </c>
    </row>
    <row r="130" spans="52:56" x14ac:dyDescent="0.55000000000000004">
      <c r="AZ130" s="19">
        <v>127</v>
      </c>
      <c r="BA130" s="19">
        <v>0.4</v>
      </c>
      <c r="BB130" s="19">
        <v>0</v>
      </c>
      <c r="BC130" s="19">
        <v>75</v>
      </c>
      <c r="BD130" s="19">
        <v>42.609120521172635</v>
      </c>
    </row>
    <row r="131" spans="52:56" x14ac:dyDescent="0.55000000000000004">
      <c r="AZ131" s="19">
        <v>128</v>
      </c>
      <c r="BA131" s="19">
        <v>0.4</v>
      </c>
      <c r="BB131" s="19">
        <v>0</v>
      </c>
      <c r="BC131" s="19">
        <v>75</v>
      </c>
      <c r="BD131" s="19">
        <v>42.944625407166122</v>
      </c>
    </row>
    <row r="132" spans="52:56" x14ac:dyDescent="0.55000000000000004">
      <c r="AZ132" s="19">
        <v>129</v>
      </c>
      <c r="BA132" s="19">
        <v>0.4</v>
      </c>
      <c r="BB132" s="19">
        <v>0</v>
      </c>
      <c r="BC132" s="19">
        <v>75</v>
      </c>
      <c r="BD132" s="19">
        <v>43.280130293159608</v>
      </c>
    </row>
    <row r="133" spans="52:56" x14ac:dyDescent="0.55000000000000004">
      <c r="AZ133" s="19">
        <v>130</v>
      </c>
      <c r="BA133" s="19">
        <v>0.4</v>
      </c>
      <c r="BB133" s="19">
        <v>0</v>
      </c>
      <c r="BC133" s="19">
        <v>75</v>
      </c>
      <c r="BD133" s="19">
        <v>43.615635179153095</v>
      </c>
    </row>
    <row r="134" spans="52:56" x14ac:dyDescent="0.55000000000000004">
      <c r="AZ134" s="19">
        <v>131</v>
      </c>
      <c r="BA134" s="19">
        <v>0.4</v>
      </c>
      <c r="BB134" s="19">
        <v>1</v>
      </c>
      <c r="BC134" s="19">
        <v>76</v>
      </c>
      <c r="BD134" s="19">
        <v>43.951140065146575</v>
      </c>
    </row>
    <row r="135" spans="52:56" x14ac:dyDescent="0.55000000000000004">
      <c r="AZ135" s="19">
        <v>132</v>
      </c>
      <c r="BA135" s="19">
        <v>0.4</v>
      </c>
      <c r="BB135" s="19">
        <v>1</v>
      </c>
      <c r="BC135" s="19">
        <v>77</v>
      </c>
      <c r="BD135" s="19">
        <v>44.286644951140062</v>
      </c>
    </row>
    <row r="136" spans="52:56" x14ac:dyDescent="0.55000000000000004">
      <c r="AZ136" s="19">
        <v>133</v>
      </c>
      <c r="BA136" s="19">
        <v>0.4</v>
      </c>
      <c r="BB136" s="19">
        <v>0</v>
      </c>
      <c r="BC136" s="19">
        <v>77</v>
      </c>
      <c r="BD136" s="19">
        <v>44.622149837133549</v>
      </c>
    </row>
    <row r="137" spans="52:56" x14ac:dyDescent="0.55000000000000004">
      <c r="AZ137" s="19">
        <v>134</v>
      </c>
      <c r="BA137" s="19">
        <v>0.4</v>
      </c>
      <c r="BB137" s="19">
        <v>0</v>
      </c>
      <c r="BC137" s="19">
        <v>77</v>
      </c>
      <c r="BD137" s="19">
        <v>44.957654723127035</v>
      </c>
    </row>
    <row r="138" spans="52:56" x14ac:dyDescent="0.55000000000000004">
      <c r="AZ138" s="19">
        <v>135</v>
      </c>
      <c r="BA138" s="19">
        <v>0.4</v>
      </c>
      <c r="BB138" s="19">
        <v>0</v>
      </c>
      <c r="BC138" s="19">
        <v>77</v>
      </c>
      <c r="BD138" s="19">
        <v>45.293159609120522</v>
      </c>
    </row>
    <row r="139" spans="52:56" x14ac:dyDescent="0.55000000000000004">
      <c r="AZ139" s="19">
        <v>136</v>
      </c>
      <c r="BA139" s="19">
        <v>0.4</v>
      </c>
      <c r="BB139" s="19">
        <v>0</v>
      </c>
      <c r="BC139" s="19">
        <v>77</v>
      </c>
      <c r="BD139" s="19">
        <v>45.628664495114002</v>
      </c>
    </row>
    <row r="140" spans="52:56" x14ac:dyDescent="0.55000000000000004">
      <c r="AZ140" s="19">
        <v>137</v>
      </c>
      <c r="BA140" s="19">
        <v>0.3</v>
      </c>
      <c r="BB140" s="19">
        <v>0</v>
      </c>
      <c r="BC140" s="19">
        <v>77</v>
      </c>
      <c r="BD140" s="19">
        <v>45.964169381107489</v>
      </c>
    </row>
    <row r="141" spans="52:56" x14ac:dyDescent="0.55000000000000004">
      <c r="AZ141" s="19">
        <v>138</v>
      </c>
      <c r="BA141" s="19">
        <v>0.3</v>
      </c>
      <c r="BB141" s="19">
        <v>1</v>
      </c>
      <c r="BC141" s="19">
        <v>78</v>
      </c>
      <c r="BD141" s="19">
        <v>46.299674267100976</v>
      </c>
    </row>
    <row r="142" spans="52:56" x14ac:dyDescent="0.55000000000000004">
      <c r="AZ142" s="19">
        <v>139</v>
      </c>
      <c r="BA142" s="19">
        <v>0.3</v>
      </c>
      <c r="BB142" s="19">
        <v>0</v>
      </c>
      <c r="BC142" s="19">
        <v>78</v>
      </c>
      <c r="BD142" s="19">
        <v>46.635179153094462</v>
      </c>
    </row>
    <row r="143" spans="52:56" x14ac:dyDescent="0.55000000000000004">
      <c r="AZ143" s="19">
        <v>140</v>
      </c>
      <c r="BA143" s="19">
        <v>0.3</v>
      </c>
      <c r="BB143" s="19">
        <v>0</v>
      </c>
      <c r="BC143" s="19">
        <v>78</v>
      </c>
      <c r="BD143" s="19">
        <v>46.970684039087942</v>
      </c>
    </row>
    <row r="144" spans="52:56" x14ac:dyDescent="0.55000000000000004">
      <c r="AZ144" s="19">
        <v>141</v>
      </c>
      <c r="BA144" s="19">
        <v>0.3</v>
      </c>
      <c r="BB144" s="19">
        <v>0</v>
      </c>
      <c r="BC144" s="19">
        <v>78</v>
      </c>
      <c r="BD144" s="19">
        <v>47.306188925081429</v>
      </c>
    </row>
    <row r="145" spans="52:56" x14ac:dyDescent="0.55000000000000004">
      <c r="AZ145" s="19">
        <v>142</v>
      </c>
      <c r="BA145" s="19">
        <v>0.3</v>
      </c>
      <c r="BB145" s="19">
        <v>0</v>
      </c>
      <c r="BC145" s="19">
        <v>78</v>
      </c>
      <c r="BD145" s="19">
        <v>47.641693811074916</v>
      </c>
    </row>
    <row r="146" spans="52:56" x14ac:dyDescent="0.55000000000000004">
      <c r="AZ146" s="19">
        <v>143</v>
      </c>
      <c r="BA146" s="19">
        <v>0.3</v>
      </c>
      <c r="BB146" s="19">
        <v>0</v>
      </c>
      <c r="BC146" s="19">
        <v>78</v>
      </c>
      <c r="BD146" s="19">
        <v>47.977198697068403</v>
      </c>
    </row>
    <row r="147" spans="52:56" x14ac:dyDescent="0.55000000000000004">
      <c r="AZ147" s="19">
        <v>144</v>
      </c>
      <c r="BA147" s="19">
        <v>0.3</v>
      </c>
      <c r="BB147" s="19">
        <v>0</v>
      </c>
      <c r="BC147" s="19">
        <v>78</v>
      </c>
      <c r="BD147" s="19">
        <v>48.312703583061889</v>
      </c>
    </row>
    <row r="148" spans="52:56" x14ac:dyDescent="0.55000000000000004">
      <c r="AZ148" s="19">
        <v>145</v>
      </c>
      <c r="BA148" s="19">
        <v>0.3</v>
      </c>
      <c r="BB148" s="19">
        <v>0</v>
      </c>
      <c r="BC148" s="19">
        <v>78</v>
      </c>
      <c r="BD148" s="19">
        <v>48.648208469055369</v>
      </c>
    </row>
    <row r="149" spans="52:56" x14ac:dyDescent="0.55000000000000004">
      <c r="AZ149" s="19">
        <v>146</v>
      </c>
      <c r="BA149" s="19">
        <v>0.3</v>
      </c>
      <c r="BB149" s="19">
        <v>0</v>
      </c>
      <c r="BC149" s="19">
        <v>78</v>
      </c>
      <c r="BD149" s="19">
        <v>48.983713355048856</v>
      </c>
    </row>
    <row r="150" spans="52:56" x14ac:dyDescent="0.55000000000000004">
      <c r="AZ150" s="19">
        <v>147</v>
      </c>
      <c r="BA150" s="19">
        <v>0.3</v>
      </c>
      <c r="BB150" s="19">
        <v>0</v>
      </c>
      <c r="BC150" s="19">
        <v>78</v>
      </c>
      <c r="BD150" s="19">
        <v>49.319218241042343</v>
      </c>
    </row>
    <row r="151" spans="52:56" x14ac:dyDescent="0.55000000000000004">
      <c r="AZ151" s="19">
        <v>148</v>
      </c>
      <c r="BA151" s="19">
        <v>0.3</v>
      </c>
      <c r="BB151" s="19">
        <v>0</v>
      </c>
      <c r="BC151" s="19">
        <v>78</v>
      </c>
      <c r="BD151" s="19">
        <v>49.65472312703583</v>
      </c>
    </row>
    <row r="152" spans="52:56" x14ac:dyDescent="0.55000000000000004">
      <c r="AZ152" s="19">
        <v>149</v>
      </c>
      <c r="BA152" s="19">
        <v>0.3</v>
      </c>
      <c r="BB152" s="19">
        <v>0</v>
      </c>
      <c r="BC152" s="19">
        <v>78</v>
      </c>
      <c r="BD152" s="19">
        <v>49.990228013029316</v>
      </c>
    </row>
    <row r="153" spans="52:56" x14ac:dyDescent="0.55000000000000004">
      <c r="AZ153" s="19">
        <v>150</v>
      </c>
      <c r="BA153" s="19">
        <v>0.3</v>
      </c>
      <c r="BB153" s="19">
        <v>0</v>
      </c>
      <c r="BC153" s="19">
        <v>78</v>
      </c>
      <c r="BD153" s="19">
        <v>50.325732899022796</v>
      </c>
    </row>
    <row r="154" spans="52:56" x14ac:dyDescent="0.55000000000000004">
      <c r="AZ154" s="20">
        <v>151</v>
      </c>
      <c r="BA154" s="20">
        <v>0.3</v>
      </c>
      <c r="BB154" s="20">
        <v>0</v>
      </c>
      <c r="BC154" s="20">
        <v>78</v>
      </c>
      <c r="BD154" s="20">
        <v>50.661237785016283</v>
      </c>
    </row>
    <row r="155" spans="52:56" x14ac:dyDescent="0.55000000000000004">
      <c r="AZ155" s="20">
        <v>152</v>
      </c>
      <c r="BA155" s="20">
        <v>0.3</v>
      </c>
      <c r="BB155" s="20">
        <v>1</v>
      </c>
      <c r="BC155" s="20">
        <v>79</v>
      </c>
      <c r="BD155" s="20">
        <v>50.99674267100977</v>
      </c>
    </row>
    <row r="156" spans="52:56" x14ac:dyDescent="0.55000000000000004">
      <c r="AZ156" s="20">
        <v>153</v>
      </c>
      <c r="BA156" s="20">
        <v>0.3</v>
      </c>
      <c r="BB156" s="20">
        <v>1</v>
      </c>
      <c r="BC156" s="20">
        <v>80</v>
      </c>
      <c r="BD156" s="20">
        <v>51.332247557003257</v>
      </c>
    </row>
    <row r="157" spans="52:56" x14ac:dyDescent="0.55000000000000004">
      <c r="AZ157" s="20">
        <v>154</v>
      </c>
      <c r="BA157" s="20">
        <v>0.3</v>
      </c>
      <c r="BB157" s="20">
        <v>0</v>
      </c>
      <c r="BC157" s="20">
        <v>80</v>
      </c>
      <c r="BD157" s="20">
        <v>51.667752442996743</v>
      </c>
    </row>
    <row r="158" spans="52:56" x14ac:dyDescent="0.55000000000000004">
      <c r="AZ158" s="20">
        <v>155</v>
      </c>
      <c r="BA158" s="20">
        <v>0.3</v>
      </c>
      <c r="BB158" s="20">
        <v>1</v>
      </c>
      <c r="BC158" s="20">
        <v>81</v>
      </c>
      <c r="BD158" s="20">
        <v>52.003257328990223</v>
      </c>
    </row>
    <row r="159" spans="52:56" x14ac:dyDescent="0.55000000000000004">
      <c r="AZ159" s="20">
        <v>156</v>
      </c>
      <c r="BA159" s="20">
        <v>0.3</v>
      </c>
      <c r="BB159" s="20">
        <v>1</v>
      </c>
      <c r="BC159" s="20">
        <v>82</v>
      </c>
      <c r="BD159" s="20">
        <v>52.33876221498371</v>
      </c>
    </row>
    <row r="160" spans="52:56" x14ac:dyDescent="0.55000000000000004">
      <c r="AZ160" s="20">
        <v>157</v>
      </c>
      <c r="BA160" s="20">
        <v>0.3</v>
      </c>
      <c r="BB160" s="20">
        <v>0</v>
      </c>
      <c r="BC160" s="20">
        <v>82</v>
      </c>
      <c r="BD160" s="20">
        <v>52.674267100977197</v>
      </c>
    </row>
    <row r="161" spans="52:56" x14ac:dyDescent="0.55000000000000004">
      <c r="AZ161" s="20">
        <v>158</v>
      </c>
      <c r="BA161" s="20">
        <v>0.3</v>
      </c>
      <c r="BB161" s="20">
        <v>0</v>
      </c>
      <c r="BC161" s="20">
        <v>82</v>
      </c>
      <c r="BD161" s="20">
        <v>53.009771986970684</v>
      </c>
    </row>
    <row r="162" spans="52:56" x14ac:dyDescent="0.55000000000000004">
      <c r="AZ162" s="20">
        <v>159</v>
      </c>
      <c r="BA162" s="20">
        <v>0.3</v>
      </c>
      <c r="BB162" s="20">
        <v>1</v>
      </c>
      <c r="BC162" s="20">
        <v>83</v>
      </c>
      <c r="BD162" s="20">
        <v>53.345276872964163</v>
      </c>
    </row>
    <row r="163" spans="52:56" x14ac:dyDescent="0.55000000000000004">
      <c r="AZ163" s="20">
        <v>160</v>
      </c>
      <c r="BA163" s="20">
        <v>0.3</v>
      </c>
      <c r="BB163" s="20">
        <v>1</v>
      </c>
      <c r="BC163" s="20">
        <v>84</v>
      </c>
      <c r="BD163" s="20">
        <v>53.68078175895765</v>
      </c>
    </row>
    <row r="164" spans="52:56" x14ac:dyDescent="0.55000000000000004">
      <c r="AZ164" s="20">
        <v>161</v>
      </c>
      <c r="BA164" s="20">
        <v>0.3</v>
      </c>
      <c r="BB164" s="20">
        <v>0</v>
      </c>
      <c r="BC164" s="20">
        <v>84</v>
      </c>
      <c r="BD164" s="20">
        <v>54.016286644951137</v>
      </c>
    </row>
    <row r="165" spans="52:56" x14ac:dyDescent="0.55000000000000004">
      <c r="AZ165" s="20">
        <v>162</v>
      </c>
      <c r="BA165" s="20">
        <v>0.3</v>
      </c>
      <c r="BB165" s="20">
        <v>0</v>
      </c>
      <c r="BC165" s="20">
        <v>84</v>
      </c>
      <c r="BD165" s="20">
        <v>54.351791530944624</v>
      </c>
    </row>
    <row r="166" spans="52:56" x14ac:dyDescent="0.55000000000000004">
      <c r="AZ166" s="20">
        <v>163</v>
      </c>
      <c r="BA166" s="20">
        <v>0.3</v>
      </c>
      <c r="BB166" s="20">
        <v>0</v>
      </c>
      <c r="BC166" s="20">
        <v>84</v>
      </c>
      <c r="BD166" s="20">
        <v>54.687296416938111</v>
      </c>
    </row>
    <row r="167" spans="52:56" x14ac:dyDescent="0.55000000000000004">
      <c r="AZ167" s="20">
        <v>164</v>
      </c>
      <c r="BA167" s="20">
        <v>0.3</v>
      </c>
      <c r="BB167" s="20">
        <v>0</v>
      </c>
      <c r="BC167" s="20">
        <v>84</v>
      </c>
      <c r="BD167" s="20">
        <v>55.02280130293159</v>
      </c>
    </row>
    <row r="168" spans="52:56" x14ac:dyDescent="0.55000000000000004">
      <c r="AZ168" s="20">
        <v>165</v>
      </c>
      <c r="BA168" s="20">
        <v>0.3</v>
      </c>
      <c r="BB168" s="20">
        <v>0</v>
      </c>
      <c r="BC168" s="20">
        <v>84</v>
      </c>
      <c r="BD168" s="20">
        <v>55.358306188925077</v>
      </c>
    </row>
    <row r="169" spans="52:56" x14ac:dyDescent="0.55000000000000004">
      <c r="AZ169" s="20">
        <v>166</v>
      </c>
      <c r="BA169" s="20">
        <v>0.3</v>
      </c>
      <c r="BB169" s="20">
        <v>0</v>
      </c>
      <c r="BC169" s="20">
        <v>84</v>
      </c>
      <c r="BD169" s="20">
        <v>55.693811074918564</v>
      </c>
    </row>
    <row r="170" spans="52:56" x14ac:dyDescent="0.55000000000000004">
      <c r="AZ170" s="20">
        <v>167</v>
      </c>
      <c r="BA170" s="20">
        <v>0.3</v>
      </c>
      <c r="BB170" s="20">
        <v>1</v>
      </c>
      <c r="BC170" s="20">
        <v>85</v>
      </c>
      <c r="BD170" s="20">
        <v>56.029315960912051</v>
      </c>
    </row>
    <row r="171" spans="52:56" x14ac:dyDescent="0.55000000000000004">
      <c r="AZ171" s="20">
        <v>168</v>
      </c>
      <c r="BA171" s="20">
        <v>0.3</v>
      </c>
      <c r="BB171" s="20">
        <v>0</v>
      </c>
      <c r="BC171" s="20">
        <v>85</v>
      </c>
      <c r="BD171" s="20">
        <v>56.364820846905538</v>
      </c>
    </row>
    <row r="172" spans="52:56" x14ac:dyDescent="0.55000000000000004">
      <c r="AZ172" s="20">
        <v>169</v>
      </c>
      <c r="BA172" s="20">
        <v>0.3</v>
      </c>
      <c r="BB172" s="20">
        <v>0</v>
      </c>
      <c r="BC172" s="20">
        <v>85</v>
      </c>
      <c r="BD172" s="20">
        <v>56.700325732899017</v>
      </c>
    </row>
    <row r="173" spans="52:56" x14ac:dyDescent="0.55000000000000004">
      <c r="AZ173" s="20">
        <v>170</v>
      </c>
      <c r="BA173" s="20">
        <v>0.3</v>
      </c>
      <c r="BB173" s="20">
        <v>0</v>
      </c>
      <c r="BC173" s="20">
        <v>85</v>
      </c>
      <c r="BD173" s="20">
        <v>57.035830618892504</v>
      </c>
    </row>
    <row r="174" spans="52:56" x14ac:dyDescent="0.55000000000000004">
      <c r="AZ174" s="20">
        <v>171</v>
      </c>
      <c r="BA174" s="20">
        <v>0.3</v>
      </c>
      <c r="BB174" s="20">
        <v>0</v>
      </c>
      <c r="BC174" s="20">
        <v>85</v>
      </c>
      <c r="BD174" s="20">
        <v>57.371335504885991</v>
      </c>
    </row>
    <row r="175" spans="52:56" x14ac:dyDescent="0.55000000000000004">
      <c r="AZ175" s="20">
        <v>172</v>
      </c>
      <c r="BA175" s="20">
        <v>0.3</v>
      </c>
      <c r="BB175" s="20">
        <v>0</v>
      </c>
      <c r="BC175" s="20">
        <v>85</v>
      </c>
      <c r="BD175" s="20">
        <v>57.706840390879478</v>
      </c>
    </row>
    <row r="176" spans="52:56" x14ac:dyDescent="0.55000000000000004">
      <c r="AZ176" s="20">
        <v>173</v>
      </c>
      <c r="BA176" s="20">
        <v>0.2</v>
      </c>
      <c r="BB176" s="20">
        <v>1</v>
      </c>
      <c r="BC176" s="20">
        <v>86</v>
      </c>
      <c r="BD176" s="20">
        <v>58.042345276872965</v>
      </c>
    </row>
    <row r="177" spans="52:56" x14ac:dyDescent="0.55000000000000004">
      <c r="AZ177" s="20">
        <v>174</v>
      </c>
      <c r="BA177" s="20">
        <v>0.2</v>
      </c>
      <c r="BB177" s="20">
        <v>0</v>
      </c>
      <c r="BC177" s="20">
        <v>86</v>
      </c>
      <c r="BD177" s="20">
        <v>58.377850162866444</v>
      </c>
    </row>
    <row r="178" spans="52:56" x14ac:dyDescent="0.55000000000000004">
      <c r="AZ178" s="20">
        <v>175</v>
      </c>
      <c r="BA178" s="20">
        <v>0.2</v>
      </c>
      <c r="BB178" s="20">
        <v>0</v>
      </c>
      <c r="BC178" s="20">
        <v>86</v>
      </c>
      <c r="BD178" s="20">
        <v>58.713355048859931</v>
      </c>
    </row>
    <row r="179" spans="52:56" x14ac:dyDescent="0.55000000000000004">
      <c r="AZ179" s="20">
        <v>176</v>
      </c>
      <c r="BA179" s="20">
        <v>0.2</v>
      </c>
      <c r="BB179" s="20">
        <v>1</v>
      </c>
      <c r="BC179" s="20">
        <v>87</v>
      </c>
      <c r="BD179" s="20">
        <v>59.048859934853418</v>
      </c>
    </row>
    <row r="180" spans="52:56" x14ac:dyDescent="0.55000000000000004">
      <c r="AZ180" s="20">
        <v>177</v>
      </c>
      <c r="BA180" s="20">
        <v>0.2</v>
      </c>
      <c r="BB180" s="20">
        <v>0</v>
      </c>
      <c r="BC180" s="20">
        <v>87</v>
      </c>
      <c r="BD180" s="20">
        <v>59.384364820846905</v>
      </c>
    </row>
    <row r="181" spans="52:56" x14ac:dyDescent="0.55000000000000004">
      <c r="AZ181" s="20">
        <v>178</v>
      </c>
      <c r="BA181" s="20">
        <v>0.2</v>
      </c>
      <c r="BB181" s="20">
        <v>0</v>
      </c>
      <c r="BC181" s="20">
        <v>87</v>
      </c>
      <c r="BD181" s="20">
        <v>59.719869706840385</v>
      </c>
    </row>
    <row r="182" spans="52:56" x14ac:dyDescent="0.55000000000000004">
      <c r="AZ182" s="20">
        <v>179</v>
      </c>
      <c r="BA182" s="20">
        <v>0.2</v>
      </c>
      <c r="BB182" s="20">
        <v>1</v>
      </c>
      <c r="BC182" s="20">
        <v>88</v>
      </c>
      <c r="BD182" s="20">
        <v>60.055374592833871</v>
      </c>
    </row>
    <row r="183" spans="52:56" x14ac:dyDescent="0.55000000000000004">
      <c r="AZ183" s="20">
        <v>180</v>
      </c>
      <c r="BA183" s="20">
        <v>0.2</v>
      </c>
      <c r="BB183" s="20">
        <v>0</v>
      </c>
      <c r="BC183" s="20">
        <v>88</v>
      </c>
      <c r="BD183" s="20">
        <v>60.390879478827358</v>
      </c>
    </row>
    <row r="184" spans="52:56" x14ac:dyDescent="0.55000000000000004">
      <c r="AZ184" s="19">
        <v>181</v>
      </c>
      <c r="BA184" s="19">
        <v>0.2</v>
      </c>
      <c r="BB184" s="19">
        <v>0</v>
      </c>
      <c r="BC184" s="19">
        <v>88</v>
      </c>
      <c r="BD184" s="19">
        <v>60.726384364820845</v>
      </c>
    </row>
    <row r="185" spans="52:56" x14ac:dyDescent="0.55000000000000004">
      <c r="AZ185" s="19">
        <v>182</v>
      </c>
      <c r="BA185" s="19">
        <v>0.2</v>
      </c>
      <c r="BB185" s="19">
        <v>0</v>
      </c>
      <c r="BC185" s="19">
        <v>88</v>
      </c>
      <c r="BD185" s="19">
        <v>61.061889250814332</v>
      </c>
    </row>
    <row r="186" spans="52:56" x14ac:dyDescent="0.55000000000000004">
      <c r="AZ186" s="19">
        <v>183</v>
      </c>
      <c r="BA186" s="19">
        <v>0.2</v>
      </c>
      <c r="BB186" s="19">
        <v>0</v>
      </c>
      <c r="BC186" s="19">
        <v>88</v>
      </c>
      <c r="BD186" s="19">
        <v>61.397394136807812</v>
      </c>
    </row>
    <row r="187" spans="52:56" x14ac:dyDescent="0.55000000000000004">
      <c r="AZ187" s="19">
        <v>184</v>
      </c>
      <c r="BA187" s="19">
        <v>0.2</v>
      </c>
      <c r="BB187" s="19">
        <v>0</v>
      </c>
      <c r="BC187" s="19">
        <v>88</v>
      </c>
      <c r="BD187" s="19">
        <v>61.732899022801298</v>
      </c>
    </row>
    <row r="188" spans="52:56" x14ac:dyDescent="0.55000000000000004">
      <c r="AZ188" s="19">
        <v>185</v>
      </c>
      <c r="BA188" s="19">
        <v>0.2</v>
      </c>
      <c r="BB188" s="19">
        <v>1</v>
      </c>
      <c r="BC188" s="19">
        <v>89</v>
      </c>
      <c r="BD188" s="19">
        <v>62.068403908794785</v>
      </c>
    </row>
    <row r="189" spans="52:56" x14ac:dyDescent="0.55000000000000004">
      <c r="AZ189" s="19">
        <v>186</v>
      </c>
      <c r="BA189" s="19">
        <v>0.2</v>
      </c>
      <c r="BB189" s="19">
        <v>1</v>
      </c>
      <c r="BC189" s="19">
        <v>90</v>
      </c>
      <c r="BD189" s="19">
        <v>62.403908794788272</v>
      </c>
    </row>
    <row r="190" spans="52:56" x14ac:dyDescent="0.55000000000000004">
      <c r="AZ190" s="19">
        <v>187</v>
      </c>
      <c r="BA190" s="19">
        <v>0.2</v>
      </c>
      <c r="BB190" s="19">
        <v>0</v>
      </c>
      <c r="BC190" s="19">
        <v>90</v>
      </c>
      <c r="BD190" s="19">
        <v>62.739413680781759</v>
      </c>
    </row>
    <row r="191" spans="52:56" x14ac:dyDescent="0.55000000000000004">
      <c r="AZ191" s="19">
        <v>188</v>
      </c>
      <c r="BA191" s="19">
        <v>0.2</v>
      </c>
      <c r="BB191" s="19">
        <v>0</v>
      </c>
      <c r="BC191" s="19">
        <v>90</v>
      </c>
      <c r="BD191" s="19">
        <v>63.074918566775239</v>
      </c>
    </row>
    <row r="192" spans="52:56" x14ac:dyDescent="0.55000000000000004">
      <c r="AZ192" s="19">
        <v>189</v>
      </c>
      <c r="BA192" s="19">
        <v>0.2</v>
      </c>
      <c r="BB192" s="19">
        <v>0</v>
      </c>
      <c r="BC192" s="19">
        <v>90</v>
      </c>
      <c r="BD192" s="19">
        <v>63.410423452768725</v>
      </c>
    </row>
    <row r="193" spans="52:56" x14ac:dyDescent="0.55000000000000004">
      <c r="AZ193" s="19">
        <v>190</v>
      </c>
      <c r="BA193" s="19">
        <v>0.2</v>
      </c>
      <c r="BB193" s="19">
        <v>0</v>
      </c>
      <c r="BC193" s="19">
        <v>90</v>
      </c>
      <c r="BD193" s="19">
        <v>63.745928338762212</v>
      </c>
    </row>
    <row r="194" spans="52:56" x14ac:dyDescent="0.55000000000000004">
      <c r="AZ194" s="19">
        <v>191</v>
      </c>
      <c r="BA194" s="19">
        <v>0.2</v>
      </c>
      <c r="BB194" s="19">
        <v>0</v>
      </c>
      <c r="BC194" s="19">
        <v>90</v>
      </c>
      <c r="BD194" s="19">
        <v>64.081433224755699</v>
      </c>
    </row>
    <row r="195" spans="52:56" x14ac:dyDescent="0.55000000000000004">
      <c r="AZ195" s="19">
        <v>192</v>
      </c>
      <c r="BA195" s="19">
        <v>0.2</v>
      </c>
      <c r="BB195" s="19">
        <v>0</v>
      </c>
      <c r="BC195" s="19">
        <v>90</v>
      </c>
      <c r="BD195" s="19">
        <v>64.416938110749186</v>
      </c>
    </row>
    <row r="196" spans="52:56" x14ac:dyDescent="0.55000000000000004">
      <c r="AZ196" s="19">
        <v>193</v>
      </c>
      <c r="BA196" s="19">
        <v>0.2</v>
      </c>
      <c r="BB196" s="19">
        <v>1</v>
      </c>
      <c r="BC196" s="19">
        <v>91</v>
      </c>
      <c r="BD196" s="19">
        <v>64.752442996742673</v>
      </c>
    </row>
    <row r="197" spans="52:56" x14ac:dyDescent="0.55000000000000004">
      <c r="AZ197" s="19">
        <v>194</v>
      </c>
      <c r="BA197" s="19">
        <v>0.2</v>
      </c>
      <c r="BB197" s="19">
        <v>0</v>
      </c>
      <c r="BC197" s="19">
        <v>91</v>
      </c>
      <c r="BD197" s="19">
        <v>65.087947882736159</v>
      </c>
    </row>
    <row r="198" spans="52:56" x14ac:dyDescent="0.55000000000000004">
      <c r="AZ198" s="19">
        <v>195</v>
      </c>
      <c r="BA198" s="19">
        <v>0.2</v>
      </c>
      <c r="BB198" s="19">
        <v>0</v>
      </c>
      <c r="BC198" s="19">
        <v>91</v>
      </c>
      <c r="BD198" s="19">
        <v>65.423452768729632</v>
      </c>
    </row>
    <row r="199" spans="52:56" x14ac:dyDescent="0.55000000000000004">
      <c r="AZ199" s="19">
        <v>196</v>
      </c>
      <c r="BA199" s="19">
        <v>0.2</v>
      </c>
      <c r="BB199" s="19">
        <v>0</v>
      </c>
      <c r="BC199" s="19">
        <v>91</v>
      </c>
      <c r="BD199" s="19">
        <v>65.758957654723119</v>
      </c>
    </row>
    <row r="200" spans="52:56" x14ac:dyDescent="0.55000000000000004">
      <c r="AZ200" s="19">
        <v>197</v>
      </c>
      <c r="BA200" s="19">
        <v>0.2</v>
      </c>
      <c r="BB200" s="19">
        <v>0</v>
      </c>
      <c r="BC200" s="19">
        <v>91</v>
      </c>
      <c r="BD200" s="19">
        <v>66.094462540716606</v>
      </c>
    </row>
    <row r="201" spans="52:56" x14ac:dyDescent="0.55000000000000004">
      <c r="AZ201" s="19">
        <v>198</v>
      </c>
      <c r="BA201" s="19">
        <v>0.2</v>
      </c>
      <c r="BB201" s="19">
        <v>1</v>
      </c>
      <c r="BC201" s="19">
        <v>92</v>
      </c>
      <c r="BD201" s="19">
        <v>66.429967426710093</v>
      </c>
    </row>
    <row r="202" spans="52:56" x14ac:dyDescent="0.55000000000000004">
      <c r="AZ202" s="19">
        <v>199</v>
      </c>
      <c r="BA202" s="19">
        <v>0.2</v>
      </c>
      <c r="BB202" s="19">
        <v>1</v>
      </c>
      <c r="BC202" s="19">
        <v>93</v>
      </c>
      <c r="BD202" s="19">
        <v>66.765472312703579</v>
      </c>
    </row>
    <row r="203" spans="52:56" x14ac:dyDescent="0.55000000000000004">
      <c r="AZ203" s="19">
        <v>200</v>
      </c>
      <c r="BA203" s="19">
        <v>0.2</v>
      </c>
      <c r="BB203" s="19">
        <v>0</v>
      </c>
      <c r="BC203" s="19">
        <v>93</v>
      </c>
      <c r="BD203" s="19">
        <v>67.100977198697066</v>
      </c>
    </row>
    <row r="204" spans="52:56" x14ac:dyDescent="0.55000000000000004">
      <c r="AZ204" s="19">
        <v>201</v>
      </c>
      <c r="BA204" s="19">
        <v>0.2</v>
      </c>
      <c r="BB204" s="19">
        <v>0</v>
      </c>
      <c r="BC204" s="19">
        <v>93</v>
      </c>
      <c r="BD204" s="19">
        <v>67.436482084690553</v>
      </c>
    </row>
    <row r="205" spans="52:56" x14ac:dyDescent="0.55000000000000004">
      <c r="AZ205" s="19">
        <v>202</v>
      </c>
      <c r="BA205" s="19">
        <v>0.2</v>
      </c>
      <c r="BB205" s="19">
        <v>0</v>
      </c>
      <c r="BC205" s="19">
        <v>93</v>
      </c>
      <c r="BD205" s="19">
        <v>67.77198697068404</v>
      </c>
    </row>
    <row r="206" spans="52:56" x14ac:dyDescent="0.55000000000000004">
      <c r="AZ206" s="19">
        <v>203</v>
      </c>
      <c r="BA206" s="19">
        <v>0.2</v>
      </c>
      <c r="BB206" s="19">
        <v>0</v>
      </c>
      <c r="BC206" s="19">
        <v>93</v>
      </c>
      <c r="BD206" s="19">
        <v>68.107491856677527</v>
      </c>
    </row>
    <row r="207" spans="52:56" x14ac:dyDescent="0.55000000000000004">
      <c r="AZ207" s="19">
        <v>204</v>
      </c>
      <c r="BA207" s="19">
        <v>0.2</v>
      </c>
      <c r="BB207" s="19">
        <v>1</v>
      </c>
      <c r="BC207" s="19">
        <v>94</v>
      </c>
      <c r="BD207" s="19">
        <v>68.442996742670999</v>
      </c>
    </row>
    <row r="208" spans="52:56" x14ac:dyDescent="0.55000000000000004">
      <c r="AZ208" s="19">
        <v>205</v>
      </c>
      <c r="BA208" s="19">
        <v>0.2</v>
      </c>
      <c r="BB208" s="19">
        <v>0</v>
      </c>
      <c r="BC208" s="19">
        <v>94</v>
      </c>
      <c r="BD208" s="19">
        <v>68.778501628664486</v>
      </c>
    </row>
    <row r="209" spans="52:56" x14ac:dyDescent="0.55000000000000004">
      <c r="AZ209" s="19">
        <v>206</v>
      </c>
      <c r="BA209" s="19">
        <v>0.2</v>
      </c>
      <c r="BB209" s="19">
        <v>1</v>
      </c>
      <c r="BC209" s="19">
        <v>95</v>
      </c>
      <c r="BD209" s="19">
        <v>69.114006514657973</v>
      </c>
    </row>
    <row r="210" spans="52:56" x14ac:dyDescent="0.55000000000000004">
      <c r="AZ210" s="19">
        <v>207</v>
      </c>
      <c r="BA210" s="19">
        <v>0.2</v>
      </c>
      <c r="BB210" s="19">
        <v>0</v>
      </c>
      <c r="BC210" s="19">
        <v>95</v>
      </c>
      <c r="BD210" s="19">
        <v>69.44951140065146</v>
      </c>
    </row>
    <row r="211" spans="52:56" x14ac:dyDescent="0.55000000000000004">
      <c r="AZ211" s="19">
        <v>208</v>
      </c>
      <c r="BA211" s="19">
        <v>0.1</v>
      </c>
      <c r="BB211" s="19">
        <v>0</v>
      </c>
      <c r="BC211" s="19">
        <v>95</v>
      </c>
      <c r="BD211" s="19">
        <v>69.785016286644947</v>
      </c>
    </row>
    <row r="212" spans="52:56" x14ac:dyDescent="0.55000000000000004">
      <c r="AZ212" s="19">
        <v>209</v>
      </c>
      <c r="BA212" s="19">
        <v>0.1</v>
      </c>
      <c r="BB212" s="19">
        <v>0</v>
      </c>
      <c r="BC212" s="19">
        <v>95</v>
      </c>
      <c r="BD212" s="19">
        <v>70.120521172638433</v>
      </c>
    </row>
    <row r="213" spans="52:56" x14ac:dyDescent="0.55000000000000004">
      <c r="AZ213" s="19">
        <v>210</v>
      </c>
      <c r="BA213" s="19">
        <v>0.1</v>
      </c>
      <c r="BB213" s="19">
        <v>0</v>
      </c>
      <c r="BC213" s="19">
        <v>95</v>
      </c>
      <c r="BD213" s="19">
        <v>70.45602605863192</v>
      </c>
    </row>
    <row r="214" spans="52:56" x14ac:dyDescent="0.55000000000000004">
      <c r="AZ214" s="20">
        <v>211</v>
      </c>
      <c r="BA214" s="20">
        <v>0.1</v>
      </c>
      <c r="BB214" s="20">
        <v>0</v>
      </c>
      <c r="BC214" s="20">
        <v>95</v>
      </c>
      <c r="BD214" s="20">
        <v>70.791530944625407</v>
      </c>
    </row>
    <row r="215" spans="52:56" x14ac:dyDescent="0.55000000000000004">
      <c r="AZ215" s="20">
        <v>212</v>
      </c>
      <c r="BA215" s="20">
        <v>0.1</v>
      </c>
      <c r="BB215" s="20">
        <v>0</v>
      </c>
      <c r="BC215" s="20">
        <v>95</v>
      </c>
      <c r="BD215" s="20">
        <v>71.127035830618894</v>
      </c>
    </row>
    <row r="216" spans="52:56" x14ac:dyDescent="0.55000000000000004">
      <c r="AZ216" s="20">
        <v>213</v>
      </c>
      <c r="BA216" s="20">
        <v>0.1</v>
      </c>
      <c r="BB216" s="20">
        <v>0</v>
      </c>
      <c r="BC216" s="20">
        <v>95</v>
      </c>
      <c r="BD216" s="20">
        <v>71.462540716612381</v>
      </c>
    </row>
    <row r="217" spans="52:56" x14ac:dyDescent="0.55000000000000004">
      <c r="AZ217" s="20">
        <v>214</v>
      </c>
      <c r="BA217" s="20">
        <v>0.1</v>
      </c>
      <c r="BB217" s="20">
        <v>0</v>
      </c>
      <c r="BC217" s="20">
        <v>95</v>
      </c>
      <c r="BD217" s="20">
        <v>71.798045602605853</v>
      </c>
    </row>
    <row r="218" spans="52:56" x14ac:dyDescent="0.55000000000000004">
      <c r="AZ218" s="20">
        <v>215</v>
      </c>
      <c r="BA218" s="20">
        <v>0.1</v>
      </c>
      <c r="BB218" s="20">
        <v>0</v>
      </c>
      <c r="BC218" s="20">
        <v>95</v>
      </c>
      <c r="BD218" s="20">
        <v>72.13355048859934</v>
      </c>
    </row>
    <row r="219" spans="52:56" x14ac:dyDescent="0.55000000000000004">
      <c r="AZ219" s="20">
        <v>216</v>
      </c>
      <c r="BA219" s="20">
        <v>0.1</v>
      </c>
      <c r="BB219" s="20">
        <v>0</v>
      </c>
      <c r="BC219" s="20">
        <v>95</v>
      </c>
      <c r="BD219" s="20">
        <v>72.469055374592827</v>
      </c>
    </row>
    <row r="220" spans="52:56" x14ac:dyDescent="0.55000000000000004">
      <c r="AZ220" s="20">
        <v>217</v>
      </c>
      <c r="BA220" s="20">
        <v>0.1</v>
      </c>
      <c r="BB220" s="20">
        <v>0</v>
      </c>
      <c r="BC220" s="20">
        <v>95</v>
      </c>
      <c r="BD220" s="20">
        <v>72.804560260586314</v>
      </c>
    </row>
    <row r="221" spans="52:56" x14ac:dyDescent="0.55000000000000004">
      <c r="AZ221" s="20">
        <v>218</v>
      </c>
      <c r="BA221" s="20">
        <v>0.1</v>
      </c>
      <c r="BB221" s="20">
        <v>0</v>
      </c>
      <c r="BC221" s="20">
        <v>95</v>
      </c>
      <c r="BD221" s="20">
        <v>73.140065146579801</v>
      </c>
    </row>
    <row r="222" spans="52:56" x14ac:dyDescent="0.55000000000000004">
      <c r="AZ222" s="20">
        <v>219</v>
      </c>
      <c r="BA222" s="20">
        <v>0.1</v>
      </c>
      <c r="BB222" s="20">
        <v>0</v>
      </c>
      <c r="BC222" s="20">
        <v>95</v>
      </c>
      <c r="BD222" s="20">
        <v>73.475570032573287</v>
      </c>
    </row>
    <row r="223" spans="52:56" x14ac:dyDescent="0.55000000000000004">
      <c r="AZ223" s="20">
        <v>220</v>
      </c>
      <c r="BA223" s="20">
        <v>0.1</v>
      </c>
      <c r="BB223" s="20">
        <v>0</v>
      </c>
      <c r="BC223" s="20">
        <v>95</v>
      </c>
      <c r="BD223" s="20">
        <v>73.811074918566774</v>
      </c>
    </row>
    <row r="224" spans="52:56" x14ac:dyDescent="0.55000000000000004">
      <c r="AZ224" s="20">
        <v>221</v>
      </c>
      <c r="BA224" s="20">
        <v>0.1</v>
      </c>
      <c r="BB224" s="20">
        <v>0</v>
      </c>
      <c r="BC224" s="20">
        <v>95</v>
      </c>
      <c r="BD224" s="20">
        <v>74.146579804560261</v>
      </c>
    </row>
    <row r="225" spans="52:56" x14ac:dyDescent="0.55000000000000004">
      <c r="AZ225" s="20">
        <v>222</v>
      </c>
      <c r="BA225" s="20">
        <v>0.1</v>
      </c>
      <c r="BB225" s="20">
        <v>0</v>
      </c>
      <c r="BC225" s="20">
        <v>95</v>
      </c>
      <c r="BD225" s="20">
        <v>74.482084690553748</v>
      </c>
    </row>
    <row r="226" spans="52:56" x14ac:dyDescent="0.55000000000000004">
      <c r="AZ226" s="20">
        <v>223</v>
      </c>
      <c r="BA226" s="20">
        <v>0.1</v>
      </c>
      <c r="BB226" s="20">
        <v>0</v>
      </c>
      <c r="BC226" s="20">
        <v>95</v>
      </c>
      <c r="BD226" s="20">
        <v>74.817589576547221</v>
      </c>
    </row>
    <row r="227" spans="52:56" x14ac:dyDescent="0.55000000000000004">
      <c r="AZ227" s="20">
        <v>224</v>
      </c>
      <c r="BA227" s="20">
        <v>0.1</v>
      </c>
      <c r="BB227" s="20">
        <v>0</v>
      </c>
      <c r="BC227" s="20">
        <v>95</v>
      </c>
      <c r="BD227" s="20">
        <v>75.153094462540707</v>
      </c>
    </row>
    <row r="228" spans="52:56" x14ac:dyDescent="0.55000000000000004">
      <c r="AZ228" s="20">
        <v>225</v>
      </c>
      <c r="BA228" s="20">
        <v>0.1</v>
      </c>
      <c r="BB228" s="20">
        <v>0</v>
      </c>
      <c r="BC228" s="20">
        <v>95</v>
      </c>
      <c r="BD228" s="20">
        <v>75.488599348534194</v>
      </c>
    </row>
    <row r="229" spans="52:56" x14ac:dyDescent="0.55000000000000004">
      <c r="AZ229" s="20">
        <v>226</v>
      </c>
      <c r="BA229" s="20">
        <v>0.1</v>
      </c>
      <c r="BB229" s="20">
        <v>0</v>
      </c>
      <c r="BC229" s="20">
        <v>95</v>
      </c>
      <c r="BD229" s="20">
        <v>75.824104234527681</v>
      </c>
    </row>
    <row r="230" spans="52:56" x14ac:dyDescent="0.55000000000000004">
      <c r="AZ230" s="20">
        <v>227</v>
      </c>
      <c r="BA230" s="20">
        <v>0.1</v>
      </c>
      <c r="BB230" s="20">
        <v>1</v>
      </c>
      <c r="BC230" s="20">
        <v>96</v>
      </c>
      <c r="BD230" s="20">
        <v>76.159609120521168</v>
      </c>
    </row>
    <row r="231" spans="52:56" x14ac:dyDescent="0.55000000000000004">
      <c r="AZ231" s="20">
        <v>228</v>
      </c>
      <c r="BA231" s="20">
        <v>0.1</v>
      </c>
      <c r="BB231" s="20">
        <v>0</v>
      </c>
      <c r="BC231" s="20">
        <v>96</v>
      </c>
      <c r="BD231" s="20">
        <v>76.495114006514655</v>
      </c>
    </row>
    <row r="232" spans="52:56" x14ac:dyDescent="0.55000000000000004">
      <c r="AZ232" s="20">
        <v>229</v>
      </c>
      <c r="BA232" s="20">
        <v>0.1</v>
      </c>
      <c r="BB232" s="20">
        <v>0</v>
      </c>
      <c r="BC232" s="20">
        <v>96</v>
      </c>
      <c r="BD232" s="20">
        <v>76.830618892508141</v>
      </c>
    </row>
    <row r="233" spans="52:56" x14ac:dyDescent="0.55000000000000004">
      <c r="AZ233" s="20">
        <v>230</v>
      </c>
      <c r="BA233" s="20">
        <v>0.1</v>
      </c>
      <c r="BB233" s="20">
        <v>0</v>
      </c>
      <c r="BC233" s="20">
        <v>96</v>
      </c>
      <c r="BD233" s="20">
        <v>77.166123778501628</v>
      </c>
    </row>
    <row r="234" spans="52:56" x14ac:dyDescent="0.55000000000000004">
      <c r="AZ234" s="20">
        <v>231</v>
      </c>
      <c r="BA234" s="20">
        <v>0.1</v>
      </c>
      <c r="BB234" s="20">
        <v>0</v>
      </c>
      <c r="BC234" s="20">
        <v>96</v>
      </c>
      <c r="BD234" s="20">
        <v>77.501628664495115</v>
      </c>
    </row>
    <row r="235" spans="52:56" x14ac:dyDescent="0.55000000000000004">
      <c r="AZ235" s="20">
        <v>232</v>
      </c>
      <c r="BA235" s="20">
        <v>0.1</v>
      </c>
      <c r="BB235" s="20">
        <v>0</v>
      </c>
      <c r="BC235" s="20">
        <v>96</v>
      </c>
      <c r="BD235" s="20">
        <v>77.837133550488602</v>
      </c>
    </row>
    <row r="236" spans="52:56" x14ac:dyDescent="0.55000000000000004">
      <c r="AZ236" s="20">
        <v>233</v>
      </c>
      <c r="BA236" s="20">
        <v>0.1</v>
      </c>
      <c r="BB236" s="20">
        <v>0</v>
      </c>
      <c r="BC236" s="20">
        <v>96</v>
      </c>
      <c r="BD236" s="20">
        <v>78.172638436482075</v>
      </c>
    </row>
    <row r="237" spans="52:56" x14ac:dyDescent="0.55000000000000004">
      <c r="AZ237" s="20">
        <v>234</v>
      </c>
      <c r="BA237" s="20">
        <v>0.1</v>
      </c>
      <c r="BB237" s="20">
        <v>0</v>
      </c>
      <c r="BC237" s="20">
        <v>96</v>
      </c>
      <c r="BD237" s="20">
        <v>78.508143322475561</v>
      </c>
    </row>
    <row r="238" spans="52:56" x14ac:dyDescent="0.55000000000000004">
      <c r="AZ238" s="20">
        <v>235</v>
      </c>
      <c r="BA238" s="20">
        <v>0.1</v>
      </c>
      <c r="BB238" s="20">
        <v>1</v>
      </c>
      <c r="BC238" s="20">
        <v>97</v>
      </c>
      <c r="BD238" s="20">
        <v>78.843648208469048</v>
      </c>
    </row>
    <row r="239" spans="52:56" x14ac:dyDescent="0.55000000000000004">
      <c r="AZ239" s="20">
        <v>236</v>
      </c>
      <c r="BA239" s="20">
        <v>0.1</v>
      </c>
      <c r="BB239" s="20">
        <v>1</v>
      </c>
      <c r="BC239" s="20">
        <v>98</v>
      </c>
      <c r="BD239" s="20">
        <v>79.179153094462535</v>
      </c>
    </row>
    <row r="240" spans="52:56" x14ac:dyDescent="0.55000000000000004">
      <c r="AZ240" s="20">
        <v>237</v>
      </c>
      <c r="BA240" s="20">
        <v>0.1</v>
      </c>
      <c r="BB240" s="20">
        <v>0</v>
      </c>
      <c r="BC240" s="20">
        <v>98</v>
      </c>
      <c r="BD240" s="20">
        <v>79.514657980456022</v>
      </c>
    </row>
    <row r="241" spans="52:56" x14ac:dyDescent="0.55000000000000004">
      <c r="AZ241" s="20">
        <v>238</v>
      </c>
      <c r="BA241" s="20">
        <v>0.1</v>
      </c>
      <c r="BB241" s="20">
        <v>0</v>
      </c>
      <c r="BC241" s="20">
        <v>98</v>
      </c>
      <c r="BD241" s="20">
        <v>79.850162866449509</v>
      </c>
    </row>
    <row r="242" spans="52:56" x14ac:dyDescent="0.55000000000000004">
      <c r="AZ242" s="20">
        <v>239</v>
      </c>
      <c r="BA242" s="20">
        <v>0.1</v>
      </c>
      <c r="BB242" s="20">
        <v>0</v>
      </c>
      <c r="BC242" s="20">
        <v>98</v>
      </c>
      <c r="BD242" s="20">
        <v>80.185667752442995</v>
      </c>
    </row>
    <row r="243" spans="52:56" x14ac:dyDescent="0.55000000000000004">
      <c r="AZ243" s="20">
        <v>240</v>
      </c>
      <c r="BA243" s="20">
        <v>0.1</v>
      </c>
      <c r="BB243" s="20">
        <v>0</v>
      </c>
      <c r="BC243" s="20">
        <v>98</v>
      </c>
      <c r="BD243" s="20">
        <v>80.521172638436482</v>
      </c>
    </row>
    <row r="244" spans="52:56" x14ac:dyDescent="0.55000000000000004">
      <c r="AZ244" s="19">
        <v>241</v>
      </c>
      <c r="BA244" s="19">
        <v>0.1</v>
      </c>
      <c r="BB244" s="19">
        <v>0</v>
      </c>
      <c r="BC244" s="19">
        <v>98</v>
      </c>
      <c r="BD244" s="19">
        <v>80.856677524429969</v>
      </c>
    </row>
    <row r="245" spans="52:56" x14ac:dyDescent="0.55000000000000004">
      <c r="AZ245" s="19">
        <v>242</v>
      </c>
      <c r="BA245" s="19">
        <v>0.1</v>
      </c>
      <c r="BB245" s="19">
        <v>0</v>
      </c>
      <c r="BC245" s="19">
        <v>98</v>
      </c>
      <c r="BD245" s="19">
        <v>81.192182410423442</v>
      </c>
    </row>
    <row r="246" spans="52:56" x14ac:dyDescent="0.55000000000000004">
      <c r="AZ246" s="19">
        <v>243</v>
      </c>
      <c r="BA246" s="19">
        <v>0.1</v>
      </c>
      <c r="BB246" s="19">
        <v>0</v>
      </c>
      <c r="BC246" s="19">
        <v>98</v>
      </c>
      <c r="BD246" s="19">
        <v>81.527687296416929</v>
      </c>
    </row>
    <row r="247" spans="52:56" x14ac:dyDescent="0.55000000000000004">
      <c r="AZ247" s="19">
        <v>244</v>
      </c>
      <c r="BA247" s="19">
        <v>0.1</v>
      </c>
      <c r="BB247" s="19">
        <v>0</v>
      </c>
      <c r="BC247" s="19">
        <v>98</v>
      </c>
      <c r="BD247" s="19">
        <v>81.863192182410415</v>
      </c>
    </row>
    <row r="248" spans="52:56" x14ac:dyDescent="0.55000000000000004">
      <c r="AZ248" s="19">
        <v>245</v>
      </c>
      <c r="BA248" s="19">
        <v>0.1</v>
      </c>
      <c r="BB248" s="19">
        <v>0</v>
      </c>
      <c r="BC248" s="19">
        <v>98</v>
      </c>
      <c r="BD248" s="19">
        <v>82.198697068403902</v>
      </c>
    </row>
    <row r="249" spans="52:56" x14ac:dyDescent="0.55000000000000004">
      <c r="AZ249" s="19">
        <v>246</v>
      </c>
      <c r="BA249" s="19">
        <v>0.1</v>
      </c>
      <c r="BB249" s="19">
        <v>0</v>
      </c>
      <c r="BC249" s="19">
        <v>98</v>
      </c>
      <c r="BD249" s="19">
        <v>82.534201954397389</v>
      </c>
    </row>
    <row r="250" spans="52:56" x14ac:dyDescent="0.55000000000000004">
      <c r="AZ250" s="19">
        <v>247</v>
      </c>
      <c r="BA250" s="19">
        <v>0.1</v>
      </c>
      <c r="BB250" s="19">
        <v>0</v>
      </c>
      <c r="BC250" s="19">
        <v>98</v>
      </c>
      <c r="BD250" s="19">
        <v>82.869706840390876</v>
      </c>
    </row>
    <row r="251" spans="52:56" x14ac:dyDescent="0.55000000000000004">
      <c r="AZ251" s="19">
        <v>248</v>
      </c>
      <c r="BA251" s="19">
        <v>0.1</v>
      </c>
      <c r="BB251" s="19">
        <v>0</v>
      </c>
      <c r="BC251" s="19">
        <v>98</v>
      </c>
      <c r="BD251" s="19">
        <v>83.205211726384363</v>
      </c>
    </row>
    <row r="252" spans="52:56" x14ac:dyDescent="0.55000000000000004">
      <c r="AZ252" s="19">
        <v>249</v>
      </c>
      <c r="BA252" s="19">
        <v>0.1</v>
      </c>
      <c r="BB252" s="19">
        <v>0</v>
      </c>
      <c r="BC252" s="19">
        <v>98</v>
      </c>
      <c r="BD252" s="19">
        <v>83.54071661237785</v>
      </c>
    </row>
    <row r="253" spans="52:56" x14ac:dyDescent="0.55000000000000004">
      <c r="AZ253" s="19">
        <v>250</v>
      </c>
      <c r="BA253" s="19">
        <v>0.1</v>
      </c>
      <c r="BB253" s="19">
        <v>0</v>
      </c>
      <c r="BC253" s="19">
        <v>98</v>
      </c>
      <c r="BD253" s="19">
        <v>83.876221498371336</v>
      </c>
    </row>
    <row r="254" spans="52:56" x14ac:dyDescent="0.55000000000000004">
      <c r="AZ254" s="19">
        <v>251</v>
      </c>
      <c r="BA254" s="19">
        <v>0.1</v>
      </c>
      <c r="BB254" s="19">
        <v>0</v>
      </c>
      <c r="BC254" s="19">
        <v>98</v>
      </c>
      <c r="BD254" s="19">
        <v>84.211726384364823</v>
      </c>
    </row>
    <row r="255" spans="52:56" x14ac:dyDescent="0.55000000000000004">
      <c r="AZ255" s="19">
        <v>252</v>
      </c>
      <c r="BA255" s="19">
        <v>0.1</v>
      </c>
      <c r="BB255" s="19">
        <v>0</v>
      </c>
      <c r="BC255" s="19">
        <v>98</v>
      </c>
      <c r="BD255" s="19">
        <v>84.547231270358296</v>
      </c>
    </row>
    <row r="256" spans="52:56" x14ac:dyDescent="0.55000000000000004">
      <c r="AZ256" s="19">
        <v>253</v>
      </c>
      <c r="BA256" s="19">
        <v>0.1</v>
      </c>
      <c r="BB256" s="19">
        <v>0</v>
      </c>
      <c r="BC256" s="19">
        <v>98</v>
      </c>
      <c r="BD256" s="19">
        <v>84.882736156351783</v>
      </c>
    </row>
    <row r="257" spans="52:56" x14ac:dyDescent="0.55000000000000004">
      <c r="AZ257" s="19">
        <v>254</v>
      </c>
      <c r="BA257" s="19">
        <v>0.1</v>
      </c>
      <c r="BB257" s="19">
        <v>0</v>
      </c>
      <c r="BC257" s="19">
        <v>98</v>
      </c>
      <c r="BD257" s="19">
        <v>85.218241042345269</v>
      </c>
    </row>
    <row r="258" spans="52:56" x14ac:dyDescent="0.55000000000000004">
      <c r="AZ258" s="19">
        <v>255</v>
      </c>
      <c r="BA258" s="19">
        <v>0.1</v>
      </c>
      <c r="BB258" s="19">
        <v>0</v>
      </c>
      <c r="BC258" s="19">
        <v>98</v>
      </c>
      <c r="BD258" s="19">
        <v>85.553745928338756</v>
      </c>
    </row>
    <row r="259" spans="52:56" x14ac:dyDescent="0.55000000000000004">
      <c r="AZ259" s="19">
        <v>256</v>
      </c>
      <c r="BA259" s="19">
        <v>0</v>
      </c>
      <c r="BB259" s="19">
        <v>0</v>
      </c>
      <c r="BC259" s="19">
        <v>98</v>
      </c>
      <c r="BD259" s="19">
        <v>85.889250814332243</v>
      </c>
    </row>
    <row r="260" spans="52:56" x14ac:dyDescent="0.55000000000000004">
      <c r="AZ260" s="19">
        <v>257</v>
      </c>
      <c r="BA260" s="19">
        <v>0</v>
      </c>
      <c r="BB260" s="19">
        <v>0</v>
      </c>
      <c r="BC260" s="19">
        <v>98</v>
      </c>
      <c r="BD260" s="19">
        <v>86.22475570032573</v>
      </c>
    </row>
    <row r="261" spans="52:56" x14ac:dyDescent="0.55000000000000004">
      <c r="AZ261" s="19">
        <v>258</v>
      </c>
      <c r="BA261" s="19">
        <v>0</v>
      </c>
      <c r="BB261" s="19">
        <v>0</v>
      </c>
      <c r="BC261" s="19">
        <v>98</v>
      </c>
      <c r="BD261" s="19">
        <v>86.560260586319217</v>
      </c>
    </row>
    <row r="262" spans="52:56" x14ac:dyDescent="0.55000000000000004">
      <c r="AZ262" s="19">
        <v>259</v>
      </c>
      <c r="BA262" s="19">
        <v>0</v>
      </c>
      <c r="BB262" s="19">
        <v>0</v>
      </c>
      <c r="BC262" s="19">
        <v>98</v>
      </c>
      <c r="BD262" s="19">
        <v>86.895765472312704</v>
      </c>
    </row>
    <row r="263" spans="52:56" x14ac:dyDescent="0.55000000000000004">
      <c r="AZ263" s="19">
        <v>260</v>
      </c>
      <c r="BA263" s="19">
        <v>0</v>
      </c>
      <c r="BB263" s="19">
        <v>0</v>
      </c>
      <c r="BC263" s="19">
        <v>98</v>
      </c>
      <c r="BD263" s="19">
        <v>87.23127035830619</v>
      </c>
    </row>
    <row r="264" spans="52:56" x14ac:dyDescent="0.55000000000000004">
      <c r="AZ264" s="19">
        <v>261</v>
      </c>
      <c r="BA264" s="19">
        <v>0</v>
      </c>
      <c r="BB264" s="19">
        <v>0</v>
      </c>
      <c r="BC264" s="19">
        <v>98</v>
      </c>
      <c r="BD264" s="19">
        <v>87.566775244299663</v>
      </c>
    </row>
    <row r="265" spans="52:56" x14ac:dyDescent="0.55000000000000004">
      <c r="AZ265" s="19">
        <v>262</v>
      </c>
      <c r="BA265" s="19">
        <v>0</v>
      </c>
      <c r="BB265" s="19">
        <v>0</v>
      </c>
      <c r="BC265" s="19">
        <v>98</v>
      </c>
      <c r="BD265" s="19">
        <v>87.90228013029315</v>
      </c>
    </row>
    <row r="266" spans="52:56" x14ac:dyDescent="0.55000000000000004">
      <c r="AZ266" s="19">
        <v>263</v>
      </c>
      <c r="BA266" s="19">
        <v>0</v>
      </c>
      <c r="BB266" s="19">
        <v>1</v>
      </c>
      <c r="BC266" s="19">
        <v>99</v>
      </c>
      <c r="BD266" s="19">
        <v>88.237785016286637</v>
      </c>
    </row>
    <row r="267" spans="52:56" x14ac:dyDescent="0.55000000000000004">
      <c r="AZ267" s="19">
        <v>264</v>
      </c>
      <c r="BA267" s="19">
        <v>0</v>
      </c>
      <c r="BB267" s="19">
        <v>0</v>
      </c>
      <c r="BC267" s="19">
        <v>99</v>
      </c>
      <c r="BD267" s="19">
        <v>88.573289902280123</v>
      </c>
    </row>
    <row r="268" spans="52:56" x14ac:dyDescent="0.55000000000000004">
      <c r="AZ268" s="19">
        <v>265</v>
      </c>
      <c r="BA268" s="19">
        <v>0</v>
      </c>
      <c r="BB268" s="19">
        <v>0</v>
      </c>
      <c r="BC268" s="19">
        <v>99</v>
      </c>
      <c r="BD268" s="19">
        <v>88.90879478827361</v>
      </c>
    </row>
    <row r="269" spans="52:56" x14ac:dyDescent="0.55000000000000004">
      <c r="AZ269" s="19">
        <v>266</v>
      </c>
      <c r="BA269" s="19">
        <v>0</v>
      </c>
      <c r="BB269" s="19">
        <v>0</v>
      </c>
      <c r="BC269" s="19">
        <v>99</v>
      </c>
      <c r="BD269" s="19">
        <v>89.244299674267097</v>
      </c>
    </row>
    <row r="270" spans="52:56" x14ac:dyDescent="0.55000000000000004">
      <c r="AZ270" s="19">
        <v>267</v>
      </c>
      <c r="BA270" s="19">
        <v>0</v>
      </c>
      <c r="BB270" s="19">
        <v>0</v>
      </c>
      <c r="BC270" s="19">
        <v>99</v>
      </c>
      <c r="BD270" s="19">
        <v>89.579804560260584</v>
      </c>
    </row>
    <row r="271" spans="52:56" x14ac:dyDescent="0.55000000000000004">
      <c r="AZ271" s="19">
        <v>268</v>
      </c>
      <c r="BA271" s="19">
        <v>0</v>
      </c>
      <c r="BB271" s="19">
        <v>0</v>
      </c>
      <c r="BC271" s="19">
        <v>99</v>
      </c>
      <c r="BD271" s="19">
        <v>89.915309446254071</v>
      </c>
    </row>
    <row r="272" spans="52:56" x14ac:dyDescent="0.55000000000000004">
      <c r="AZ272" s="19">
        <v>269</v>
      </c>
      <c r="BA272" s="19">
        <v>0</v>
      </c>
      <c r="BB272" s="19">
        <v>0</v>
      </c>
      <c r="BC272" s="19">
        <v>99</v>
      </c>
      <c r="BD272" s="19">
        <v>90.250814332247558</v>
      </c>
    </row>
    <row r="273" spans="52:56" x14ac:dyDescent="0.55000000000000004">
      <c r="AZ273" s="19">
        <v>270</v>
      </c>
      <c r="BA273" s="19">
        <v>0</v>
      </c>
      <c r="BB273" s="19">
        <v>1</v>
      </c>
      <c r="BC273" s="19">
        <v>100</v>
      </c>
      <c r="BD273" s="19">
        <v>90.586319218241044</v>
      </c>
    </row>
    <row r="274" spans="52:56" x14ac:dyDescent="0.55000000000000004">
      <c r="AZ274" s="20">
        <v>271</v>
      </c>
      <c r="BA274" s="20">
        <v>0</v>
      </c>
      <c r="BB274" s="20">
        <v>0</v>
      </c>
      <c r="BC274" s="20">
        <v>100</v>
      </c>
      <c r="BD274" s="20">
        <v>90.921824104234517</v>
      </c>
    </row>
    <row r="275" spans="52:56" x14ac:dyDescent="0.55000000000000004">
      <c r="AZ275" s="20">
        <v>272</v>
      </c>
      <c r="BA275" s="20">
        <v>0</v>
      </c>
      <c r="BB275" s="20">
        <v>0</v>
      </c>
      <c r="BC275" s="20">
        <v>100</v>
      </c>
      <c r="BD275" s="20">
        <v>91.257328990228004</v>
      </c>
    </row>
    <row r="276" spans="52:56" x14ac:dyDescent="0.55000000000000004">
      <c r="AZ276" s="20">
        <v>273</v>
      </c>
      <c r="BA276" s="20">
        <v>0</v>
      </c>
      <c r="BB276" s="20">
        <v>0</v>
      </c>
      <c r="BC276" s="20">
        <v>100</v>
      </c>
      <c r="BD276" s="20">
        <v>91.592833876221491</v>
      </c>
    </row>
    <row r="277" spans="52:56" x14ac:dyDescent="0.55000000000000004">
      <c r="AZ277" s="20">
        <v>274</v>
      </c>
      <c r="BA277" s="20">
        <v>0</v>
      </c>
      <c r="BB277" s="20">
        <v>0</v>
      </c>
      <c r="BC277" s="20">
        <v>100</v>
      </c>
      <c r="BD277" s="20">
        <v>91.928338762214977</v>
      </c>
    </row>
    <row r="278" spans="52:56" x14ac:dyDescent="0.55000000000000004">
      <c r="AZ278" s="20">
        <v>275</v>
      </c>
      <c r="BA278" s="20">
        <v>0</v>
      </c>
      <c r="BB278" s="20">
        <v>0</v>
      </c>
      <c r="BC278" s="20">
        <v>100</v>
      </c>
      <c r="BD278" s="20">
        <v>92.263843648208464</v>
      </c>
    </row>
    <row r="279" spans="52:56" x14ac:dyDescent="0.55000000000000004">
      <c r="AZ279" s="20">
        <v>276</v>
      </c>
      <c r="BA279" s="20">
        <v>0</v>
      </c>
      <c r="BB279" s="20">
        <v>0</v>
      </c>
      <c r="BC279" s="20">
        <v>100</v>
      </c>
      <c r="BD279" s="20">
        <v>92.599348534201951</v>
      </c>
    </row>
    <row r="280" spans="52:56" x14ac:dyDescent="0.55000000000000004">
      <c r="AZ280" s="20">
        <v>277</v>
      </c>
      <c r="BA280" s="20">
        <v>0</v>
      </c>
      <c r="BB280" s="20">
        <v>0</v>
      </c>
      <c r="BC280" s="20">
        <v>100</v>
      </c>
      <c r="BD280" s="20">
        <v>92.934853420195438</v>
      </c>
    </row>
    <row r="281" spans="52:56" x14ac:dyDescent="0.55000000000000004">
      <c r="AZ281" s="20">
        <v>278</v>
      </c>
      <c r="BA281" s="20">
        <v>0</v>
      </c>
      <c r="BB281" s="20">
        <v>0</v>
      </c>
      <c r="BC281" s="20">
        <v>100</v>
      </c>
      <c r="BD281" s="20">
        <v>93.270358306188925</v>
      </c>
    </row>
    <row r="282" spans="52:56" x14ac:dyDescent="0.55000000000000004">
      <c r="AZ282" s="20">
        <v>279</v>
      </c>
      <c r="BA282" s="20">
        <v>0</v>
      </c>
      <c r="BB282" s="20">
        <v>0</v>
      </c>
      <c r="BC282" s="20">
        <v>100</v>
      </c>
      <c r="BD282" s="20">
        <v>93.605863192182412</v>
      </c>
    </row>
    <row r="283" spans="52:56" x14ac:dyDescent="0.55000000000000004">
      <c r="AZ283" s="20">
        <v>280</v>
      </c>
      <c r="BA283" s="20">
        <v>0</v>
      </c>
      <c r="BB283" s="20">
        <v>0</v>
      </c>
      <c r="BC283" s="20">
        <v>100</v>
      </c>
      <c r="BD283" s="20">
        <v>93.941368078175884</v>
      </c>
    </row>
    <row r="284" spans="52:56" x14ac:dyDescent="0.55000000000000004">
      <c r="AZ284" s="20">
        <v>281</v>
      </c>
      <c r="BA284" s="20">
        <v>0</v>
      </c>
      <c r="BB284" s="20">
        <v>0</v>
      </c>
      <c r="BC284" s="20">
        <v>100</v>
      </c>
      <c r="BD284" s="20">
        <v>94.276872964169371</v>
      </c>
    </row>
    <row r="285" spans="52:56" x14ac:dyDescent="0.55000000000000004">
      <c r="AZ285" s="20">
        <v>282</v>
      </c>
      <c r="BA285" s="20">
        <v>0</v>
      </c>
      <c r="BB285" s="20">
        <v>1</v>
      </c>
      <c r="BC285" s="20">
        <v>101</v>
      </c>
      <c r="BD285" s="20">
        <v>94.612377850162858</v>
      </c>
    </row>
    <row r="286" spans="52:56" x14ac:dyDescent="0.55000000000000004">
      <c r="AZ286" s="20">
        <v>283</v>
      </c>
      <c r="BA286" s="20">
        <v>0</v>
      </c>
      <c r="BB286" s="20">
        <v>1</v>
      </c>
      <c r="BC286" s="20">
        <v>102</v>
      </c>
      <c r="BD286" s="20">
        <v>94.947882736156345</v>
      </c>
    </row>
    <row r="287" spans="52:56" x14ac:dyDescent="0.55000000000000004">
      <c r="AZ287" s="20">
        <v>284</v>
      </c>
      <c r="BA287" s="20">
        <v>0</v>
      </c>
      <c r="BB287" s="20">
        <v>0</v>
      </c>
      <c r="BC287" s="20">
        <v>102</v>
      </c>
      <c r="BD287" s="20">
        <v>95.283387622149831</v>
      </c>
    </row>
    <row r="288" spans="52:56" x14ac:dyDescent="0.55000000000000004">
      <c r="AZ288" s="20">
        <v>285</v>
      </c>
      <c r="BA288" s="20">
        <v>0</v>
      </c>
      <c r="BB288" s="20">
        <v>0</v>
      </c>
      <c r="BC288" s="20">
        <v>102</v>
      </c>
      <c r="BD288" s="20">
        <v>95.618892508143318</v>
      </c>
    </row>
    <row r="289" spans="52:56" x14ac:dyDescent="0.55000000000000004">
      <c r="AZ289" s="20">
        <v>286</v>
      </c>
      <c r="BA289" s="20">
        <v>0</v>
      </c>
      <c r="BB289" s="20">
        <v>0</v>
      </c>
      <c r="BC289" s="20">
        <v>102</v>
      </c>
      <c r="BD289" s="20">
        <v>95.954397394136805</v>
      </c>
    </row>
    <row r="290" spans="52:56" x14ac:dyDescent="0.55000000000000004">
      <c r="AZ290" s="20">
        <v>287</v>
      </c>
      <c r="BA290" s="20">
        <v>0</v>
      </c>
      <c r="BB290" s="20">
        <v>0</v>
      </c>
      <c r="BC290" s="20">
        <v>102</v>
      </c>
      <c r="BD290" s="20">
        <v>96.289902280130292</v>
      </c>
    </row>
    <row r="291" spans="52:56" x14ac:dyDescent="0.55000000000000004">
      <c r="AZ291" s="20">
        <v>288</v>
      </c>
      <c r="BA291" s="20">
        <v>0</v>
      </c>
      <c r="BB291" s="20">
        <v>0</v>
      </c>
      <c r="BC291" s="20">
        <v>102</v>
      </c>
      <c r="BD291" s="20">
        <v>96.625407166123779</v>
      </c>
    </row>
    <row r="292" spans="52:56" x14ac:dyDescent="0.55000000000000004">
      <c r="AZ292" s="20">
        <v>289</v>
      </c>
      <c r="BA292" s="20">
        <v>0</v>
      </c>
      <c r="BB292" s="20">
        <v>0</v>
      </c>
      <c r="BC292" s="20">
        <v>102</v>
      </c>
      <c r="BD292" s="20">
        <v>96.960912052117266</v>
      </c>
    </row>
    <row r="293" spans="52:56" x14ac:dyDescent="0.55000000000000004">
      <c r="AZ293" s="20">
        <v>290</v>
      </c>
      <c r="BA293" s="20">
        <v>0</v>
      </c>
      <c r="BB293" s="20">
        <v>0</v>
      </c>
      <c r="BC293" s="20">
        <v>102</v>
      </c>
      <c r="BD293" s="20">
        <v>97.296416938110738</v>
      </c>
    </row>
    <row r="294" spans="52:56" x14ac:dyDescent="0.55000000000000004">
      <c r="AZ294" s="20">
        <v>291</v>
      </c>
      <c r="BA294" s="20">
        <v>0</v>
      </c>
      <c r="BB294" s="20">
        <v>0</v>
      </c>
      <c r="BC294" s="20">
        <v>102</v>
      </c>
      <c r="BD294" s="20">
        <v>97.631921824104225</v>
      </c>
    </row>
    <row r="295" spans="52:56" x14ac:dyDescent="0.55000000000000004">
      <c r="AZ295" s="20">
        <v>292</v>
      </c>
      <c r="BA295" s="20">
        <v>0</v>
      </c>
      <c r="BB295" s="20">
        <v>0</v>
      </c>
      <c r="BC295" s="20">
        <v>102</v>
      </c>
      <c r="BD295" s="20">
        <v>97.967426710097712</v>
      </c>
    </row>
    <row r="296" spans="52:56" x14ac:dyDescent="0.55000000000000004">
      <c r="AZ296" s="20">
        <v>293</v>
      </c>
      <c r="BA296" s="20">
        <v>0</v>
      </c>
      <c r="BB296" s="20">
        <v>0</v>
      </c>
      <c r="BC296" s="20">
        <v>102</v>
      </c>
      <c r="BD296" s="20">
        <v>98.302931596091199</v>
      </c>
    </row>
    <row r="297" spans="52:56" x14ac:dyDescent="0.55000000000000004">
      <c r="AZ297" s="20">
        <v>294</v>
      </c>
      <c r="BA297" s="20">
        <v>0</v>
      </c>
      <c r="BB297" s="20">
        <v>0</v>
      </c>
      <c r="BC297" s="20">
        <v>102</v>
      </c>
      <c r="BD297" s="20">
        <v>98.638436482084686</v>
      </c>
    </row>
    <row r="298" spans="52:56" x14ac:dyDescent="0.55000000000000004">
      <c r="AZ298" s="20">
        <v>295</v>
      </c>
      <c r="BA298" s="20">
        <v>0</v>
      </c>
      <c r="BB298" s="20">
        <v>0</v>
      </c>
      <c r="BC298" s="20">
        <v>102</v>
      </c>
      <c r="BD298" s="20">
        <v>98.973941368078172</v>
      </c>
    </row>
    <row r="299" spans="52:56" x14ac:dyDescent="0.55000000000000004">
      <c r="AZ299" s="20">
        <v>296</v>
      </c>
      <c r="BA299" s="20">
        <v>0</v>
      </c>
      <c r="BB299" s="20">
        <v>0</v>
      </c>
      <c r="BC299" s="20">
        <v>102</v>
      </c>
      <c r="BD299" s="20">
        <v>99.309446254071659</v>
      </c>
    </row>
    <row r="300" spans="52:56" x14ac:dyDescent="0.55000000000000004">
      <c r="AZ300" s="20">
        <v>297</v>
      </c>
      <c r="BA300" s="20">
        <v>0</v>
      </c>
      <c r="BB300" s="20">
        <v>0</v>
      </c>
      <c r="BC300" s="20">
        <v>102</v>
      </c>
      <c r="BD300" s="20">
        <v>99.644951140065146</v>
      </c>
    </row>
    <row r="301" spans="52:56" x14ac:dyDescent="0.55000000000000004">
      <c r="AZ301" s="20">
        <v>298</v>
      </c>
      <c r="BA301" s="20">
        <v>0</v>
      </c>
      <c r="BB301" s="20">
        <v>1</v>
      </c>
      <c r="BC301" s="20">
        <v>103</v>
      </c>
      <c r="BD301" s="20">
        <v>99.980456026058633</v>
      </c>
    </row>
    <row r="302" spans="52:56" x14ac:dyDescent="0.55000000000000004">
      <c r="AZ302" s="20">
        <v>299</v>
      </c>
      <c r="BA302" s="20">
        <v>0</v>
      </c>
      <c r="BB302" s="20">
        <v>0</v>
      </c>
      <c r="BC302" s="20">
        <v>103</v>
      </c>
      <c r="BD302" s="20">
        <v>100.31596091205211</v>
      </c>
    </row>
    <row r="303" spans="52:56" x14ac:dyDescent="0.55000000000000004">
      <c r="AZ303" s="20">
        <v>300</v>
      </c>
      <c r="BA303" s="20">
        <v>0</v>
      </c>
      <c r="BB303" s="20">
        <v>0</v>
      </c>
      <c r="BC303" s="20">
        <v>103</v>
      </c>
      <c r="BD303" s="20">
        <v>100.65146579804559</v>
      </c>
    </row>
    <row r="304" spans="52:56" x14ac:dyDescent="0.55000000000000004">
      <c r="AZ304">
        <v>301</v>
      </c>
      <c r="BA304">
        <v>0</v>
      </c>
      <c r="BB304">
        <v>0</v>
      </c>
      <c r="BC304">
        <v>103</v>
      </c>
      <c r="BD304">
        <v>100.98697068403908</v>
      </c>
    </row>
    <row r="305" spans="52:56" x14ac:dyDescent="0.55000000000000004">
      <c r="AZ305">
        <v>302</v>
      </c>
      <c r="BA305">
        <v>0</v>
      </c>
      <c r="BB305">
        <v>0</v>
      </c>
      <c r="BC305">
        <v>103</v>
      </c>
      <c r="BD305">
        <v>101.32247557003257</v>
      </c>
    </row>
    <row r="306" spans="52:56" x14ac:dyDescent="0.55000000000000004">
      <c r="AZ306">
        <v>303</v>
      </c>
      <c r="BA306">
        <v>0</v>
      </c>
      <c r="BB306">
        <v>0</v>
      </c>
      <c r="BC306">
        <v>103</v>
      </c>
      <c r="BD306">
        <v>101.65798045602605</v>
      </c>
    </row>
    <row r="307" spans="52:56" x14ac:dyDescent="0.55000000000000004">
      <c r="AZ307">
        <v>304</v>
      </c>
      <c r="BA307">
        <v>0</v>
      </c>
      <c r="BB307">
        <v>0</v>
      </c>
      <c r="BC307">
        <v>103</v>
      </c>
      <c r="BD307">
        <v>101.99348534201954</v>
      </c>
    </row>
    <row r="308" spans="52:56" x14ac:dyDescent="0.55000000000000004">
      <c r="AZ308">
        <v>305</v>
      </c>
      <c r="BA308">
        <v>0</v>
      </c>
      <c r="BB308">
        <v>0</v>
      </c>
      <c r="BC308">
        <v>103</v>
      </c>
      <c r="BD308">
        <v>102.32899022801303</v>
      </c>
    </row>
    <row r="309" spans="52:56" x14ac:dyDescent="0.55000000000000004">
      <c r="AZ309">
        <v>306</v>
      </c>
      <c r="BA309">
        <v>0</v>
      </c>
      <c r="BB309">
        <v>0</v>
      </c>
      <c r="BC309">
        <v>103</v>
      </c>
      <c r="BD309">
        <v>102.66449511400651</v>
      </c>
    </row>
    <row r="310" spans="52:56" x14ac:dyDescent="0.55000000000000004">
      <c r="AZ310">
        <v>307</v>
      </c>
      <c r="BA310">
        <v>0</v>
      </c>
      <c r="BB310">
        <v>0</v>
      </c>
      <c r="BC310">
        <v>103</v>
      </c>
      <c r="BD310">
        <v>103</v>
      </c>
    </row>
  </sheetData>
  <mergeCells count="12">
    <mergeCell ref="B6:C6"/>
    <mergeCell ref="D6:E6"/>
    <mergeCell ref="F6:G6"/>
    <mergeCell ref="H6:I6"/>
    <mergeCell ref="J6:K6"/>
    <mergeCell ref="B4:K4"/>
    <mergeCell ref="N4:Q4"/>
    <mergeCell ref="B5:C5"/>
    <mergeCell ref="D5:E5"/>
    <mergeCell ref="F5:G5"/>
    <mergeCell ref="H5:I5"/>
    <mergeCell ref="J5:K5"/>
  </mergeCells>
  <hyperlinks>
    <hyperlink ref="B5" location="'KNNC_Output'!$B$12:$B$12" display="Inputs"/>
    <hyperlink ref="D5" location="'KNNC_Output'!$B$42:$B$42" display="Prior Class Prob."/>
    <hyperlink ref="F5" location="'KNNC_Output'!$B$51:$B$51" display="Valid. Error Log"/>
    <hyperlink ref="H5" location="'KNNC_Output'!$B$66:$B$66" display="Train. Score - Summary"/>
    <hyperlink ref="J5" location="'KNNC_Output'!$B$90:$B$90" display="Valid. Score - Summary"/>
    <hyperlink ref="B6" location="'KNNC_TrainingLiftChart'!$B$12:$B$12" display="Training Lift Chart"/>
    <hyperlink ref="D6" location="'KNNC_TrainingScore'!$B$12:$B$12" display="Train. Score - Detailed Rpt."/>
    <hyperlink ref="F6" location="'KNNC_ValidationLiftChart'!$B$12:$B$12" display="Validation Lift Chart"/>
    <hyperlink ref="H6" location="'KNNC_ValidationScore'!$B$12:$B$12" display="Valid. Score - Detailed Rpt.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472"/>
  <sheetViews>
    <sheetView showGridLines="0" workbookViewId="0">
      <selection activeCell="B21" sqref="B21:J481"/>
    </sheetView>
  </sheetViews>
  <sheetFormatPr defaultRowHeight="14.4" x14ac:dyDescent="0.55000000000000004"/>
  <cols>
    <col min="2" max="2" width="22.3125" bestFit="1" customWidth="1"/>
    <col min="3" max="3" width="27.578125" bestFit="1" customWidth="1"/>
  </cols>
  <sheetData>
    <row r="2" spans="2:14" x14ac:dyDescent="0.55000000000000004">
      <c r="N2" t="s">
        <v>96</v>
      </c>
    </row>
    <row r="3" spans="2:14" x14ac:dyDescent="0.55000000000000004">
      <c r="B3" s="18" t="s">
        <v>97</v>
      </c>
      <c r="C3" s="11" t="s">
        <v>98</v>
      </c>
      <c r="E3" s="18" t="s">
        <v>99</v>
      </c>
      <c r="F3" s="11" t="s">
        <v>0</v>
      </c>
      <c r="G3" s="11" t="s">
        <v>5</v>
      </c>
      <c r="H3" s="11" t="s">
        <v>6</v>
      </c>
      <c r="I3" s="11" t="s">
        <v>48</v>
      </c>
      <c r="J3" s="11" t="s">
        <v>55</v>
      </c>
      <c r="K3" s="11" t="s">
        <v>56</v>
      </c>
      <c r="L3" s="11" t="s">
        <v>57</v>
      </c>
      <c r="M3" s="11" t="s">
        <v>58</v>
      </c>
      <c r="N3" s="11" t="s">
        <v>8</v>
      </c>
    </row>
    <row r="4" spans="2:14" x14ac:dyDescent="0.55000000000000004">
      <c r="B4" s="18" t="s">
        <v>100</v>
      </c>
      <c r="C4" s="11">
        <v>9</v>
      </c>
      <c r="E4" s="18" t="s">
        <v>101</v>
      </c>
      <c r="F4" s="11" t="s">
        <v>102</v>
      </c>
      <c r="G4" s="11" t="s">
        <v>102</v>
      </c>
      <c r="H4" s="11" t="s">
        <v>102</v>
      </c>
      <c r="I4" s="11" t="s">
        <v>102</v>
      </c>
      <c r="J4" s="11" t="s">
        <v>102</v>
      </c>
      <c r="K4" s="11" t="s">
        <v>102</v>
      </c>
      <c r="L4" s="11" t="s">
        <v>102</v>
      </c>
      <c r="M4" s="11" t="s">
        <v>102</v>
      </c>
      <c r="N4" s="11" t="s">
        <v>103</v>
      </c>
    </row>
    <row r="5" spans="2:14" x14ac:dyDescent="0.55000000000000004">
      <c r="B5" s="18" t="s">
        <v>104</v>
      </c>
      <c r="C5" s="11" t="b">
        <v>0</v>
      </c>
    </row>
    <row r="6" spans="2:14" x14ac:dyDescent="0.55000000000000004">
      <c r="B6" s="18" t="s">
        <v>105</v>
      </c>
      <c r="C6" s="11">
        <v>10</v>
      </c>
    </row>
    <row r="7" spans="2:14" x14ac:dyDescent="0.55000000000000004">
      <c r="B7" s="18" t="s">
        <v>106</v>
      </c>
      <c r="C7" s="11">
        <v>10</v>
      </c>
      <c r="F7" s="12" t="s">
        <v>107</v>
      </c>
      <c r="G7" s="12" t="s">
        <v>108</v>
      </c>
    </row>
    <row r="8" spans="2:14" x14ac:dyDescent="0.55000000000000004">
      <c r="B8" s="18" t="s">
        <v>47</v>
      </c>
      <c r="C8" s="11" t="s">
        <v>109</v>
      </c>
      <c r="F8" s="11">
        <v>0</v>
      </c>
      <c r="G8" s="11" t="s">
        <v>110</v>
      </c>
    </row>
    <row r="9" spans="2:14" x14ac:dyDescent="0.55000000000000004">
      <c r="B9" s="18" t="s">
        <v>111</v>
      </c>
      <c r="C9" s="11" t="s">
        <v>112</v>
      </c>
      <c r="F9" s="11">
        <v>1</v>
      </c>
      <c r="G9" s="11" t="s">
        <v>110</v>
      </c>
    </row>
    <row r="10" spans="2:14" x14ac:dyDescent="0.55000000000000004">
      <c r="B10" s="18" t="s">
        <v>113</v>
      </c>
      <c r="C10" s="11" t="s">
        <v>114</v>
      </c>
    </row>
    <row r="11" spans="2:14" x14ac:dyDescent="0.55000000000000004">
      <c r="B11" s="18" t="s">
        <v>115</v>
      </c>
      <c r="C11" s="11" t="s">
        <v>116</v>
      </c>
      <c r="F11" s="12" t="s">
        <v>0</v>
      </c>
      <c r="G11" s="12" t="s">
        <v>5</v>
      </c>
      <c r="H11" s="12" t="s">
        <v>6</v>
      </c>
      <c r="I11" s="12" t="s">
        <v>48</v>
      </c>
      <c r="J11" s="12" t="s">
        <v>55</v>
      </c>
      <c r="K11" s="12" t="s">
        <v>56</v>
      </c>
      <c r="L11" s="12" t="s">
        <v>57</v>
      </c>
      <c r="M11" s="12" t="s">
        <v>58</v>
      </c>
      <c r="N11" s="12" t="s">
        <v>8</v>
      </c>
    </row>
    <row r="12" spans="2:14" x14ac:dyDescent="0.55000000000000004">
      <c r="B12" s="18" t="s">
        <v>117</v>
      </c>
      <c r="C12" s="11" t="s">
        <v>118</v>
      </c>
      <c r="F12" s="11">
        <v>1</v>
      </c>
      <c r="G12" s="11">
        <v>28.1</v>
      </c>
      <c r="H12" s="11">
        <v>0.16700000000000001</v>
      </c>
      <c r="I12" s="11">
        <v>21</v>
      </c>
      <c r="J12" s="11">
        <v>4</v>
      </c>
      <c r="K12" s="11">
        <v>5</v>
      </c>
      <c r="L12" s="11">
        <v>2</v>
      </c>
      <c r="M12" s="11">
        <v>1</v>
      </c>
      <c r="N12" s="11">
        <v>0</v>
      </c>
    </row>
    <row r="13" spans="2:14" x14ac:dyDescent="0.55000000000000004">
      <c r="B13" s="18" t="s">
        <v>119</v>
      </c>
      <c r="C13" s="11">
        <v>9</v>
      </c>
      <c r="F13" s="11">
        <v>2</v>
      </c>
      <c r="G13" s="11">
        <v>24.7</v>
      </c>
      <c r="H13" s="11">
        <v>0.76100000000000001</v>
      </c>
      <c r="I13" s="11">
        <v>21</v>
      </c>
      <c r="J13" s="11">
        <v>6</v>
      </c>
      <c r="K13" s="11">
        <v>6</v>
      </c>
      <c r="L13" s="11">
        <v>2</v>
      </c>
      <c r="M13" s="11">
        <v>1</v>
      </c>
      <c r="N13" s="11">
        <v>0</v>
      </c>
    </row>
    <row r="14" spans="2:14" x14ac:dyDescent="0.55000000000000004">
      <c r="B14" s="18" t="s">
        <v>120</v>
      </c>
      <c r="C14" s="11">
        <v>1</v>
      </c>
      <c r="F14" s="11">
        <v>4</v>
      </c>
      <c r="G14" s="11">
        <v>23.2</v>
      </c>
      <c r="H14" s="11">
        <v>0.223</v>
      </c>
      <c r="I14" s="11">
        <v>21</v>
      </c>
      <c r="J14" s="11">
        <v>4</v>
      </c>
      <c r="K14" s="11">
        <v>5</v>
      </c>
      <c r="L14" s="11">
        <v>2</v>
      </c>
      <c r="M14" s="11">
        <v>1</v>
      </c>
      <c r="N14" s="11">
        <v>0</v>
      </c>
    </row>
    <row r="15" spans="2:14" x14ac:dyDescent="0.55000000000000004">
      <c r="B15" s="18" t="s">
        <v>121</v>
      </c>
      <c r="C15" s="11">
        <v>1</v>
      </c>
      <c r="F15" s="11">
        <v>2</v>
      </c>
      <c r="G15" s="11">
        <v>24.6</v>
      </c>
      <c r="H15" s="11">
        <v>0.63700000000000001</v>
      </c>
      <c r="I15" s="11">
        <v>21</v>
      </c>
      <c r="J15" s="11">
        <v>4</v>
      </c>
      <c r="K15" s="11">
        <v>4</v>
      </c>
      <c r="L15" s="11">
        <v>2</v>
      </c>
      <c r="M15" s="11">
        <v>1</v>
      </c>
      <c r="N15" s="11">
        <v>0</v>
      </c>
    </row>
    <row r="16" spans="2:14" x14ac:dyDescent="0.55000000000000004">
      <c r="B16" s="18" t="s">
        <v>122</v>
      </c>
      <c r="C16" s="11">
        <v>0.5</v>
      </c>
      <c r="F16" s="11">
        <v>2</v>
      </c>
      <c r="G16" s="11">
        <v>29.7</v>
      </c>
      <c r="H16" s="11">
        <v>0.36799999999999999</v>
      </c>
      <c r="I16" s="11">
        <v>21</v>
      </c>
      <c r="J16" s="11">
        <v>5</v>
      </c>
      <c r="K16" s="11">
        <v>5</v>
      </c>
      <c r="L16" s="11">
        <v>2</v>
      </c>
      <c r="M16" s="11">
        <v>1</v>
      </c>
      <c r="N16" s="11">
        <v>0</v>
      </c>
    </row>
    <row r="17" spans="6:14" x14ac:dyDescent="0.55000000000000004">
      <c r="F17" s="11">
        <v>1</v>
      </c>
      <c r="G17" s="11">
        <v>24.3</v>
      </c>
      <c r="H17" s="11">
        <v>0.187</v>
      </c>
      <c r="I17" s="11">
        <v>21</v>
      </c>
      <c r="J17" s="11">
        <v>5</v>
      </c>
      <c r="K17" s="11">
        <v>4</v>
      </c>
      <c r="L17" s="11">
        <v>1</v>
      </c>
      <c r="M17" s="11">
        <v>1</v>
      </c>
      <c r="N17" s="11">
        <v>0</v>
      </c>
    </row>
    <row r="18" spans="6:14" x14ac:dyDescent="0.55000000000000004">
      <c r="F18" s="11">
        <v>0</v>
      </c>
      <c r="G18" s="11">
        <v>31</v>
      </c>
      <c r="H18" s="11">
        <v>0.874</v>
      </c>
      <c r="I18" s="11">
        <v>21</v>
      </c>
      <c r="J18" s="11">
        <v>5</v>
      </c>
      <c r="K18" s="11">
        <v>6</v>
      </c>
      <c r="L18" s="11">
        <v>2</v>
      </c>
      <c r="M18" s="11">
        <v>1</v>
      </c>
      <c r="N18" s="11">
        <v>0</v>
      </c>
    </row>
    <row r="19" spans="6:14" x14ac:dyDescent="0.55000000000000004">
      <c r="F19" s="11">
        <v>0</v>
      </c>
      <c r="G19" s="11">
        <v>34.6</v>
      </c>
      <c r="H19" s="11">
        <v>1.0720000000000001</v>
      </c>
      <c r="I19" s="11">
        <v>21</v>
      </c>
      <c r="J19" s="11">
        <v>8</v>
      </c>
      <c r="K19" s="11">
        <v>4</v>
      </c>
      <c r="L19" s="11">
        <v>3</v>
      </c>
      <c r="M19" s="11">
        <v>5</v>
      </c>
      <c r="N19" s="11">
        <v>1</v>
      </c>
    </row>
    <row r="20" spans="6:14" x14ac:dyDescent="0.55000000000000004">
      <c r="F20" s="11">
        <v>1</v>
      </c>
      <c r="G20" s="11">
        <v>33.6</v>
      </c>
      <c r="H20" s="11">
        <v>0.54300000000000004</v>
      </c>
      <c r="I20" s="11">
        <v>21</v>
      </c>
      <c r="J20" s="11">
        <v>5</v>
      </c>
      <c r="K20" s="11">
        <v>5</v>
      </c>
      <c r="L20" s="11">
        <v>3</v>
      </c>
      <c r="M20" s="11">
        <v>1</v>
      </c>
      <c r="N20" s="11">
        <v>1</v>
      </c>
    </row>
    <row r="21" spans="6:14" x14ac:dyDescent="0.55000000000000004">
      <c r="F21" s="11">
        <v>0</v>
      </c>
      <c r="G21" s="11">
        <v>25.1</v>
      </c>
      <c r="H21" s="11">
        <v>7.8E-2</v>
      </c>
      <c r="I21" s="11">
        <v>21</v>
      </c>
      <c r="J21" s="11">
        <v>5</v>
      </c>
      <c r="K21" s="11">
        <v>4</v>
      </c>
      <c r="L21" s="11">
        <v>1</v>
      </c>
      <c r="M21" s="11">
        <v>1</v>
      </c>
      <c r="N21" s="11">
        <v>0</v>
      </c>
    </row>
    <row r="22" spans="6:14" x14ac:dyDescent="0.55000000000000004">
      <c r="F22" s="11">
        <v>2</v>
      </c>
      <c r="G22" s="11">
        <v>25.2</v>
      </c>
      <c r="H22" s="11">
        <v>0.128</v>
      </c>
      <c r="I22" s="11">
        <v>21</v>
      </c>
      <c r="J22" s="11">
        <v>5</v>
      </c>
      <c r="K22" s="11">
        <v>5</v>
      </c>
      <c r="L22" s="11">
        <v>3</v>
      </c>
      <c r="M22" s="11">
        <v>1</v>
      </c>
      <c r="N22" s="11">
        <v>0</v>
      </c>
    </row>
    <row r="23" spans="6:14" x14ac:dyDescent="0.55000000000000004">
      <c r="F23" s="11">
        <v>1</v>
      </c>
      <c r="G23" s="11">
        <v>33.200000000000003</v>
      </c>
      <c r="H23" s="11">
        <v>0.42199999999999999</v>
      </c>
      <c r="I23" s="11">
        <v>21</v>
      </c>
      <c r="J23" s="11">
        <v>3</v>
      </c>
      <c r="K23" s="11">
        <v>6</v>
      </c>
      <c r="L23" s="11">
        <v>5</v>
      </c>
      <c r="M23" s="11">
        <v>1</v>
      </c>
      <c r="N23" s="11">
        <v>0</v>
      </c>
    </row>
    <row r="24" spans="6:14" x14ac:dyDescent="0.55000000000000004">
      <c r="F24" s="11">
        <v>0</v>
      </c>
      <c r="G24" s="11">
        <v>36.9</v>
      </c>
      <c r="H24" s="11">
        <v>0.434</v>
      </c>
      <c r="I24" s="11">
        <v>21</v>
      </c>
      <c r="J24" s="11">
        <v>4</v>
      </c>
      <c r="K24" s="11">
        <v>6</v>
      </c>
      <c r="L24" s="11">
        <v>3</v>
      </c>
      <c r="M24" s="11">
        <v>1</v>
      </c>
      <c r="N24" s="11">
        <v>0</v>
      </c>
    </row>
    <row r="25" spans="6:14" x14ac:dyDescent="0.55000000000000004">
      <c r="F25" s="11">
        <v>0</v>
      </c>
      <c r="G25" s="11">
        <v>24.8</v>
      </c>
      <c r="H25" s="11">
        <v>0.14299999999999999</v>
      </c>
      <c r="I25" s="11">
        <v>21</v>
      </c>
      <c r="J25" s="11">
        <v>6</v>
      </c>
      <c r="K25" s="11">
        <v>5</v>
      </c>
      <c r="L25" s="11">
        <v>2</v>
      </c>
      <c r="M25" s="11">
        <v>2</v>
      </c>
      <c r="N25" s="11">
        <v>0</v>
      </c>
    </row>
    <row r="26" spans="6:14" x14ac:dyDescent="0.55000000000000004">
      <c r="F26" s="11">
        <v>2</v>
      </c>
      <c r="G26" s="11">
        <v>35.700000000000003</v>
      </c>
      <c r="H26" s="11">
        <v>0.14799999999999999</v>
      </c>
      <c r="I26" s="11">
        <v>21</v>
      </c>
      <c r="J26" s="11">
        <v>5</v>
      </c>
      <c r="K26" s="11">
        <v>5</v>
      </c>
      <c r="L26" s="11">
        <v>3</v>
      </c>
      <c r="M26" s="11">
        <v>1</v>
      </c>
      <c r="N26" s="11">
        <v>0</v>
      </c>
    </row>
    <row r="27" spans="6:14" x14ac:dyDescent="0.55000000000000004">
      <c r="F27" s="11">
        <v>0</v>
      </c>
      <c r="G27" s="11">
        <v>21</v>
      </c>
      <c r="H27" s="11">
        <v>0.252</v>
      </c>
      <c r="I27" s="11">
        <v>21</v>
      </c>
      <c r="J27" s="11">
        <v>5</v>
      </c>
      <c r="K27" s="11">
        <v>5</v>
      </c>
      <c r="L27" s="11">
        <v>2</v>
      </c>
      <c r="M27" s="11">
        <v>1</v>
      </c>
      <c r="N27" s="11">
        <v>0</v>
      </c>
    </row>
    <row r="28" spans="6:14" x14ac:dyDescent="0.55000000000000004">
      <c r="F28" s="11">
        <v>0</v>
      </c>
      <c r="G28" s="11">
        <v>0</v>
      </c>
      <c r="H28" s="11">
        <v>1.7310000000000001</v>
      </c>
      <c r="I28" s="11">
        <v>21</v>
      </c>
      <c r="J28" s="11">
        <v>5</v>
      </c>
      <c r="K28" s="11">
        <v>5</v>
      </c>
      <c r="L28" s="11">
        <v>2</v>
      </c>
      <c r="M28" s="11">
        <v>1</v>
      </c>
      <c r="N28" s="11">
        <v>0</v>
      </c>
    </row>
    <row r="29" spans="6:14" x14ac:dyDescent="0.55000000000000004">
      <c r="F29" s="11">
        <v>1</v>
      </c>
      <c r="G29" s="11">
        <v>23.7</v>
      </c>
      <c r="H29" s="11">
        <v>0.38900000000000001</v>
      </c>
      <c r="I29" s="11">
        <v>21</v>
      </c>
      <c r="J29" s="11">
        <v>6</v>
      </c>
      <c r="K29" s="11">
        <v>5</v>
      </c>
      <c r="L29" s="11">
        <v>2</v>
      </c>
      <c r="M29" s="11">
        <v>4</v>
      </c>
      <c r="N29" s="11">
        <v>0</v>
      </c>
    </row>
    <row r="30" spans="6:14" x14ac:dyDescent="0.55000000000000004">
      <c r="F30" s="11">
        <v>1</v>
      </c>
      <c r="G30" s="11">
        <v>26.2</v>
      </c>
      <c r="H30" s="11">
        <v>0.25600000000000001</v>
      </c>
      <c r="I30" s="11">
        <v>21</v>
      </c>
      <c r="J30" s="11">
        <v>6</v>
      </c>
      <c r="K30" s="11">
        <v>5</v>
      </c>
      <c r="L30" s="11">
        <v>2</v>
      </c>
      <c r="M30" s="11">
        <v>1</v>
      </c>
      <c r="N30" s="11">
        <v>0</v>
      </c>
    </row>
    <row r="31" spans="6:14" x14ac:dyDescent="0.55000000000000004">
      <c r="F31" s="11">
        <v>2</v>
      </c>
      <c r="G31" s="11">
        <v>26</v>
      </c>
      <c r="H31" s="11">
        <v>0.56100000000000005</v>
      </c>
      <c r="I31" s="11">
        <v>21</v>
      </c>
      <c r="J31" s="11">
        <v>4</v>
      </c>
      <c r="K31" s="11">
        <v>5</v>
      </c>
      <c r="L31" s="11">
        <v>2</v>
      </c>
      <c r="M31" s="11">
        <v>1</v>
      </c>
      <c r="N31" s="11">
        <v>0</v>
      </c>
    </row>
    <row r="32" spans="6:14" x14ac:dyDescent="0.55000000000000004">
      <c r="F32" s="11">
        <v>2</v>
      </c>
      <c r="G32" s="11">
        <v>30.8</v>
      </c>
      <c r="H32" s="11">
        <v>0.42099999999999999</v>
      </c>
      <c r="I32" s="11">
        <v>21</v>
      </c>
      <c r="J32" s="11">
        <v>5</v>
      </c>
      <c r="K32" s="11">
        <v>5</v>
      </c>
      <c r="L32" s="11">
        <v>2</v>
      </c>
      <c r="M32" s="11">
        <v>1</v>
      </c>
      <c r="N32" s="11">
        <v>0</v>
      </c>
    </row>
    <row r="33" spans="6:14" x14ac:dyDescent="0.55000000000000004">
      <c r="F33" s="11">
        <v>0</v>
      </c>
      <c r="G33" s="11">
        <v>21.8</v>
      </c>
      <c r="H33" s="11">
        <v>0.45200000000000001</v>
      </c>
      <c r="I33" s="11">
        <v>21</v>
      </c>
      <c r="J33" s="11">
        <v>5</v>
      </c>
      <c r="K33" s="11">
        <v>4</v>
      </c>
      <c r="L33" s="11">
        <v>2</v>
      </c>
      <c r="M33" s="11">
        <v>1</v>
      </c>
      <c r="N33" s="11">
        <v>0</v>
      </c>
    </row>
    <row r="34" spans="6:14" x14ac:dyDescent="0.55000000000000004">
      <c r="F34" s="11">
        <v>2</v>
      </c>
      <c r="G34" s="11">
        <v>25.2</v>
      </c>
      <c r="H34" s="11">
        <v>0.313</v>
      </c>
      <c r="I34" s="11">
        <v>21</v>
      </c>
      <c r="J34" s="11">
        <v>5</v>
      </c>
      <c r="K34" s="11">
        <v>6</v>
      </c>
      <c r="L34" s="11">
        <v>2</v>
      </c>
      <c r="M34" s="11">
        <v>1</v>
      </c>
      <c r="N34" s="11">
        <v>0</v>
      </c>
    </row>
    <row r="35" spans="6:14" x14ac:dyDescent="0.55000000000000004">
      <c r="F35" s="11">
        <v>1</v>
      </c>
      <c r="G35" s="11">
        <v>28.6</v>
      </c>
      <c r="H35" s="11">
        <v>0.69199999999999995</v>
      </c>
      <c r="I35" s="11">
        <v>21</v>
      </c>
      <c r="J35" s="11">
        <v>6</v>
      </c>
      <c r="K35" s="11">
        <v>4</v>
      </c>
      <c r="L35" s="11">
        <v>2</v>
      </c>
      <c r="M35" s="11">
        <v>2</v>
      </c>
      <c r="N35" s="11">
        <v>0</v>
      </c>
    </row>
    <row r="36" spans="6:14" x14ac:dyDescent="0.55000000000000004">
      <c r="F36" s="11">
        <v>3</v>
      </c>
      <c r="G36" s="11">
        <v>21.8</v>
      </c>
      <c r="H36" s="11">
        <v>0.44400000000000001</v>
      </c>
      <c r="I36" s="11">
        <v>21</v>
      </c>
      <c r="J36" s="11">
        <v>4</v>
      </c>
      <c r="K36" s="11">
        <v>4</v>
      </c>
      <c r="L36" s="11">
        <v>2</v>
      </c>
      <c r="M36" s="11">
        <v>1</v>
      </c>
      <c r="N36" s="11">
        <v>0</v>
      </c>
    </row>
    <row r="37" spans="6:14" x14ac:dyDescent="0.55000000000000004">
      <c r="F37" s="11">
        <v>1</v>
      </c>
      <c r="G37" s="11">
        <v>27.4</v>
      </c>
      <c r="H37" s="11">
        <v>0.20399999999999999</v>
      </c>
      <c r="I37" s="11">
        <v>21</v>
      </c>
      <c r="J37" s="11">
        <v>5</v>
      </c>
      <c r="K37" s="11">
        <v>5</v>
      </c>
      <c r="L37" s="11">
        <v>3</v>
      </c>
      <c r="M37" s="11">
        <v>1</v>
      </c>
      <c r="N37" s="11">
        <v>0</v>
      </c>
    </row>
    <row r="38" spans="6:14" x14ac:dyDescent="0.55000000000000004">
      <c r="F38" s="11">
        <v>1</v>
      </c>
      <c r="G38" s="11">
        <v>38.6</v>
      </c>
      <c r="H38" s="11">
        <v>0.41199999999999998</v>
      </c>
      <c r="I38" s="11">
        <v>21</v>
      </c>
      <c r="J38" s="11">
        <v>4</v>
      </c>
      <c r="K38" s="11">
        <v>5</v>
      </c>
      <c r="L38" s="11">
        <v>3</v>
      </c>
      <c r="M38" s="11">
        <v>1</v>
      </c>
      <c r="N38" s="11">
        <v>0</v>
      </c>
    </row>
    <row r="39" spans="6:14" x14ac:dyDescent="0.55000000000000004">
      <c r="F39" s="11">
        <v>2</v>
      </c>
      <c r="G39" s="11">
        <v>22.6</v>
      </c>
      <c r="H39" s="11">
        <v>0.26800000000000002</v>
      </c>
      <c r="I39" s="11">
        <v>21</v>
      </c>
      <c r="J39" s="11">
        <v>6</v>
      </c>
      <c r="K39" s="11">
        <v>7</v>
      </c>
      <c r="L39" s="11">
        <v>1</v>
      </c>
      <c r="M39" s="11">
        <v>1</v>
      </c>
      <c r="N39" s="11">
        <v>0</v>
      </c>
    </row>
    <row r="40" spans="6:14" x14ac:dyDescent="0.55000000000000004">
      <c r="F40" s="11">
        <v>0</v>
      </c>
      <c r="G40" s="11">
        <v>43.5</v>
      </c>
      <c r="H40" s="11">
        <v>0.34699999999999998</v>
      </c>
      <c r="I40" s="11">
        <v>21</v>
      </c>
      <c r="J40" s="11">
        <v>4</v>
      </c>
      <c r="K40" s="11">
        <v>5</v>
      </c>
      <c r="L40" s="11">
        <v>3</v>
      </c>
      <c r="M40" s="11">
        <v>2</v>
      </c>
      <c r="N40" s="11">
        <v>0</v>
      </c>
    </row>
    <row r="41" spans="6:14" x14ac:dyDescent="0.55000000000000004">
      <c r="F41" s="11">
        <v>0</v>
      </c>
      <c r="G41" s="11">
        <v>24.7</v>
      </c>
      <c r="H41" s="11">
        <v>0.20599999999999999</v>
      </c>
      <c r="I41" s="11">
        <v>21</v>
      </c>
      <c r="J41" s="11">
        <v>6</v>
      </c>
      <c r="K41" s="11">
        <v>5</v>
      </c>
      <c r="L41" s="11">
        <v>1</v>
      </c>
      <c r="M41" s="11">
        <v>1</v>
      </c>
      <c r="N41" s="11">
        <v>0</v>
      </c>
    </row>
    <row r="42" spans="6:14" x14ac:dyDescent="0.55000000000000004">
      <c r="F42" s="11">
        <v>0</v>
      </c>
      <c r="G42" s="11">
        <v>32.4</v>
      </c>
      <c r="H42" s="11">
        <v>0.39300000000000002</v>
      </c>
      <c r="I42" s="11">
        <v>21</v>
      </c>
      <c r="J42" s="11">
        <v>6</v>
      </c>
      <c r="K42" s="11">
        <v>6</v>
      </c>
      <c r="L42" s="11">
        <v>1</v>
      </c>
      <c r="M42" s="11">
        <v>1</v>
      </c>
      <c r="N42" s="11">
        <v>0</v>
      </c>
    </row>
    <row r="43" spans="6:14" x14ac:dyDescent="0.55000000000000004">
      <c r="F43" s="11">
        <v>1</v>
      </c>
      <c r="G43" s="11">
        <v>25.4</v>
      </c>
      <c r="H43" s="11">
        <v>0.55100000000000005</v>
      </c>
      <c r="I43" s="11">
        <v>21</v>
      </c>
      <c r="J43" s="11">
        <v>4</v>
      </c>
      <c r="K43" s="11">
        <v>4</v>
      </c>
      <c r="L43" s="11">
        <v>1</v>
      </c>
      <c r="M43" s="11">
        <v>1</v>
      </c>
      <c r="N43" s="11">
        <v>0</v>
      </c>
    </row>
    <row r="44" spans="6:14" x14ac:dyDescent="0.55000000000000004">
      <c r="F44" s="11">
        <v>0</v>
      </c>
      <c r="G44" s="11">
        <v>26.4</v>
      </c>
      <c r="H44" s="11">
        <v>0.35199999999999998</v>
      </c>
      <c r="I44" s="11">
        <v>21</v>
      </c>
      <c r="J44" s="11">
        <v>6</v>
      </c>
      <c r="K44" s="11">
        <v>4</v>
      </c>
      <c r="L44" s="11">
        <v>2</v>
      </c>
      <c r="M44" s="11">
        <v>3</v>
      </c>
      <c r="N44" s="11">
        <v>0</v>
      </c>
    </row>
    <row r="45" spans="6:14" x14ac:dyDescent="0.55000000000000004">
      <c r="F45" s="11">
        <v>1</v>
      </c>
      <c r="G45" s="11">
        <v>38.1</v>
      </c>
      <c r="H45" s="11">
        <v>0.28899999999999998</v>
      </c>
      <c r="I45" s="11">
        <v>21</v>
      </c>
      <c r="J45" s="11">
        <v>5</v>
      </c>
      <c r="K45" s="11">
        <v>5</v>
      </c>
      <c r="L45" s="11">
        <v>3</v>
      </c>
      <c r="M45" s="11">
        <v>2</v>
      </c>
      <c r="N45" s="11">
        <v>0</v>
      </c>
    </row>
    <row r="46" spans="6:14" x14ac:dyDescent="0.55000000000000004">
      <c r="F46" s="11">
        <v>0</v>
      </c>
      <c r="G46" s="11">
        <v>27.4</v>
      </c>
      <c r="H46" s="11">
        <v>0.51500000000000001</v>
      </c>
      <c r="I46" s="11">
        <v>21</v>
      </c>
      <c r="J46" s="11">
        <v>6</v>
      </c>
      <c r="K46" s="11">
        <v>6</v>
      </c>
      <c r="L46" s="11">
        <v>3</v>
      </c>
      <c r="M46" s="11">
        <v>2</v>
      </c>
      <c r="N46" s="11">
        <v>0</v>
      </c>
    </row>
    <row r="47" spans="6:14" x14ac:dyDescent="0.55000000000000004">
      <c r="F47" s="11">
        <v>3</v>
      </c>
      <c r="G47" s="11">
        <v>24.8</v>
      </c>
      <c r="H47" s="11">
        <v>0.26700000000000002</v>
      </c>
      <c r="I47" s="11">
        <v>22</v>
      </c>
      <c r="J47" s="11">
        <v>4</v>
      </c>
      <c r="K47" s="11">
        <v>4</v>
      </c>
      <c r="L47" s="11">
        <v>1</v>
      </c>
      <c r="M47" s="11">
        <v>1</v>
      </c>
      <c r="N47" s="11">
        <v>0</v>
      </c>
    </row>
    <row r="48" spans="6:14" x14ac:dyDescent="0.55000000000000004">
      <c r="F48" s="11">
        <v>2</v>
      </c>
      <c r="G48" s="11">
        <v>28</v>
      </c>
      <c r="H48" s="11">
        <v>0.58599999999999997</v>
      </c>
      <c r="I48" s="11">
        <v>22</v>
      </c>
      <c r="J48" s="11">
        <v>3</v>
      </c>
      <c r="K48" s="11">
        <v>5</v>
      </c>
      <c r="L48" s="11">
        <v>3</v>
      </c>
      <c r="M48" s="11">
        <v>1</v>
      </c>
      <c r="N48" s="11">
        <v>0</v>
      </c>
    </row>
    <row r="49" spans="6:14" x14ac:dyDescent="0.55000000000000004">
      <c r="F49" s="11">
        <v>0</v>
      </c>
      <c r="G49" s="11">
        <v>41.5</v>
      </c>
      <c r="H49" s="11">
        <v>0.17299999999999999</v>
      </c>
      <c r="I49" s="11">
        <v>22</v>
      </c>
      <c r="J49" s="11">
        <v>5</v>
      </c>
      <c r="K49" s="11">
        <v>5</v>
      </c>
      <c r="L49" s="11">
        <v>4</v>
      </c>
      <c r="M49" s="11">
        <v>2</v>
      </c>
      <c r="N49" s="11">
        <v>0</v>
      </c>
    </row>
    <row r="50" spans="6:14" x14ac:dyDescent="0.55000000000000004">
      <c r="F50" s="11">
        <v>3</v>
      </c>
      <c r="G50" s="11">
        <v>22.4</v>
      </c>
      <c r="H50" s="11">
        <v>0.14000000000000001</v>
      </c>
      <c r="I50" s="11">
        <v>22</v>
      </c>
      <c r="J50" s="11">
        <v>5</v>
      </c>
      <c r="K50" s="11">
        <v>3</v>
      </c>
      <c r="L50" s="11">
        <v>2</v>
      </c>
      <c r="M50" s="11">
        <v>1</v>
      </c>
      <c r="N50" s="11">
        <v>0</v>
      </c>
    </row>
    <row r="51" spans="6:14" x14ac:dyDescent="0.55000000000000004">
      <c r="F51" s="11">
        <v>0</v>
      </c>
      <c r="G51" s="11">
        <v>24.6</v>
      </c>
      <c r="H51" s="11">
        <v>0.23699999999999999</v>
      </c>
      <c r="I51" s="11">
        <v>22</v>
      </c>
      <c r="J51" s="11">
        <v>5</v>
      </c>
      <c r="K51" s="11">
        <v>5</v>
      </c>
      <c r="L51" s="11">
        <v>3</v>
      </c>
      <c r="M51" s="11">
        <v>1</v>
      </c>
      <c r="N51" s="11">
        <v>0</v>
      </c>
    </row>
    <row r="52" spans="6:14" x14ac:dyDescent="0.55000000000000004">
      <c r="F52" s="11">
        <v>4</v>
      </c>
      <c r="G52" s="11">
        <v>28.2</v>
      </c>
      <c r="H52" s="11">
        <v>0.443</v>
      </c>
      <c r="I52" s="11">
        <v>22</v>
      </c>
      <c r="J52" s="11">
        <v>4</v>
      </c>
      <c r="K52" s="11">
        <v>4</v>
      </c>
      <c r="L52" s="11">
        <v>2</v>
      </c>
      <c r="M52" s="11">
        <v>1</v>
      </c>
      <c r="N52" s="11">
        <v>0</v>
      </c>
    </row>
    <row r="53" spans="6:14" x14ac:dyDescent="0.55000000000000004">
      <c r="F53" s="11">
        <v>2</v>
      </c>
      <c r="G53" s="11">
        <v>32.5</v>
      </c>
      <c r="H53" s="11">
        <v>0.318</v>
      </c>
      <c r="I53" s="11">
        <v>22</v>
      </c>
      <c r="J53" s="11">
        <v>5</v>
      </c>
      <c r="K53" s="11">
        <v>4</v>
      </c>
      <c r="L53" s="11">
        <v>3</v>
      </c>
      <c r="M53" s="11">
        <v>1</v>
      </c>
      <c r="N53" s="11">
        <v>0</v>
      </c>
    </row>
    <row r="54" spans="6:14" x14ac:dyDescent="0.55000000000000004">
      <c r="F54" s="11">
        <v>2</v>
      </c>
      <c r="G54" s="11">
        <v>29</v>
      </c>
      <c r="H54" s="11">
        <v>0.22900000000000001</v>
      </c>
      <c r="I54" s="11">
        <v>22</v>
      </c>
      <c r="J54" s="11">
        <v>4</v>
      </c>
      <c r="K54" s="11">
        <v>5</v>
      </c>
      <c r="L54" s="11">
        <v>2</v>
      </c>
      <c r="M54" s="11">
        <v>1</v>
      </c>
      <c r="N54" s="11">
        <v>0</v>
      </c>
    </row>
    <row r="55" spans="6:14" x14ac:dyDescent="0.55000000000000004">
      <c r="F55" s="11">
        <v>3</v>
      </c>
      <c r="G55" s="11">
        <v>32.5</v>
      </c>
      <c r="H55" s="11">
        <v>0.25600000000000001</v>
      </c>
      <c r="I55" s="11">
        <v>22</v>
      </c>
      <c r="J55" s="11">
        <v>6</v>
      </c>
      <c r="K55" s="11">
        <v>5</v>
      </c>
      <c r="L55" s="11">
        <v>3</v>
      </c>
      <c r="M55" s="11">
        <v>1</v>
      </c>
      <c r="N55" s="11">
        <v>0</v>
      </c>
    </row>
    <row r="56" spans="6:14" x14ac:dyDescent="0.55000000000000004">
      <c r="F56" s="11">
        <v>1</v>
      </c>
      <c r="G56" s="11">
        <v>34.6</v>
      </c>
      <c r="H56" s="11">
        <v>0.10100000000000001</v>
      </c>
      <c r="I56" s="11">
        <v>22</v>
      </c>
      <c r="J56" s="11">
        <v>4</v>
      </c>
      <c r="K56" s="11">
        <v>6</v>
      </c>
      <c r="L56" s="11">
        <v>3</v>
      </c>
      <c r="M56" s="11">
        <v>1</v>
      </c>
      <c r="N56" s="11">
        <v>0</v>
      </c>
    </row>
    <row r="57" spans="6:14" x14ac:dyDescent="0.55000000000000004">
      <c r="F57" s="11">
        <v>4</v>
      </c>
      <c r="G57" s="11">
        <v>44</v>
      </c>
      <c r="H57" s="11">
        <v>0.64500000000000002</v>
      </c>
      <c r="I57" s="11">
        <v>22</v>
      </c>
      <c r="J57" s="11">
        <v>6</v>
      </c>
      <c r="K57" s="11">
        <v>6</v>
      </c>
      <c r="L57" s="11">
        <v>1</v>
      </c>
      <c r="M57" s="11">
        <v>1</v>
      </c>
      <c r="N57" s="11">
        <v>1</v>
      </c>
    </row>
    <row r="58" spans="6:14" x14ac:dyDescent="0.55000000000000004">
      <c r="F58" s="11">
        <v>1</v>
      </c>
      <c r="G58" s="11">
        <v>25.4</v>
      </c>
      <c r="H58" s="11">
        <v>0.58299999999999996</v>
      </c>
      <c r="I58" s="11">
        <v>22</v>
      </c>
      <c r="J58" s="11">
        <v>4</v>
      </c>
      <c r="K58" s="11">
        <v>6</v>
      </c>
      <c r="L58" s="11">
        <v>3</v>
      </c>
      <c r="M58" s="11">
        <v>1</v>
      </c>
      <c r="N58" s="11">
        <v>0</v>
      </c>
    </row>
    <row r="59" spans="6:14" x14ac:dyDescent="0.55000000000000004">
      <c r="F59" s="11">
        <v>2</v>
      </c>
      <c r="G59" s="11">
        <v>25.3</v>
      </c>
      <c r="H59" s="11">
        <v>0.88100000000000001</v>
      </c>
      <c r="I59" s="11">
        <v>22</v>
      </c>
      <c r="J59" s="11">
        <v>5</v>
      </c>
      <c r="K59" s="11">
        <v>5</v>
      </c>
      <c r="L59" s="11">
        <v>1</v>
      </c>
      <c r="M59" s="11">
        <v>3</v>
      </c>
      <c r="N59" s="11">
        <v>0</v>
      </c>
    </row>
    <row r="60" spans="6:14" x14ac:dyDescent="0.55000000000000004">
      <c r="F60" s="11">
        <v>0</v>
      </c>
      <c r="G60" s="11">
        <v>39.4</v>
      </c>
      <c r="H60" s="11">
        <v>0.60499999999999998</v>
      </c>
      <c r="I60" s="11">
        <v>22</v>
      </c>
      <c r="J60" s="11">
        <v>5</v>
      </c>
      <c r="K60" s="11">
        <v>5</v>
      </c>
      <c r="L60" s="11">
        <v>3</v>
      </c>
      <c r="M60" s="11">
        <v>2</v>
      </c>
      <c r="N60" s="11">
        <v>0</v>
      </c>
    </row>
    <row r="61" spans="6:14" x14ac:dyDescent="0.55000000000000004">
      <c r="F61" s="11">
        <v>1</v>
      </c>
      <c r="G61" s="11">
        <v>25.9</v>
      </c>
      <c r="H61" s="11">
        <v>0.47199999999999998</v>
      </c>
      <c r="I61" s="11">
        <v>22</v>
      </c>
      <c r="J61" s="11">
        <v>6</v>
      </c>
      <c r="K61" s="11">
        <v>5</v>
      </c>
      <c r="L61" s="11">
        <v>2</v>
      </c>
      <c r="M61" s="11">
        <v>1</v>
      </c>
      <c r="N61" s="11">
        <v>0</v>
      </c>
    </row>
    <row r="62" spans="6:14" x14ac:dyDescent="0.55000000000000004">
      <c r="F62" s="11">
        <v>1</v>
      </c>
      <c r="G62" s="11">
        <v>32</v>
      </c>
      <c r="H62" s="11">
        <v>0.38900000000000001</v>
      </c>
      <c r="I62" s="11">
        <v>22</v>
      </c>
      <c r="J62" s="11">
        <v>1</v>
      </c>
      <c r="K62" s="11">
        <v>5</v>
      </c>
      <c r="L62" s="11">
        <v>3</v>
      </c>
      <c r="M62" s="11">
        <v>1</v>
      </c>
      <c r="N62" s="11">
        <v>0</v>
      </c>
    </row>
    <row r="63" spans="6:14" x14ac:dyDescent="0.55000000000000004">
      <c r="F63" s="11">
        <v>0</v>
      </c>
      <c r="G63" s="11">
        <v>25.2</v>
      </c>
      <c r="H63" s="11">
        <v>0.29899999999999999</v>
      </c>
      <c r="I63" s="11">
        <v>22</v>
      </c>
      <c r="J63" s="11">
        <v>4</v>
      </c>
      <c r="K63" s="11">
        <v>6</v>
      </c>
      <c r="L63" s="11">
        <v>2</v>
      </c>
      <c r="M63" s="11">
        <v>1</v>
      </c>
      <c r="N63" s="11">
        <v>0</v>
      </c>
    </row>
    <row r="64" spans="6:14" x14ac:dyDescent="0.55000000000000004">
      <c r="F64" s="11">
        <v>0</v>
      </c>
      <c r="G64" s="11">
        <v>20</v>
      </c>
      <c r="H64" s="11">
        <v>0.23599999999999999</v>
      </c>
      <c r="I64" s="11">
        <v>22</v>
      </c>
      <c r="J64" s="11">
        <v>5</v>
      </c>
      <c r="K64" s="11">
        <v>5</v>
      </c>
      <c r="L64" s="11">
        <v>2</v>
      </c>
      <c r="M64" s="11">
        <v>1</v>
      </c>
      <c r="N64" s="11">
        <v>0</v>
      </c>
    </row>
    <row r="65" spans="6:14" x14ac:dyDescent="0.55000000000000004">
      <c r="F65" s="11">
        <v>0</v>
      </c>
      <c r="G65" s="11">
        <v>34.299999999999997</v>
      </c>
      <c r="H65" s="11">
        <v>0.19600000000000001</v>
      </c>
      <c r="I65" s="11">
        <v>22</v>
      </c>
      <c r="J65" s="11">
        <v>6</v>
      </c>
      <c r="K65" s="11">
        <v>5</v>
      </c>
      <c r="L65" s="11">
        <v>4</v>
      </c>
      <c r="M65" s="11">
        <v>1</v>
      </c>
      <c r="N65" s="11">
        <v>1</v>
      </c>
    </row>
    <row r="66" spans="6:14" x14ac:dyDescent="0.55000000000000004">
      <c r="F66" s="11">
        <v>3</v>
      </c>
      <c r="G66" s="11">
        <v>35.700000000000003</v>
      </c>
      <c r="H66" s="11">
        <v>0.25800000000000001</v>
      </c>
      <c r="I66" s="11">
        <v>22</v>
      </c>
      <c r="J66" s="11">
        <v>7</v>
      </c>
      <c r="K66" s="11">
        <v>6</v>
      </c>
      <c r="L66" s="11">
        <v>3</v>
      </c>
      <c r="M66" s="11">
        <v>5</v>
      </c>
      <c r="N66" s="11">
        <v>1</v>
      </c>
    </row>
    <row r="67" spans="6:14" x14ac:dyDescent="0.55000000000000004">
      <c r="F67" s="11">
        <v>0</v>
      </c>
      <c r="G67" s="11">
        <v>33.200000000000003</v>
      </c>
      <c r="H67" s="11">
        <v>0.17</v>
      </c>
      <c r="I67" s="11">
        <v>22</v>
      </c>
      <c r="J67" s="11">
        <v>6</v>
      </c>
      <c r="K67" s="11">
        <v>5</v>
      </c>
      <c r="L67" s="11">
        <v>4</v>
      </c>
      <c r="M67" s="11">
        <v>1</v>
      </c>
      <c r="N67" s="11">
        <v>0</v>
      </c>
    </row>
    <row r="68" spans="6:14" x14ac:dyDescent="0.55000000000000004">
      <c r="F68" s="11">
        <v>3</v>
      </c>
      <c r="G68" s="11">
        <v>0</v>
      </c>
      <c r="H68" s="11">
        <v>0.17399999999999999</v>
      </c>
      <c r="I68" s="11">
        <v>22</v>
      </c>
      <c r="J68" s="11">
        <v>4</v>
      </c>
      <c r="K68" s="11">
        <v>1</v>
      </c>
      <c r="L68" s="11">
        <v>1</v>
      </c>
      <c r="M68" s="11">
        <v>1</v>
      </c>
      <c r="N68" s="11">
        <v>0</v>
      </c>
    </row>
    <row r="69" spans="6:14" x14ac:dyDescent="0.55000000000000004">
      <c r="F69" s="11">
        <v>2</v>
      </c>
      <c r="G69" s="11">
        <v>27.3</v>
      </c>
      <c r="H69" s="11">
        <v>0.52500000000000002</v>
      </c>
      <c r="I69" s="11">
        <v>22</v>
      </c>
      <c r="J69" s="11">
        <v>4</v>
      </c>
      <c r="K69" s="11">
        <v>5</v>
      </c>
      <c r="L69" s="11">
        <v>1</v>
      </c>
      <c r="M69" s="11">
        <v>1</v>
      </c>
      <c r="N69" s="11">
        <v>0</v>
      </c>
    </row>
    <row r="70" spans="6:14" x14ac:dyDescent="0.55000000000000004">
      <c r="F70" s="11">
        <v>0</v>
      </c>
      <c r="G70" s="11">
        <v>30.8</v>
      </c>
      <c r="H70" s="11">
        <v>0.49299999999999999</v>
      </c>
      <c r="I70" s="11">
        <v>22</v>
      </c>
      <c r="J70" s="11">
        <v>5</v>
      </c>
      <c r="K70" s="11">
        <v>5</v>
      </c>
      <c r="L70" s="11">
        <v>3</v>
      </c>
      <c r="M70" s="11">
        <v>2</v>
      </c>
      <c r="N70" s="11">
        <v>0</v>
      </c>
    </row>
    <row r="71" spans="6:14" x14ac:dyDescent="0.55000000000000004">
      <c r="F71" s="11">
        <v>2</v>
      </c>
      <c r="G71" s="11">
        <v>26.1</v>
      </c>
      <c r="H71" s="11">
        <v>0.748</v>
      </c>
      <c r="I71" s="11">
        <v>22</v>
      </c>
      <c r="J71" s="11">
        <v>4</v>
      </c>
      <c r="K71" s="11">
        <v>4</v>
      </c>
      <c r="L71" s="11">
        <v>2</v>
      </c>
      <c r="M71" s="11">
        <v>1</v>
      </c>
      <c r="N71" s="11">
        <v>0</v>
      </c>
    </row>
    <row r="72" spans="6:14" x14ac:dyDescent="0.55000000000000004">
      <c r="F72" s="11">
        <v>3</v>
      </c>
      <c r="G72" s="11">
        <v>29.5</v>
      </c>
      <c r="H72" s="11">
        <v>0.43</v>
      </c>
      <c r="I72" s="11">
        <v>22</v>
      </c>
      <c r="J72" s="11">
        <v>5</v>
      </c>
      <c r="K72" s="11">
        <v>4</v>
      </c>
      <c r="L72" s="11">
        <v>3</v>
      </c>
      <c r="M72" s="11">
        <v>1</v>
      </c>
      <c r="N72" s="11">
        <v>0</v>
      </c>
    </row>
    <row r="73" spans="6:14" x14ac:dyDescent="0.55000000000000004">
      <c r="F73" s="11">
        <v>2</v>
      </c>
      <c r="G73" s="11">
        <v>34.700000000000003</v>
      </c>
      <c r="H73" s="11">
        <v>0.19800000000000001</v>
      </c>
      <c r="I73" s="11">
        <v>22</v>
      </c>
      <c r="J73" s="11">
        <v>4</v>
      </c>
      <c r="K73" s="11">
        <v>4</v>
      </c>
      <c r="L73" s="11">
        <v>2</v>
      </c>
      <c r="M73" s="11">
        <v>2</v>
      </c>
      <c r="N73" s="11">
        <v>0</v>
      </c>
    </row>
    <row r="74" spans="6:14" x14ac:dyDescent="0.55000000000000004">
      <c r="F74" s="11">
        <v>1</v>
      </c>
      <c r="G74" s="11">
        <v>22.5</v>
      </c>
      <c r="H74" s="11">
        <v>0.41699999999999998</v>
      </c>
      <c r="I74" s="11">
        <v>22</v>
      </c>
      <c r="J74" s="11">
        <v>4</v>
      </c>
      <c r="K74" s="11">
        <v>4</v>
      </c>
      <c r="L74" s="11">
        <v>1</v>
      </c>
      <c r="M74" s="11">
        <v>1</v>
      </c>
      <c r="N74" s="11">
        <v>0</v>
      </c>
    </row>
    <row r="75" spans="6:14" x14ac:dyDescent="0.55000000000000004">
      <c r="F75" s="11">
        <v>1</v>
      </c>
      <c r="G75" s="11">
        <v>27.5</v>
      </c>
      <c r="H75" s="11">
        <v>0.115</v>
      </c>
      <c r="I75" s="11">
        <v>22</v>
      </c>
      <c r="J75" s="11">
        <v>6</v>
      </c>
      <c r="K75" s="11">
        <v>6</v>
      </c>
      <c r="L75" s="11">
        <v>2</v>
      </c>
      <c r="M75" s="11">
        <v>2</v>
      </c>
      <c r="N75" s="11">
        <v>0</v>
      </c>
    </row>
    <row r="76" spans="6:14" x14ac:dyDescent="0.55000000000000004">
      <c r="F76" s="11">
        <v>0</v>
      </c>
      <c r="G76" s="11">
        <v>37.799999999999997</v>
      </c>
      <c r="H76" s="11">
        <v>0.45500000000000002</v>
      </c>
      <c r="I76" s="11">
        <v>22</v>
      </c>
      <c r="J76" s="11">
        <v>8</v>
      </c>
      <c r="K76" s="11">
        <v>4</v>
      </c>
      <c r="L76" s="11">
        <v>3</v>
      </c>
      <c r="M76" s="11">
        <v>2</v>
      </c>
      <c r="N76" s="11">
        <v>1</v>
      </c>
    </row>
    <row r="77" spans="6:14" x14ac:dyDescent="0.55000000000000004">
      <c r="F77" s="11">
        <v>1</v>
      </c>
      <c r="G77" s="11">
        <v>34.200000000000003</v>
      </c>
      <c r="H77" s="11">
        <v>0.14199999999999999</v>
      </c>
      <c r="I77" s="11">
        <v>22</v>
      </c>
      <c r="J77" s="11">
        <v>5</v>
      </c>
      <c r="K77" s="11">
        <v>5</v>
      </c>
      <c r="L77" s="11">
        <v>3</v>
      </c>
      <c r="M77" s="11">
        <v>2</v>
      </c>
      <c r="N77" s="11">
        <v>0</v>
      </c>
    </row>
    <row r="78" spans="6:14" x14ac:dyDescent="0.55000000000000004">
      <c r="F78" s="11">
        <v>1</v>
      </c>
      <c r="G78" s="11">
        <v>42.9</v>
      </c>
      <c r="H78" s="11">
        <v>1.3939999999999999</v>
      </c>
      <c r="I78" s="11">
        <v>22</v>
      </c>
      <c r="J78" s="11">
        <v>8</v>
      </c>
      <c r="K78" s="11">
        <v>5</v>
      </c>
      <c r="L78" s="11">
        <v>4</v>
      </c>
      <c r="M78" s="11">
        <v>1</v>
      </c>
      <c r="N78" s="11">
        <v>1</v>
      </c>
    </row>
    <row r="79" spans="6:14" x14ac:dyDescent="0.55000000000000004">
      <c r="F79" s="11">
        <v>3</v>
      </c>
      <c r="G79" s="11">
        <v>57.3</v>
      </c>
      <c r="H79" s="11">
        <v>0.88</v>
      </c>
      <c r="I79" s="11">
        <v>22</v>
      </c>
      <c r="J79" s="11">
        <v>5</v>
      </c>
      <c r="K79" s="11">
        <v>7</v>
      </c>
      <c r="L79" s="11">
        <v>3</v>
      </c>
      <c r="M79" s="11">
        <v>3</v>
      </c>
      <c r="N79" s="11">
        <v>0</v>
      </c>
    </row>
    <row r="80" spans="6:14" x14ac:dyDescent="0.55000000000000004">
      <c r="F80" s="11">
        <v>2</v>
      </c>
      <c r="G80" s="11">
        <v>34.4</v>
      </c>
      <c r="H80" s="11">
        <v>0.17599999999999999</v>
      </c>
      <c r="I80" s="11">
        <v>22</v>
      </c>
      <c r="J80" s="11">
        <v>6</v>
      </c>
      <c r="K80" s="11">
        <v>4</v>
      </c>
      <c r="L80" s="11">
        <v>2</v>
      </c>
      <c r="M80" s="11">
        <v>4</v>
      </c>
      <c r="N80" s="11">
        <v>0</v>
      </c>
    </row>
    <row r="81" spans="6:14" x14ac:dyDescent="0.55000000000000004">
      <c r="F81" s="11">
        <v>0</v>
      </c>
      <c r="G81" s="11">
        <v>32.4</v>
      </c>
      <c r="H81" s="11">
        <v>0.433</v>
      </c>
      <c r="I81" s="11">
        <v>22</v>
      </c>
      <c r="J81" s="11">
        <v>6</v>
      </c>
      <c r="K81" s="11">
        <v>6</v>
      </c>
      <c r="L81" s="11">
        <v>3</v>
      </c>
      <c r="M81" s="11">
        <v>1</v>
      </c>
      <c r="N81" s="11">
        <v>0</v>
      </c>
    </row>
    <row r="82" spans="6:14" x14ac:dyDescent="0.55000000000000004">
      <c r="F82" s="11">
        <v>2</v>
      </c>
      <c r="G82" s="11">
        <v>22.9</v>
      </c>
      <c r="H82" s="11">
        <v>0.32600000000000001</v>
      </c>
      <c r="I82" s="11">
        <v>22</v>
      </c>
      <c r="J82" s="11">
        <v>8</v>
      </c>
      <c r="K82" s="11">
        <v>6</v>
      </c>
      <c r="L82" s="11">
        <v>1</v>
      </c>
      <c r="M82" s="11">
        <v>1</v>
      </c>
      <c r="N82" s="11">
        <v>0</v>
      </c>
    </row>
    <row r="83" spans="6:14" x14ac:dyDescent="0.55000000000000004">
      <c r="F83" s="11">
        <v>8</v>
      </c>
      <c r="G83" s="11">
        <v>28.4</v>
      </c>
      <c r="H83" s="11">
        <v>0.25900000000000001</v>
      </c>
      <c r="I83" s="11">
        <v>22</v>
      </c>
      <c r="J83" s="11">
        <v>5</v>
      </c>
      <c r="K83" s="11">
        <v>6</v>
      </c>
      <c r="L83" s="11">
        <v>1</v>
      </c>
      <c r="M83" s="11">
        <v>1</v>
      </c>
      <c r="N83" s="11">
        <v>1</v>
      </c>
    </row>
    <row r="84" spans="6:14" x14ac:dyDescent="0.55000000000000004">
      <c r="F84" s="11">
        <v>2</v>
      </c>
      <c r="G84" s="11">
        <v>29</v>
      </c>
      <c r="H84" s="11">
        <v>0.42599999999999999</v>
      </c>
      <c r="I84" s="11">
        <v>22</v>
      </c>
      <c r="J84" s="11">
        <v>5</v>
      </c>
      <c r="K84" s="11">
        <v>4</v>
      </c>
      <c r="L84" s="11">
        <v>3</v>
      </c>
      <c r="M84" s="11">
        <v>2</v>
      </c>
      <c r="N84" s="11">
        <v>0</v>
      </c>
    </row>
    <row r="85" spans="6:14" x14ac:dyDescent="0.55000000000000004">
      <c r="F85" s="11">
        <v>1</v>
      </c>
      <c r="G85" s="11">
        <v>28.5</v>
      </c>
      <c r="H85" s="11">
        <v>0.219</v>
      </c>
      <c r="I85" s="11">
        <v>22</v>
      </c>
      <c r="J85" s="11">
        <v>5</v>
      </c>
      <c r="K85" s="11">
        <v>4</v>
      </c>
      <c r="L85" s="11">
        <v>2</v>
      </c>
      <c r="M85" s="11">
        <v>2</v>
      </c>
      <c r="N85" s="11">
        <v>0</v>
      </c>
    </row>
    <row r="86" spans="6:14" x14ac:dyDescent="0.55000000000000004">
      <c r="F86" s="11">
        <v>2</v>
      </c>
      <c r="G86" s="11">
        <v>28.4</v>
      </c>
      <c r="H86" s="11">
        <v>0.76600000000000001</v>
      </c>
      <c r="I86" s="11">
        <v>22</v>
      </c>
      <c r="J86" s="11">
        <v>4</v>
      </c>
      <c r="K86" s="11">
        <v>4</v>
      </c>
      <c r="L86" s="11">
        <v>3</v>
      </c>
      <c r="M86" s="11">
        <v>1</v>
      </c>
      <c r="N86" s="11">
        <v>0</v>
      </c>
    </row>
    <row r="87" spans="6:14" x14ac:dyDescent="0.55000000000000004">
      <c r="F87" s="11">
        <v>0</v>
      </c>
      <c r="G87" s="11">
        <v>33.299999999999997</v>
      </c>
      <c r="H87" s="11">
        <v>0.27800000000000002</v>
      </c>
      <c r="I87" s="11">
        <v>23</v>
      </c>
      <c r="J87" s="11">
        <v>5</v>
      </c>
      <c r="K87" s="11">
        <v>5</v>
      </c>
      <c r="L87" s="11">
        <v>1</v>
      </c>
      <c r="M87" s="11">
        <v>1</v>
      </c>
      <c r="N87" s="11">
        <v>1</v>
      </c>
    </row>
    <row r="88" spans="6:14" x14ac:dyDescent="0.55000000000000004">
      <c r="F88" s="11">
        <v>1</v>
      </c>
      <c r="G88" s="11">
        <v>33.299999999999997</v>
      </c>
      <c r="H88" s="11">
        <v>0.26100000000000001</v>
      </c>
      <c r="I88" s="11">
        <v>23</v>
      </c>
      <c r="J88" s="11">
        <v>5</v>
      </c>
      <c r="K88" s="11">
        <v>4</v>
      </c>
      <c r="L88" s="11">
        <v>3</v>
      </c>
      <c r="M88" s="11">
        <v>1</v>
      </c>
      <c r="N88" s="11">
        <v>0</v>
      </c>
    </row>
    <row r="89" spans="6:14" x14ac:dyDescent="0.55000000000000004">
      <c r="F89" s="11">
        <v>4</v>
      </c>
      <c r="G89" s="11">
        <v>32.799999999999997</v>
      </c>
      <c r="H89" s="11">
        <v>0.23699999999999999</v>
      </c>
      <c r="I89" s="11">
        <v>23</v>
      </c>
      <c r="J89" s="11">
        <v>7</v>
      </c>
      <c r="K89" s="11">
        <v>5</v>
      </c>
      <c r="L89" s="11">
        <v>3</v>
      </c>
      <c r="M89" s="11">
        <v>3</v>
      </c>
      <c r="N89" s="11">
        <v>0</v>
      </c>
    </row>
    <row r="90" spans="6:14" x14ac:dyDescent="0.55000000000000004">
      <c r="F90" s="11">
        <v>1</v>
      </c>
      <c r="G90" s="11">
        <v>25.2</v>
      </c>
      <c r="H90" s="11">
        <v>0.83299999999999996</v>
      </c>
      <c r="I90" s="11">
        <v>23</v>
      </c>
      <c r="J90" s="11">
        <v>5</v>
      </c>
      <c r="K90" s="11">
        <v>4</v>
      </c>
      <c r="L90" s="11">
        <v>2</v>
      </c>
      <c r="M90" s="11">
        <v>2</v>
      </c>
      <c r="N90" s="11">
        <v>0</v>
      </c>
    </row>
    <row r="91" spans="6:14" x14ac:dyDescent="0.55000000000000004">
      <c r="F91" s="11">
        <v>1</v>
      </c>
      <c r="G91" s="11">
        <v>43.5</v>
      </c>
      <c r="H91" s="11">
        <v>0.67800000000000005</v>
      </c>
      <c r="I91" s="11">
        <v>23</v>
      </c>
      <c r="J91" s="11">
        <v>4</v>
      </c>
      <c r="K91" s="11">
        <v>4</v>
      </c>
      <c r="L91" s="11">
        <v>4</v>
      </c>
      <c r="M91" s="11">
        <v>1</v>
      </c>
      <c r="N91" s="11">
        <v>0</v>
      </c>
    </row>
    <row r="92" spans="6:14" x14ac:dyDescent="0.55000000000000004">
      <c r="F92" s="11">
        <v>3</v>
      </c>
      <c r="G92" s="11">
        <v>22.9</v>
      </c>
      <c r="H92" s="11">
        <v>0.67800000000000005</v>
      </c>
      <c r="I92" s="11">
        <v>23</v>
      </c>
      <c r="J92" s="11">
        <v>5</v>
      </c>
      <c r="K92" s="11">
        <v>5</v>
      </c>
      <c r="L92" s="11">
        <v>2</v>
      </c>
      <c r="M92" s="11">
        <v>1</v>
      </c>
      <c r="N92" s="11">
        <v>1</v>
      </c>
    </row>
    <row r="93" spans="6:14" x14ac:dyDescent="0.55000000000000004">
      <c r="F93" s="11">
        <v>0</v>
      </c>
      <c r="G93" s="11">
        <v>44.1</v>
      </c>
      <c r="H93" s="11">
        <v>0.68600000000000005</v>
      </c>
      <c r="I93" s="11">
        <v>23</v>
      </c>
      <c r="J93" s="11">
        <v>8</v>
      </c>
      <c r="K93" s="11">
        <v>6</v>
      </c>
      <c r="L93" s="11">
        <v>3</v>
      </c>
      <c r="M93" s="11">
        <v>1</v>
      </c>
      <c r="N93" s="11">
        <v>1</v>
      </c>
    </row>
    <row r="94" spans="6:14" x14ac:dyDescent="0.55000000000000004">
      <c r="F94" s="11">
        <v>0</v>
      </c>
      <c r="G94" s="11">
        <v>27.8</v>
      </c>
      <c r="H94" s="11">
        <v>0.45400000000000001</v>
      </c>
      <c r="I94" s="11">
        <v>23</v>
      </c>
      <c r="J94" s="11">
        <v>5</v>
      </c>
      <c r="K94" s="11">
        <v>5</v>
      </c>
      <c r="L94" s="11">
        <v>2</v>
      </c>
      <c r="M94" s="11">
        <v>2</v>
      </c>
      <c r="N94" s="11">
        <v>0</v>
      </c>
    </row>
    <row r="95" spans="6:14" x14ac:dyDescent="0.55000000000000004">
      <c r="F95" s="11">
        <v>2</v>
      </c>
      <c r="G95" s="11">
        <v>22.2</v>
      </c>
      <c r="H95" s="11">
        <v>0.108</v>
      </c>
      <c r="I95" s="11">
        <v>23</v>
      </c>
      <c r="J95" s="11">
        <v>4</v>
      </c>
      <c r="K95" s="11">
        <v>1</v>
      </c>
      <c r="L95" s="11">
        <v>1</v>
      </c>
      <c r="M95" s="11">
        <v>1</v>
      </c>
      <c r="N95" s="11">
        <v>0</v>
      </c>
    </row>
    <row r="96" spans="6:14" x14ac:dyDescent="0.55000000000000004">
      <c r="F96" s="11">
        <v>1</v>
      </c>
      <c r="G96" s="11">
        <v>21.2</v>
      </c>
      <c r="H96" s="11">
        <v>0.41499999999999998</v>
      </c>
      <c r="I96" s="11">
        <v>23</v>
      </c>
      <c r="J96" s="11">
        <v>4</v>
      </c>
      <c r="K96" s="11">
        <v>5</v>
      </c>
      <c r="L96" s="11">
        <v>2</v>
      </c>
      <c r="M96" s="11">
        <v>1</v>
      </c>
      <c r="N96" s="11">
        <v>0</v>
      </c>
    </row>
    <row r="97" spans="6:14" x14ac:dyDescent="0.55000000000000004">
      <c r="F97" s="11">
        <v>0</v>
      </c>
      <c r="G97" s="11">
        <v>38.200000000000003</v>
      </c>
      <c r="H97" s="11">
        <v>0.23300000000000001</v>
      </c>
      <c r="I97" s="11">
        <v>23</v>
      </c>
      <c r="J97" s="11">
        <v>4</v>
      </c>
      <c r="K97" s="11">
        <v>6</v>
      </c>
      <c r="L97" s="11">
        <v>3</v>
      </c>
      <c r="M97" s="11">
        <v>2</v>
      </c>
      <c r="N97" s="11">
        <v>0</v>
      </c>
    </row>
    <row r="98" spans="6:14" x14ac:dyDescent="0.55000000000000004">
      <c r="F98" s="11">
        <v>0</v>
      </c>
      <c r="G98" s="11">
        <v>36.299999999999997</v>
      </c>
      <c r="H98" s="11">
        <v>0.80400000000000005</v>
      </c>
      <c r="I98" s="11">
        <v>23</v>
      </c>
      <c r="J98" s="11">
        <v>6</v>
      </c>
      <c r="K98" s="11">
        <v>6</v>
      </c>
      <c r="L98" s="11">
        <v>3</v>
      </c>
      <c r="M98" s="11">
        <v>2</v>
      </c>
      <c r="N98" s="11">
        <v>0</v>
      </c>
    </row>
    <row r="99" spans="6:14" x14ac:dyDescent="0.55000000000000004">
      <c r="F99" s="11">
        <v>1</v>
      </c>
      <c r="G99" s="11">
        <v>24</v>
      </c>
      <c r="H99" s="11">
        <v>0.13800000000000001</v>
      </c>
      <c r="I99" s="11">
        <v>23</v>
      </c>
      <c r="J99" s="11">
        <v>5</v>
      </c>
      <c r="K99" s="11">
        <v>5</v>
      </c>
      <c r="L99" s="11">
        <v>2</v>
      </c>
      <c r="M99" s="11">
        <v>2</v>
      </c>
      <c r="N99" s="11">
        <v>0</v>
      </c>
    </row>
    <row r="100" spans="6:14" x14ac:dyDescent="0.55000000000000004">
      <c r="F100" s="11">
        <v>2</v>
      </c>
      <c r="G100" s="11">
        <v>26.2</v>
      </c>
      <c r="H100" s="11">
        <v>0.34300000000000003</v>
      </c>
      <c r="I100" s="11">
        <v>23</v>
      </c>
      <c r="J100" s="11">
        <v>5</v>
      </c>
      <c r="K100" s="11">
        <v>4</v>
      </c>
      <c r="L100" s="11">
        <v>1</v>
      </c>
      <c r="M100" s="11">
        <v>1</v>
      </c>
      <c r="N100" s="11">
        <v>0</v>
      </c>
    </row>
    <row r="101" spans="6:14" x14ac:dyDescent="0.55000000000000004">
      <c r="F101" s="11">
        <v>2</v>
      </c>
      <c r="G101" s="11">
        <v>31.6</v>
      </c>
      <c r="H101" s="11">
        <v>0.64900000000000002</v>
      </c>
      <c r="I101" s="11">
        <v>23</v>
      </c>
      <c r="J101" s="11">
        <v>4</v>
      </c>
      <c r="K101" s="11">
        <v>5</v>
      </c>
      <c r="L101" s="11">
        <v>2</v>
      </c>
      <c r="M101" s="11">
        <v>1</v>
      </c>
      <c r="N101" s="11">
        <v>0</v>
      </c>
    </row>
    <row r="102" spans="6:14" x14ac:dyDescent="0.55000000000000004">
      <c r="F102" s="11">
        <v>0</v>
      </c>
      <c r="G102" s="11">
        <v>26.4</v>
      </c>
      <c r="H102" s="11">
        <v>0.13300000000000001</v>
      </c>
      <c r="I102" s="11">
        <v>23</v>
      </c>
      <c r="J102" s="11">
        <v>5</v>
      </c>
      <c r="K102" s="11">
        <v>4</v>
      </c>
      <c r="L102" s="11">
        <v>3</v>
      </c>
      <c r="M102" s="11">
        <v>1</v>
      </c>
      <c r="N102" s="11">
        <v>0</v>
      </c>
    </row>
    <row r="103" spans="6:14" x14ac:dyDescent="0.55000000000000004">
      <c r="F103" s="11">
        <v>1</v>
      </c>
      <c r="G103" s="11">
        <v>25.2</v>
      </c>
      <c r="H103" s="11">
        <v>0.23400000000000001</v>
      </c>
      <c r="I103" s="11">
        <v>23</v>
      </c>
      <c r="J103" s="11">
        <v>4</v>
      </c>
      <c r="K103" s="11">
        <v>4</v>
      </c>
      <c r="L103" s="11">
        <v>3</v>
      </c>
      <c r="M103" s="11">
        <v>1</v>
      </c>
      <c r="N103" s="11">
        <v>0</v>
      </c>
    </row>
    <row r="104" spans="6:14" x14ac:dyDescent="0.55000000000000004">
      <c r="F104" s="11">
        <v>1</v>
      </c>
      <c r="G104" s="11">
        <v>24.1</v>
      </c>
      <c r="H104" s="11">
        <v>0.82799999999999996</v>
      </c>
      <c r="I104" s="11">
        <v>23</v>
      </c>
      <c r="J104" s="11">
        <v>6</v>
      </c>
      <c r="K104" s="11">
        <v>5</v>
      </c>
      <c r="L104" s="11">
        <v>3</v>
      </c>
      <c r="M104" s="11">
        <v>2</v>
      </c>
      <c r="N104" s="11">
        <v>0</v>
      </c>
    </row>
    <row r="105" spans="6:14" x14ac:dyDescent="0.55000000000000004">
      <c r="F105" s="11">
        <v>1</v>
      </c>
      <c r="G105" s="11">
        <v>30.4</v>
      </c>
      <c r="H105" s="11">
        <v>0.315</v>
      </c>
      <c r="I105" s="11">
        <v>23</v>
      </c>
      <c r="J105" s="11">
        <v>4</v>
      </c>
      <c r="K105" s="11">
        <v>5</v>
      </c>
      <c r="L105" s="11">
        <v>3</v>
      </c>
      <c r="M105" s="11">
        <v>1</v>
      </c>
      <c r="N105" s="11">
        <v>0</v>
      </c>
    </row>
    <row r="106" spans="6:14" x14ac:dyDescent="0.55000000000000004">
      <c r="F106" s="11">
        <v>2</v>
      </c>
      <c r="G106" s="11">
        <v>31.6</v>
      </c>
      <c r="H106" s="11">
        <v>0.13</v>
      </c>
      <c r="I106" s="11">
        <v>24</v>
      </c>
      <c r="J106" s="11">
        <v>4</v>
      </c>
      <c r="K106" s="11">
        <v>5</v>
      </c>
      <c r="L106" s="11">
        <v>3</v>
      </c>
      <c r="M106" s="11">
        <v>1</v>
      </c>
      <c r="N106" s="11">
        <v>0</v>
      </c>
    </row>
    <row r="107" spans="6:14" x14ac:dyDescent="0.55000000000000004">
      <c r="F107" s="11">
        <v>0</v>
      </c>
      <c r="G107" s="11">
        <v>37.4</v>
      </c>
      <c r="H107" s="11">
        <v>0.247</v>
      </c>
      <c r="I107" s="11">
        <v>24</v>
      </c>
      <c r="J107" s="11">
        <v>4</v>
      </c>
      <c r="K107" s="11">
        <v>6</v>
      </c>
      <c r="L107" s="11">
        <v>3</v>
      </c>
      <c r="M107" s="11">
        <v>1</v>
      </c>
      <c r="N107" s="11">
        <v>1</v>
      </c>
    </row>
    <row r="108" spans="6:14" x14ac:dyDescent="0.55000000000000004">
      <c r="F108" s="11">
        <v>3</v>
      </c>
      <c r="G108" s="11">
        <v>33.299999999999997</v>
      </c>
      <c r="H108" s="11">
        <v>0.19900000000000001</v>
      </c>
      <c r="I108" s="11">
        <v>24</v>
      </c>
      <c r="J108" s="11">
        <v>7</v>
      </c>
      <c r="K108" s="11">
        <v>5</v>
      </c>
      <c r="L108" s="11">
        <v>3</v>
      </c>
      <c r="M108" s="11">
        <v>2</v>
      </c>
      <c r="N108" s="11">
        <v>1</v>
      </c>
    </row>
    <row r="109" spans="6:14" x14ac:dyDescent="0.55000000000000004">
      <c r="F109" s="11">
        <v>0</v>
      </c>
      <c r="G109" s="11">
        <v>42.8</v>
      </c>
      <c r="H109" s="11">
        <v>0.375</v>
      </c>
      <c r="I109" s="11">
        <v>24</v>
      </c>
      <c r="J109" s="11">
        <v>6</v>
      </c>
      <c r="K109" s="11">
        <v>6</v>
      </c>
      <c r="L109" s="11">
        <v>5</v>
      </c>
      <c r="M109" s="11">
        <v>1</v>
      </c>
      <c r="N109" s="11">
        <v>0</v>
      </c>
    </row>
    <row r="110" spans="6:14" x14ac:dyDescent="0.55000000000000004">
      <c r="F110" s="11">
        <v>0</v>
      </c>
      <c r="G110" s="11">
        <v>42.6</v>
      </c>
      <c r="H110" s="11">
        <v>0.43099999999999999</v>
      </c>
      <c r="I110" s="11">
        <v>24</v>
      </c>
      <c r="J110" s="11">
        <v>6</v>
      </c>
      <c r="K110" s="11">
        <v>5</v>
      </c>
      <c r="L110" s="11">
        <v>3</v>
      </c>
      <c r="M110" s="11">
        <v>2</v>
      </c>
      <c r="N110" s="11">
        <v>1</v>
      </c>
    </row>
    <row r="111" spans="6:14" x14ac:dyDescent="0.55000000000000004">
      <c r="F111" s="11">
        <v>3</v>
      </c>
      <c r="G111" s="11">
        <v>37.200000000000003</v>
      </c>
      <c r="H111" s="11">
        <v>0.65200000000000002</v>
      </c>
      <c r="I111" s="11">
        <v>24</v>
      </c>
      <c r="J111" s="11">
        <v>7</v>
      </c>
      <c r="K111" s="11">
        <v>4</v>
      </c>
      <c r="L111" s="11">
        <v>4</v>
      </c>
      <c r="M111" s="11">
        <v>1</v>
      </c>
      <c r="N111" s="11">
        <v>1</v>
      </c>
    </row>
    <row r="112" spans="6:14" x14ac:dyDescent="0.55000000000000004">
      <c r="F112" s="11">
        <v>0</v>
      </c>
      <c r="G112" s="11">
        <v>45.2</v>
      </c>
      <c r="H112" s="11">
        <v>8.8999999999999996E-2</v>
      </c>
      <c r="I112" s="11">
        <v>24</v>
      </c>
      <c r="J112" s="11">
        <v>5</v>
      </c>
      <c r="K112" s="11">
        <v>6</v>
      </c>
      <c r="L112" s="11">
        <v>3</v>
      </c>
      <c r="M112" s="11">
        <v>1</v>
      </c>
      <c r="N112" s="11">
        <v>0</v>
      </c>
    </row>
    <row r="113" spans="6:14" x14ac:dyDescent="0.55000000000000004">
      <c r="F113" s="11">
        <v>2</v>
      </c>
      <c r="G113" s="11">
        <v>24.4</v>
      </c>
      <c r="H113" s="11">
        <v>0.249</v>
      </c>
      <c r="I113" s="11">
        <v>24</v>
      </c>
      <c r="J113" s="11">
        <v>4</v>
      </c>
      <c r="K113" s="11">
        <v>6</v>
      </c>
      <c r="L113" s="11">
        <v>2</v>
      </c>
      <c r="M113" s="11">
        <v>1</v>
      </c>
      <c r="N113" s="11">
        <v>0</v>
      </c>
    </row>
    <row r="114" spans="6:14" x14ac:dyDescent="0.55000000000000004">
      <c r="F114" s="11">
        <v>1</v>
      </c>
      <c r="G114" s="11">
        <v>25.9</v>
      </c>
      <c r="H114" s="11">
        <v>0.65500000000000003</v>
      </c>
      <c r="I114" s="11">
        <v>24</v>
      </c>
      <c r="J114" s="11">
        <v>8</v>
      </c>
      <c r="K114" s="11">
        <v>4</v>
      </c>
      <c r="L114" s="11">
        <v>2</v>
      </c>
      <c r="M114" s="11">
        <v>4</v>
      </c>
      <c r="N114" s="11">
        <v>0</v>
      </c>
    </row>
    <row r="115" spans="6:14" x14ac:dyDescent="0.55000000000000004">
      <c r="F115" s="11">
        <v>1</v>
      </c>
      <c r="G115" s="11">
        <v>40.5</v>
      </c>
      <c r="H115" s="11">
        <v>0.61299999999999999</v>
      </c>
      <c r="I115" s="11">
        <v>24</v>
      </c>
      <c r="J115" s="11">
        <v>6</v>
      </c>
      <c r="K115" s="11">
        <v>4</v>
      </c>
      <c r="L115" s="11">
        <v>4</v>
      </c>
      <c r="M115" s="11">
        <v>2</v>
      </c>
      <c r="N115" s="11">
        <v>1</v>
      </c>
    </row>
    <row r="116" spans="6:14" x14ac:dyDescent="0.55000000000000004">
      <c r="F116" s="11">
        <v>0</v>
      </c>
      <c r="G116" s="11">
        <v>30.7</v>
      </c>
      <c r="H116" s="11">
        <v>0.52</v>
      </c>
      <c r="I116" s="11">
        <v>24</v>
      </c>
      <c r="J116" s="11">
        <v>6</v>
      </c>
      <c r="K116" s="11">
        <v>6</v>
      </c>
      <c r="L116" s="11">
        <v>3</v>
      </c>
      <c r="M116" s="11">
        <v>3</v>
      </c>
      <c r="N116" s="11">
        <v>0</v>
      </c>
    </row>
    <row r="117" spans="6:14" x14ac:dyDescent="0.55000000000000004">
      <c r="F117" s="11">
        <v>1</v>
      </c>
      <c r="G117" s="11">
        <v>27.2</v>
      </c>
      <c r="H117" s="11">
        <v>0.57999999999999996</v>
      </c>
      <c r="I117" s="11">
        <v>24</v>
      </c>
      <c r="J117" s="11">
        <v>4</v>
      </c>
      <c r="K117" s="11">
        <v>5</v>
      </c>
      <c r="L117" s="11">
        <v>1</v>
      </c>
      <c r="M117" s="11">
        <v>1</v>
      </c>
      <c r="N117" s="11">
        <v>0</v>
      </c>
    </row>
    <row r="118" spans="6:14" x14ac:dyDescent="0.55000000000000004">
      <c r="F118" s="11">
        <v>1</v>
      </c>
      <c r="G118" s="11">
        <v>30.8</v>
      </c>
      <c r="H118" s="11">
        <v>0.82099999999999995</v>
      </c>
      <c r="I118" s="11">
        <v>24</v>
      </c>
      <c r="J118" s="11">
        <v>5</v>
      </c>
      <c r="K118" s="11">
        <v>5</v>
      </c>
      <c r="L118" s="11">
        <v>3</v>
      </c>
      <c r="M118" s="11">
        <v>1</v>
      </c>
      <c r="N118" s="11">
        <v>0</v>
      </c>
    </row>
    <row r="119" spans="6:14" x14ac:dyDescent="0.55000000000000004">
      <c r="F119" s="11">
        <v>5</v>
      </c>
      <c r="G119" s="11">
        <v>30.2</v>
      </c>
      <c r="H119" s="11">
        <v>0.36399999999999999</v>
      </c>
      <c r="I119" s="11">
        <v>24</v>
      </c>
      <c r="J119" s="11">
        <v>4</v>
      </c>
      <c r="K119" s="11">
        <v>5</v>
      </c>
      <c r="L119" s="11">
        <v>3</v>
      </c>
      <c r="M119" s="11">
        <v>1</v>
      </c>
      <c r="N119" s="11">
        <v>0</v>
      </c>
    </row>
    <row r="120" spans="6:14" x14ac:dyDescent="0.55000000000000004">
      <c r="F120" s="11">
        <v>4</v>
      </c>
      <c r="G120" s="11">
        <v>28.9</v>
      </c>
      <c r="H120" s="11">
        <v>0.126</v>
      </c>
      <c r="I120" s="11">
        <v>24</v>
      </c>
      <c r="J120" s="11">
        <v>5</v>
      </c>
      <c r="K120" s="11">
        <v>5</v>
      </c>
      <c r="L120" s="11">
        <v>1</v>
      </c>
      <c r="M120" s="11">
        <v>1</v>
      </c>
      <c r="N120" s="11">
        <v>0</v>
      </c>
    </row>
    <row r="121" spans="6:14" x14ac:dyDescent="0.55000000000000004">
      <c r="F121" s="11">
        <v>0</v>
      </c>
      <c r="G121" s="11">
        <v>42.3</v>
      </c>
      <c r="H121" s="11">
        <v>0.36499999999999999</v>
      </c>
      <c r="I121" s="11">
        <v>24</v>
      </c>
      <c r="J121" s="11">
        <v>6</v>
      </c>
      <c r="K121" s="11">
        <v>5</v>
      </c>
      <c r="L121" s="11">
        <v>4</v>
      </c>
      <c r="M121" s="11">
        <v>3</v>
      </c>
      <c r="N121" s="11">
        <v>1</v>
      </c>
    </row>
    <row r="122" spans="6:14" x14ac:dyDescent="0.55000000000000004">
      <c r="F122" s="11">
        <v>3</v>
      </c>
      <c r="G122" s="11">
        <v>31.6</v>
      </c>
      <c r="H122" s="11">
        <v>0.151</v>
      </c>
      <c r="I122" s="11">
        <v>24</v>
      </c>
      <c r="J122" s="11">
        <v>6</v>
      </c>
      <c r="K122" s="11">
        <v>4</v>
      </c>
      <c r="L122" s="11">
        <v>1</v>
      </c>
      <c r="M122" s="11">
        <v>1</v>
      </c>
      <c r="N122" s="11">
        <v>0</v>
      </c>
    </row>
    <row r="123" spans="6:14" x14ac:dyDescent="0.55000000000000004">
      <c r="F123" s="11">
        <v>1</v>
      </c>
      <c r="G123" s="11">
        <v>37.6</v>
      </c>
      <c r="H123" s="11">
        <v>0.40100000000000002</v>
      </c>
      <c r="I123" s="11">
        <v>24</v>
      </c>
      <c r="J123" s="11">
        <v>4</v>
      </c>
      <c r="K123" s="11">
        <v>5</v>
      </c>
      <c r="L123" s="11">
        <v>3</v>
      </c>
      <c r="M123" s="11">
        <v>1</v>
      </c>
      <c r="N123" s="11">
        <v>0</v>
      </c>
    </row>
    <row r="124" spans="6:14" x14ac:dyDescent="0.55000000000000004">
      <c r="F124" s="11">
        <v>2</v>
      </c>
      <c r="G124" s="11">
        <v>39.4</v>
      </c>
      <c r="H124" s="11">
        <v>0.17499999999999999</v>
      </c>
      <c r="I124" s="11">
        <v>24</v>
      </c>
      <c r="J124" s="11">
        <v>5</v>
      </c>
      <c r="K124" s="11">
        <v>6</v>
      </c>
      <c r="L124" s="11">
        <v>5</v>
      </c>
      <c r="M124" s="11">
        <v>2</v>
      </c>
      <c r="N124" s="11">
        <v>0</v>
      </c>
    </row>
    <row r="125" spans="6:14" x14ac:dyDescent="0.55000000000000004">
      <c r="F125" s="11">
        <v>1</v>
      </c>
      <c r="G125" s="11">
        <v>27.1</v>
      </c>
      <c r="H125" s="11">
        <v>0.4</v>
      </c>
      <c r="I125" s="11">
        <v>24</v>
      </c>
      <c r="J125" s="11">
        <v>5</v>
      </c>
      <c r="K125" s="11">
        <v>6</v>
      </c>
      <c r="L125" s="11">
        <v>2</v>
      </c>
      <c r="M125" s="11">
        <v>1</v>
      </c>
      <c r="N125" s="11">
        <v>0</v>
      </c>
    </row>
    <row r="126" spans="6:14" x14ac:dyDescent="0.55000000000000004">
      <c r="F126" s="11">
        <v>3</v>
      </c>
      <c r="G126" s="11">
        <v>30.9</v>
      </c>
      <c r="H126" s="11">
        <v>0.29199999999999998</v>
      </c>
      <c r="I126" s="11">
        <v>24</v>
      </c>
      <c r="J126" s="11">
        <v>5</v>
      </c>
      <c r="K126" s="11">
        <v>4</v>
      </c>
      <c r="L126" s="11">
        <v>2</v>
      </c>
      <c r="M126" s="11">
        <v>2</v>
      </c>
      <c r="N126" s="11">
        <v>0</v>
      </c>
    </row>
    <row r="127" spans="6:14" x14ac:dyDescent="0.55000000000000004">
      <c r="F127" s="11">
        <v>4</v>
      </c>
      <c r="G127" s="11">
        <v>34.299999999999997</v>
      </c>
      <c r="H127" s="11">
        <v>0.30299999999999999</v>
      </c>
      <c r="I127" s="11">
        <v>24</v>
      </c>
      <c r="J127" s="11">
        <v>6</v>
      </c>
      <c r="K127" s="11">
        <v>5</v>
      </c>
      <c r="L127" s="11">
        <v>1</v>
      </c>
      <c r="M127" s="11">
        <v>1</v>
      </c>
      <c r="N127" s="11">
        <v>0</v>
      </c>
    </row>
    <row r="128" spans="6:14" x14ac:dyDescent="0.55000000000000004">
      <c r="F128" s="11">
        <v>3</v>
      </c>
      <c r="G128" s="11">
        <v>31.2</v>
      </c>
      <c r="H128" s="11">
        <v>0.29499999999999998</v>
      </c>
      <c r="I128" s="11">
        <v>24</v>
      </c>
      <c r="J128" s="11">
        <v>7</v>
      </c>
      <c r="K128" s="11">
        <v>5</v>
      </c>
      <c r="L128" s="11">
        <v>2</v>
      </c>
      <c r="M128" s="11">
        <v>4</v>
      </c>
      <c r="N128" s="11">
        <v>0</v>
      </c>
    </row>
    <row r="129" spans="6:14" x14ac:dyDescent="0.55000000000000004">
      <c r="F129" s="11">
        <v>2</v>
      </c>
      <c r="G129" s="11">
        <v>44.5</v>
      </c>
      <c r="H129" s="11">
        <v>0.64600000000000002</v>
      </c>
      <c r="I129" s="11">
        <v>24</v>
      </c>
      <c r="J129" s="11">
        <v>7</v>
      </c>
      <c r="K129" s="11">
        <v>6</v>
      </c>
      <c r="L129" s="11">
        <v>3</v>
      </c>
      <c r="M129" s="11">
        <v>2</v>
      </c>
      <c r="N129" s="11">
        <v>1</v>
      </c>
    </row>
    <row r="130" spans="6:14" x14ac:dyDescent="0.55000000000000004">
      <c r="F130" s="11">
        <v>0</v>
      </c>
      <c r="G130" s="11">
        <v>42</v>
      </c>
      <c r="H130" s="11">
        <v>1.893</v>
      </c>
      <c r="I130" s="11">
        <v>25</v>
      </c>
      <c r="J130" s="11">
        <v>8</v>
      </c>
      <c r="K130" s="11">
        <v>5</v>
      </c>
      <c r="L130" s="11">
        <v>4</v>
      </c>
      <c r="M130" s="11">
        <v>1</v>
      </c>
      <c r="N130" s="11">
        <v>1</v>
      </c>
    </row>
    <row r="131" spans="6:14" x14ac:dyDescent="0.55000000000000004">
      <c r="F131" s="11">
        <v>1</v>
      </c>
      <c r="G131" s="11">
        <v>19.600000000000001</v>
      </c>
      <c r="H131" s="11">
        <v>0.33400000000000002</v>
      </c>
      <c r="I131" s="11">
        <v>25</v>
      </c>
      <c r="J131" s="11">
        <v>4</v>
      </c>
      <c r="K131" s="11">
        <v>5</v>
      </c>
      <c r="L131" s="11">
        <v>2</v>
      </c>
      <c r="M131" s="11">
        <v>1</v>
      </c>
      <c r="N131" s="11">
        <v>0</v>
      </c>
    </row>
    <row r="132" spans="6:14" x14ac:dyDescent="0.55000000000000004">
      <c r="F132" s="11">
        <v>0</v>
      </c>
      <c r="G132" s="11">
        <v>35.799999999999997</v>
      </c>
      <c r="H132" s="11">
        <v>0.23799999999999999</v>
      </c>
      <c r="I132" s="11">
        <v>25</v>
      </c>
      <c r="J132" s="11">
        <v>4</v>
      </c>
      <c r="K132" s="11">
        <v>5</v>
      </c>
      <c r="L132" s="11">
        <v>3</v>
      </c>
      <c r="M132" s="11">
        <v>1</v>
      </c>
      <c r="N132" s="11">
        <v>0</v>
      </c>
    </row>
    <row r="133" spans="6:14" x14ac:dyDescent="0.55000000000000004">
      <c r="F133" s="11">
        <v>0</v>
      </c>
      <c r="G133" s="11">
        <v>36.299999999999997</v>
      </c>
      <c r="H133" s="11">
        <v>0.93300000000000005</v>
      </c>
      <c r="I133" s="11">
        <v>25</v>
      </c>
      <c r="J133" s="11">
        <v>6</v>
      </c>
      <c r="K133" s="11">
        <v>1</v>
      </c>
      <c r="L133" s="11">
        <v>1</v>
      </c>
      <c r="M133" s="11">
        <v>1</v>
      </c>
      <c r="N133" s="11">
        <v>1</v>
      </c>
    </row>
    <row r="134" spans="6:14" x14ac:dyDescent="0.55000000000000004">
      <c r="F134" s="11">
        <v>0</v>
      </c>
      <c r="G134" s="11">
        <v>36.6</v>
      </c>
      <c r="H134" s="11">
        <v>0.75700000000000001</v>
      </c>
      <c r="I134" s="11">
        <v>25</v>
      </c>
      <c r="J134" s="11">
        <v>5</v>
      </c>
      <c r="K134" s="11">
        <v>5</v>
      </c>
      <c r="L134" s="11">
        <v>3</v>
      </c>
      <c r="M134" s="11">
        <v>1</v>
      </c>
      <c r="N134" s="11">
        <v>1</v>
      </c>
    </row>
    <row r="135" spans="6:14" x14ac:dyDescent="0.55000000000000004">
      <c r="F135" s="11">
        <v>2</v>
      </c>
      <c r="G135" s="11">
        <v>32.700000000000003</v>
      </c>
      <c r="H135" s="11">
        <v>0.16600000000000001</v>
      </c>
      <c r="I135" s="11">
        <v>25</v>
      </c>
      <c r="J135" s="11">
        <v>4</v>
      </c>
      <c r="K135" s="11">
        <v>4</v>
      </c>
      <c r="L135" s="11">
        <v>2</v>
      </c>
      <c r="M135" s="11">
        <v>1</v>
      </c>
      <c r="N135" s="11">
        <v>0</v>
      </c>
    </row>
    <row r="136" spans="6:14" x14ac:dyDescent="0.55000000000000004">
      <c r="F136" s="11">
        <v>3</v>
      </c>
      <c r="G136" s="11">
        <v>38.4</v>
      </c>
      <c r="H136" s="11">
        <v>2.137</v>
      </c>
      <c r="I136" s="11">
        <v>25</v>
      </c>
      <c r="J136" s="11">
        <v>7</v>
      </c>
      <c r="K136" s="11">
        <v>6</v>
      </c>
      <c r="L136" s="11">
        <v>4</v>
      </c>
      <c r="M136" s="11">
        <v>5</v>
      </c>
      <c r="N136" s="11">
        <v>1</v>
      </c>
    </row>
    <row r="137" spans="6:14" x14ac:dyDescent="0.55000000000000004">
      <c r="F137" s="11">
        <v>2</v>
      </c>
      <c r="G137" s="11">
        <v>34.9</v>
      </c>
      <c r="H137" s="11">
        <v>0.22500000000000001</v>
      </c>
      <c r="I137" s="11">
        <v>25</v>
      </c>
      <c r="J137" s="11">
        <v>5</v>
      </c>
      <c r="K137" s="11">
        <v>4</v>
      </c>
      <c r="L137" s="11">
        <v>4</v>
      </c>
      <c r="M137" s="11">
        <v>1</v>
      </c>
      <c r="N137" s="11">
        <v>0</v>
      </c>
    </row>
    <row r="138" spans="6:14" x14ac:dyDescent="0.55000000000000004">
      <c r="F138" s="11">
        <v>1</v>
      </c>
      <c r="G138" s="11">
        <v>25.1</v>
      </c>
      <c r="H138" s="11">
        <v>1.268</v>
      </c>
      <c r="I138" s="11">
        <v>25</v>
      </c>
      <c r="J138" s="11">
        <v>4</v>
      </c>
      <c r="K138" s="11">
        <v>5</v>
      </c>
      <c r="L138" s="11">
        <v>2</v>
      </c>
      <c r="M138" s="11">
        <v>1</v>
      </c>
      <c r="N138" s="11">
        <v>0</v>
      </c>
    </row>
    <row r="139" spans="6:14" x14ac:dyDescent="0.55000000000000004">
      <c r="F139" s="11">
        <v>2</v>
      </c>
      <c r="G139" s="11">
        <v>27.7</v>
      </c>
      <c r="H139" s="11">
        <v>1.6</v>
      </c>
      <c r="I139" s="11">
        <v>25</v>
      </c>
      <c r="J139" s="11">
        <v>6</v>
      </c>
      <c r="K139" s="11">
        <v>4</v>
      </c>
      <c r="L139" s="11">
        <v>2</v>
      </c>
      <c r="M139" s="11">
        <v>3</v>
      </c>
      <c r="N139" s="11">
        <v>0</v>
      </c>
    </row>
    <row r="140" spans="6:14" x14ac:dyDescent="0.55000000000000004">
      <c r="F140" s="11">
        <v>3</v>
      </c>
      <c r="G140" s="11">
        <v>21.1</v>
      </c>
      <c r="H140" s="11">
        <v>0.38900000000000001</v>
      </c>
      <c r="I140" s="11">
        <v>25</v>
      </c>
      <c r="J140" s="11">
        <v>4</v>
      </c>
      <c r="K140" s="11">
        <v>5</v>
      </c>
      <c r="L140" s="11">
        <v>1</v>
      </c>
      <c r="M140" s="11">
        <v>1</v>
      </c>
      <c r="N140" s="11">
        <v>0</v>
      </c>
    </row>
    <row r="141" spans="6:14" x14ac:dyDescent="0.55000000000000004">
      <c r="F141" s="11">
        <v>3</v>
      </c>
      <c r="G141" s="11">
        <v>34.9</v>
      </c>
      <c r="H141" s="11">
        <v>0.24099999999999999</v>
      </c>
      <c r="I141" s="11">
        <v>25</v>
      </c>
      <c r="J141" s="11">
        <v>8</v>
      </c>
      <c r="K141" s="11">
        <v>5</v>
      </c>
      <c r="L141" s="11">
        <v>3</v>
      </c>
      <c r="M141" s="11">
        <v>1</v>
      </c>
      <c r="N141" s="11">
        <v>1</v>
      </c>
    </row>
    <row r="142" spans="6:14" x14ac:dyDescent="0.55000000000000004">
      <c r="F142" s="11">
        <v>0</v>
      </c>
      <c r="G142" s="11">
        <v>0</v>
      </c>
      <c r="H142" s="11">
        <v>0.25600000000000001</v>
      </c>
      <c r="I142" s="11">
        <v>25</v>
      </c>
      <c r="J142" s="11">
        <v>4</v>
      </c>
      <c r="K142" s="11">
        <v>1</v>
      </c>
      <c r="L142" s="11">
        <v>1</v>
      </c>
      <c r="M142" s="11">
        <v>1</v>
      </c>
      <c r="N142" s="11">
        <v>0</v>
      </c>
    </row>
    <row r="143" spans="6:14" x14ac:dyDescent="0.55000000000000004">
      <c r="F143" s="11">
        <v>0</v>
      </c>
      <c r="G143" s="11">
        <v>59.4</v>
      </c>
      <c r="H143" s="11">
        <v>2.42</v>
      </c>
      <c r="I143" s="11">
        <v>25</v>
      </c>
      <c r="J143" s="11">
        <v>8</v>
      </c>
      <c r="K143" s="11">
        <v>6</v>
      </c>
      <c r="L143" s="11">
        <v>6</v>
      </c>
      <c r="M143" s="11">
        <v>1</v>
      </c>
      <c r="N143" s="11">
        <v>1</v>
      </c>
    </row>
    <row r="144" spans="6:14" x14ac:dyDescent="0.55000000000000004">
      <c r="F144" s="11">
        <v>2</v>
      </c>
      <c r="G144" s="11">
        <v>25</v>
      </c>
      <c r="H144" s="11">
        <v>0.187</v>
      </c>
      <c r="I144" s="11">
        <v>25</v>
      </c>
      <c r="J144" s="11">
        <v>3</v>
      </c>
      <c r="K144" s="11">
        <v>5</v>
      </c>
      <c r="L144" s="11">
        <v>3</v>
      </c>
      <c r="M144" s="11">
        <v>1</v>
      </c>
      <c r="N144" s="11">
        <v>0</v>
      </c>
    </row>
    <row r="145" spans="6:14" x14ac:dyDescent="0.55000000000000004">
      <c r="F145" s="11">
        <v>3</v>
      </c>
      <c r="G145" s="11">
        <v>31.9</v>
      </c>
      <c r="H145" s="11">
        <v>0.59099999999999997</v>
      </c>
      <c r="I145" s="11">
        <v>25</v>
      </c>
      <c r="J145" s="11">
        <v>4</v>
      </c>
      <c r="K145" s="11">
        <v>5</v>
      </c>
      <c r="L145" s="11">
        <v>3</v>
      </c>
      <c r="M145" s="11">
        <v>2</v>
      </c>
      <c r="N145" s="11">
        <v>0</v>
      </c>
    </row>
    <row r="146" spans="6:14" x14ac:dyDescent="0.55000000000000004">
      <c r="F146" s="11">
        <v>2</v>
      </c>
      <c r="G146" s="11">
        <v>38.700000000000003</v>
      </c>
      <c r="H146" s="11">
        <v>0.24</v>
      </c>
      <c r="I146" s="11">
        <v>25</v>
      </c>
      <c r="J146" s="11">
        <v>7</v>
      </c>
      <c r="K146" s="11">
        <v>4</v>
      </c>
      <c r="L146" s="11">
        <v>3</v>
      </c>
      <c r="M146" s="11">
        <v>6</v>
      </c>
      <c r="N146" s="11">
        <v>1</v>
      </c>
    </row>
    <row r="147" spans="6:14" x14ac:dyDescent="0.55000000000000004">
      <c r="F147" s="11">
        <v>0</v>
      </c>
      <c r="G147" s="11">
        <v>35.299999999999997</v>
      </c>
      <c r="H147" s="11">
        <v>0.26300000000000001</v>
      </c>
      <c r="I147" s="11">
        <v>25</v>
      </c>
      <c r="J147" s="11">
        <v>4</v>
      </c>
      <c r="K147" s="11">
        <v>4</v>
      </c>
      <c r="L147" s="11">
        <v>1</v>
      </c>
      <c r="M147" s="11">
        <v>1</v>
      </c>
      <c r="N147" s="11">
        <v>0</v>
      </c>
    </row>
    <row r="148" spans="6:14" x14ac:dyDescent="0.55000000000000004">
      <c r="F148" s="11">
        <v>3</v>
      </c>
      <c r="G148" s="11">
        <v>36</v>
      </c>
      <c r="H148" s="11">
        <v>0.127</v>
      </c>
      <c r="I148" s="11">
        <v>25</v>
      </c>
      <c r="J148" s="11">
        <v>5</v>
      </c>
      <c r="K148" s="11">
        <v>4</v>
      </c>
      <c r="L148" s="11">
        <v>1</v>
      </c>
      <c r="M148" s="11">
        <v>1</v>
      </c>
      <c r="N148" s="11">
        <v>1</v>
      </c>
    </row>
    <row r="149" spans="6:14" x14ac:dyDescent="0.55000000000000004">
      <c r="F149" s="11">
        <v>2</v>
      </c>
      <c r="G149" s="11">
        <v>33.200000000000003</v>
      </c>
      <c r="H149" s="11">
        <v>0.59099999999999997</v>
      </c>
      <c r="I149" s="11">
        <v>25</v>
      </c>
      <c r="J149" s="11">
        <v>6</v>
      </c>
      <c r="K149" s="11">
        <v>5</v>
      </c>
      <c r="L149" s="11">
        <v>3</v>
      </c>
      <c r="M149" s="11">
        <v>2</v>
      </c>
      <c r="N149" s="11">
        <v>0</v>
      </c>
    </row>
    <row r="150" spans="6:14" x14ac:dyDescent="0.55000000000000004">
      <c r="F150" s="11">
        <v>1</v>
      </c>
      <c r="G150" s="11">
        <v>36.1</v>
      </c>
      <c r="H150" s="11">
        <v>0.496</v>
      </c>
      <c r="I150" s="11">
        <v>25</v>
      </c>
      <c r="J150" s="11">
        <v>5</v>
      </c>
      <c r="K150" s="11">
        <v>6</v>
      </c>
      <c r="L150" s="11">
        <v>3</v>
      </c>
      <c r="M150" s="11">
        <v>2</v>
      </c>
      <c r="N150" s="11">
        <v>0</v>
      </c>
    </row>
    <row r="151" spans="6:14" x14ac:dyDescent="0.55000000000000004">
      <c r="F151" s="11">
        <v>3</v>
      </c>
      <c r="G151" s="11">
        <v>26</v>
      </c>
      <c r="H151" s="11">
        <v>0.223</v>
      </c>
      <c r="I151" s="11">
        <v>25</v>
      </c>
      <c r="J151" s="11">
        <v>5</v>
      </c>
      <c r="K151" s="11">
        <v>5</v>
      </c>
      <c r="L151" s="11">
        <v>2</v>
      </c>
      <c r="M151" s="11">
        <v>1</v>
      </c>
      <c r="N151" s="11">
        <v>0</v>
      </c>
    </row>
    <row r="152" spans="6:14" x14ac:dyDescent="0.55000000000000004">
      <c r="F152" s="11">
        <v>3</v>
      </c>
      <c r="G152" s="11">
        <v>34</v>
      </c>
      <c r="H152" s="11">
        <v>0.27100000000000002</v>
      </c>
      <c r="I152" s="11">
        <v>26</v>
      </c>
      <c r="J152" s="11">
        <v>8</v>
      </c>
      <c r="K152" s="11">
        <v>5</v>
      </c>
      <c r="L152" s="11">
        <v>3</v>
      </c>
      <c r="M152" s="11">
        <v>1</v>
      </c>
      <c r="N152" s="11">
        <v>0</v>
      </c>
    </row>
    <row r="153" spans="6:14" x14ac:dyDescent="0.55000000000000004">
      <c r="F153" s="11">
        <v>1</v>
      </c>
      <c r="G153" s="11">
        <v>24.2</v>
      </c>
      <c r="H153" s="11">
        <v>0.52600000000000002</v>
      </c>
      <c r="I153" s="11">
        <v>26</v>
      </c>
      <c r="J153" s="11">
        <v>5</v>
      </c>
      <c r="K153" s="11">
        <v>4</v>
      </c>
      <c r="L153" s="11">
        <v>2</v>
      </c>
      <c r="M153" s="11">
        <v>1</v>
      </c>
      <c r="N153" s="11">
        <v>0</v>
      </c>
    </row>
    <row r="154" spans="6:14" x14ac:dyDescent="0.55000000000000004">
      <c r="F154" s="11">
        <v>0</v>
      </c>
      <c r="G154" s="11">
        <v>43.2</v>
      </c>
      <c r="H154" s="11">
        <v>0.27</v>
      </c>
      <c r="I154" s="11">
        <v>26</v>
      </c>
      <c r="J154" s="11">
        <v>6</v>
      </c>
      <c r="K154" s="11">
        <v>1</v>
      </c>
      <c r="L154" s="11">
        <v>1</v>
      </c>
      <c r="M154" s="11">
        <v>1</v>
      </c>
      <c r="N154" s="11">
        <v>1</v>
      </c>
    </row>
    <row r="155" spans="6:14" x14ac:dyDescent="0.55000000000000004">
      <c r="F155" s="11">
        <v>1</v>
      </c>
      <c r="G155" s="11">
        <v>55</v>
      </c>
      <c r="H155" s="11">
        <v>0.496</v>
      </c>
      <c r="I155" s="11">
        <v>26</v>
      </c>
      <c r="J155" s="11">
        <v>4</v>
      </c>
      <c r="K155" s="11">
        <v>2</v>
      </c>
      <c r="L155" s="11">
        <v>4</v>
      </c>
      <c r="M155" s="11">
        <v>1</v>
      </c>
      <c r="N155" s="11">
        <v>1</v>
      </c>
    </row>
    <row r="156" spans="6:14" x14ac:dyDescent="0.55000000000000004">
      <c r="F156" s="11">
        <v>4</v>
      </c>
      <c r="G156" s="11">
        <v>34.799999999999997</v>
      </c>
      <c r="H156" s="11">
        <v>0.90500000000000003</v>
      </c>
      <c r="I156" s="11">
        <v>26</v>
      </c>
      <c r="J156" s="11">
        <v>5</v>
      </c>
      <c r="K156" s="11">
        <v>5</v>
      </c>
      <c r="L156" s="11">
        <v>4</v>
      </c>
      <c r="M156" s="11">
        <v>1</v>
      </c>
      <c r="N156" s="11">
        <v>1</v>
      </c>
    </row>
    <row r="157" spans="6:14" x14ac:dyDescent="0.55000000000000004">
      <c r="F157" s="11">
        <v>1</v>
      </c>
      <c r="G157" s="11">
        <v>23.6</v>
      </c>
      <c r="H157" s="11">
        <v>0.66600000000000004</v>
      </c>
      <c r="I157" s="11">
        <v>26</v>
      </c>
      <c r="J157" s="11">
        <v>5</v>
      </c>
      <c r="K157" s="11">
        <v>5</v>
      </c>
      <c r="L157" s="11">
        <v>2</v>
      </c>
      <c r="M157" s="11">
        <v>1</v>
      </c>
      <c r="N157" s="11">
        <v>0</v>
      </c>
    </row>
    <row r="158" spans="6:14" x14ac:dyDescent="0.55000000000000004">
      <c r="F158" s="11">
        <v>4</v>
      </c>
      <c r="G158" s="11">
        <v>43.6</v>
      </c>
      <c r="H158" s="11">
        <v>0.47899999999999998</v>
      </c>
      <c r="I158" s="11">
        <v>26</v>
      </c>
      <c r="J158" s="11">
        <v>7</v>
      </c>
      <c r="K158" s="11">
        <v>5</v>
      </c>
      <c r="L158" s="11">
        <v>1</v>
      </c>
      <c r="M158" s="11">
        <v>1</v>
      </c>
      <c r="N158" s="11">
        <v>1</v>
      </c>
    </row>
    <row r="159" spans="6:14" x14ac:dyDescent="0.55000000000000004">
      <c r="F159" s="11">
        <v>2</v>
      </c>
      <c r="G159" s="11">
        <v>34.1</v>
      </c>
      <c r="H159" s="11">
        <v>0.315</v>
      </c>
      <c r="I159" s="11">
        <v>26</v>
      </c>
      <c r="J159" s="11">
        <v>5</v>
      </c>
      <c r="K159" s="11">
        <v>5</v>
      </c>
      <c r="L159" s="11">
        <v>2</v>
      </c>
      <c r="M159" s="11">
        <v>1</v>
      </c>
      <c r="N159" s="11">
        <v>0</v>
      </c>
    </row>
    <row r="160" spans="6:14" x14ac:dyDescent="0.55000000000000004">
      <c r="F160" s="11">
        <v>0</v>
      </c>
      <c r="G160" s="11">
        <v>40.6</v>
      </c>
      <c r="H160" s="11">
        <v>0.28399999999999997</v>
      </c>
      <c r="I160" s="11">
        <v>26</v>
      </c>
      <c r="J160" s="11">
        <v>6</v>
      </c>
      <c r="K160" s="11">
        <v>7</v>
      </c>
      <c r="L160" s="11">
        <v>4</v>
      </c>
      <c r="M160" s="11">
        <v>2</v>
      </c>
      <c r="N160" s="11">
        <v>0</v>
      </c>
    </row>
    <row r="161" spans="6:14" x14ac:dyDescent="0.55000000000000004">
      <c r="F161" s="11">
        <v>0</v>
      </c>
      <c r="G161" s="11">
        <v>30.5</v>
      </c>
      <c r="H161" s="11">
        <v>0.28499999999999998</v>
      </c>
      <c r="I161" s="11">
        <v>26</v>
      </c>
      <c r="J161" s="11">
        <v>5</v>
      </c>
      <c r="K161" s="11">
        <v>5</v>
      </c>
      <c r="L161" s="11">
        <v>2</v>
      </c>
      <c r="M161" s="11">
        <v>1</v>
      </c>
      <c r="N161" s="11">
        <v>0</v>
      </c>
    </row>
    <row r="162" spans="6:14" x14ac:dyDescent="0.55000000000000004">
      <c r="F162" s="11">
        <v>6</v>
      </c>
      <c r="G162" s="11">
        <v>0</v>
      </c>
      <c r="H162" s="11">
        <v>0.189</v>
      </c>
      <c r="I162" s="11">
        <v>26</v>
      </c>
      <c r="J162" s="11">
        <v>5</v>
      </c>
      <c r="K162" s="11">
        <v>1</v>
      </c>
      <c r="L162" s="11">
        <v>1</v>
      </c>
      <c r="M162" s="11">
        <v>1</v>
      </c>
      <c r="N162" s="11">
        <v>0</v>
      </c>
    </row>
    <row r="163" spans="6:14" x14ac:dyDescent="0.55000000000000004">
      <c r="F163" s="11">
        <v>6</v>
      </c>
      <c r="G163" s="11">
        <v>32.5</v>
      </c>
      <c r="H163" s="11">
        <v>0.878</v>
      </c>
      <c r="I163" s="11">
        <v>26</v>
      </c>
      <c r="J163" s="11">
        <v>5</v>
      </c>
      <c r="K163" s="11">
        <v>6</v>
      </c>
      <c r="L163" s="11">
        <v>3</v>
      </c>
      <c r="M163" s="11">
        <v>1</v>
      </c>
      <c r="N163" s="11">
        <v>0</v>
      </c>
    </row>
    <row r="164" spans="6:14" x14ac:dyDescent="0.55000000000000004">
      <c r="F164" s="11">
        <v>2</v>
      </c>
      <c r="G164" s="11">
        <v>35.9</v>
      </c>
      <c r="H164" s="11">
        <v>0.48299999999999998</v>
      </c>
      <c r="I164" s="11">
        <v>26</v>
      </c>
      <c r="J164" s="11">
        <v>5</v>
      </c>
      <c r="K164" s="11">
        <v>5</v>
      </c>
      <c r="L164" s="11">
        <v>3</v>
      </c>
      <c r="M164" s="11">
        <v>2</v>
      </c>
      <c r="N164" s="11">
        <v>0</v>
      </c>
    </row>
    <row r="165" spans="6:14" x14ac:dyDescent="0.55000000000000004">
      <c r="F165" s="11">
        <v>3</v>
      </c>
      <c r="G165" s="11">
        <v>30.8</v>
      </c>
      <c r="H165" s="11">
        <v>0.4</v>
      </c>
      <c r="I165" s="11">
        <v>26</v>
      </c>
      <c r="J165" s="11">
        <v>5</v>
      </c>
      <c r="K165" s="11">
        <v>3</v>
      </c>
      <c r="L165" s="11">
        <v>2</v>
      </c>
      <c r="M165" s="11">
        <v>1</v>
      </c>
      <c r="N165" s="11">
        <v>0</v>
      </c>
    </row>
    <row r="166" spans="6:14" x14ac:dyDescent="0.55000000000000004">
      <c r="F166" s="11">
        <v>1</v>
      </c>
      <c r="G166" s="11">
        <v>37.5</v>
      </c>
      <c r="H166" s="11">
        <v>0.19700000000000001</v>
      </c>
      <c r="I166" s="11">
        <v>26</v>
      </c>
      <c r="J166" s="11">
        <v>5</v>
      </c>
      <c r="K166" s="11">
        <v>5</v>
      </c>
      <c r="L166" s="11">
        <v>1</v>
      </c>
      <c r="M166" s="11">
        <v>1</v>
      </c>
      <c r="N166" s="11">
        <v>0</v>
      </c>
    </row>
    <row r="167" spans="6:14" x14ac:dyDescent="0.55000000000000004">
      <c r="F167" s="11">
        <v>2</v>
      </c>
      <c r="G167" s="11">
        <v>38.200000000000003</v>
      </c>
      <c r="H167" s="11">
        <v>0.503</v>
      </c>
      <c r="I167" s="11">
        <v>27</v>
      </c>
      <c r="J167" s="11">
        <v>4</v>
      </c>
      <c r="K167" s="11">
        <v>5</v>
      </c>
      <c r="L167" s="11">
        <v>4</v>
      </c>
      <c r="M167" s="11">
        <v>1</v>
      </c>
      <c r="N167" s="11">
        <v>1</v>
      </c>
    </row>
    <row r="168" spans="6:14" x14ac:dyDescent="0.55000000000000004">
      <c r="F168" s="11">
        <v>4</v>
      </c>
      <c r="G168" s="11">
        <v>28.9</v>
      </c>
      <c r="H168" s="11">
        <v>0.189</v>
      </c>
      <c r="I168" s="11">
        <v>27</v>
      </c>
      <c r="J168" s="11">
        <v>6</v>
      </c>
      <c r="K168" s="11">
        <v>6</v>
      </c>
      <c r="L168" s="11">
        <v>3</v>
      </c>
      <c r="M168" s="11">
        <v>1</v>
      </c>
      <c r="N168" s="11">
        <v>0</v>
      </c>
    </row>
    <row r="169" spans="6:14" x14ac:dyDescent="0.55000000000000004">
      <c r="F169" s="11">
        <v>5</v>
      </c>
      <c r="G169" s="11">
        <v>37.700000000000003</v>
      </c>
      <c r="H169" s="11">
        <v>0.37</v>
      </c>
      <c r="I169" s="11">
        <v>27</v>
      </c>
      <c r="J169" s="11">
        <v>4</v>
      </c>
      <c r="K169" s="11">
        <v>5</v>
      </c>
      <c r="L169" s="11">
        <v>3</v>
      </c>
      <c r="M169" s="11">
        <v>1</v>
      </c>
      <c r="N169" s="11">
        <v>0</v>
      </c>
    </row>
    <row r="170" spans="6:14" x14ac:dyDescent="0.55000000000000004">
      <c r="F170" s="11">
        <v>0</v>
      </c>
      <c r="G170" s="11">
        <v>44.2</v>
      </c>
      <c r="H170" s="11">
        <v>0.16700000000000001</v>
      </c>
      <c r="I170" s="11">
        <v>27</v>
      </c>
      <c r="J170" s="11">
        <v>5</v>
      </c>
      <c r="K170" s="11">
        <v>6</v>
      </c>
      <c r="L170" s="11">
        <v>3</v>
      </c>
      <c r="M170" s="11">
        <v>3</v>
      </c>
      <c r="N170" s="11">
        <v>0</v>
      </c>
    </row>
    <row r="171" spans="6:14" x14ac:dyDescent="0.55000000000000004">
      <c r="F171" s="11">
        <v>5</v>
      </c>
      <c r="G171" s="11">
        <v>23.9</v>
      </c>
      <c r="H171" s="11">
        <v>0.40699999999999997</v>
      </c>
      <c r="I171" s="11">
        <v>27</v>
      </c>
      <c r="J171" s="11">
        <v>5</v>
      </c>
      <c r="K171" s="11">
        <v>5</v>
      </c>
      <c r="L171" s="11">
        <v>3</v>
      </c>
      <c r="M171" s="11">
        <v>1</v>
      </c>
      <c r="N171" s="11">
        <v>0</v>
      </c>
    </row>
    <row r="172" spans="6:14" x14ac:dyDescent="0.55000000000000004">
      <c r="F172" s="11">
        <v>2</v>
      </c>
      <c r="G172" s="11">
        <v>26.6</v>
      </c>
      <c r="H172" s="11">
        <v>0.433</v>
      </c>
      <c r="I172" s="11">
        <v>27</v>
      </c>
      <c r="J172" s="11">
        <v>7</v>
      </c>
      <c r="K172" s="11">
        <v>5</v>
      </c>
      <c r="L172" s="11">
        <v>2</v>
      </c>
      <c r="M172" s="11">
        <v>1</v>
      </c>
      <c r="N172" s="11">
        <v>1</v>
      </c>
    </row>
    <row r="173" spans="6:14" x14ac:dyDescent="0.55000000000000004">
      <c r="F173" s="11">
        <v>5</v>
      </c>
      <c r="G173" s="11">
        <v>45.7</v>
      </c>
      <c r="H173" s="11">
        <v>0.34</v>
      </c>
      <c r="I173" s="11">
        <v>27</v>
      </c>
      <c r="J173" s="11">
        <v>7</v>
      </c>
      <c r="K173" s="11">
        <v>5</v>
      </c>
      <c r="L173" s="11">
        <v>1</v>
      </c>
      <c r="M173" s="11">
        <v>1</v>
      </c>
      <c r="N173" s="11">
        <v>1</v>
      </c>
    </row>
    <row r="174" spans="6:14" x14ac:dyDescent="0.55000000000000004">
      <c r="F174" s="11">
        <v>1</v>
      </c>
      <c r="G174" s="11">
        <v>18.2</v>
      </c>
      <c r="H174" s="11">
        <v>0.624</v>
      </c>
      <c r="I174" s="11">
        <v>27</v>
      </c>
      <c r="J174" s="11">
        <v>4</v>
      </c>
      <c r="K174" s="11">
        <v>5</v>
      </c>
      <c r="L174" s="11">
        <v>1</v>
      </c>
      <c r="M174" s="11">
        <v>1</v>
      </c>
      <c r="N174" s="11">
        <v>0</v>
      </c>
    </row>
    <row r="175" spans="6:14" x14ac:dyDescent="0.55000000000000004">
      <c r="F175" s="11">
        <v>0</v>
      </c>
      <c r="G175" s="11">
        <v>32.4</v>
      </c>
      <c r="H175" s="11">
        <v>0.60099999999999998</v>
      </c>
      <c r="I175" s="11">
        <v>27</v>
      </c>
      <c r="J175" s="11">
        <v>4</v>
      </c>
      <c r="K175" s="11">
        <v>6</v>
      </c>
      <c r="L175" s="11">
        <v>1</v>
      </c>
      <c r="M175" s="11">
        <v>1</v>
      </c>
      <c r="N175" s="11">
        <v>0</v>
      </c>
    </row>
    <row r="176" spans="6:14" x14ac:dyDescent="0.55000000000000004">
      <c r="F176" s="11">
        <v>6</v>
      </c>
      <c r="G176" s="11">
        <v>25</v>
      </c>
      <c r="H176" s="11">
        <v>0.20599999999999999</v>
      </c>
      <c r="I176" s="11">
        <v>27</v>
      </c>
      <c r="J176" s="11">
        <v>5</v>
      </c>
      <c r="K176" s="11">
        <v>4</v>
      </c>
      <c r="L176" s="11">
        <v>3</v>
      </c>
      <c r="M176" s="11">
        <v>1</v>
      </c>
      <c r="N176" s="11">
        <v>0</v>
      </c>
    </row>
    <row r="177" spans="6:14" x14ac:dyDescent="0.55000000000000004">
      <c r="F177" s="11">
        <v>0</v>
      </c>
      <c r="G177" s="11">
        <v>41.5</v>
      </c>
      <c r="H177" s="11">
        <v>0.27</v>
      </c>
      <c r="I177" s="11">
        <v>27</v>
      </c>
      <c r="J177" s="11">
        <v>7</v>
      </c>
      <c r="K177" s="11">
        <v>6</v>
      </c>
      <c r="L177" s="11">
        <v>4</v>
      </c>
      <c r="M177" s="11">
        <v>3</v>
      </c>
      <c r="N177" s="11">
        <v>0</v>
      </c>
    </row>
    <row r="178" spans="6:14" x14ac:dyDescent="0.55000000000000004">
      <c r="F178" s="11">
        <v>3</v>
      </c>
      <c r="G178" s="11">
        <v>25.8</v>
      </c>
      <c r="H178" s="11">
        <v>0.20699999999999999</v>
      </c>
      <c r="I178" s="11">
        <v>27</v>
      </c>
      <c r="J178" s="11">
        <v>5</v>
      </c>
      <c r="K178" s="11">
        <v>5</v>
      </c>
      <c r="L178" s="11">
        <v>1</v>
      </c>
      <c r="M178" s="11">
        <v>1</v>
      </c>
      <c r="N178" s="11">
        <v>0</v>
      </c>
    </row>
    <row r="179" spans="6:14" x14ac:dyDescent="0.55000000000000004">
      <c r="F179" s="11">
        <v>0</v>
      </c>
      <c r="G179" s="11">
        <v>29.3</v>
      </c>
      <c r="H179" s="11">
        <v>0.69499999999999995</v>
      </c>
      <c r="I179" s="11">
        <v>27</v>
      </c>
      <c r="J179" s="11">
        <v>5</v>
      </c>
      <c r="K179" s="11">
        <v>6</v>
      </c>
      <c r="L179" s="11">
        <v>2</v>
      </c>
      <c r="M179" s="11">
        <v>1</v>
      </c>
      <c r="N179" s="11">
        <v>0</v>
      </c>
    </row>
    <row r="180" spans="6:14" x14ac:dyDescent="0.55000000000000004">
      <c r="F180" s="11">
        <v>3</v>
      </c>
      <c r="G180" s="11">
        <v>27.6</v>
      </c>
      <c r="H180" s="11">
        <v>0.73</v>
      </c>
      <c r="I180" s="11">
        <v>27</v>
      </c>
      <c r="J180" s="11">
        <v>5</v>
      </c>
      <c r="K180" s="11">
        <v>5</v>
      </c>
      <c r="L180" s="11">
        <v>3</v>
      </c>
      <c r="M180" s="11">
        <v>2</v>
      </c>
      <c r="N180" s="11">
        <v>0</v>
      </c>
    </row>
    <row r="181" spans="6:14" x14ac:dyDescent="0.55000000000000004">
      <c r="F181" s="11">
        <v>2</v>
      </c>
      <c r="G181" s="11">
        <v>26.8</v>
      </c>
      <c r="H181" s="11">
        <v>0.45500000000000002</v>
      </c>
      <c r="I181" s="11">
        <v>27</v>
      </c>
      <c r="J181" s="11">
        <v>5</v>
      </c>
      <c r="K181" s="11">
        <v>4</v>
      </c>
      <c r="L181" s="11">
        <v>1</v>
      </c>
      <c r="M181" s="11">
        <v>1</v>
      </c>
      <c r="N181" s="11">
        <v>0</v>
      </c>
    </row>
    <row r="182" spans="6:14" x14ac:dyDescent="0.55000000000000004">
      <c r="F182" s="11">
        <v>4</v>
      </c>
      <c r="G182" s="11">
        <v>32.299999999999997</v>
      </c>
      <c r="H182" s="11">
        <v>0.53600000000000003</v>
      </c>
      <c r="I182" s="11">
        <v>27</v>
      </c>
      <c r="J182" s="11">
        <v>6</v>
      </c>
      <c r="K182" s="11">
        <v>6</v>
      </c>
      <c r="L182" s="11">
        <v>1</v>
      </c>
      <c r="M182" s="11">
        <v>1</v>
      </c>
      <c r="N182" s="11">
        <v>1</v>
      </c>
    </row>
    <row r="183" spans="6:14" x14ac:dyDescent="0.55000000000000004">
      <c r="F183" s="11">
        <v>2</v>
      </c>
      <c r="G183" s="11">
        <v>36.799999999999997</v>
      </c>
      <c r="H183" s="11">
        <v>0.34</v>
      </c>
      <c r="I183" s="11">
        <v>27</v>
      </c>
      <c r="J183" s="11">
        <v>5</v>
      </c>
      <c r="K183" s="11">
        <v>5</v>
      </c>
      <c r="L183" s="11">
        <v>3</v>
      </c>
      <c r="M183" s="11">
        <v>1</v>
      </c>
      <c r="N183" s="11">
        <v>0</v>
      </c>
    </row>
    <row r="184" spans="6:14" x14ac:dyDescent="0.55000000000000004">
      <c r="F184" s="11">
        <v>6</v>
      </c>
      <c r="G184" s="11">
        <v>19.899999999999999</v>
      </c>
      <c r="H184" s="11">
        <v>0.188</v>
      </c>
      <c r="I184" s="11">
        <v>28</v>
      </c>
      <c r="J184" s="11">
        <v>4</v>
      </c>
      <c r="K184" s="11">
        <v>7</v>
      </c>
      <c r="L184" s="11">
        <v>1</v>
      </c>
      <c r="M184" s="11">
        <v>1</v>
      </c>
      <c r="N184" s="11">
        <v>0</v>
      </c>
    </row>
    <row r="185" spans="6:14" x14ac:dyDescent="0.55000000000000004">
      <c r="F185" s="11">
        <v>5</v>
      </c>
      <c r="G185" s="11">
        <v>36.9</v>
      </c>
      <c r="H185" s="11">
        <v>0.159</v>
      </c>
      <c r="I185" s="11">
        <v>28</v>
      </c>
      <c r="J185" s="11">
        <v>5</v>
      </c>
      <c r="K185" s="11">
        <v>5</v>
      </c>
      <c r="L185" s="11">
        <v>3</v>
      </c>
      <c r="M185" s="11">
        <v>4</v>
      </c>
      <c r="N185" s="11">
        <v>0</v>
      </c>
    </row>
    <row r="186" spans="6:14" x14ac:dyDescent="0.55000000000000004">
      <c r="F186" s="11">
        <v>2</v>
      </c>
      <c r="G186" s="11">
        <v>27.5</v>
      </c>
      <c r="H186" s="11">
        <v>0.24</v>
      </c>
      <c r="I186" s="11">
        <v>28</v>
      </c>
      <c r="J186" s="11">
        <v>6</v>
      </c>
      <c r="K186" s="11">
        <v>1</v>
      </c>
      <c r="L186" s="11">
        <v>1</v>
      </c>
      <c r="M186" s="11">
        <v>1</v>
      </c>
      <c r="N186" s="11">
        <v>1</v>
      </c>
    </row>
    <row r="187" spans="6:14" x14ac:dyDescent="0.55000000000000004">
      <c r="F187" s="11">
        <v>6</v>
      </c>
      <c r="G187" s="11">
        <v>35.5</v>
      </c>
      <c r="H187" s="11">
        <v>0.69199999999999995</v>
      </c>
      <c r="I187" s="11">
        <v>28</v>
      </c>
      <c r="J187" s="11">
        <v>7</v>
      </c>
      <c r="K187" s="11">
        <v>5</v>
      </c>
      <c r="L187" s="11">
        <v>3</v>
      </c>
      <c r="M187" s="11">
        <v>2</v>
      </c>
      <c r="N187" s="11">
        <v>0</v>
      </c>
    </row>
    <row r="188" spans="6:14" x14ac:dyDescent="0.55000000000000004">
      <c r="F188" s="11">
        <v>3</v>
      </c>
      <c r="G188" s="11">
        <v>38.1</v>
      </c>
      <c r="H188" s="11">
        <v>0.15</v>
      </c>
      <c r="I188" s="11">
        <v>28</v>
      </c>
      <c r="J188" s="11">
        <v>5</v>
      </c>
      <c r="K188" s="11">
        <v>5</v>
      </c>
      <c r="L188" s="11">
        <v>4</v>
      </c>
      <c r="M188" s="11">
        <v>2</v>
      </c>
      <c r="N188" s="11">
        <v>0</v>
      </c>
    </row>
    <row r="189" spans="6:14" x14ac:dyDescent="0.55000000000000004">
      <c r="F189" s="11">
        <v>1</v>
      </c>
      <c r="G189" s="11">
        <v>33.299999999999997</v>
      </c>
      <c r="H189" s="11">
        <v>0.96199999999999997</v>
      </c>
      <c r="I189" s="11">
        <v>28</v>
      </c>
      <c r="J189" s="11">
        <v>6</v>
      </c>
      <c r="K189" s="11">
        <v>4</v>
      </c>
      <c r="L189" s="11">
        <v>4</v>
      </c>
      <c r="M189" s="11">
        <v>2</v>
      </c>
      <c r="N189" s="11">
        <v>1</v>
      </c>
    </row>
    <row r="190" spans="6:14" x14ac:dyDescent="0.55000000000000004">
      <c r="F190" s="11">
        <v>1</v>
      </c>
      <c r="G190" s="11">
        <v>42.4</v>
      </c>
      <c r="H190" s="11">
        <v>0.70199999999999996</v>
      </c>
      <c r="I190" s="11">
        <v>28</v>
      </c>
      <c r="J190" s="11">
        <v>7</v>
      </c>
      <c r="K190" s="11">
        <v>5</v>
      </c>
      <c r="L190" s="11">
        <v>4</v>
      </c>
      <c r="M190" s="11">
        <v>6</v>
      </c>
      <c r="N190" s="11">
        <v>1</v>
      </c>
    </row>
    <row r="191" spans="6:14" x14ac:dyDescent="0.55000000000000004">
      <c r="F191" s="11">
        <v>3</v>
      </c>
      <c r="G191" s="11">
        <v>26.4</v>
      </c>
      <c r="H191" s="11">
        <v>0.219</v>
      </c>
      <c r="I191" s="11">
        <v>28</v>
      </c>
      <c r="J191" s="11">
        <v>6</v>
      </c>
      <c r="K191" s="11">
        <v>5</v>
      </c>
      <c r="L191" s="11">
        <v>3</v>
      </c>
      <c r="M191" s="11">
        <v>2</v>
      </c>
      <c r="N191" s="11">
        <v>1</v>
      </c>
    </row>
    <row r="192" spans="6:14" x14ac:dyDescent="0.55000000000000004">
      <c r="F192" s="11">
        <v>5</v>
      </c>
      <c r="G192" s="11">
        <v>29.9</v>
      </c>
      <c r="H192" s="11">
        <v>0.434</v>
      </c>
      <c r="I192" s="11">
        <v>28</v>
      </c>
      <c r="J192" s="11">
        <v>6</v>
      </c>
      <c r="K192" s="11">
        <v>5</v>
      </c>
      <c r="L192" s="11">
        <v>1</v>
      </c>
      <c r="M192" s="11">
        <v>1</v>
      </c>
      <c r="N192" s="11">
        <v>0</v>
      </c>
    </row>
    <row r="193" spans="6:14" x14ac:dyDescent="0.55000000000000004">
      <c r="F193" s="11">
        <v>1</v>
      </c>
      <c r="G193" s="11">
        <v>41.3</v>
      </c>
      <c r="H193" s="11">
        <v>0.60699999999999998</v>
      </c>
      <c r="I193" s="11">
        <v>28</v>
      </c>
      <c r="J193" s="11">
        <v>6</v>
      </c>
      <c r="K193" s="11">
        <v>6</v>
      </c>
      <c r="L193" s="11">
        <v>4</v>
      </c>
      <c r="M193" s="11">
        <v>1</v>
      </c>
      <c r="N193" s="11">
        <v>0</v>
      </c>
    </row>
    <row r="194" spans="6:14" x14ac:dyDescent="0.55000000000000004">
      <c r="F194" s="11">
        <v>3</v>
      </c>
      <c r="G194" s="11">
        <v>31.6</v>
      </c>
      <c r="H194" s="11">
        <v>0.26800000000000002</v>
      </c>
      <c r="I194" s="11">
        <v>28</v>
      </c>
      <c r="J194" s="11">
        <v>7</v>
      </c>
      <c r="K194" s="11">
        <v>5</v>
      </c>
      <c r="L194" s="11">
        <v>2</v>
      </c>
      <c r="M194" s="11">
        <v>1</v>
      </c>
      <c r="N194" s="11">
        <v>1</v>
      </c>
    </row>
    <row r="195" spans="6:14" x14ac:dyDescent="0.55000000000000004">
      <c r="F195" s="11">
        <v>4</v>
      </c>
      <c r="G195" s="11">
        <v>33.1</v>
      </c>
      <c r="H195" s="11">
        <v>0.16</v>
      </c>
      <c r="I195" s="11">
        <v>28</v>
      </c>
      <c r="J195" s="11">
        <v>6</v>
      </c>
      <c r="K195" s="11">
        <v>5</v>
      </c>
      <c r="L195" s="11">
        <v>2</v>
      </c>
      <c r="M195" s="11">
        <v>2</v>
      </c>
      <c r="N195" s="11">
        <v>0</v>
      </c>
    </row>
    <row r="196" spans="6:14" x14ac:dyDescent="0.55000000000000004">
      <c r="F196" s="11">
        <v>1</v>
      </c>
      <c r="G196" s="11">
        <v>36.9</v>
      </c>
      <c r="H196" s="11">
        <v>0.47099999999999997</v>
      </c>
      <c r="I196" s="11">
        <v>28</v>
      </c>
      <c r="J196" s="11">
        <v>4</v>
      </c>
      <c r="K196" s="11">
        <v>5</v>
      </c>
      <c r="L196" s="11">
        <v>2</v>
      </c>
      <c r="M196" s="11">
        <v>2</v>
      </c>
      <c r="N196" s="11">
        <v>0</v>
      </c>
    </row>
    <row r="197" spans="6:14" x14ac:dyDescent="0.55000000000000004">
      <c r="F197" s="11">
        <v>5</v>
      </c>
      <c r="G197" s="11">
        <v>34.1</v>
      </c>
      <c r="H197" s="11">
        <v>0.26900000000000002</v>
      </c>
      <c r="I197" s="11">
        <v>28</v>
      </c>
      <c r="J197" s="11">
        <v>5</v>
      </c>
      <c r="K197" s="11">
        <v>5</v>
      </c>
      <c r="L197" s="11">
        <v>4</v>
      </c>
      <c r="M197" s="11">
        <v>1</v>
      </c>
      <c r="N197" s="11">
        <v>0</v>
      </c>
    </row>
    <row r="198" spans="6:14" x14ac:dyDescent="0.55000000000000004">
      <c r="F198" s="11">
        <v>4</v>
      </c>
      <c r="G198" s="11">
        <v>35.4</v>
      </c>
      <c r="H198" s="11">
        <v>0.28399999999999997</v>
      </c>
      <c r="I198" s="11">
        <v>28</v>
      </c>
      <c r="J198" s="11">
        <v>4</v>
      </c>
      <c r="K198" s="11">
        <v>4</v>
      </c>
      <c r="L198" s="11">
        <v>3</v>
      </c>
      <c r="M198" s="11">
        <v>1</v>
      </c>
      <c r="N198" s="11">
        <v>0</v>
      </c>
    </row>
    <row r="199" spans="6:14" x14ac:dyDescent="0.55000000000000004">
      <c r="F199" s="11">
        <v>9</v>
      </c>
      <c r="G199" s="11">
        <v>29</v>
      </c>
      <c r="H199" s="11">
        <v>0.26300000000000001</v>
      </c>
      <c r="I199" s="11">
        <v>29</v>
      </c>
      <c r="J199" s="11">
        <v>5</v>
      </c>
      <c r="K199" s="11">
        <v>6</v>
      </c>
      <c r="L199" s="11">
        <v>3</v>
      </c>
      <c r="M199" s="11">
        <v>1</v>
      </c>
      <c r="N199" s="11">
        <v>1</v>
      </c>
    </row>
    <row r="200" spans="6:14" x14ac:dyDescent="0.55000000000000004">
      <c r="F200" s="11">
        <v>0</v>
      </c>
      <c r="G200" s="11">
        <v>31.2</v>
      </c>
      <c r="H200" s="11">
        <v>0.70299999999999996</v>
      </c>
      <c r="I200" s="11">
        <v>29</v>
      </c>
      <c r="J200" s="11">
        <v>6</v>
      </c>
      <c r="K200" s="11">
        <v>6</v>
      </c>
      <c r="L200" s="11">
        <v>1</v>
      </c>
      <c r="M200" s="11">
        <v>1</v>
      </c>
      <c r="N200" s="11">
        <v>0</v>
      </c>
    </row>
    <row r="201" spans="6:14" x14ac:dyDescent="0.55000000000000004">
      <c r="F201" s="11">
        <v>4</v>
      </c>
      <c r="G201" s="11">
        <v>31.9</v>
      </c>
      <c r="H201" s="11">
        <v>0.47099999999999997</v>
      </c>
      <c r="I201" s="11">
        <v>29</v>
      </c>
      <c r="J201" s="11">
        <v>5</v>
      </c>
      <c r="K201" s="11">
        <v>5</v>
      </c>
      <c r="L201" s="11">
        <v>1</v>
      </c>
      <c r="M201" s="11">
        <v>1</v>
      </c>
      <c r="N201" s="11">
        <v>0</v>
      </c>
    </row>
    <row r="202" spans="6:14" x14ac:dyDescent="0.55000000000000004">
      <c r="F202" s="11">
        <v>3</v>
      </c>
      <c r="G202" s="11">
        <v>28.4</v>
      </c>
      <c r="H202" s="11">
        <v>0.495</v>
      </c>
      <c r="I202" s="11">
        <v>29</v>
      </c>
      <c r="J202" s="11">
        <v>4</v>
      </c>
      <c r="K202" s="11">
        <v>6</v>
      </c>
      <c r="L202" s="11">
        <v>1</v>
      </c>
      <c r="M202" s="11">
        <v>1</v>
      </c>
      <c r="N202" s="11">
        <v>0</v>
      </c>
    </row>
    <row r="203" spans="6:14" x14ac:dyDescent="0.55000000000000004">
      <c r="F203" s="11">
        <v>5</v>
      </c>
      <c r="G203" s="11">
        <v>39.4</v>
      </c>
      <c r="H203" s="11">
        <v>0.39500000000000002</v>
      </c>
      <c r="I203" s="11">
        <v>29</v>
      </c>
      <c r="J203" s="11">
        <v>7</v>
      </c>
      <c r="K203" s="11">
        <v>6</v>
      </c>
      <c r="L203" s="11">
        <v>4</v>
      </c>
      <c r="M203" s="11">
        <v>2</v>
      </c>
      <c r="N203" s="11">
        <v>1</v>
      </c>
    </row>
    <row r="204" spans="6:14" x14ac:dyDescent="0.55000000000000004">
      <c r="F204" s="11">
        <v>4</v>
      </c>
      <c r="G204" s="11">
        <v>30.9</v>
      </c>
      <c r="H204" s="11">
        <v>0.15</v>
      </c>
      <c r="I204" s="11">
        <v>29</v>
      </c>
      <c r="J204" s="11">
        <v>6</v>
      </c>
      <c r="K204" s="11">
        <v>4</v>
      </c>
      <c r="L204" s="11">
        <v>3</v>
      </c>
      <c r="M204" s="11">
        <v>4</v>
      </c>
      <c r="N204" s="11">
        <v>1</v>
      </c>
    </row>
    <row r="205" spans="6:14" x14ac:dyDescent="0.55000000000000004">
      <c r="F205" s="11">
        <v>4</v>
      </c>
      <c r="G205" s="11">
        <v>35</v>
      </c>
      <c r="H205" s="11">
        <v>0.39400000000000002</v>
      </c>
      <c r="I205" s="11">
        <v>29</v>
      </c>
      <c r="J205" s="11">
        <v>5</v>
      </c>
      <c r="K205" s="11">
        <v>5</v>
      </c>
      <c r="L205" s="11">
        <v>1</v>
      </c>
      <c r="M205" s="11">
        <v>1</v>
      </c>
      <c r="N205" s="11">
        <v>0</v>
      </c>
    </row>
    <row r="206" spans="6:14" x14ac:dyDescent="0.55000000000000004">
      <c r="F206" s="11">
        <v>1</v>
      </c>
      <c r="G206" s="11">
        <v>45.6</v>
      </c>
      <c r="H206" s="11">
        <v>0.80800000000000005</v>
      </c>
      <c r="I206" s="11">
        <v>29</v>
      </c>
      <c r="J206" s="11">
        <v>5</v>
      </c>
      <c r="K206" s="11">
        <v>6</v>
      </c>
      <c r="L206" s="11">
        <v>4</v>
      </c>
      <c r="M206" s="11">
        <v>3</v>
      </c>
      <c r="N206" s="11">
        <v>1</v>
      </c>
    </row>
    <row r="207" spans="6:14" x14ac:dyDescent="0.55000000000000004">
      <c r="F207" s="11">
        <v>2</v>
      </c>
      <c r="G207" s="11">
        <v>28</v>
      </c>
      <c r="H207" s="11">
        <v>0.33700000000000002</v>
      </c>
      <c r="I207" s="11">
        <v>29</v>
      </c>
      <c r="J207" s="11">
        <v>6</v>
      </c>
      <c r="K207" s="11">
        <v>5</v>
      </c>
      <c r="L207" s="11">
        <v>4</v>
      </c>
      <c r="M207" s="11">
        <v>4</v>
      </c>
      <c r="N207" s="11">
        <v>1</v>
      </c>
    </row>
    <row r="208" spans="6:14" x14ac:dyDescent="0.55000000000000004">
      <c r="F208" s="11">
        <v>4</v>
      </c>
      <c r="G208" s="11">
        <v>42.2</v>
      </c>
      <c r="H208" s="11">
        <v>0.23699999999999999</v>
      </c>
      <c r="I208" s="11">
        <v>29</v>
      </c>
      <c r="J208" s="11">
        <v>4</v>
      </c>
      <c r="K208" s="11">
        <v>6</v>
      </c>
      <c r="L208" s="11">
        <v>1</v>
      </c>
      <c r="M208" s="11">
        <v>1</v>
      </c>
      <c r="N208" s="11">
        <v>0</v>
      </c>
    </row>
    <row r="209" spans="6:14" x14ac:dyDescent="0.55000000000000004">
      <c r="F209" s="11">
        <v>5</v>
      </c>
      <c r="G209" s="11">
        <v>31.2</v>
      </c>
      <c r="H209" s="11">
        <v>0.58299999999999996</v>
      </c>
      <c r="I209" s="11">
        <v>29</v>
      </c>
      <c r="J209" s="11">
        <v>8</v>
      </c>
      <c r="K209" s="11">
        <v>5</v>
      </c>
      <c r="L209" s="11">
        <v>3</v>
      </c>
      <c r="M209" s="11">
        <v>4</v>
      </c>
      <c r="N209" s="11">
        <v>1</v>
      </c>
    </row>
    <row r="210" spans="6:14" x14ac:dyDescent="0.55000000000000004">
      <c r="F210" s="11">
        <v>6</v>
      </c>
      <c r="G210" s="11">
        <v>27.6</v>
      </c>
      <c r="H210" s="11">
        <v>0.36799999999999999</v>
      </c>
      <c r="I210" s="11">
        <v>29</v>
      </c>
      <c r="J210" s="11">
        <v>5</v>
      </c>
      <c r="K210" s="11">
        <v>5</v>
      </c>
      <c r="L210" s="11">
        <v>1</v>
      </c>
      <c r="M210" s="11">
        <v>1</v>
      </c>
      <c r="N210" s="11">
        <v>1</v>
      </c>
    </row>
    <row r="211" spans="6:14" x14ac:dyDescent="0.55000000000000004">
      <c r="F211" s="11">
        <v>2</v>
      </c>
      <c r="G211" s="11">
        <v>33.700000000000003</v>
      </c>
      <c r="H211" s="11">
        <v>0.71099999999999997</v>
      </c>
      <c r="I211" s="11">
        <v>29</v>
      </c>
      <c r="J211" s="11">
        <v>5</v>
      </c>
      <c r="K211" s="11">
        <v>6</v>
      </c>
      <c r="L211" s="11">
        <v>4</v>
      </c>
      <c r="M211" s="11">
        <v>2</v>
      </c>
      <c r="N211" s="11">
        <v>1</v>
      </c>
    </row>
    <row r="212" spans="6:14" x14ac:dyDescent="0.55000000000000004">
      <c r="F212" s="11">
        <v>0</v>
      </c>
      <c r="G212" s="11">
        <v>35.200000000000003</v>
      </c>
      <c r="H212" s="11">
        <v>0.19700000000000001</v>
      </c>
      <c r="I212" s="11">
        <v>29</v>
      </c>
      <c r="J212" s="11">
        <v>5</v>
      </c>
      <c r="K212" s="11">
        <v>6</v>
      </c>
      <c r="L212" s="11">
        <v>3</v>
      </c>
      <c r="M212" s="11">
        <v>1</v>
      </c>
      <c r="N212" s="11">
        <v>0</v>
      </c>
    </row>
    <row r="213" spans="6:14" x14ac:dyDescent="0.55000000000000004">
      <c r="F213" s="11">
        <v>1</v>
      </c>
      <c r="G213" s="11">
        <v>32</v>
      </c>
      <c r="H213" s="11">
        <v>0.36499999999999999</v>
      </c>
      <c r="I213" s="11">
        <v>29</v>
      </c>
      <c r="J213" s="11">
        <v>4</v>
      </c>
      <c r="K213" s="11">
        <v>6</v>
      </c>
      <c r="L213" s="11">
        <v>3</v>
      </c>
      <c r="M213" s="11">
        <v>1</v>
      </c>
      <c r="N213" s="11">
        <v>0</v>
      </c>
    </row>
    <row r="214" spans="6:14" x14ac:dyDescent="0.55000000000000004">
      <c r="F214" s="11">
        <v>1</v>
      </c>
      <c r="G214" s="11">
        <v>28.3</v>
      </c>
      <c r="H214" s="11">
        <v>0.18099999999999999</v>
      </c>
      <c r="I214" s="11">
        <v>29</v>
      </c>
      <c r="J214" s="11">
        <v>5</v>
      </c>
      <c r="K214" s="11">
        <v>4</v>
      </c>
      <c r="L214" s="11">
        <v>2</v>
      </c>
      <c r="M214" s="11">
        <v>1</v>
      </c>
      <c r="N214" s="11">
        <v>0</v>
      </c>
    </row>
    <row r="215" spans="6:14" x14ac:dyDescent="0.55000000000000004">
      <c r="F215" s="11">
        <v>5</v>
      </c>
      <c r="G215" s="11">
        <v>25.6</v>
      </c>
      <c r="H215" s="11">
        <v>0.20100000000000001</v>
      </c>
      <c r="I215" s="11">
        <v>30</v>
      </c>
      <c r="J215" s="11">
        <v>5</v>
      </c>
      <c r="K215" s="11">
        <v>5</v>
      </c>
      <c r="L215" s="11">
        <v>1</v>
      </c>
      <c r="M215" s="11">
        <v>1</v>
      </c>
      <c r="N215" s="11">
        <v>0</v>
      </c>
    </row>
    <row r="216" spans="6:14" x14ac:dyDescent="0.55000000000000004">
      <c r="F216" s="11">
        <v>4</v>
      </c>
      <c r="G216" s="11">
        <v>37.6</v>
      </c>
      <c r="H216" s="11">
        <v>0.191</v>
      </c>
      <c r="I216" s="11">
        <v>30</v>
      </c>
      <c r="J216" s="11">
        <v>5</v>
      </c>
      <c r="K216" s="11">
        <v>7</v>
      </c>
      <c r="L216" s="11">
        <v>1</v>
      </c>
      <c r="M216" s="11">
        <v>1</v>
      </c>
      <c r="N216" s="11">
        <v>0</v>
      </c>
    </row>
    <row r="217" spans="6:14" x14ac:dyDescent="0.55000000000000004">
      <c r="F217" s="11">
        <v>5</v>
      </c>
      <c r="G217" s="11">
        <v>24.4</v>
      </c>
      <c r="H217" s="11">
        <v>0.34200000000000003</v>
      </c>
      <c r="I217" s="11">
        <v>30</v>
      </c>
      <c r="J217" s="11">
        <v>4</v>
      </c>
      <c r="K217" s="11">
        <v>5</v>
      </c>
      <c r="L217" s="11">
        <v>2</v>
      </c>
      <c r="M217" s="11">
        <v>1</v>
      </c>
      <c r="N217" s="11">
        <v>0</v>
      </c>
    </row>
    <row r="218" spans="6:14" x14ac:dyDescent="0.55000000000000004">
      <c r="F218" s="11">
        <v>3</v>
      </c>
      <c r="G218" s="11">
        <v>42.9</v>
      </c>
      <c r="H218" s="11">
        <v>0.45200000000000001</v>
      </c>
      <c r="I218" s="11">
        <v>30</v>
      </c>
      <c r="J218" s="11">
        <v>5</v>
      </c>
      <c r="K218" s="11">
        <v>5</v>
      </c>
      <c r="L218" s="11">
        <v>3</v>
      </c>
      <c r="M218" s="11">
        <v>2</v>
      </c>
      <c r="N218" s="11">
        <v>0</v>
      </c>
    </row>
    <row r="219" spans="6:14" x14ac:dyDescent="0.55000000000000004">
      <c r="F219" s="11">
        <v>3</v>
      </c>
      <c r="G219" s="11">
        <v>30.1</v>
      </c>
      <c r="H219" s="11">
        <v>0.55700000000000005</v>
      </c>
      <c r="I219" s="11">
        <v>30</v>
      </c>
      <c r="J219" s="11">
        <v>5</v>
      </c>
      <c r="K219" s="11">
        <v>4</v>
      </c>
      <c r="L219" s="11">
        <v>4</v>
      </c>
      <c r="M219" s="11">
        <v>1</v>
      </c>
      <c r="N219" s="11">
        <v>0</v>
      </c>
    </row>
    <row r="220" spans="6:14" x14ac:dyDescent="0.55000000000000004">
      <c r="F220" s="11">
        <v>2</v>
      </c>
      <c r="G220" s="11">
        <v>32.9</v>
      </c>
      <c r="H220" s="11">
        <v>0.875</v>
      </c>
      <c r="I220" s="11">
        <v>30</v>
      </c>
      <c r="J220" s="11">
        <v>5</v>
      </c>
      <c r="K220" s="11">
        <v>5</v>
      </c>
      <c r="L220" s="11">
        <v>3</v>
      </c>
      <c r="M220" s="11">
        <v>2</v>
      </c>
      <c r="N220" s="11">
        <v>1</v>
      </c>
    </row>
    <row r="221" spans="6:14" x14ac:dyDescent="0.55000000000000004">
      <c r="F221" s="11">
        <v>4</v>
      </c>
      <c r="G221" s="11">
        <v>34.9</v>
      </c>
      <c r="H221" s="11">
        <v>0.38500000000000001</v>
      </c>
      <c r="I221" s="11">
        <v>30</v>
      </c>
      <c r="J221" s="11">
        <v>6</v>
      </c>
      <c r="K221" s="11">
        <v>5</v>
      </c>
      <c r="L221" s="11">
        <v>3</v>
      </c>
      <c r="M221" s="11">
        <v>3</v>
      </c>
      <c r="N221" s="11">
        <v>0</v>
      </c>
    </row>
    <row r="222" spans="6:14" x14ac:dyDescent="0.55000000000000004">
      <c r="F222" s="11">
        <v>5</v>
      </c>
      <c r="G222" s="11">
        <v>34</v>
      </c>
      <c r="H222" s="11">
        <v>0.499</v>
      </c>
      <c r="I222" s="11">
        <v>30</v>
      </c>
      <c r="J222" s="11">
        <v>4</v>
      </c>
      <c r="K222" s="11">
        <v>4</v>
      </c>
      <c r="L222" s="11">
        <v>3</v>
      </c>
      <c r="M222" s="11">
        <v>1</v>
      </c>
      <c r="N222" s="11">
        <v>0</v>
      </c>
    </row>
    <row r="223" spans="6:14" x14ac:dyDescent="0.55000000000000004">
      <c r="F223" s="11">
        <v>1</v>
      </c>
      <c r="G223" s="11">
        <v>38.1</v>
      </c>
      <c r="H223" s="11">
        <v>0.218</v>
      </c>
      <c r="I223" s="11">
        <v>30</v>
      </c>
      <c r="J223" s="11">
        <v>4</v>
      </c>
      <c r="K223" s="11">
        <v>5</v>
      </c>
      <c r="L223" s="11">
        <v>4</v>
      </c>
      <c r="M223" s="11">
        <v>1</v>
      </c>
      <c r="N223" s="11">
        <v>0</v>
      </c>
    </row>
    <row r="224" spans="6:14" x14ac:dyDescent="0.55000000000000004">
      <c r="F224" s="11">
        <v>1</v>
      </c>
      <c r="G224" s="11">
        <v>27.8</v>
      </c>
      <c r="H224" s="11">
        <v>0.1</v>
      </c>
      <c r="I224" s="11">
        <v>30</v>
      </c>
      <c r="J224" s="11">
        <v>5</v>
      </c>
      <c r="K224" s="11">
        <v>5</v>
      </c>
      <c r="L224" s="11">
        <v>3</v>
      </c>
      <c r="M224" s="11">
        <v>1</v>
      </c>
      <c r="N224" s="11">
        <v>0</v>
      </c>
    </row>
    <row r="225" spans="6:14" x14ac:dyDescent="0.55000000000000004">
      <c r="F225" s="11">
        <v>6</v>
      </c>
      <c r="G225" s="11">
        <v>28.7</v>
      </c>
      <c r="H225" s="11">
        <v>0.157</v>
      </c>
      <c r="I225" s="11">
        <v>30</v>
      </c>
      <c r="J225" s="11">
        <v>5</v>
      </c>
      <c r="K225" s="11">
        <v>7</v>
      </c>
      <c r="L225" s="11">
        <v>1</v>
      </c>
      <c r="M225" s="11">
        <v>1</v>
      </c>
      <c r="N225" s="11">
        <v>0</v>
      </c>
    </row>
    <row r="226" spans="6:14" x14ac:dyDescent="0.55000000000000004">
      <c r="F226" s="11">
        <v>2</v>
      </c>
      <c r="G226" s="11">
        <v>39.4</v>
      </c>
      <c r="H226" s="11">
        <v>0.13400000000000001</v>
      </c>
      <c r="I226" s="11">
        <v>30</v>
      </c>
      <c r="J226" s="11">
        <v>7</v>
      </c>
      <c r="K226" s="11">
        <v>5</v>
      </c>
      <c r="L226" s="11">
        <v>3</v>
      </c>
      <c r="M226" s="11">
        <v>5</v>
      </c>
      <c r="N226" s="11">
        <v>0</v>
      </c>
    </row>
    <row r="227" spans="6:14" x14ac:dyDescent="0.55000000000000004">
      <c r="F227" s="11">
        <v>10</v>
      </c>
      <c r="G227" s="11">
        <v>0</v>
      </c>
      <c r="H227" s="11">
        <v>0.26100000000000001</v>
      </c>
      <c r="I227" s="11">
        <v>30</v>
      </c>
      <c r="J227" s="11">
        <v>5</v>
      </c>
      <c r="K227" s="11">
        <v>1</v>
      </c>
      <c r="L227" s="11">
        <v>1</v>
      </c>
      <c r="M227" s="11">
        <v>1</v>
      </c>
      <c r="N227" s="11">
        <v>1</v>
      </c>
    </row>
    <row r="228" spans="6:14" x14ac:dyDescent="0.55000000000000004">
      <c r="F228" s="11">
        <v>1</v>
      </c>
      <c r="G228" s="11">
        <v>26.6</v>
      </c>
      <c r="H228" s="11">
        <v>0.35099999999999998</v>
      </c>
      <c r="I228" s="11">
        <v>31</v>
      </c>
      <c r="J228" s="11">
        <v>4</v>
      </c>
      <c r="K228" s="11">
        <v>5</v>
      </c>
      <c r="L228" s="11">
        <v>3</v>
      </c>
      <c r="M228" s="11">
        <v>1</v>
      </c>
      <c r="N228" s="11">
        <v>0</v>
      </c>
    </row>
    <row r="229" spans="6:14" x14ac:dyDescent="0.55000000000000004">
      <c r="F229" s="11">
        <v>7</v>
      </c>
      <c r="G229" s="11">
        <v>29.6</v>
      </c>
      <c r="H229" s="11">
        <v>0.254</v>
      </c>
      <c r="I229" s="11">
        <v>31</v>
      </c>
      <c r="J229" s="11">
        <v>5</v>
      </c>
      <c r="K229" s="11">
        <v>5</v>
      </c>
      <c r="L229" s="11">
        <v>1</v>
      </c>
      <c r="M229" s="11">
        <v>1</v>
      </c>
      <c r="N229" s="11">
        <v>1</v>
      </c>
    </row>
    <row r="230" spans="6:14" x14ac:dyDescent="0.55000000000000004">
      <c r="F230" s="11">
        <v>8</v>
      </c>
      <c r="G230" s="11">
        <v>27.9</v>
      </c>
      <c r="H230" s="11">
        <v>0.64</v>
      </c>
      <c r="I230" s="11">
        <v>31</v>
      </c>
      <c r="J230" s="11">
        <v>5</v>
      </c>
      <c r="K230" s="11">
        <v>5</v>
      </c>
      <c r="L230" s="11">
        <v>4</v>
      </c>
      <c r="M230" s="11">
        <v>2</v>
      </c>
      <c r="N230" s="11">
        <v>1</v>
      </c>
    </row>
    <row r="231" spans="6:14" x14ac:dyDescent="0.55000000000000004">
      <c r="F231" s="11">
        <v>2</v>
      </c>
      <c r="G231" s="11">
        <v>43.3</v>
      </c>
      <c r="H231" s="11">
        <v>1.224</v>
      </c>
      <c r="I231" s="11">
        <v>31</v>
      </c>
      <c r="J231" s="11">
        <v>6</v>
      </c>
      <c r="K231" s="11">
        <v>6</v>
      </c>
      <c r="L231" s="11">
        <v>3</v>
      </c>
      <c r="M231" s="11">
        <v>2</v>
      </c>
      <c r="N231" s="11">
        <v>1</v>
      </c>
    </row>
    <row r="232" spans="6:14" x14ac:dyDescent="0.55000000000000004">
      <c r="F232" s="11">
        <v>4</v>
      </c>
      <c r="G232" s="11">
        <v>32.9</v>
      </c>
      <c r="H232" s="11">
        <v>0.80300000000000005</v>
      </c>
      <c r="I232" s="11">
        <v>31</v>
      </c>
      <c r="J232" s="11">
        <v>7</v>
      </c>
      <c r="K232" s="11">
        <v>6</v>
      </c>
      <c r="L232" s="11">
        <v>1</v>
      </c>
      <c r="M232" s="11">
        <v>1</v>
      </c>
      <c r="N232" s="11">
        <v>1</v>
      </c>
    </row>
    <row r="233" spans="6:14" x14ac:dyDescent="0.55000000000000004">
      <c r="F233" s="11">
        <v>4</v>
      </c>
      <c r="G233" s="11">
        <v>37</v>
      </c>
      <c r="H233" s="11">
        <v>0.26400000000000001</v>
      </c>
      <c r="I233" s="11">
        <v>31</v>
      </c>
      <c r="J233" s="11">
        <v>8</v>
      </c>
      <c r="K233" s="11">
        <v>6</v>
      </c>
      <c r="L233" s="11">
        <v>4</v>
      </c>
      <c r="M233" s="11">
        <v>3</v>
      </c>
      <c r="N233" s="11">
        <v>1</v>
      </c>
    </row>
    <row r="234" spans="6:14" x14ac:dyDescent="0.55000000000000004">
      <c r="F234" s="11">
        <v>6</v>
      </c>
      <c r="G234" s="11">
        <v>36.799999999999997</v>
      </c>
      <c r="H234" s="11">
        <v>0.72699999999999998</v>
      </c>
      <c r="I234" s="11">
        <v>31</v>
      </c>
      <c r="J234" s="11">
        <v>5</v>
      </c>
      <c r="K234" s="11">
        <v>6</v>
      </c>
      <c r="L234" s="11">
        <v>1</v>
      </c>
      <c r="M234" s="11">
        <v>1</v>
      </c>
      <c r="N234" s="11">
        <v>0</v>
      </c>
    </row>
    <row r="235" spans="6:14" x14ac:dyDescent="0.55000000000000004">
      <c r="F235" s="11">
        <v>7</v>
      </c>
      <c r="G235" s="11">
        <v>23.8</v>
      </c>
      <c r="H235" s="11">
        <v>0.46600000000000003</v>
      </c>
      <c r="I235" s="11">
        <v>31</v>
      </c>
      <c r="J235" s="11">
        <v>5</v>
      </c>
      <c r="K235" s="11">
        <v>5</v>
      </c>
      <c r="L235" s="11">
        <v>2</v>
      </c>
      <c r="M235" s="11">
        <v>2</v>
      </c>
      <c r="N235" s="11">
        <v>0</v>
      </c>
    </row>
    <row r="236" spans="6:14" x14ac:dyDescent="0.55000000000000004">
      <c r="F236" s="11">
        <v>0</v>
      </c>
      <c r="G236" s="11">
        <v>44.2</v>
      </c>
      <c r="H236" s="11">
        <v>0.63</v>
      </c>
      <c r="I236" s="11">
        <v>31</v>
      </c>
      <c r="J236" s="11">
        <v>6</v>
      </c>
      <c r="K236" s="11">
        <v>1</v>
      </c>
      <c r="L236" s="11">
        <v>1</v>
      </c>
      <c r="M236" s="11">
        <v>1</v>
      </c>
      <c r="N236" s="11">
        <v>1</v>
      </c>
    </row>
    <row r="237" spans="6:14" x14ac:dyDescent="0.55000000000000004">
      <c r="F237" s="11">
        <v>6</v>
      </c>
      <c r="G237" s="11">
        <v>29.8</v>
      </c>
      <c r="H237" s="11">
        <v>0.501</v>
      </c>
      <c r="I237" s="11">
        <v>31</v>
      </c>
      <c r="J237" s="11">
        <v>4</v>
      </c>
      <c r="K237" s="11">
        <v>1</v>
      </c>
      <c r="L237" s="11">
        <v>1</v>
      </c>
      <c r="M237" s="11">
        <v>1</v>
      </c>
      <c r="N237" s="11">
        <v>0</v>
      </c>
    </row>
    <row r="238" spans="6:14" x14ac:dyDescent="0.55000000000000004">
      <c r="F238" s="11">
        <v>10</v>
      </c>
      <c r="G238" s="11">
        <v>25.9</v>
      </c>
      <c r="H238" s="11">
        <v>0.16700000000000001</v>
      </c>
      <c r="I238" s="11">
        <v>31</v>
      </c>
      <c r="J238" s="11">
        <v>4</v>
      </c>
      <c r="K238" s="11">
        <v>5</v>
      </c>
      <c r="L238" s="11">
        <v>1</v>
      </c>
      <c r="M238" s="11">
        <v>1</v>
      </c>
      <c r="N238" s="11">
        <v>0</v>
      </c>
    </row>
    <row r="239" spans="6:14" x14ac:dyDescent="0.55000000000000004">
      <c r="F239" s="11">
        <v>3</v>
      </c>
      <c r="G239" s="11">
        <v>33.799999999999997</v>
      </c>
      <c r="H239" s="11">
        <v>0.97</v>
      </c>
      <c r="I239" s="11">
        <v>31</v>
      </c>
      <c r="J239" s="11">
        <v>7</v>
      </c>
      <c r="K239" s="11">
        <v>6</v>
      </c>
      <c r="L239" s="11">
        <v>4</v>
      </c>
      <c r="M239" s="11">
        <v>2</v>
      </c>
      <c r="N239" s="11">
        <v>1</v>
      </c>
    </row>
    <row r="240" spans="6:14" x14ac:dyDescent="0.55000000000000004">
      <c r="F240" s="11">
        <v>7</v>
      </c>
      <c r="G240" s="11">
        <v>30</v>
      </c>
      <c r="H240" s="11">
        <v>0.48399999999999999</v>
      </c>
      <c r="I240" s="11">
        <v>32</v>
      </c>
      <c r="J240" s="11">
        <v>5</v>
      </c>
      <c r="K240" s="11">
        <v>1</v>
      </c>
      <c r="L240" s="11">
        <v>1</v>
      </c>
      <c r="M240" s="11">
        <v>1</v>
      </c>
      <c r="N240" s="11">
        <v>1</v>
      </c>
    </row>
    <row r="241" spans="6:14" x14ac:dyDescent="0.55000000000000004">
      <c r="F241" s="11">
        <v>1</v>
      </c>
      <c r="G241" s="11">
        <v>34.6</v>
      </c>
      <c r="H241" s="11">
        <v>0.52900000000000003</v>
      </c>
      <c r="I241" s="11">
        <v>32</v>
      </c>
      <c r="J241" s="11">
        <v>5</v>
      </c>
      <c r="K241" s="11">
        <v>5</v>
      </c>
      <c r="L241" s="11">
        <v>3</v>
      </c>
      <c r="M241" s="11">
        <v>1</v>
      </c>
      <c r="N241" s="11">
        <v>1</v>
      </c>
    </row>
    <row r="242" spans="6:14" x14ac:dyDescent="0.55000000000000004">
      <c r="F242" s="11">
        <v>5</v>
      </c>
      <c r="G242" s="11">
        <v>29</v>
      </c>
      <c r="H242" s="11">
        <v>0.20300000000000001</v>
      </c>
      <c r="I242" s="11">
        <v>32</v>
      </c>
      <c r="J242" s="11">
        <v>4</v>
      </c>
      <c r="K242" s="11">
        <v>5</v>
      </c>
      <c r="L242" s="11">
        <v>3</v>
      </c>
      <c r="M242" s="11">
        <v>1</v>
      </c>
      <c r="N242" s="11">
        <v>0</v>
      </c>
    </row>
    <row r="243" spans="6:14" x14ac:dyDescent="0.55000000000000004">
      <c r="F243" s="11">
        <v>0</v>
      </c>
      <c r="G243" s="11">
        <v>31.6</v>
      </c>
      <c r="H243" s="11">
        <v>0.74299999999999999</v>
      </c>
      <c r="I243" s="11">
        <v>32</v>
      </c>
      <c r="J243" s="11">
        <v>6</v>
      </c>
      <c r="K243" s="11">
        <v>6</v>
      </c>
      <c r="L243" s="11">
        <v>1</v>
      </c>
      <c r="M243" s="11">
        <v>1</v>
      </c>
      <c r="N243" s="11">
        <v>1</v>
      </c>
    </row>
    <row r="244" spans="6:14" x14ac:dyDescent="0.55000000000000004">
      <c r="F244" s="11">
        <v>0</v>
      </c>
      <c r="G244" s="11">
        <v>27.3</v>
      </c>
      <c r="H244" s="11">
        <v>0.78700000000000003</v>
      </c>
      <c r="I244" s="11">
        <v>32</v>
      </c>
      <c r="J244" s="11">
        <v>5</v>
      </c>
      <c r="K244" s="11">
        <v>5</v>
      </c>
      <c r="L244" s="11">
        <v>2</v>
      </c>
      <c r="M244" s="11">
        <v>1</v>
      </c>
      <c r="N244" s="11">
        <v>0</v>
      </c>
    </row>
    <row r="245" spans="6:14" x14ac:dyDescent="0.55000000000000004">
      <c r="F245" s="11">
        <v>6</v>
      </c>
      <c r="G245" s="11">
        <v>30</v>
      </c>
      <c r="H245" s="11">
        <v>0.46400000000000002</v>
      </c>
      <c r="I245" s="11">
        <v>32</v>
      </c>
      <c r="J245" s="11">
        <v>6</v>
      </c>
      <c r="K245" s="11">
        <v>5</v>
      </c>
      <c r="L245" s="11">
        <v>3</v>
      </c>
      <c r="M245" s="11">
        <v>2</v>
      </c>
      <c r="N245" s="11">
        <v>0</v>
      </c>
    </row>
    <row r="246" spans="6:14" x14ac:dyDescent="0.55000000000000004">
      <c r="F246" s="11">
        <v>9</v>
      </c>
      <c r="G246" s="11">
        <v>30.8</v>
      </c>
      <c r="H246" s="11">
        <v>0.83099999999999996</v>
      </c>
      <c r="I246" s="11">
        <v>32</v>
      </c>
      <c r="J246" s="11">
        <v>7</v>
      </c>
      <c r="K246" s="11">
        <v>6</v>
      </c>
      <c r="L246" s="11">
        <v>2</v>
      </c>
      <c r="M246" s="11">
        <v>1</v>
      </c>
      <c r="N246" s="11">
        <v>1</v>
      </c>
    </row>
    <row r="247" spans="6:14" x14ac:dyDescent="0.55000000000000004">
      <c r="F247" s="11">
        <v>4</v>
      </c>
      <c r="G247" s="11">
        <v>48.3</v>
      </c>
      <c r="H247" s="11">
        <v>0.23799999999999999</v>
      </c>
      <c r="I247" s="11">
        <v>32</v>
      </c>
      <c r="J247" s="11">
        <v>7</v>
      </c>
      <c r="K247" s="11">
        <v>5</v>
      </c>
      <c r="L247" s="11">
        <v>1</v>
      </c>
      <c r="M247" s="11">
        <v>1</v>
      </c>
      <c r="N247" s="11">
        <v>1</v>
      </c>
    </row>
    <row r="248" spans="6:14" x14ac:dyDescent="0.55000000000000004">
      <c r="F248" s="11">
        <v>3</v>
      </c>
      <c r="G248" s="11">
        <v>36.4</v>
      </c>
      <c r="H248" s="11">
        <v>0.96799999999999997</v>
      </c>
      <c r="I248" s="11">
        <v>32</v>
      </c>
      <c r="J248" s="11">
        <v>6</v>
      </c>
      <c r="K248" s="11">
        <v>7</v>
      </c>
      <c r="L248" s="11">
        <v>4</v>
      </c>
      <c r="M248" s="11">
        <v>2</v>
      </c>
      <c r="N248" s="11">
        <v>1</v>
      </c>
    </row>
    <row r="249" spans="6:14" x14ac:dyDescent="0.55000000000000004">
      <c r="F249" s="11">
        <v>6</v>
      </c>
      <c r="G249" s="11">
        <v>26.9</v>
      </c>
      <c r="H249" s="11">
        <v>0.497</v>
      </c>
      <c r="I249" s="11">
        <v>32</v>
      </c>
      <c r="J249" s="11">
        <v>4</v>
      </c>
      <c r="K249" s="11">
        <v>4</v>
      </c>
      <c r="L249" s="11">
        <v>2</v>
      </c>
      <c r="M249" s="11">
        <v>1</v>
      </c>
      <c r="N249" s="11">
        <v>0</v>
      </c>
    </row>
    <row r="250" spans="6:14" x14ac:dyDescent="0.55000000000000004">
      <c r="F250" s="11">
        <v>7</v>
      </c>
      <c r="G250" s="11">
        <v>40.9</v>
      </c>
      <c r="H250" s="11">
        <v>0.871</v>
      </c>
      <c r="I250" s="11">
        <v>32</v>
      </c>
      <c r="J250" s="11">
        <v>4</v>
      </c>
      <c r="K250" s="11">
        <v>5</v>
      </c>
      <c r="L250" s="11">
        <v>3</v>
      </c>
      <c r="M250" s="11">
        <v>1</v>
      </c>
      <c r="N250" s="11">
        <v>1</v>
      </c>
    </row>
    <row r="251" spans="6:14" x14ac:dyDescent="0.55000000000000004">
      <c r="F251" s="11">
        <v>4</v>
      </c>
      <c r="G251" s="11">
        <v>29.7</v>
      </c>
      <c r="H251" s="11">
        <v>0.36099999999999999</v>
      </c>
      <c r="I251" s="11">
        <v>33</v>
      </c>
      <c r="J251" s="11">
        <v>7</v>
      </c>
      <c r="K251" s="11">
        <v>5</v>
      </c>
      <c r="L251" s="11">
        <v>2</v>
      </c>
      <c r="M251" s="11">
        <v>2</v>
      </c>
      <c r="N251" s="11">
        <v>1</v>
      </c>
    </row>
    <row r="252" spans="6:14" x14ac:dyDescent="0.55000000000000004">
      <c r="F252" s="11">
        <v>2</v>
      </c>
      <c r="G252" s="11">
        <v>29.7</v>
      </c>
      <c r="H252" s="11">
        <v>0.37</v>
      </c>
      <c r="I252" s="11">
        <v>33</v>
      </c>
      <c r="J252" s="11">
        <v>4</v>
      </c>
      <c r="K252" s="11">
        <v>5</v>
      </c>
      <c r="L252" s="11">
        <v>2</v>
      </c>
      <c r="M252" s="11">
        <v>1</v>
      </c>
      <c r="N252" s="11">
        <v>0</v>
      </c>
    </row>
    <row r="253" spans="6:14" x14ac:dyDescent="0.55000000000000004">
      <c r="F253" s="11">
        <v>1</v>
      </c>
      <c r="G253" s="11">
        <v>32</v>
      </c>
      <c r="H253" s="11">
        <v>1.321</v>
      </c>
      <c r="I253" s="11">
        <v>33</v>
      </c>
      <c r="J253" s="11">
        <v>6</v>
      </c>
      <c r="K253" s="11">
        <v>7</v>
      </c>
      <c r="L253" s="11">
        <v>4</v>
      </c>
      <c r="M253" s="11">
        <v>1</v>
      </c>
      <c r="N253" s="11">
        <v>1</v>
      </c>
    </row>
    <row r="254" spans="6:14" x14ac:dyDescent="0.55000000000000004">
      <c r="F254" s="11">
        <v>6</v>
      </c>
      <c r="G254" s="11">
        <v>27.1</v>
      </c>
      <c r="H254" s="11">
        <v>1.3180000000000001</v>
      </c>
      <c r="I254" s="11">
        <v>33</v>
      </c>
      <c r="J254" s="11">
        <v>5</v>
      </c>
      <c r="K254" s="11">
        <v>4</v>
      </c>
      <c r="L254" s="11">
        <v>2</v>
      </c>
      <c r="M254" s="11">
        <v>2</v>
      </c>
      <c r="N254" s="11">
        <v>1</v>
      </c>
    </row>
    <row r="255" spans="6:14" x14ac:dyDescent="0.55000000000000004">
      <c r="F255" s="11">
        <v>9</v>
      </c>
      <c r="G255" s="11">
        <v>22.5</v>
      </c>
      <c r="H255" s="11">
        <v>0.14199999999999999</v>
      </c>
      <c r="I255" s="11">
        <v>33</v>
      </c>
      <c r="J255" s="11">
        <v>4</v>
      </c>
      <c r="K255" s="11">
        <v>5</v>
      </c>
      <c r="L255" s="11">
        <v>1</v>
      </c>
      <c r="M255" s="11">
        <v>1</v>
      </c>
      <c r="N255" s="11">
        <v>0</v>
      </c>
    </row>
    <row r="256" spans="6:14" x14ac:dyDescent="0.55000000000000004">
      <c r="F256" s="11">
        <v>10</v>
      </c>
      <c r="G256" s="11">
        <v>38</v>
      </c>
      <c r="H256" s="11">
        <v>0.53700000000000003</v>
      </c>
      <c r="I256" s="11">
        <v>34</v>
      </c>
      <c r="J256" s="11">
        <v>7</v>
      </c>
      <c r="K256" s="11">
        <v>5</v>
      </c>
      <c r="L256" s="11">
        <v>1</v>
      </c>
      <c r="M256" s="11">
        <v>1</v>
      </c>
      <c r="N256" s="11">
        <v>1</v>
      </c>
    </row>
    <row r="257" spans="6:14" x14ac:dyDescent="0.55000000000000004">
      <c r="F257" s="11">
        <v>2</v>
      </c>
      <c r="G257" s="11">
        <v>30.5</v>
      </c>
      <c r="H257" s="11">
        <v>0.254</v>
      </c>
      <c r="I257" s="11">
        <v>34</v>
      </c>
      <c r="J257" s="11">
        <v>5</v>
      </c>
      <c r="K257" s="11">
        <v>5</v>
      </c>
      <c r="L257" s="11">
        <v>3</v>
      </c>
      <c r="M257" s="11">
        <v>2</v>
      </c>
      <c r="N257" s="11">
        <v>0</v>
      </c>
    </row>
    <row r="258" spans="6:14" x14ac:dyDescent="0.55000000000000004">
      <c r="F258" s="11">
        <v>4</v>
      </c>
      <c r="G258" s="11">
        <v>29.6</v>
      </c>
      <c r="H258" s="11">
        <v>0.70899999999999996</v>
      </c>
      <c r="I258" s="11">
        <v>34</v>
      </c>
      <c r="J258" s="11">
        <v>5</v>
      </c>
      <c r="K258" s="11">
        <v>5</v>
      </c>
      <c r="L258" s="11">
        <v>1</v>
      </c>
      <c r="M258" s="11">
        <v>1</v>
      </c>
      <c r="N258" s="11">
        <v>0</v>
      </c>
    </row>
    <row r="259" spans="6:14" x14ac:dyDescent="0.55000000000000004">
      <c r="F259" s="11">
        <v>9</v>
      </c>
      <c r="G259" s="11">
        <v>35.4</v>
      </c>
      <c r="H259" s="11">
        <v>0.28199999999999997</v>
      </c>
      <c r="I259" s="11">
        <v>34</v>
      </c>
      <c r="J259" s="11">
        <v>5</v>
      </c>
      <c r="K259" s="11">
        <v>5</v>
      </c>
      <c r="L259" s="11">
        <v>3</v>
      </c>
      <c r="M259" s="11">
        <v>4</v>
      </c>
      <c r="N259" s="11">
        <v>0</v>
      </c>
    </row>
    <row r="260" spans="6:14" x14ac:dyDescent="0.55000000000000004">
      <c r="F260" s="11">
        <v>5</v>
      </c>
      <c r="G260" s="11">
        <v>38.700000000000003</v>
      </c>
      <c r="H260" s="11">
        <v>0.61899999999999999</v>
      </c>
      <c r="I260" s="11">
        <v>34</v>
      </c>
      <c r="J260" s="11">
        <v>7</v>
      </c>
      <c r="K260" s="11">
        <v>6</v>
      </c>
      <c r="L260" s="11">
        <v>4</v>
      </c>
      <c r="M260" s="11">
        <v>6</v>
      </c>
      <c r="N260" s="11">
        <v>0</v>
      </c>
    </row>
    <row r="261" spans="6:14" x14ac:dyDescent="0.55000000000000004">
      <c r="F261" s="11">
        <v>10</v>
      </c>
      <c r="G261" s="11">
        <v>24</v>
      </c>
      <c r="H261" s="11">
        <v>1.022</v>
      </c>
      <c r="I261" s="11">
        <v>34</v>
      </c>
      <c r="J261" s="11">
        <v>5</v>
      </c>
      <c r="K261" s="11">
        <v>7</v>
      </c>
      <c r="L261" s="11">
        <v>1</v>
      </c>
      <c r="M261" s="11">
        <v>1</v>
      </c>
      <c r="N261" s="11">
        <v>0</v>
      </c>
    </row>
    <row r="262" spans="6:14" x14ac:dyDescent="0.55000000000000004">
      <c r="F262" s="11">
        <v>8</v>
      </c>
      <c r="G262" s="11">
        <v>24.6</v>
      </c>
      <c r="H262" s="11">
        <v>0.85599999999999998</v>
      </c>
      <c r="I262" s="11">
        <v>34</v>
      </c>
      <c r="J262" s="11">
        <v>5</v>
      </c>
      <c r="K262" s="11">
        <v>6</v>
      </c>
      <c r="L262" s="11">
        <v>1</v>
      </c>
      <c r="M262" s="11">
        <v>1</v>
      </c>
      <c r="N262" s="11">
        <v>0</v>
      </c>
    </row>
    <row r="263" spans="6:14" x14ac:dyDescent="0.55000000000000004">
      <c r="F263" s="11">
        <v>3</v>
      </c>
      <c r="G263" s="11">
        <v>28.4</v>
      </c>
      <c r="H263" s="11">
        <v>0.32300000000000001</v>
      </c>
      <c r="I263" s="11">
        <v>34</v>
      </c>
      <c r="J263" s="11">
        <v>6</v>
      </c>
      <c r="K263" s="11">
        <v>6</v>
      </c>
      <c r="L263" s="11">
        <v>2</v>
      </c>
      <c r="M263" s="11">
        <v>1</v>
      </c>
      <c r="N263" s="11">
        <v>1</v>
      </c>
    </row>
    <row r="264" spans="6:14" x14ac:dyDescent="0.55000000000000004">
      <c r="F264" s="11">
        <v>5</v>
      </c>
      <c r="G264" s="11">
        <v>35.799999999999997</v>
      </c>
      <c r="H264" s="11">
        <v>0.156</v>
      </c>
      <c r="I264" s="11">
        <v>35</v>
      </c>
      <c r="J264" s="11">
        <v>4</v>
      </c>
      <c r="K264" s="11">
        <v>6</v>
      </c>
      <c r="L264" s="11">
        <v>4</v>
      </c>
      <c r="M264" s="11">
        <v>1</v>
      </c>
      <c r="N264" s="11">
        <v>0</v>
      </c>
    </row>
    <row r="265" spans="6:14" x14ac:dyDescent="0.55000000000000004">
      <c r="F265" s="11">
        <v>5</v>
      </c>
      <c r="G265" s="11">
        <v>35</v>
      </c>
      <c r="H265" s="11">
        <v>0.28599999999999998</v>
      </c>
      <c r="I265" s="11">
        <v>35</v>
      </c>
      <c r="J265" s="11">
        <v>6</v>
      </c>
      <c r="K265" s="11">
        <v>6</v>
      </c>
      <c r="L265" s="11">
        <v>4</v>
      </c>
      <c r="M265" s="11">
        <v>1</v>
      </c>
      <c r="N265" s="11">
        <v>1</v>
      </c>
    </row>
    <row r="266" spans="6:14" x14ac:dyDescent="0.55000000000000004">
      <c r="F266" s="11">
        <v>3</v>
      </c>
      <c r="G266" s="11">
        <v>35.5</v>
      </c>
      <c r="H266" s="11">
        <v>0.34399999999999997</v>
      </c>
      <c r="I266" s="11">
        <v>35</v>
      </c>
      <c r="J266" s="11">
        <v>7</v>
      </c>
      <c r="K266" s="11">
        <v>5</v>
      </c>
      <c r="L266" s="11">
        <v>3</v>
      </c>
      <c r="M266" s="11">
        <v>4</v>
      </c>
      <c r="N266" s="11">
        <v>1</v>
      </c>
    </row>
    <row r="267" spans="6:14" x14ac:dyDescent="0.55000000000000004">
      <c r="F267" s="11">
        <v>0</v>
      </c>
      <c r="G267" s="11">
        <v>36.5</v>
      </c>
      <c r="H267" s="11">
        <v>0.314</v>
      </c>
      <c r="I267" s="11">
        <v>35</v>
      </c>
      <c r="J267" s="11">
        <v>8</v>
      </c>
      <c r="K267" s="11">
        <v>6</v>
      </c>
      <c r="L267" s="11">
        <v>3</v>
      </c>
      <c r="M267" s="11">
        <v>1</v>
      </c>
      <c r="N267" s="11">
        <v>1</v>
      </c>
    </row>
    <row r="268" spans="6:14" x14ac:dyDescent="0.55000000000000004">
      <c r="F268" s="11">
        <v>6</v>
      </c>
      <c r="G268" s="11">
        <v>24</v>
      </c>
      <c r="H268" s="11">
        <v>0.81299999999999994</v>
      </c>
      <c r="I268" s="11">
        <v>35</v>
      </c>
      <c r="J268" s="11">
        <v>5</v>
      </c>
      <c r="K268" s="11">
        <v>3</v>
      </c>
      <c r="L268" s="11">
        <v>2</v>
      </c>
      <c r="M268" s="11">
        <v>2</v>
      </c>
      <c r="N268" s="11">
        <v>0</v>
      </c>
    </row>
    <row r="269" spans="6:14" x14ac:dyDescent="0.55000000000000004">
      <c r="F269" s="11">
        <v>7</v>
      </c>
      <c r="G269" s="11">
        <v>50</v>
      </c>
      <c r="H269" s="11">
        <v>0.33700000000000002</v>
      </c>
      <c r="I269" s="11">
        <v>36</v>
      </c>
      <c r="J269" s="11">
        <v>7</v>
      </c>
      <c r="K269" s="11">
        <v>6</v>
      </c>
      <c r="L269" s="11">
        <v>4</v>
      </c>
      <c r="M269" s="11">
        <v>1</v>
      </c>
      <c r="N269" s="11">
        <v>1</v>
      </c>
    </row>
    <row r="270" spans="6:14" x14ac:dyDescent="0.55000000000000004">
      <c r="F270" s="11">
        <v>6</v>
      </c>
      <c r="G270" s="11">
        <v>30.8</v>
      </c>
      <c r="H270" s="11">
        <v>0.18</v>
      </c>
      <c r="I270" s="11">
        <v>36</v>
      </c>
      <c r="J270" s="11">
        <v>5</v>
      </c>
      <c r="K270" s="11">
        <v>6</v>
      </c>
      <c r="L270" s="11">
        <v>1</v>
      </c>
      <c r="M270" s="11">
        <v>1</v>
      </c>
      <c r="N270" s="11">
        <v>1</v>
      </c>
    </row>
    <row r="271" spans="6:14" x14ac:dyDescent="0.55000000000000004">
      <c r="F271" s="11">
        <v>8</v>
      </c>
      <c r="G271" s="11">
        <v>32.700000000000003</v>
      </c>
      <c r="H271" s="11">
        <v>0.71899999999999997</v>
      </c>
      <c r="I271" s="11">
        <v>36</v>
      </c>
      <c r="J271" s="11">
        <v>8</v>
      </c>
      <c r="K271" s="11">
        <v>5</v>
      </c>
      <c r="L271" s="11">
        <v>4</v>
      </c>
      <c r="M271" s="11">
        <v>2</v>
      </c>
      <c r="N271" s="11">
        <v>1</v>
      </c>
    </row>
    <row r="272" spans="6:14" x14ac:dyDescent="0.55000000000000004">
      <c r="F272" s="11">
        <v>1</v>
      </c>
      <c r="G272" s="11">
        <v>24.5</v>
      </c>
      <c r="H272" s="11">
        <v>1.1379999999999999</v>
      </c>
      <c r="I272" s="11">
        <v>36</v>
      </c>
      <c r="J272" s="11">
        <v>4</v>
      </c>
      <c r="K272" s="11">
        <v>5</v>
      </c>
      <c r="L272" s="11">
        <v>1</v>
      </c>
      <c r="M272" s="11">
        <v>1</v>
      </c>
      <c r="N272" s="11">
        <v>0</v>
      </c>
    </row>
    <row r="273" spans="6:14" x14ac:dyDescent="0.55000000000000004">
      <c r="F273" s="11">
        <v>10</v>
      </c>
      <c r="G273" s="11">
        <v>27</v>
      </c>
      <c r="H273" s="11">
        <v>0.245</v>
      </c>
      <c r="I273" s="11">
        <v>36</v>
      </c>
      <c r="J273" s="11">
        <v>6</v>
      </c>
      <c r="K273" s="11">
        <v>5</v>
      </c>
      <c r="L273" s="11">
        <v>1</v>
      </c>
      <c r="M273" s="11">
        <v>1</v>
      </c>
      <c r="N273" s="11">
        <v>0</v>
      </c>
    </row>
    <row r="274" spans="6:14" x14ac:dyDescent="0.55000000000000004">
      <c r="F274" s="11">
        <v>3</v>
      </c>
      <c r="G274" s="11">
        <v>36.4</v>
      </c>
      <c r="H274" s="11">
        <v>0.40799999999999997</v>
      </c>
      <c r="I274" s="11">
        <v>36</v>
      </c>
      <c r="J274" s="11">
        <v>8</v>
      </c>
      <c r="K274" s="11">
        <v>5</v>
      </c>
      <c r="L274" s="11">
        <v>2</v>
      </c>
      <c r="M274" s="11">
        <v>2</v>
      </c>
      <c r="N274" s="11">
        <v>1</v>
      </c>
    </row>
    <row r="275" spans="6:14" x14ac:dyDescent="0.55000000000000004">
      <c r="F275" s="11">
        <v>4</v>
      </c>
      <c r="G275" s="11">
        <v>21.9</v>
      </c>
      <c r="H275" s="11">
        <v>0.432</v>
      </c>
      <c r="I275" s="11">
        <v>37</v>
      </c>
      <c r="J275" s="11">
        <v>5</v>
      </c>
      <c r="K275" s="11">
        <v>5</v>
      </c>
      <c r="L275" s="11">
        <v>1</v>
      </c>
      <c r="M275" s="11">
        <v>1</v>
      </c>
      <c r="N275" s="11">
        <v>0</v>
      </c>
    </row>
    <row r="276" spans="6:14" x14ac:dyDescent="0.55000000000000004">
      <c r="F276" s="11">
        <v>5</v>
      </c>
      <c r="G276" s="11">
        <v>39.1</v>
      </c>
      <c r="H276" s="11">
        <v>0.95599999999999996</v>
      </c>
      <c r="I276" s="11">
        <v>37</v>
      </c>
      <c r="J276" s="11">
        <v>6</v>
      </c>
      <c r="K276" s="11">
        <v>6</v>
      </c>
      <c r="L276" s="11">
        <v>1</v>
      </c>
      <c r="M276" s="11">
        <v>1</v>
      </c>
      <c r="N276" s="11">
        <v>1</v>
      </c>
    </row>
    <row r="277" spans="6:14" x14ac:dyDescent="0.55000000000000004">
      <c r="F277" s="11">
        <v>7</v>
      </c>
      <c r="G277" s="11">
        <v>25.2</v>
      </c>
      <c r="H277" s="11">
        <v>0.20899999999999999</v>
      </c>
      <c r="I277" s="11">
        <v>37</v>
      </c>
      <c r="J277" s="11">
        <v>5</v>
      </c>
      <c r="K277" s="11">
        <v>1</v>
      </c>
      <c r="L277" s="11">
        <v>1</v>
      </c>
      <c r="M277" s="11">
        <v>1</v>
      </c>
      <c r="N277" s="11">
        <v>0</v>
      </c>
    </row>
    <row r="278" spans="6:14" x14ac:dyDescent="0.55000000000000004">
      <c r="F278" s="11">
        <v>3</v>
      </c>
      <c r="G278" s="11">
        <v>21</v>
      </c>
      <c r="H278" s="11">
        <v>0.20699999999999999</v>
      </c>
      <c r="I278" s="11">
        <v>37</v>
      </c>
      <c r="J278" s="11">
        <v>7</v>
      </c>
      <c r="K278" s="11">
        <v>5</v>
      </c>
      <c r="L278" s="11">
        <v>1</v>
      </c>
      <c r="M278" s="11">
        <v>1</v>
      </c>
      <c r="N278" s="11">
        <v>0</v>
      </c>
    </row>
    <row r="279" spans="6:14" x14ac:dyDescent="0.55000000000000004">
      <c r="F279" s="11">
        <v>6</v>
      </c>
      <c r="G279" s="11">
        <v>30.8</v>
      </c>
      <c r="H279" s="11">
        <v>0.122</v>
      </c>
      <c r="I279" s="11">
        <v>37</v>
      </c>
      <c r="J279" s="11">
        <v>5</v>
      </c>
      <c r="K279" s="11">
        <v>5</v>
      </c>
      <c r="L279" s="11">
        <v>3</v>
      </c>
      <c r="M279" s="11">
        <v>1</v>
      </c>
      <c r="N279" s="11">
        <v>0</v>
      </c>
    </row>
    <row r="280" spans="6:14" x14ac:dyDescent="0.55000000000000004">
      <c r="F280" s="11">
        <v>5</v>
      </c>
      <c r="G280" s="11">
        <v>41</v>
      </c>
      <c r="H280" s="11">
        <v>0.34599999999999997</v>
      </c>
      <c r="I280" s="11">
        <v>37</v>
      </c>
      <c r="J280" s="11">
        <v>1</v>
      </c>
      <c r="K280" s="11">
        <v>6</v>
      </c>
      <c r="L280" s="11">
        <v>3</v>
      </c>
      <c r="M280" s="11">
        <v>1</v>
      </c>
      <c r="N280" s="11">
        <v>1</v>
      </c>
    </row>
    <row r="281" spans="6:14" x14ac:dyDescent="0.55000000000000004">
      <c r="F281" s="11">
        <v>4</v>
      </c>
      <c r="G281" s="11">
        <v>38.5</v>
      </c>
      <c r="H281" s="11">
        <v>0.55400000000000005</v>
      </c>
      <c r="I281" s="11">
        <v>37</v>
      </c>
      <c r="J281" s="11">
        <v>6</v>
      </c>
      <c r="K281" s="11">
        <v>6</v>
      </c>
      <c r="L281" s="11">
        <v>3</v>
      </c>
      <c r="M281" s="11">
        <v>1</v>
      </c>
      <c r="N281" s="11">
        <v>1</v>
      </c>
    </row>
    <row r="282" spans="6:14" x14ac:dyDescent="0.55000000000000004">
      <c r="F282" s="11">
        <v>4</v>
      </c>
      <c r="G282" s="11">
        <v>28.5</v>
      </c>
      <c r="H282" s="11">
        <v>0.68</v>
      </c>
      <c r="I282" s="11">
        <v>37</v>
      </c>
      <c r="J282" s="11">
        <v>8</v>
      </c>
      <c r="K282" s="11">
        <v>8</v>
      </c>
      <c r="L282" s="11">
        <v>3</v>
      </c>
      <c r="M282" s="11">
        <v>1</v>
      </c>
      <c r="N282" s="11">
        <v>0</v>
      </c>
    </row>
    <row r="283" spans="6:14" x14ac:dyDescent="0.55000000000000004">
      <c r="F283" s="11">
        <v>7</v>
      </c>
      <c r="G283" s="11">
        <v>25.5</v>
      </c>
      <c r="H283" s="11">
        <v>0.161</v>
      </c>
      <c r="I283" s="11">
        <v>37</v>
      </c>
      <c r="J283" s="11">
        <v>5</v>
      </c>
      <c r="K283" s="11">
        <v>5</v>
      </c>
      <c r="L283" s="11">
        <v>3</v>
      </c>
      <c r="M283" s="11">
        <v>3</v>
      </c>
      <c r="N283" s="11">
        <v>0</v>
      </c>
    </row>
    <row r="284" spans="6:14" x14ac:dyDescent="0.55000000000000004">
      <c r="F284" s="11">
        <v>5</v>
      </c>
      <c r="G284" s="11">
        <v>34.1</v>
      </c>
      <c r="H284" s="11">
        <v>0.33700000000000002</v>
      </c>
      <c r="I284" s="11">
        <v>38</v>
      </c>
      <c r="J284" s="11">
        <v>5</v>
      </c>
      <c r="K284" s="11">
        <v>7</v>
      </c>
      <c r="L284" s="11">
        <v>1</v>
      </c>
      <c r="M284" s="11">
        <v>1</v>
      </c>
      <c r="N284" s="11">
        <v>0</v>
      </c>
    </row>
    <row r="285" spans="6:14" x14ac:dyDescent="0.55000000000000004">
      <c r="F285" s="11">
        <v>0</v>
      </c>
      <c r="G285" s="11">
        <v>32.5</v>
      </c>
      <c r="H285" s="11">
        <v>0.85499999999999998</v>
      </c>
      <c r="I285" s="11">
        <v>38</v>
      </c>
      <c r="J285" s="11">
        <v>5</v>
      </c>
      <c r="K285" s="11">
        <v>6</v>
      </c>
      <c r="L285" s="11">
        <v>3</v>
      </c>
      <c r="M285" s="11">
        <v>1</v>
      </c>
      <c r="N285" s="11">
        <v>1</v>
      </c>
    </row>
    <row r="286" spans="6:14" x14ac:dyDescent="0.55000000000000004">
      <c r="F286" s="11">
        <v>5</v>
      </c>
      <c r="G286" s="11">
        <v>39.5</v>
      </c>
      <c r="H286" s="11">
        <v>0.28599999999999998</v>
      </c>
      <c r="I286" s="11">
        <v>38</v>
      </c>
      <c r="J286" s="11">
        <v>5</v>
      </c>
      <c r="K286" s="11">
        <v>6</v>
      </c>
      <c r="L286" s="11">
        <v>3</v>
      </c>
      <c r="M286" s="11">
        <v>1</v>
      </c>
      <c r="N286" s="11">
        <v>0</v>
      </c>
    </row>
    <row r="287" spans="6:14" x14ac:dyDescent="0.55000000000000004">
      <c r="F287" s="11">
        <v>12</v>
      </c>
      <c r="G287" s="11">
        <v>41.8</v>
      </c>
      <c r="H287" s="11">
        <v>0.74199999999999999</v>
      </c>
      <c r="I287" s="11">
        <v>38</v>
      </c>
      <c r="J287" s="11">
        <v>7</v>
      </c>
      <c r="K287" s="11">
        <v>5</v>
      </c>
      <c r="L287" s="11">
        <v>4</v>
      </c>
      <c r="M287" s="11">
        <v>3</v>
      </c>
      <c r="N287" s="11">
        <v>1</v>
      </c>
    </row>
    <row r="288" spans="6:14" x14ac:dyDescent="0.55000000000000004">
      <c r="F288" s="11">
        <v>10</v>
      </c>
      <c r="G288" s="11">
        <v>33.299999999999997</v>
      </c>
      <c r="H288" s="11">
        <v>0.26300000000000001</v>
      </c>
      <c r="I288" s="11">
        <v>38</v>
      </c>
      <c r="J288" s="11">
        <v>4</v>
      </c>
      <c r="K288" s="11">
        <v>6</v>
      </c>
      <c r="L288" s="11">
        <v>1</v>
      </c>
      <c r="M288" s="11">
        <v>1</v>
      </c>
      <c r="N288" s="11">
        <v>0</v>
      </c>
    </row>
    <row r="289" spans="6:14" x14ac:dyDescent="0.55000000000000004">
      <c r="F289" s="11">
        <v>1</v>
      </c>
      <c r="G289" s="11">
        <v>36.799999999999997</v>
      </c>
      <c r="H289" s="11">
        <v>8.7999999999999995E-2</v>
      </c>
      <c r="I289" s="11">
        <v>38</v>
      </c>
      <c r="J289" s="11">
        <v>7</v>
      </c>
      <c r="K289" s="11">
        <v>5</v>
      </c>
      <c r="L289" s="11">
        <v>1</v>
      </c>
      <c r="M289" s="11">
        <v>1</v>
      </c>
      <c r="N289" s="11">
        <v>1</v>
      </c>
    </row>
    <row r="290" spans="6:14" x14ac:dyDescent="0.55000000000000004">
      <c r="F290" s="11">
        <v>13</v>
      </c>
      <c r="G290" s="11">
        <v>31.2</v>
      </c>
      <c r="H290" s="11">
        <v>0.46500000000000002</v>
      </c>
      <c r="I290" s="11">
        <v>38</v>
      </c>
      <c r="J290" s="11">
        <v>5</v>
      </c>
      <c r="K290" s="11">
        <v>5</v>
      </c>
      <c r="L290" s="11">
        <v>1</v>
      </c>
      <c r="M290" s="11">
        <v>1</v>
      </c>
      <c r="N290" s="11">
        <v>1</v>
      </c>
    </row>
    <row r="291" spans="6:14" x14ac:dyDescent="0.55000000000000004">
      <c r="F291" s="11">
        <v>4</v>
      </c>
      <c r="G291" s="11">
        <v>39.4</v>
      </c>
      <c r="H291" s="11">
        <v>0.23599999999999999</v>
      </c>
      <c r="I291" s="11">
        <v>38</v>
      </c>
      <c r="J291" s="11">
        <v>5</v>
      </c>
      <c r="K291" s="11">
        <v>6</v>
      </c>
      <c r="L291" s="11">
        <v>4</v>
      </c>
      <c r="M291" s="11">
        <v>1</v>
      </c>
      <c r="N291" s="11">
        <v>0</v>
      </c>
    </row>
    <row r="292" spans="6:14" x14ac:dyDescent="0.55000000000000004">
      <c r="F292" s="11">
        <v>8</v>
      </c>
      <c r="G292" s="11">
        <v>38.299999999999997</v>
      </c>
      <c r="H292" s="11">
        <v>0.45700000000000002</v>
      </c>
      <c r="I292" s="11">
        <v>39</v>
      </c>
      <c r="J292" s="11">
        <v>4</v>
      </c>
      <c r="K292" s="11">
        <v>5</v>
      </c>
      <c r="L292" s="11">
        <v>3</v>
      </c>
      <c r="M292" s="11">
        <v>1</v>
      </c>
      <c r="N292" s="11">
        <v>0</v>
      </c>
    </row>
    <row r="293" spans="6:14" x14ac:dyDescent="0.55000000000000004">
      <c r="F293" s="11">
        <v>10</v>
      </c>
      <c r="G293" s="11">
        <v>35.9</v>
      </c>
      <c r="H293" s="11">
        <v>0.28000000000000003</v>
      </c>
      <c r="I293" s="11">
        <v>39</v>
      </c>
      <c r="J293" s="11">
        <v>6</v>
      </c>
      <c r="K293" s="11">
        <v>5</v>
      </c>
      <c r="L293" s="11">
        <v>3</v>
      </c>
      <c r="M293" s="11">
        <v>2</v>
      </c>
      <c r="N293" s="11">
        <v>0</v>
      </c>
    </row>
    <row r="294" spans="6:14" x14ac:dyDescent="0.55000000000000004">
      <c r="F294" s="11">
        <v>8</v>
      </c>
      <c r="G294" s="11">
        <v>25.9</v>
      </c>
      <c r="H294" s="11">
        <v>1.1910000000000001</v>
      </c>
      <c r="I294" s="11">
        <v>39</v>
      </c>
      <c r="J294" s="11">
        <v>8</v>
      </c>
      <c r="K294" s="11">
        <v>5</v>
      </c>
      <c r="L294" s="11">
        <v>1</v>
      </c>
      <c r="M294" s="11">
        <v>1</v>
      </c>
      <c r="N294" s="11">
        <v>1</v>
      </c>
    </row>
    <row r="295" spans="6:14" x14ac:dyDescent="0.55000000000000004">
      <c r="F295" s="11">
        <v>8</v>
      </c>
      <c r="G295" s="11">
        <v>35.299999999999997</v>
      </c>
      <c r="H295" s="11">
        <v>0.70499999999999996</v>
      </c>
      <c r="I295" s="11">
        <v>39</v>
      </c>
      <c r="J295" s="11">
        <v>3</v>
      </c>
      <c r="K295" s="11">
        <v>5</v>
      </c>
      <c r="L295" s="11">
        <v>4</v>
      </c>
      <c r="M295" s="11">
        <v>1</v>
      </c>
      <c r="N295" s="11">
        <v>0</v>
      </c>
    </row>
    <row r="296" spans="6:14" x14ac:dyDescent="0.55000000000000004">
      <c r="F296" s="11">
        <v>3</v>
      </c>
      <c r="G296" s="11">
        <v>32.5</v>
      </c>
      <c r="H296" s="11">
        <v>0.27</v>
      </c>
      <c r="I296" s="11">
        <v>39</v>
      </c>
      <c r="J296" s="11">
        <v>4</v>
      </c>
      <c r="K296" s="11">
        <v>5</v>
      </c>
      <c r="L296" s="11">
        <v>1</v>
      </c>
      <c r="M296" s="11">
        <v>1</v>
      </c>
      <c r="N296" s="11">
        <v>0</v>
      </c>
    </row>
    <row r="297" spans="6:14" x14ac:dyDescent="0.55000000000000004">
      <c r="F297" s="11">
        <v>7</v>
      </c>
      <c r="G297" s="11">
        <v>32</v>
      </c>
      <c r="H297" s="11">
        <v>0.39100000000000001</v>
      </c>
      <c r="I297" s="11">
        <v>39</v>
      </c>
      <c r="J297" s="11">
        <v>6</v>
      </c>
      <c r="K297" s="11">
        <v>6</v>
      </c>
      <c r="L297" s="11">
        <v>4</v>
      </c>
      <c r="M297" s="11">
        <v>1</v>
      </c>
      <c r="N297" s="11">
        <v>0</v>
      </c>
    </row>
    <row r="298" spans="6:14" x14ac:dyDescent="0.55000000000000004">
      <c r="F298" s="11">
        <v>6</v>
      </c>
      <c r="G298" s="11">
        <v>33.9</v>
      </c>
      <c r="H298" s="11">
        <v>0.255</v>
      </c>
      <c r="I298" s="11">
        <v>40</v>
      </c>
      <c r="J298" s="11">
        <v>6</v>
      </c>
      <c r="K298" s="11">
        <v>5</v>
      </c>
      <c r="L298" s="11">
        <v>3</v>
      </c>
      <c r="M298" s="11">
        <v>3</v>
      </c>
      <c r="N298" s="11">
        <v>0</v>
      </c>
    </row>
    <row r="299" spans="6:14" x14ac:dyDescent="0.55000000000000004">
      <c r="F299" s="11">
        <v>1</v>
      </c>
      <c r="G299" s="11">
        <v>34.5</v>
      </c>
      <c r="H299" s="11">
        <v>0.40300000000000002</v>
      </c>
      <c r="I299" s="11">
        <v>40</v>
      </c>
      <c r="J299" s="11">
        <v>5</v>
      </c>
      <c r="K299" s="11">
        <v>6</v>
      </c>
      <c r="L299" s="11">
        <v>2</v>
      </c>
      <c r="M299" s="11">
        <v>2</v>
      </c>
      <c r="N299" s="11">
        <v>1</v>
      </c>
    </row>
    <row r="300" spans="6:14" x14ac:dyDescent="0.55000000000000004">
      <c r="F300" s="11">
        <v>7</v>
      </c>
      <c r="G300" s="11">
        <v>38.200000000000003</v>
      </c>
      <c r="H300" s="11">
        <v>0.78700000000000003</v>
      </c>
      <c r="I300" s="11">
        <v>40</v>
      </c>
      <c r="J300" s="11">
        <v>7</v>
      </c>
      <c r="K300" s="11">
        <v>6</v>
      </c>
      <c r="L300" s="11">
        <v>4</v>
      </c>
      <c r="M300" s="11">
        <v>4</v>
      </c>
      <c r="N300" s="11">
        <v>1</v>
      </c>
    </row>
    <row r="301" spans="6:14" x14ac:dyDescent="0.55000000000000004">
      <c r="F301" s="11">
        <v>6</v>
      </c>
      <c r="G301" s="11">
        <v>33.700000000000003</v>
      </c>
      <c r="H301" s="11">
        <v>0.245</v>
      </c>
      <c r="I301" s="11">
        <v>40</v>
      </c>
      <c r="J301" s="11">
        <v>5</v>
      </c>
      <c r="K301" s="11">
        <v>4</v>
      </c>
      <c r="L301" s="11">
        <v>4</v>
      </c>
      <c r="M301" s="11">
        <v>1</v>
      </c>
      <c r="N301" s="11">
        <v>1</v>
      </c>
    </row>
    <row r="302" spans="6:14" x14ac:dyDescent="0.55000000000000004">
      <c r="F302" s="11">
        <v>7</v>
      </c>
      <c r="G302" s="11">
        <v>37.700000000000003</v>
      </c>
      <c r="H302" s="11">
        <v>0.254</v>
      </c>
      <c r="I302" s="11">
        <v>41</v>
      </c>
      <c r="J302" s="11">
        <v>8</v>
      </c>
      <c r="K302" s="11">
        <v>5</v>
      </c>
      <c r="L302" s="11">
        <v>4</v>
      </c>
      <c r="M302" s="11">
        <v>3</v>
      </c>
      <c r="N302" s="11">
        <v>1</v>
      </c>
    </row>
    <row r="303" spans="6:14" x14ac:dyDescent="0.55000000000000004">
      <c r="F303" s="11">
        <v>7</v>
      </c>
      <c r="G303" s="11">
        <v>32.6</v>
      </c>
      <c r="H303" s="11">
        <v>0.39100000000000001</v>
      </c>
      <c r="I303" s="11">
        <v>41</v>
      </c>
      <c r="J303" s="11">
        <v>3</v>
      </c>
      <c r="K303" s="11">
        <v>6</v>
      </c>
      <c r="L303" s="11">
        <v>1</v>
      </c>
      <c r="M303" s="11">
        <v>1</v>
      </c>
      <c r="N303" s="11">
        <v>0</v>
      </c>
    </row>
    <row r="304" spans="6:14" x14ac:dyDescent="0.55000000000000004">
      <c r="F304" s="11">
        <v>6</v>
      </c>
      <c r="G304" s="11">
        <v>29.9</v>
      </c>
      <c r="H304" s="11">
        <v>0.72199999999999998</v>
      </c>
      <c r="I304" s="11">
        <v>41</v>
      </c>
      <c r="J304" s="11">
        <v>5</v>
      </c>
      <c r="K304" s="11">
        <v>5</v>
      </c>
      <c r="L304" s="11">
        <v>2</v>
      </c>
      <c r="M304" s="11">
        <v>2</v>
      </c>
      <c r="N304" s="11">
        <v>1</v>
      </c>
    </row>
    <row r="305" spans="6:14" x14ac:dyDescent="0.55000000000000004">
      <c r="F305" s="11">
        <v>5</v>
      </c>
      <c r="G305" s="11">
        <v>37.799999999999997</v>
      </c>
      <c r="H305" s="11">
        <v>0.26100000000000001</v>
      </c>
      <c r="I305" s="11">
        <v>41</v>
      </c>
      <c r="J305" s="11">
        <v>5</v>
      </c>
      <c r="K305" s="11">
        <v>5</v>
      </c>
      <c r="L305" s="11">
        <v>1</v>
      </c>
      <c r="M305" s="11">
        <v>1</v>
      </c>
      <c r="N305" s="11">
        <v>1</v>
      </c>
    </row>
    <row r="306" spans="6:14" x14ac:dyDescent="0.55000000000000004">
      <c r="F306" s="11">
        <v>10</v>
      </c>
      <c r="G306" s="11">
        <v>31.2</v>
      </c>
      <c r="H306" s="11">
        <v>0.25800000000000001</v>
      </c>
      <c r="I306" s="11">
        <v>41</v>
      </c>
      <c r="J306" s="11">
        <v>5</v>
      </c>
      <c r="K306" s="11">
        <v>5</v>
      </c>
      <c r="L306" s="11">
        <v>1</v>
      </c>
      <c r="M306" s="11">
        <v>1</v>
      </c>
      <c r="N306" s="11">
        <v>0</v>
      </c>
    </row>
    <row r="307" spans="6:14" x14ac:dyDescent="0.55000000000000004">
      <c r="F307" s="11">
        <v>6</v>
      </c>
      <c r="G307" s="11">
        <v>26.2</v>
      </c>
      <c r="H307" s="11">
        <v>0.313</v>
      </c>
      <c r="I307" s="11">
        <v>41</v>
      </c>
      <c r="J307" s="11">
        <v>4</v>
      </c>
      <c r="K307" s="11">
        <v>5</v>
      </c>
      <c r="L307" s="11">
        <v>3</v>
      </c>
      <c r="M307" s="11">
        <v>1</v>
      </c>
      <c r="N307" s="11">
        <v>0</v>
      </c>
    </row>
    <row r="308" spans="6:14" x14ac:dyDescent="0.55000000000000004">
      <c r="F308" s="11">
        <v>1</v>
      </c>
      <c r="G308" s="11">
        <v>43.3</v>
      </c>
      <c r="H308" s="11">
        <v>0.28199999999999997</v>
      </c>
      <c r="I308" s="11">
        <v>41</v>
      </c>
      <c r="J308" s="11">
        <v>8</v>
      </c>
      <c r="K308" s="11">
        <v>1</v>
      </c>
      <c r="L308" s="11">
        <v>1</v>
      </c>
      <c r="M308" s="11">
        <v>1</v>
      </c>
      <c r="N308" s="11">
        <v>1</v>
      </c>
    </row>
    <row r="309" spans="6:14" x14ac:dyDescent="0.55000000000000004">
      <c r="F309" s="11">
        <v>5</v>
      </c>
      <c r="G309" s="11">
        <v>32.9</v>
      </c>
      <c r="H309" s="11">
        <v>0.13500000000000001</v>
      </c>
      <c r="I309" s="11">
        <v>41</v>
      </c>
      <c r="J309" s="11">
        <v>7</v>
      </c>
      <c r="K309" s="11">
        <v>5</v>
      </c>
      <c r="L309" s="11">
        <v>1</v>
      </c>
      <c r="M309" s="11">
        <v>1</v>
      </c>
      <c r="N309" s="11">
        <v>1</v>
      </c>
    </row>
    <row r="310" spans="6:14" x14ac:dyDescent="0.55000000000000004">
      <c r="F310" s="11">
        <v>0</v>
      </c>
      <c r="G310" s="11">
        <v>34.299999999999997</v>
      </c>
      <c r="H310" s="11">
        <v>0.435</v>
      </c>
      <c r="I310" s="11">
        <v>41</v>
      </c>
      <c r="J310" s="11">
        <v>8</v>
      </c>
      <c r="K310" s="11">
        <v>7</v>
      </c>
      <c r="L310" s="11">
        <v>3</v>
      </c>
      <c r="M310" s="11">
        <v>1</v>
      </c>
      <c r="N310" s="11">
        <v>1</v>
      </c>
    </row>
    <row r="311" spans="6:14" x14ac:dyDescent="0.55000000000000004">
      <c r="F311" s="11">
        <v>6</v>
      </c>
      <c r="G311" s="11">
        <v>39</v>
      </c>
      <c r="H311" s="11">
        <v>0.72699999999999998</v>
      </c>
      <c r="I311" s="11">
        <v>41</v>
      </c>
      <c r="J311" s="11">
        <v>1</v>
      </c>
      <c r="K311" s="11">
        <v>5</v>
      </c>
      <c r="L311" s="11">
        <v>4</v>
      </c>
      <c r="M311" s="11">
        <v>1</v>
      </c>
      <c r="N311" s="11">
        <v>1</v>
      </c>
    </row>
    <row r="312" spans="6:14" x14ac:dyDescent="0.55000000000000004">
      <c r="F312" s="11">
        <v>13</v>
      </c>
      <c r="G312" s="11">
        <v>32.799999999999997</v>
      </c>
      <c r="H312" s="11">
        <v>0.18</v>
      </c>
      <c r="I312" s="11">
        <v>41</v>
      </c>
      <c r="J312" s="11">
        <v>4</v>
      </c>
      <c r="K312" s="11">
        <v>4</v>
      </c>
      <c r="L312" s="11">
        <v>1</v>
      </c>
      <c r="M312" s="11">
        <v>1</v>
      </c>
      <c r="N312" s="11">
        <v>0</v>
      </c>
    </row>
    <row r="313" spans="6:14" x14ac:dyDescent="0.55000000000000004">
      <c r="F313" s="11">
        <v>1</v>
      </c>
      <c r="G313" s="11">
        <v>38.9</v>
      </c>
      <c r="H313" s="11">
        <v>1.1619999999999999</v>
      </c>
      <c r="I313" s="11">
        <v>41</v>
      </c>
      <c r="J313" s="11">
        <v>5</v>
      </c>
      <c r="K313" s="11">
        <v>6</v>
      </c>
      <c r="L313" s="11">
        <v>4</v>
      </c>
      <c r="M313" s="11">
        <v>2</v>
      </c>
      <c r="N313" s="11">
        <v>0</v>
      </c>
    </row>
    <row r="314" spans="6:14" x14ac:dyDescent="0.55000000000000004">
      <c r="F314" s="11">
        <v>8</v>
      </c>
      <c r="G314" s="11">
        <v>24.4</v>
      </c>
      <c r="H314" s="11">
        <v>0.13600000000000001</v>
      </c>
      <c r="I314" s="11">
        <v>42</v>
      </c>
      <c r="J314" s="11">
        <v>4</v>
      </c>
      <c r="K314" s="11">
        <v>4</v>
      </c>
      <c r="L314" s="11">
        <v>2</v>
      </c>
      <c r="M314" s="11">
        <v>1</v>
      </c>
      <c r="N314" s="11">
        <v>0</v>
      </c>
    </row>
    <row r="315" spans="6:14" x14ac:dyDescent="0.55000000000000004">
      <c r="F315" s="11">
        <v>9</v>
      </c>
      <c r="G315" s="11">
        <v>31.2</v>
      </c>
      <c r="H315" s="11">
        <v>0.38</v>
      </c>
      <c r="I315" s="11">
        <v>42</v>
      </c>
      <c r="J315" s="11">
        <v>5</v>
      </c>
      <c r="K315" s="11">
        <v>4</v>
      </c>
      <c r="L315" s="11">
        <v>1</v>
      </c>
      <c r="M315" s="11">
        <v>1</v>
      </c>
      <c r="N315" s="11">
        <v>0</v>
      </c>
    </row>
    <row r="316" spans="6:14" x14ac:dyDescent="0.55000000000000004">
      <c r="F316" s="11">
        <v>2</v>
      </c>
      <c r="G316" s="11">
        <v>33.5</v>
      </c>
      <c r="H316" s="11">
        <v>0.29199999999999998</v>
      </c>
      <c r="I316" s="11">
        <v>42</v>
      </c>
      <c r="J316" s="11">
        <v>4</v>
      </c>
      <c r="K316" s="11">
        <v>6</v>
      </c>
      <c r="L316" s="11">
        <v>3</v>
      </c>
      <c r="M316" s="11">
        <v>1</v>
      </c>
      <c r="N316" s="11">
        <v>0</v>
      </c>
    </row>
    <row r="317" spans="6:14" x14ac:dyDescent="0.55000000000000004">
      <c r="F317" s="11">
        <v>1</v>
      </c>
      <c r="G317" s="11">
        <v>39.5</v>
      </c>
      <c r="H317" s="11">
        <v>0.29299999999999998</v>
      </c>
      <c r="I317" s="11">
        <v>42</v>
      </c>
      <c r="J317" s="11">
        <v>5</v>
      </c>
      <c r="K317" s="11">
        <v>5</v>
      </c>
      <c r="L317" s="11">
        <v>1</v>
      </c>
      <c r="M317" s="11">
        <v>1</v>
      </c>
      <c r="N317" s="11">
        <v>1</v>
      </c>
    </row>
    <row r="318" spans="6:14" x14ac:dyDescent="0.55000000000000004">
      <c r="F318" s="11">
        <v>5</v>
      </c>
      <c r="G318" s="11">
        <v>33.6</v>
      </c>
      <c r="H318" s="11">
        <v>0.997</v>
      </c>
      <c r="I318" s="11">
        <v>43</v>
      </c>
      <c r="J318" s="11">
        <v>4</v>
      </c>
      <c r="K318" s="11">
        <v>5</v>
      </c>
      <c r="L318" s="11">
        <v>2</v>
      </c>
      <c r="M318" s="11">
        <v>1</v>
      </c>
      <c r="N318" s="11">
        <v>0</v>
      </c>
    </row>
    <row r="319" spans="6:14" x14ac:dyDescent="0.55000000000000004">
      <c r="F319" s="11">
        <v>1</v>
      </c>
      <c r="G319" s="11">
        <v>35</v>
      </c>
      <c r="H319" s="11">
        <v>0.23300000000000001</v>
      </c>
      <c r="I319" s="11">
        <v>43</v>
      </c>
      <c r="J319" s="11">
        <v>4</v>
      </c>
      <c r="K319" s="11">
        <v>6</v>
      </c>
      <c r="L319" s="11">
        <v>3</v>
      </c>
      <c r="M319" s="11">
        <v>2</v>
      </c>
      <c r="N319" s="11">
        <v>1</v>
      </c>
    </row>
    <row r="320" spans="6:14" x14ac:dyDescent="0.55000000000000004">
      <c r="F320" s="11">
        <v>8</v>
      </c>
      <c r="G320" s="11">
        <v>39.4</v>
      </c>
      <c r="H320" s="11">
        <v>0.66100000000000003</v>
      </c>
      <c r="I320" s="11">
        <v>43</v>
      </c>
      <c r="J320" s="11">
        <v>5</v>
      </c>
      <c r="K320" s="11">
        <v>5</v>
      </c>
      <c r="L320" s="11">
        <v>4</v>
      </c>
      <c r="M320" s="11">
        <v>3</v>
      </c>
      <c r="N320" s="11">
        <v>1</v>
      </c>
    </row>
    <row r="321" spans="6:14" x14ac:dyDescent="0.55000000000000004">
      <c r="F321" s="11">
        <v>6</v>
      </c>
      <c r="G321" s="11">
        <v>34</v>
      </c>
      <c r="H321" s="11">
        <v>0.43</v>
      </c>
      <c r="I321" s="11">
        <v>43</v>
      </c>
      <c r="J321" s="11">
        <v>4</v>
      </c>
      <c r="K321" s="11">
        <v>4</v>
      </c>
      <c r="L321" s="11">
        <v>3</v>
      </c>
      <c r="M321" s="11">
        <v>2</v>
      </c>
      <c r="N321" s="11">
        <v>0</v>
      </c>
    </row>
    <row r="322" spans="6:14" x14ac:dyDescent="0.55000000000000004">
      <c r="F322" s="11">
        <v>7</v>
      </c>
      <c r="G322" s="11">
        <v>30.4</v>
      </c>
      <c r="H322" s="11">
        <v>0.128</v>
      </c>
      <c r="I322" s="11">
        <v>43</v>
      </c>
      <c r="J322" s="11">
        <v>6</v>
      </c>
      <c r="K322" s="11">
        <v>6</v>
      </c>
      <c r="L322" s="11">
        <v>2</v>
      </c>
      <c r="M322" s="11">
        <v>5</v>
      </c>
      <c r="N322" s="11">
        <v>1</v>
      </c>
    </row>
    <row r="323" spans="6:14" x14ac:dyDescent="0.55000000000000004">
      <c r="F323" s="11">
        <v>0</v>
      </c>
      <c r="G323" s="11">
        <v>40.5</v>
      </c>
      <c r="H323" s="11">
        <v>1.7809999999999999</v>
      </c>
      <c r="I323" s="11">
        <v>44</v>
      </c>
      <c r="J323" s="11">
        <v>6</v>
      </c>
      <c r="K323" s="11">
        <v>6</v>
      </c>
      <c r="L323" s="11">
        <v>1</v>
      </c>
      <c r="M323" s="11">
        <v>1</v>
      </c>
      <c r="N323" s="11">
        <v>0</v>
      </c>
    </row>
    <row r="324" spans="6:14" x14ac:dyDescent="0.55000000000000004">
      <c r="F324" s="11">
        <v>12</v>
      </c>
      <c r="G324" s="11">
        <v>27.6</v>
      </c>
      <c r="H324" s="11">
        <v>0.92600000000000005</v>
      </c>
      <c r="I324" s="11">
        <v>44</v>
      </c>
      <c r="J324" s="11">
        <v>4</v>
      </c>
      <c r="K324" s="11">
        <v>5</v>
      </c>
      <c r="L324" s="11">
        <v>1</v>
      </c>
      <c r="M324" s="11">
        <v>3</v>
      </c>
      <c r="N324" s="11">
        <v>1</v>
      </c>
    </row>
    <row r="325" spans="6:14" x14ac:dyDescent="0.55000000000000004">
      <c r="F325" s="11">
        <v>13</v>
      </c>
      <c r="G325" s="11">
        <v>39.9</v>
      </c>
      <c r="H325" s="11">
        <v>0.56899999999999995</v>
      </c>
      <c r="I325" s="11">
        <v>44</v>
      </c>
      <c r="J325" s="11">
        <v>6</v>
      </c>
      <c r="K325" s="11">
        <v>1</v>
      </c>
      <c r="L325" s="11">
        <v>3</v>
      </c>
      <c r="M325" s="11">
        <v>1</v>
      </c>
      <c r="N325" s="11">
        <v>1</v>
      </c>
    </row>
    <row r="326" spans="6:14" x14ac:dyDescent="0.55000000000000004">
      <c r="F326" s="11">
        <v>13</v>
      </c>
      <c r="G326" s="11">
        <v>42.3</v>
      </c>
      <c r="H326" s="11">
        <v>0.25700000000000001</v>
      </c>
      <c r="I326" s="11">
        <v>44</v>
      </c>
      <c r="J326" s="11">
        <v>7</v>
      </c>
      <c r="K326" s="11">
        <v>8</v>
      </c>
      <c r="L326" s="11">
        <v>1</v>
      </c>
      <c r="M326" s="11">
        <v>1</v>
      </c>
      <c r="N326" s="11">
        <v>1</v>
      </c>
    </row>
    <row r="327" spans="6:14" x14ac:dyDescent="0.55000000000000004">
      <c r="F327" s="11">
        <v>10</v>
      </c>
      <c r="G327" s="11">
        <v>27.6</v>
      </c>
      <c r="H327" s="11">
        <v>0.51200000000000001</v>
      </c>
      <c r="I327" s="11">
        <v>45</v>
      </c>
      <c r="J327" s="11">
        <v>5</v>
      </c>
      <c r="K327" s="11">
        <v>6</v>
      </c>
      <c r="L327" s="11">
        <v>3</v>
      </c>
      <c r="M327" s="11">
        <v>1</v>
      </c>
      <c r="N327" s="11">
        <v>0</v>
      </c>
    </row>
    <row r="328" spans="6:14" x14ac:dyDescent="0.55000000000000004">
      <c r="F328" s="11">
        <v>13</v>
      </c>
      <c r="G328" s="11">
        <v>36.6</v>
      </c>
      <c r="H328" s="11">
        <v>0.17799999999999999</v>
      </c>
      <c r="I328" s="11">
        <v>45</v>
      </c>
      <c r="J328" s="11">
        <v>5</v>
      </c>
      <c r="K328" s="11">
        <v>5</v>
      </c>
      <c r="L328" s="11">
        <v>5</v>
      </c>
      <c r="M328" s="11">
        <v>1</v>
      </c>
      <c r="N328" s="11">
        <v>0</v>
      </c>
    </row>
    <row r="329" spans="6:14" x14ac:dyDescent="0.55000000000000004">
      <c r="F329" s="11">
        <v>8</v>
      </c>
      <c r="G329" s="11">
        <v>43.3</v>
      </c>
      <c r="H329" s="11">
        <v>0.23899999999999999</v>
      </c>
      <c r="I329" s="11">
        <v>45</v>
      </c>
      <c r="J329" s="11">
        <v>5</v>
      </c>
      <c r="K329" s="11">
        <v>7</v>
      </c>
      <c r="L329" s="11">
        <v>3</v>
      </c>
      <c r="M329" s="11">
        <v>1</v>
      </c>
      <c r="N329" s="11">
        <v>1</v>
      </c>
    </row>
    <row r="330" spans="6:14" x14ac:dyDescent="0.55000000000000004">
      <c r="F330" s="11">
        <v>4</v>
      </c>
      <c r="G330" s="11">
        <v>28.9</v>
      </c>
      <c r="H330" s="11">
        <v>1.1439999999999999</v>
      </c>
      <c r="I330" s="11">
        <v>45</v>
      </c>
      <c r="J330" s="11">
        <v>6</v>
      </c>
      <c r="K330" s="11">
        <v>5</v>
      </c>
      <c r="L330" s="11">
        <v>2</v>
      </c>
      <c r="M330" s="11">
        <v>2</v>
      </c>
      <c r="N330" s="11">
        <v>1</v>
      </c>
    </row>
    <row r="331" spans="6:14" x14ac:dyDescent="0.55000000000000004">
      <c r="F331" s="11">
        <v>9</v>
      </c>
      <c r="G331" s="11">
        <v>34.200000000000003</v>
      </c>
      <c r="H331" s="11">
        <v>0.65200000000000002</v>
      </c>
      <c r="I331" s="11">
        <v>45</v>
      </c>
      <c r="J331" s="11">
        <v>6</v>
      </c>
      <c r="K331" s="11">
        <v>5</v>
      </c>
      <c r="L331" s="11">
        <v>1</v>
      </c>
      <c r="M331" s="11">
        <v>1</v>
      </c>
      <c r="N331" s="11">
        <v>1</v>
      </c>
    </row>
    <row r="332" spans="6:14" x14ac:dyDescent="0.55000000000000004">
      <c r="F332" s="11">
        <v>11</v>
      </c>
      <c r="G332" s="11">
        <v>46.8</v>
      </c>
      <c r="H332" s="11">
        <v>0.92500000000000004</v>
      </c>
      <c r="I332" s="11">
        <v>45</v>
      </c>
      <c r="J332" s="11">
        <v>5</v>
      </c>
      <c r="K332" s="11">
        <v>6</v>
      </c>
      <c r="L332" s="11">
        <v>4</v>
      </c>
      <c r="M332" s="11">
        <v>1</v>
      </c>
      <c r="N332" s="11">
        <v>1</v>
      </c>
    </row>
    <row r="333" spans="6:14" x14ac:dyDescent="0.55000000000000004">
      <c r="F333" s="11">
        <v>6</v>
      </c>
      <c r="G333" s="11">
        <v>40.799999999999997</v>
      </c>
      <c r="H333" s="11">
        <v>1.4610000000000001</v>
      </c>
      <c r="I333" s="11">
        <v>45</v>
      </c>
      <c r="J333" s="11">
        <v>8</v>
      </c>
      <c r="K333" s="11">
        <v>7</v>
      </c>
      <c r="L333" s="11">
        <v>1</v>
      </c>
      <c r="M333" s="11">
        <v>1</v>
      </c>
      <c r="N333" s="11">
        <v>0</v>
      </c>
    </row>
    <row r="334" spans="6:14" x14ac:dyDescent="0.55000000000000004">
      <c r="F334" s="11">
        <v>5</v>
      </c>
      <c r="G334" s="11">
        <v>34.6</v>
      </c>
      <c r="H334" s="11">
        <v>0.14399999999999999</v>
      </c>
      <c r="I334" s="11">
        <v>45</v>
      </c>
      <c r="J334" s="11">
        <v>6</v>
      </c>
      <c r="K334" s="11">
        <v>6</v>
      </c>
      <c r="L334" s="11">
        <v>1</v>
      </c>
      <c r="M334" s="11">
        <v>1</v>
      </c>
      <c r="N334" s="11">
        <v>0</v>
      </c>
    </row>
    <row r="335" spans="6:14" x14ac:dyDescent="0.55000000000000004">
      <c r="F335" s="11">
        <v>9</v>
      </c>
      <c r="G335" s="11">
        <v>30.9</v>
      </c>
      <c r="H335" s="11">
        <v>0.16400000000000001</v>
      </c>
      <c r="I335" s="11">
        <v>45</v>
      </c>
      <c r="J335" s="11">
        <v>7</v>
      </c>
      <c r="K335" s="11">
        <v>6</v>
      </c>
      <c r="L335" s="11">
        <v>3</v>
      </c>
      <c r="M335" s="11">
        <v>1</v>
      </c>
      <c r="N335" s="11">
        <v>0</v>
      </c>
    </row>
    <row r="336" spans="6:14" x14ac:dyDescent="0.55000000000000004">
      <c r="F336" s="11">
        <v>9</v>
      </c>
      <c r="G336" s="11">
        <v>32.799999999999997</v>
      </c>
      <c r="H336" s="11">
        <v>0.14799999999999999</v>
      </c>
      <c r="I336" s="11">
        <v>45</v>
      </c>
      <c r="J336" s="11">
        <v>7</v>
      </c>
      <c r="K336" s="11">
        <v>6</v>
      </c>
      <c r="L336" s="11">
        <v>1</v>
      </c>
      <c r="M336" s="11">
        <v>1</v>
      </c>
      <c r="N336" s="11">
        <v>1</v>
      </c>
    </row>
    <row r="337" spans="6:14" x14ac:dyDescent="0.55000000000000004">
      <c r="F337" s="11">
        <v>9</v>
      </c>
      <c r="G337" s="11">
        <v>32.700000000000003</v>
      </c>
      <c r="H337" s="11">
        <v>0.73399999999999999</v>
      </c>
      <c r="I337" s="11">
        <v>45</v>
      </c>
      <c r="J337" s="11">
        <v>6</v>
      </c>
      <c r="K337" s="11">
        <v>7</v>
      </c>
      <c r="L337" s="11">
        <v>1</v>
      </c>
      <c r="M337" s="11">
        <v>1</v>
      </c>
      <c r="N337" s="11">
        <v>1</v>
      </c>
    </row>
    <row r="338" spans="6:14" x14ac:dyDescent="0.55000000000000004">
      <c r="F338" s="11">
        <v>9</v>
      </c>
      <c r="G338" s="11">
        <v>32.9</v>
      </c>
      <c r="H338" s="11">
        <v>0.66500000000000004</v>
      </c>
      <c r="I338" s="11">
        <v>46</v>
      </c>
      <c r="J338" s="11">
        <v>5</v>
      </c>
      <c r="K338" s="11">
        <v>5</v>
      </c>
      <c r="L338" s="11">
        <v>3</v>
      </c>
      <c r="M338" s="11">
        <v>1</v>
      </c>
      <c r="N338" s="11">
        <v>1</v>
      </c>
    </row>
    <row r="339" spans="6:14" x14ac:dyDescent="0.55000000000000004">
      <c r="F339" s="11">
        <v>8</v>
      </c>
      <c r="G339" s="11">
        <v>34</v>
      </c>
      <c r="H339" s="11">
        <v>0.54300000000000004</v>
      </c>
      <c r="I339" s="11">
        <v>46</v>
      </c>
      <c r="J339" s="11">
        <v>7</v>
      </c>
      <c r="K339" s="11">
        <v>5</v>
      </c>
      <c r="L339" s="11">
        <v>3</v>
      </c>
      <c r="M339" s="11">
        <v>5</v>
      </c>
      <c r="N339" s="11">
        <v>1</v>
      </c>
    </row>
    <row r="340" spans="6:14" x14ac:dyDescent="0.55000000000000004">
      <c r="F340" s="11">
        <v>3</v>
      </c>
      <c r="G340" s="11">
        <v>34.4</v>
      </c>
      <c r="H340" s="11">
        <v>0.24299999999999999</v>
      </c>
      <c r="I340" s="11">
        <v>46</v>
      </c>
      <c r="J340" s="11">
        <v>3</v>
      </c>
      <c r="K340" s="11">
        <v>6</v>
      </c>
      <c r="L340" s="11">
        <v>3</v>
      </c>
      <c r="M340" s="11">
        <v>1</v>
      </c>
      <c r="N340" s="11">
        <v>0</v>
      </c>
    </row>
    <row r="341" spans="6:14" x14ac:dyDescent="0.55000000000000004">
      <c r="F341" s="11">
        <v>12</v>
      </c>
      <c r="G341" s="11">
        <v>29.7</v>
      </c>
      <c r="H341" s="11">
        <v>0.29699999999999999</v>
      </c>
      <c r="I341" s="11">
        <v>46</v>
      </c>
      <c r="J341" s="11">
        <v>4</v>
      </c>
      <c r="K341" s="11">
        <v>5</v>
      </c>
      <c r="L341" s="11">
        <v>3</v>
      </c>
      <c r="M341" s="11">
        <v>1</v>
      </c>
      <c r="N341" s="11">
        <v>1</v>
      </c>
    </row>
    <row r="342" spans="6:14" x14ac:dyDescent="0.55000000000000004">
      <c r="F342" s="11">
        <v>0</v>
      </c>
      <c r="G342" s="11">
        <v>29.6</v>
      </c>
      <c r="H342" s="11">
        <v>0.19700000000000001</v>
      </c>
      <c r="I342" s="11">
        <v>46</v>
      </c>
      <c r="J342" s="11">
        <v>5</v>
      </c>
      <c r="K342" s="11">
        <v>6</v>
      </c>
      <c r="L342" s="11">
        <v>1</v>
      </c>
      <c r="M342" s="11">
        <v>1</v>
      </c>
      <c r="N342" s="11">
        <v>0</v>
      </c>
    </row>
    <row r="343" spans="6:14" x14ac:dyDescent="0.55000000000000004">
      <c r="F343" s="11">
        <v>0</v>
      </c>
      <c r="G343" s="11">
        <v>45.3</v>
      </c>
      <c r="H343" s="11">
        <v>0.19400000000000001</v>
      </c>
      <c r="I343" s="11">
        <v>46</v>
      </c>
      <c r="J343" s="11">
        <v>3</v>
      </c>
      <c r="K343" s="11">
        <v>5</v>
      </c>
      <c r="L343" s="11">
        <v>1</v>
      </c>
      <c r="M343" s="11">
        <v>1</v>
      </c>
      <c r="N343" s="11">
        <v>0</v>
      </c>
    </row>
    <row r="344" spans="6:14" x14ac:dyDescent="0.55000000000000004">
      <c r="F344" s="11">
        <v>1</v>
      </c>
      <c r="G344" s="11">
        <v>46.1</v>
      </c>
      <c r="H344" s="11">
        <v>0.33500000000000002</v>
      </c>
      <c r="I344" s="11">
        <v>46</v>
      </c>
      <c r="J344" s="11">
        <v>6</v>
      </c>
      <c r="K344" s="11">
        <v>6</v>
      </c>
      <c r="L344" s="11">
        <v>4</v>
      </c>
      <c r="M344" s="11">
        <v>2</v>
      </c>
      <c r="N344" s="11">
        <v>1</v>
      </c>
    </row>
    <row r="345" spans="6:14" x14ac:dyDescent="0.55000000000000004">
      <c r="F345" s="11">
        <v>12</v>
      </c>
      <c r="G345" s="11">
        <v>30</v>
      </c>
      <c r="H345" s="11">
        <v>0.48799999999999999</v>
      </c>
      <c r="I345" s="11">
        <v>46</v>
      </c>
      <c r="J345" s="11">
        <v>5</v>
      </c>
      <c r="K345" s="11">
        <v>6</v>
      </c>
      <c r="L345" s="11">
        <v>3</v>
      </c>
      <c r="M345" s="11">
        <v>1</v>
      </c>
      <c r="N345" s="11">
        <v>0</v>
      </c>
    </row>
    <row r="346" spans="6:14" x14ac:dyDescent="0.55000000000000004">
      <c r="F346" s="11">
        <v>1</v>
      </c>
      <c r="G346" s="11">
        <v>30.1</v>
      </c>
      <c r="H346" s="11">
        <v>0.34899999999999998</v>
      </c>
      <c r="I346" s="11">
        <v>47</v>
      </c>
      <c r="J346" s="11">
        <v>6</v>
      </c>
      <c r="K346" s="11">
        <v>4</v>
      </c>
      <c r="L346" s="11">
        <v>1</v>
      </c>
      <c r="M346" s="11">
        <v>1</v>
      </c>
      <c r="N346" s="11">
        <v>1</v>
      </c>
    </row>
    <row r="347" spans="6:14" x14ac:dyDescent="0.55000000000000004">
      <c r="F347" s="11">
        <v>7</v>
      </c>
      <c r="G347" s="11">
        <v>22.7</v>
      </c>
      <c r="H347" s="11">
        <v>0.23499999999999999</v>
      </c>
      <c r="I347" s="11">
        <v>48</v>
      </c>
      <c r="J347" s="11">
        <v>5</v>
      </c>
      <c r="K347" s="11">
        <v>7</v>
      </c>
      <c r="L347" s="11">
        <v>2</v>
      </c>
      <c r="M347" s="11">
        <v>1</v>
      </c>
      <c r="N347" s="11">
        <v>0</v>
      </c>
    </row>
    <row r="348" spans="6:14" x14ac:dyDescent="0.55000000000000004">
      <c r="F348" s="11">
        <v>9</v>
      </c>
      <c r="G348" s="11">
        <v>20.8</v>
      </c>
      <c r="H348" s="11">
        <v>0.73299999999999998</v>
      </c>
      <c r="I348" s="11">
        <v>48</v>
      </c>
      <c r="J348" s="11">
        <v>5</v>
      </c>
      <c r="K348" s="11">
        <v>5</v>
      </c>
      <c r="L348" s="11">
        <v>2</v>
      </c>
      <c r="M348" s="11">
        <v>1</v>
      </c>
      <c r="N348" s="11">
        <v>0</v>
      </c>
    </row>
    <row r="349" spans="6:14" x14ac:dyDescent="0.55000000000000004">
      <c r="F349" s="11">
        <v>9</v>
      </c>
      <c r="G349" s="11">
        <v>30</v>
      </c>
      <c r="H349" s="11">
        <v>1.2130000000000001</v>
      </c>
      <c r="I349" s="11">
        <v>49</v>
      </c>
      <c r="J349" s="11">
        <v>8</v>
      </c>
      <c r="K349" s="11">
        <v>6</v>
      </c>
      <c r="L349" s="11">
        <v>2</v>
      </c>
      <c r="M349" s="11">
        <v>1</v>
      </c>
      <c r="N349" s="11">
        <v>1</v>
      </c>
    </row>
    <row r="350" spans="6:14" x14ac:dyDescent="0.55000000000000004">
      <c r="F350" s="11">
        <v>8</v>
      </c>
      <c r="G350" s="11">
        <v>38.5</v>
      </c>
      <c r="H350" s="11">
        <v>0.34899999999999998</v>
      </c>
      <c r="I350" s="11">
        <v>49</v>
      </c>
      <c r="J350" s="11">
        <v>6</v>
      </c>
      <c r="K350" s="11">
        <v>6</v>
      </c>
      <c r="L350" s="11">
        <v>3</v>
      </c>
      <c r="M350" s="11">
        <v>2</v>
      </c>
      <c r="N350" s="11">
        <v>0</v>
      </c>
    </row>
    <row r="351" spans="6:14" x14ac:dyDescent="0.55000000000000004">
      <c r="F351" s="11">
        <v>9</v>
      </c>
      <c r="G351" s="11">
        <v>30.4</v>
      </c>
      <c r="H351" s="11">
        <v>0.30199999999999999</v>
      </c>
      <c r="I351" s="11">
        <v>49</v>
      </c>
      <c r="J351" s="11">
        <v>7</v>
      </c>
      <c r="K351" s="11">
        <v>6</v>
      </c>
      <c r="L351" s="11">
        <v>1</v>
      </c>
      <c r="M351" s="11">
        <v>1</v>
      </c>
      <c r="N351" s="11">
        <v>1</v>
      </c>
    </row>
    <row r="352" spans="6:14" x14ac:dyDescent="0.55000000000000004">
      <c r="F352" s="11">
        <v>6</v>
      </c>
      <c r="G352" s="11">
        <v>33.6</v>
      </c>
      <c r="H352" s="11">
        <v>0.63100000000000001</v>
      </c>
      <c r="I352" s="11">
        <v>49</v>
      </c>
      <c r="J352" s="11">
        <v>7</v>
      </c>
      <c r="K352" s="11">
        <v>5</v>
      </c>
      <c r="L352" s="11">
        <v>3</v>
      </c>
      <c r="M352" s="11">
        <v>2</v>
      </c>
      <c r="N352" s="11">
        <v>0</v>
      </c>
    </row>
    <row r="353" spans="6:14" x14ac:dyDescent="0.55000000000000004">
      <c r="F353" s="11">
        <v>6</v>
      </c>
      <c r="G353" s="11">
        <v>27.6</v>
      </c>
      <c r="H353" s="11">
        <v>0.56499999999999995</v>
      </c>
      <c r="I353" s="11">
        <v>49</v>
      </c>
      <c r="J353" s="11">
        <v>6</v>
      </c>
      <c r="K353" s="11">
        <v>6</v>
      </c>
      <c r="L353" s="11">
        <v>3</v>
      </c>
      <c r="M353" s="11">
        <v>1</v>
      </c>
      <c r="N353" s="11">
        <v>1</v>
      </c>
    </row>
    <row r="354" spans="6:14" x14ac:dyDescent="0.55000000000000004">
      <c r="F354" s="11">
        <v>8</v>
      </c>
      <c r="G354" s="11">
        <v>35.4</v>
      </c>
      <c r="H354" s="11">
        <v>0.38800000000000001</v>
      </c>
      <c r="I354" s="11">
        <v>50</v>
      </c>
      <c r="J354" s="11">
        <v>4</v>
      </c>
      <c r="K354" s="11">
        <v>6</v>
      </c>
      <c r="L354" s="11">
        <v>1</v>
      </c>
      <c r="M354" s="11">
        <v>1</v>
      </c>
      <c r="N354" s="11">
        <v>0</v>
      </c>
    </row>
    <row r="355" spans="6:14" x14ac:dyDescent="0.55000000000000004">
      <c r="F355" s="11">
        <v>6</v>
      </c>
      <c r="G355" s="11">
        <v>29.5</v>
      </c>
      <c r="H355" s="11">
        <v>0.17799999999999999</v>
      </c>
      <c r="I355" s="11">
        <v>50</v>
      </c>
      <c r="J355" s="11">
        <v>6</v>
      </c>
      <c r="K355" s="11">
        <v>6</v>
      </c>
      <c r="L355" s="11">
        <v>1</v>
      </c>
      <c r="M355" s="11">
        <v>1</v>
      </c>
      <c r="N355" s="11">
        <v>1</v>
      </c>
    </row>
    <row r="356" spans="6:14" x14ac:dyDescent="0.55000000000000004">
      <c r="F356" s="11">
        <v>5</v>
      </c>
      <c r="G356" s="11">
        <v>25.8</v>
      </c>
      <c r="H356" s="11">
        <v>0.58699999999999997</v>
      </c>
      <c r="I356" s="11">
        <v>51</v>
      </c>
      <c r="J356" s="11">
        <v>7</v>
      </c>
      <c r="K356" s="11">
        <v>5</v>
      </c>
      <c r="L356" s="11">
        <v>2</v>
      </c>
      <c r="M356" s="11">
        <v>2</v>
      </c>
      <c r="N356" s="11">
        <v>1</v>
      </c>
    </row>
    <row r="357" spans="6:14" x14ac:dyDescent="0.55000000000000004">
      <c r="F357" s="11">
        <v>7</v>
      </c>
      <c r="G357" s="11">
        <v>26</v>
      </c>
      <c r="H357" s="11">
        <v>0.64700000000000002</v>
      </c>
      <c r="I357" s="11">
        <v>51</v>
      </c>
      <c r="J357" s="11">
        <v>6</v>
      </c>
      <c r="K357" s="11">
        <v>5</v>
      </c>
      <c r="L357" s="11">
        <v>3</v>
      </c>
      <c r="M357" s="11">
        <v>2</v>
      </c>
      <c r="N357" s="11">
        <v>0</v>
      </c>
    </row>
    <row r="358" spans="6:14" x14ac:dyDescent="0.55000000000000004">
      <c r="F358" s="11">
        <v>10</v>
      </c>
      <c r="G358" s="11">
        <v>37.6</v>
      </c>
      <c r="H358" s="11">
        <v>1.0009999999999999</v>
      </c>
      <c r="I358" s="11">
        <v>51</v>
      </c>
      <c r="J358" s="11">
        <v>6</v>
      </c>
      <c r="K358" s="11">
        <v>6</v>
      </c>
      <c r="L358" s="11">
        <v>4</v>
      </c>
      <c r="M358" s="11">
        <v>3</v>
      </c>
      <c r="N358" s="11">
        <v>1</v>
      </c>
    </row>
    <row r="359" spans="6:14" x14ac:dyDescent="0.55000000000000004">
      <c r="F359" s="11">
        <v>11</v>
      </c>
      <c r="G359" s="11">
        <v>39</v>
      </c>
      <c r="H359" s="11">
        <v>0.19</v>
      </c>
      <c r="I359" s="11">
        <v>51</v>
      </c>
      <c r="J359" s="11">
        <v>6</v>
      </c>
      <c r="K359" s="11">
        <v>7</v>
      </c>
      <c r="L359" s="11">
        <v>1</v>
      </c>
      <c r="M359" s="11">
        <v>1</v>
      </c>
      <c r="N359" s="11">
        <v>0</v>
      </c>
    </row>
    <row r="360" spans="6:14" x14ac:dyDescent="0.55000000000000004">
      <c r="F360" s="11">
        <v>2</v>
      </c>
      <c r="G360" s="11">
        <v>27</v>
      </c>
      <c r="H360" s="11">
        <v>0.25900000000000001</v>
      </c>
      <c r="I360" s="11">
        <v>52</v>
      </c>
      <c r="J360" s="11">
        <v>5</v>
      </c>
      <c r="K360" s="11">
        <v>6</v>
      </c>
      <c r="L360" s="11">
        <v>1</v>
      </c>
      <c r="M360" s="11">
        <v>1</v>
      </c>
      <c r="N360" s="11">
        <v>1</v>
      </c>
    </row>
    <row r="361" spans="6:14" x14ac:dyDescent="0.55000000000000004">
      <c r="F361" s="11">
        <v>2</v>
      </c>
      <c r="G361" s="11">
        <v>30.5</v>
      </c>
      <c r="H361" s="11">
        <v>0.158</v>
      </c>
      <c r="I361" s="11">
        <v>53</v>
      </c>
      <c r="J361" s="11">
        <v>8</v>
      </c>
      <c r="K361" s="11">
        <v>5</v>
      </c>
      <c r="L361" s="11">
        <v>4</v>
      </c>
      <c r="M361" s="11">
        <v>6</v>
      </c>
      <c r="N361" s="11">
        <v>1</v>
      </c>
    </row>
    <row r="362" spans="6:14" x14ac:dyDescent="0.55000000000000004">
      <c r="F362" s="11">
        <v>9</v>
      </c>
      <c r="G362" s="11">
        <v>30.3</v>
      </c>
      <c r="H362" s="11">
        <v>0.77100000000000002</v>
      </c>
      <c r="I362" s="11">
        <v>53</v>
      </c>
      <c r="J362" s="11">
        <v>6</v>
      </c>
      <c r="K362" s="11">
        <v>6</v>
      </c>
      <c r="L362" s="11">
        <v>3</v>
      </c>
      <c r="M362" s="11">
        <v>2</v>
      </c>
      <c r="N362" s="11">
        <v>1</v>
      </c>
    </row>
    <row r="363" spans="6:14" x14ac:dyDescent="0.55000000000000004">
      <c r="F363" s="11">
        <v>6</v>
      </c>
      <c r="G363" s="11">
        <v>33.799999999999997</v>
      </c>
      <c r="H363" s="11">
        <v>0.121</v>
      </c>
      <c r="I363" s="11">
        <v>54</v>
      </c>
      <c r="J363" s="11">
        <v>6</v>
      </c>
      <c r="K363" s="11">
        <v>5</v>
      </c>
      <c r="L363" s="11">
        <v>1</v>
      </c>
      <c r="M363" s="11">
        <v>1</v>
      </c>
      <c r="N363" s="11">
        <v>1</v>
      </c>
    </row>
    <row r="364" spans="6:14" x14ac:dyDescent="0.55000000000000004">
      <c r="F364" s="11">
        <v>3</v>
      </c>
      <c r="G364" s="11">
        <v>21.1</v>
      </c>
      <c r="H364" s="11">
        <v>0.26800000000000002</v>
      </c>
      <c r="I364" s="11">
        <v>55</v>
      </c>
      <c r="J364" s="11">
        <v>6</v>
      </c>
      <c r="K364" s="11">
        <v>6</v>
      </c>
      <c r="L364" s="11">
        <v>1</v>
      </c>
      <c r="M364" s="11">
        <v>1</v>
      </c>
      <c r="N364" s="11">
        <v>0</v>
      </c>
    </row>
    <row r="365" spans="6:14" x14ac:dyDescent="0.55000000000000004">
      <c r="F365" s="11">
        <v>6</v>
      </c>
      <c r="G365" s="11">
        <v>24.2</v>
      </c>
      <c r="H365" s="11">
        <v>0.151</v>
      </c>
      <c r="I365" s="11">
        <v>55</v>
      </c>
      <c r="J365" s="11">
        <v>6</v>
      </c>
      <c r="K365" s="11">
        <v>5</v>
      </c>
      <c r="L365" s="11">
        <v>1</v>
      </c>
      <c r="M365" s="11">
        <v>1</v>
      </c>
      <c r="N365" s="11">
        <v>0</v>
      </c>
    </row>
    <row r="366" spans="6:14" x14ac:dyDescent="0.55000000000000004">
      <c r="F366" s="11">
        <v>4</v>
      </c>
      <c r="G366" s="11">
        <v>37.1</v>
      </c>
      <c r="H366" s="11">
        <v>1.39</v>
      </c>
      <c r="I366" s="11">
        <v>56</v>
      </c>
      <c r="J366" s="11">
        <v>5</v>
      </c>
      <c r="K366" s="11">
        <v>5</v>
      </c>
      <c r="L366" s="11">
        <v>4</v>
      </c>
      <c r="M366" s="11">
        <v>2</v>
      </c>
      <c r="N366" s="11">
        <v>1</v>
      </c>
    </row>
    <row r="367" spans="6:14" x14ac:dyDescent="0.55000000000000004">
      <c r="F367" s="11">
        <v>10</v>
      </c>
      <c r="G367" s="11">
        <v>34.9</v>
      </c>
      <c r="H367" s="11">
        <v>0.82499999999999996</v>
      </c>
      <c r="I367" s="11">
        <v>56</v>
      </c>
      <c r="J367" s="11">
        <v>4</v>
      </c>
      <c r="K367" s="11">
        <v>6</v>
      </c>
      <c r="L367" s="11">
        <v>3</v>
      </c>
      <c r="M367" s="11">
        <v>1</v>
      </c>
      <c r="N367" s="11">
        <v>1</v>
      </c>
    </row>
    <row r="368" spans="6:14" x14ac:dyDescent="0.55000000000000004">
      <c r="F368" s="11">
        <v>13</v>
      </c>
      <c r="G368" s="11">
        <v>22.2</v>
      </c>
      <c r="H368" s="11">
        <v>0.245</v>
      </c>
      <c r="I368" s="11">
        <v>57</v>
      </c>
      <c r="J368" s="11">
        <v>6</v>
      </c>
      <c r="K368" s="11">
        <v>6</v>
      </c>
      <c r="L368" s="11">
        <v>2</v>
      </c>
      <c r="M368" s="11">
        <v>2</v>
      </c>
      <c r="N368" s="11">
        <v>0</v>
      </c>
    </row>
    <row r="369" spans="6:14" x14ac:dyDescent="0.55000000000000004">
      <c r="F369" s="11">
        <v>8</v>
      </c>
      <c r="G369" s="11">
        <v>36.799999999999997</v>
      </c>
      <c r="H369" s="11">
        <v>0.48499999999999999</v>
      </c>
      <c r="I369" s="11">
        <v>57</v>
      </c>
      <c r="J369" s="11">
        <v>4</v>
      </c>
      <c r="K369" s="11">
        <v>5</v>
      </c>
      <c r="L369" s="11">
        <v>1</v>
      </c>
      <c r="M369" s="11">
        <v>1</v>
      </c>
      <c r="N369" s="11">
        <v>0</v>
      </c>
    </row>
    <row r="370" spans="6:14" x14ac:dyDescent="0.55000000000000004">
      <c r="F370" s="11">
        <v>8</v>
      </c>
      <c r="G370" s="11">
        <v>23.6</v>
      </c>
      <c r="H370" s="11">
        <v>0.84</v>
      </c>
      <c r="I370" s="11">
        <v>58</v>
      </c>
      <c r="J370" s="11">
        <v>5</v>
      </c>
      <c r="K370" s="11">
        <v>5</v>
      </c>
      <c r="L370" s="11">
        <v>1</v>
      </c>
      <c r="M370" s="11">
        <v>1</v>
      </c>
      <c r="N370" s="11">
        <v>0</v>
      </c>
    </row>
    <row r="371" spans="6:14" x14ac:dyDescent="0.55000000000000004">
      <c r="F371" s="11">
        <v>9</v>
      </c>
      <c r="G371" s="11">
        <v>24.2</v>
      </c>
      <c r="H371" s="11">
        <v>0.2</v>
      </c>
      <c r="I371" s="11">
        <v>58</v>
      </c>
      <c r="J371" s="11">
        <v>4</v>
      </c>
      <c r="K371" s="11">
        <v>5</v>
      </c>
      <c r="L371" s="11">
        <v>1</v>
      </c>
      <c r="M371" s="11">
        <v>1</v>
      </c>
      <c r="N371" s="11">
        <v>0</v>
      </c>
    </row>
    <row r="372" spans="6:14" x14ac:dyDescent="0.55000000000000004">
      <c r="F372" s="11">
        <v>5</v>
      </c>
      <c r="G372" s="11">
        <v>36</v>
      </c>
      <c r="H372" s="11">
        <v>0.54600000000000004</v>
      </c>
      <c r="I372" s="11">
        <v>60</v>
      </c>
      <c r="J372" s="11">
        <v>5</v>
      </c>
      <c r="K372" s="11">
        <v>5</v>
      </c>
      <c r="L372" s="11">
        <v>3</v>
      </c>
      <c r="M372" s="11">
        <v>1</v>
      </c>
      <c r="N372" s="11">
        <v>0</v>
      </c>
    </row>
    <row r="373" spans="6:14" x14ac:dyDescent="0.55000000000000004">
      <c r="F373" s="11">
        <v>8</v>
      </c>
      <c r="G373" s="11">
        <v>30.1</v>
      </c>
      <c r="H373" s="11">
        <v>0.61499999999999999</v>
      </c>
      <c r="I373" s="11">
        <v>60</v>
      </c>
      <c r="J373" s="11">
        <v>8</v>
      </c>
      <c r="K373" s="11">
        <v>5</v>
      </c>
      <c r="L373" s="11">
        <v>3</v>
      </c>
      <c r="M373" s="11">
        <v>5</v>
      </c>
      <c r="N373" s="11">
        <v>1</v>
      </c>
    </row>
    <row r="374" spans="6:14" x14ac:dyDescent="0.55000000000000004">
      <c r="F374" s="11">
        <v>6</v>
      </c>
      <c r="G374" s="11">
        <v>19.600000000000001</v>
      </c>
      <c r="H374" s="11">
        <v>0.58199999999999996</v>
      </c>
      <c r="I374" s="11">
        <v>60</v>
      </c>
      <c r="J374" s="11">
        <v>6</v>
      </c>
      <c r="K374" s="11">
        <v>6</v>
      </c>
      <c r="L374" s="11">
        <v>1</v>
      </c>
      <c r="M374" s="11">
        <v>4</v>
      </c>
      <c r="N374" s="11">
        <v>0</v>
      </c>
    </row>
    <row r="375" spans="6:14" x14ac:dyDescent="0.55000000000000004">
      <c r="F375" s="11">
        <v>4</v>
      </c>
      <c r="G375" s="11">
        <v>31.2</v>
      </c>
      <c r="H375" s="11">
        <v>0.53900000000000003</v>
      </c>
      <c r="I375" s="11">
        <v>61</v>
      </c>
      <c r="J375" s="11">
        <v>6</v>
      </c>
      <c r="K375" s="11">
        <v>7</v>
      </c>
      <c r="L375" s="11">
        <v>1</v>
      </c>
      <c r="M375" s="11">
        <v>1</v>
      </c>
      <c r="N375" s="11">
        <v>1</v>
      </c>
    </row>
    <row r="376" spans="6:14" x14ac:dyDescent="0.55000000000000004">
      <c r="F376" s="11">
        <v>7</v>
      </c>
      <c r="G376" s="11">
        <v>28.8</v>
      </c>
      <c r="H376" s="11">
        <v>0.68700000000000006</v>
      </c>
      <c r="I376" s="11">
        <v>61</v>
      </c>
      <c r="J376" s="11">
        <v>6</v>
      </c>
      <c r="K376" s="11">
        <v>4</v>
      </c>
      <c r="L376" s="11">
        <v>3</v>
      </c>
      <c r="M376" s="11">
        <v>2</v>
      </c>
      <c r="N376" s="11">
        <v>0</v>
      </c>
    </row>
    <row r="377" spans="6:14" x14ac:dyDescent="0.55000000000000004">
      <c r="F377" s="11">
        <v>0</v>
      </c>
      <c r="G377" s="11">
        <v>27.9</v>
      </c>
      <c r="H377" s="11">
        <v>0.74099999999999999</v>
      </c>
      <c r="I377" s="11">
        <v>62</v>
      </c>
      <c r="J377" s="11">
        <v>5</v>
      </c>
      <c r="K377" s="11">
        <v>6</v>
      </c>
      <c r="L377" s="11">
        <v>1</v>
      </c>
      <c r="M377" s="11">
        <v>1</v>
      </c>
      <c r="N377" s="11">
        <v>1</v>
      </c>
    </row>
    <row r="378" spans="6:14" x14ac:dyDescent="0.55000000000000004">
      <c r="F378" s="11">
        <v>1</v>
      </c>
      <c r="G378" s="11">
        <v>26.7</v>
      </c>
      <c r="H378" s="11">
        <v>0.68700000000000006</v>
      </c>
      <c r="I378" s="11">
        <v>62</v>
      </c>
      <c r="J378" s="11">
        <v>6</v>
      </c>
      <c r="K378" s="11">
        <v>4</v>
      </c>
      <c r="L378" s="11">
        <v>1</v>
      </c>
      <c r="M378" s="11">
        <v>1</v>
      </c>
      <c r="N378" s="11">
        <v>0</v>
      </c>
    </row>
    <row r="379" spans="6:14" x14ac:dyDescent="0.55000000000000004">
      <c r="F379" s="11">
        <v>5</v>
      </c>
      <c r="G379" s="11">
        <v>29.8</v>
      </c>
      <c r="H379" s="11">
        <v>0.20699999999999999</v>
      </c>
      <c r="I379" s="11">
        <v>63</v>
      </c>
      <c r="J379" s="11">
        <v>7</v>
      </c>
      <c r="K379" s="11">
        <v>5</v>
      </c>
      <c r="L379" s="11">
        <v>1</v>
      </c>
      <c r="M379" s="11">
        <v>1</v>
      </c>
      <c r="N379" s="11">
        <v>0</v>
      </c>
    </row>
    <row r="380" spans="6:14" x14ac:dyDescent="0.55000000000000004">
      <c r="F380" s="11">
        <v>10</v>
      </c>
      <c r="G380" s="11">
        <v>32.9</v>
      </c>
      <c r="H380" s="11">
        <v>0.17100000000000001</v>
      </c>
      <c r="I380" s="11">
        <v>63</v>
      </c>
      <c r="J380" s="11">
        <v>5</v>
      </c>
      <c r="K380" s="11">
        <v>5</v>
      </c>
      <c r="L380" s="11">
        <v>4</v>
      </c>
      <c r="M380" s="11">
        <v>2</v>
      </c>
      <c r="N380" s="11">
        <v>0</v>
      </c>
    </row>
    <row r="381" spans="6:14" x14ac:dyDescent="0.55000000000000004">
      <c r="F381" s="11">
        <v>5</v>
      </c>
      <c r="G381" s="11">
        <v>33.700000000000003</v>
      </c>
      <c r="H381" s="11">
        <v>0.218</v>
      </c>
      <c r="I381" s="11">
        <v>65</v>
      </c>
      <c r="J381" s="11">
        <v>6</v>
      </c>
      <c r="K381" s="11">
        <v>6</v>
      </c>
      <c r="L381" s="11">
        <v>1</v>
      </c>
      <c r="M381" s="11">
        <v>1</v>
      </c>
      <c r="N381" s="11">
        <v>0</v>
      </c>
    </row>
    <row r="382" spans="6:14" x14ac:dyDescent="0.55000000000000004">
      <c r="F382" s="11">
        <v>5</v>
      </c>
      <c r="G382" s="11">
        <v>39.200000000000003</v>
      </c>
      <c r="H382" s="11">
        <v>0.30499999999999999</v>
      </c>
      <c r="I382" s="11">
        <v>65</v>
      </c>
      <c r="J382" s="11">
        <v>5</v>
      </c>
      <c r="K382" s="11">
        <v>8</v>
      </c>
      <c r="L382" s="11">
        <v>3</v>
      </c>
      <c r="M382" s="11">
        <v>1</v>
      </c>
      <c r="N382" s="11">
        <v>0</v>
      </c>
    </row>
    <row r="383" spans="6:14" x14ac:dyDescent="0.55000000000000004">
      <c r="F383" s="11">
        <v>4</v>
      </c>
      <c r="G383" s="11">
        <v>38.5</v>
      </c>
      <c r="H383" s="11">
        <v>0.52</v>
      </c>
      <c r="I383" s="11">
        <v>67</v>
      </c>
      <c r="J383" s="11">
        <v>6</v>
      </c>
      <c r="K383" s="11">
        <v>6</v>
      </c>
      <c r="L383" s="11">
        <v>1</v>
      </c>
      <c r="M383" s="11">
        <v>1</v>
      </c>
      <c r="N383" s="11">
        <v>1</v>
      </c>
    </row>
    <row r="384" spans="6:14" x14ac:dyDescent="0.55000000000000004">
      <c r="F384" s="11">
        <v>5</v>
      </c>
      <c r="G384" s="11">
        <v>26.8</v>
      </c>
      <c r="H384" s="11">
        <v>0.186</v>
      </c>
      <c r="I384" s="11">
        <v>69</v>
      </c>
      <c r="J384" s="11">
        <v>6</v>
      </c>
      <c r="K384" s="11">
        <v>6</v>
      </c>
      <c r="L384" s="11">
        <v>1</v>
      </c>
      <c r="M384" s="11">
        <v>1</v>
      </c>
      <c r="N384" s="11">
        <v>0</v>
      </c>
    </row>
    <row r="385" spans="6:14" x14ac:dyDescent="0.55000000000000004">
      <c r="F385" s="11">
        <v>4</v>
      </c>
      <c r="G385" s="11">
        <v>32.5</v>
      </c>
      <c r="H385" s="11">
        <v>0.23499999999999999</v>
      </c>
      <c r="I385" s="11">
        <v>70</v>
      </c>
      <c r="J385" s="11">
        <v>6</v>
      </c>
      <c r="K385" s="11">
        <v>6</v>
      </c>
      <c r="L385" s="11">
        <v>2</v>
      </c>
      <c r="M385" s="11">
        <v>1</v>
      </c>
      <c r="N385" s="11">
        <v>1</v>
      </c>
    </row>
    <row r="386" spans="6:14" x14ac:dyDescent="0.55000000000000004">
      <c r="F386" s="11">
        <v>2</v>
      </c>
      <c r="G386" s="11">
        <v>19.600000000000001</v>
      </c>
      <c r="H386" s="11">
        <v>0.83199999999999996</v>
      </c>
      <c r="I386" s="11">
        <v>72</v>
      </c>
      <c r="J386" s="11">
        <v>5</v>
      </c>
      <c r="K386" s="11">
        <v>1</v>
      </c>
      <c r="L386" s="11">
        <v>1</v>
      </c>
      <c r="M386" s="11">
        <v>1</v>
      </c>
      <c r="N386" s="11">
        <v>0</v>
      </c>
    </row>
    <row r="387" spans="6:14" x14ac:dyDescent="0.55000000000000004">
      <c r="F387" s="11">
        <v>3</v>
      </c>
      <c r="G387" s="11">
        <v>23</v>
      </c>
      <c r="H387" s="11">
        <v>0.254</v>
      </c>
      <c r="I387" s="11">
        <v>40</v>
      </c>
      <c r="J387" s="11">
        <v>5</v>
      </c>
      <c r="K387" s="11">
        <v>6</v>
      </c>
      <c r="L387" s="11">
        <v>1</v>
      </c>
      <c r="M387" s="11">
        <v>1</v>
      </c>
      <c r="N387" s="11">
        <v>0</v>
      </c>
    </row>
    <row r="388" spans="6:14" x14ac:dyDescent="0.55000000000000004">
      <c r="F388" s="11">
        <v>8</v>
      </c>
      <c r="G388" s="11">
        <v>25</v>
      </c>
      <c r="H388" s="11">
        <v>0.40899999999999997</v>
      </c>
      <c r="I388" s="11">
        <v>64</v>
      </c>
      <c r="J388" s="11">
        <v>5</v>
      </c>
      <c r="K388" s="11">
        <v>6</v>
      </c>
      <c r="L388" s="11">
        <v>1</v>
      </c>
      <c r="M388" s="11">
        <v>1</v>
      </c>
      <c r="N388" s="11">
        <v>0</v>
      </c>
    </row>
    <row r="389" spans="6:14" x14ac:dyDescent="0.55000000000000004">
      <c r="F389" s="11">
        <v>0</v>
      </c>
      <c r="G389" s="11">
        <v>38.799999999999997</v>
      </c>
      <c r="H389" s="11">
        <v>0.25900000000000001</v>
      </c>
      <c r="I389" s="11">
        <v>22</v>
      </c>
      <c r="J389" s="11">
        <v>5</v>
      </c>
      <c r="K389" s="11">
        <v>5</v>
      </c>
      <c r="L389" s="11">
        <v>3</v>
      </c>
      <c r="M389" s="11">
        <v>1</v>
      </c>
      <c r="N389" s="11">
        <v>0</v>
      </c>
    </row>
    <row r="390" spans="6:14" x14ac:dyDescent="0.55000000000000004">
      <c r="F390" s="11">
        <v>9</v>
      </c>
      <c r="G390" s="11">
        <v>34.200000000000003</v>
      </c>
      <c r="H390" s="11">
        <v>0.89300000000000002</v>
      </c>
      <c r="I390" s="11">
        <v>33</v>
      </c>
      <c r="J390" s="11">
        <v>7</v>
      </c>
      <c r="K390" s="11">
        <v>6</v>
      </c>
      <c r="L390" s="11">
        <v>3</v>
      </c>
      <c r="M390" s="11">
        <v>2</v>
      </c>
      <c r="N390" s="11">
        <v>1</v>
      </c>
    </row>
    <row r="391" spans="6:14" x14ac:dyDescent="0.55000000000000004">
      <c r="F391" s="11">
        <v>0</v>
      </c>
      <c r="G391" s="11">
        <v>24.6</v>
      </c>
      <c r="H391" s="11">
        <v>0.66</v>
      </c>
      <c r="I391" s="11">
        <v>31</v>
      </c>
      <c r="J391" s="11">
        <v>5</v>
      </c>
      <c r="K391" s="11">
        <v>5</v>
      </c>
      <c r="L391" s="11">
        <v>1</v>
      </c>
      <c r="M391" s="11">
        <v>1</v>
      </c>
      <c r="N391" s="11">
        <v>0</v>
      </c>
    </row>
    <row r="392" spans="6:14" x14ac:dyDescent="0.55000000000000004">
      <c r="F392" s="11">
        <v>9</v>
      </c>
      <c r="G392" s="11">
        <v>34.200000000000003</v>
      </c>
      <c r="H392" s="11">
        <v>0.26</v>
      </c>
      <c r="I392" s="11">
        <v>36</v>
      </c>
      <c r="J392" s="11">
        <v>5</v>
      </c>
      <c r="K392" s="11">
        <v>6</v>
      </c>
      <c r="L392" s="11">
        <v>3</v>
      </c>
      <c r="M392" s="11">
        <v>2</v>
      </c>
      <c r="N392" s="11">
        <v>1</v>
      </c>
    </row>
    <row r="393" spans="6:14" x14ac:dyDescent="0.55000000000000004">
      <c r="F393" s="11">
        <v>6</v>
      </c>
      <c r="G393" s="11">
        <v>31.2</v>
      </c>
      <c r="H393" s="11">
        <v>0.38200000000000001</v>
      </c>
      <c r="I393" s="11">
        <v>42</v>
      </c>
      <c r="J393" s="11">
        <v>4</v>
      </c>
      <c r="K393" s="11">
        <v>6</v>
      </c>
      <c r="L393" s="11">
        <v>1</v>
      </c>
      <c r="M393" s="11">
        <v>1</v>
      </c>
      <c r="N393" s="11">
        <v>0</v>
      </c>
    </row>
    <row r="394" spans="6:14" x14ac:dyDescent="0.55000000000000004">
      <c r="F394" s="11">
        <v>4</v>
      </c>
      <c r="G394" s="11">
        <v>22.1</v>
      </c>
      <c r="H394" s="11">
        <v>0.46300000000000002</v>
      </c>
      <c r="I394" s="11">
        <v>37</v>
      </c>
      <c r="J394" s="11">
        <v>5</v>
      </c>
      <c r="K394" s="11">
        <v>5</v>
      </c>
      <c r="L394" s="11">
        <v>1</v>
      </c>
      <c r="M394" s="11">
        <v>1</v>
      </c>
      <c r="N394" s="11">
        <v>0</v>
      </c>
    </row>
    <row r="395" spans="6:14" x14ac:dyDescent="0.55000000000000004">
      <c r="F395" s="11">
        <v>2</v>
      </c>
      <c r="G395" s="11">
        <v>34.700000000000003</v>
      </c>
      <c r="H395" s="11">
        <v>0.57499999999999996</v>
      </c>
      <c r="I395" s="11">
        <v>62</v>
      </c>
      <c r="J395" s="11">
        <v>8</v>
      </c>
      <c r="K395" s="11">
        <v>5</v>
      </c>
      <c r="L395" s="11">
        <v>8</v>
      </c>
      <c r="M395" s="11">
        <v>1</v>
      </c>
      <c r="N395" s="11">
        <v>1</v>
      </c>
    </row>
    <row r="396" spans="6:14" x14ac:dyDescent="0.55000000000000004">
      <c r="F396" s="11">
        <v>0</v>
      </c>
      <c r="G396" s="11">
        <v>34.5</v>
      </c>
      <c r="H396" s="11">
        <v>0.23799999999999999</v>
      </c>
      <c r="I396" s="11">
        <v>24</v>
      </c>
      <c r="J396" s="11">
        <v>5</v>
      </c>
      <c r="K396" s="11">
        <v>6</v>
      </c>
      <c r="L396" s="11">
        <v>4</v>
      </c>
      <c r="M396" s="11">
        <v>1</v>
      </c>
      <c r="N396" s="11">
        <v>0</v>
      </c>
    </row>
    <row r="397" spans="6:14" x14ac:dyDescent="0.55000000000000004">
      <c r="F397" s="11">
        <v>7</v>
      </c>
      <c r="G397" s="11">
        <v>30.5</v>
      </c>
      <c r="H397" s="11">
        <v>0.58799999999999997</v>
      </c>
      <c r="I397" s="11">
        <v>39</v>
      </c>
      <c r="J397" s="11">
        <v>7</v>
      </c>
      <c r="K397" s="11">
        <v>4</v>
      </c>
      <c r="L397" s="11">
        <v>3</v>
      </c>
      <c r="M397" s="11">
        <v>2</v>
      </c>
      <c r="N397" s="11">
        <v>1</v>
      </c>
    </row>
    <row r="398" spans="6:14" x14ac:dyDescent="0.55000000000000004">
      <c r="F398" s="11">
        <v>1</v>
      </c>
      <c r="G398" s="11">
        <v>35.5</v>
      </c>
      <c r="H398" s="11">
        <v>0.41499999999999998</v>
      </c>
      <c r="I398" s="11">
        <v>24</v>
      </c>
      <c r="J398" s="11">
        <v>5</v>
      </c>
      <c r="K398" s="11">
        <v>4</v>
      </c>
      <c r="L398" s="11">
        <v>4</v>
      </c>
      <c r="M398" s="11">
        <v>2</v>
      </c>
      <c r="N398" s="11">
        <v>0</v>
      </c>
    </row>
    <row r="399" spans="6:14" x14ac:dyDescent="0.55000000000000004">
      <c r="F399" s="11">
        <v>9</v>
      </c>
      <c r="G399" s="11">
        <v>32.799999999999997</v>
      </c>
      <c r="H399" s="11">
        <v>9.6000000000000002E-2</v>
      </c>
      <c r="I399" s="11">
        <v>41</v>
      </c>
      <c r="J399" s="11">
        <v>3</v>
      </c>
      <c r="K399" s="11">
        <v>6</v>
      </c>
      <c r="L399" s="11">
        <v>3</v>
      </c>
      <c r="M399" s="11">
        <v>1</v>
      </c>
      <c r="N399" s="11">
        <v>0</v>
      </c>
    </row>
    <row r="400" spans="6:14" x14ac:dyDescent="0.55000000000000004">
      <c r="F400" s="11">
        <v>8</v>
      </c>
      <c r="G400" s="11">
        <v>37.6</v>
      </c>
      <c r="H400" s="11">
        <v>0.16500000000000001</v>
      </c>
      <c r="I400" s="11">
        <v>43</v>
      </c>
      <c r="J400" s="11">
        <v>7</v>
      </c>
      <c r="K400" s="11">
        <v>7</v>
      </c>
      <c r="L400" s="11">
        <v>4</v>
      </c>
      <c r="M400" s="11">
        <v>3</v>
      </c>
      <c r="N400" s="11">
        <v>1</v>
      </c>
    </row>
    <row r="401" spans="6:14" x14ac:dyDescent="0.55000000000000004">
      <c r="F401" s="11">
        <v>2</v>
      </c>
      <c r="G401" s="11">
        <v>28.9</v>
      </c>
      <c r="H401" s="11">
        <v>0.54200000000000004</v>
      </c>
      <c r="I401" s="11">
        <v>23</v>
      </c>
      <c r="J401" s="11">
        <v>6</v>
      </c>
      <c r="K401" s="11">
        <v>5</v>
      </c>
      <c r="L401" s="11">
        <v>1</v>
      </c>
      <c r="M401" s="11">
        <v>1</v>
      </c>
      <c r="N401" s="11">
        <v>1</v>
      </c>
    </row>
    <row r="402" spans="6:14" x14ac:dyDescent="0.55000000000000004">
      <c r="F402" s="11">
        <v>7</v>
      </c>
      <c r="G402" s="11">
        <v>25.1</v>
      </c>
      <c r="H402" s="11">
        <v>0.16300000000000001</v>
      </c>
      <c r="I402" s="11">
        <v>55</v>
      </c>
      <c r="J402" s="11">
        <v>8</v>
      </c>
      <c r="K402" s="11">
        <v>5</v>
      </c>
      <c r="L402" s="11">
        <v>3</v>
      </c>
      <c r="M402" s="11">
        <v>2</v>
      </c>
      <c r="N402" s="11">
        <v>1</v>
      </c>
    </row>
    <row r="403" spans="6:14" x14ac:dyDescent="0.55000000000000004">
      <c r="F403" s="11">
        <v>4</v>
      </c>
      <c r="G403" s="11">
        <v>28.4</v>
      </c>
      <c r="H403" s="11">
        <v>0.11799999999999999</v>
      </c>
      <c r="I403" s="11">
        <v>27</v>
      </c>
      <c r="J403" s="11">
        <v>5</v>
      </c>
      <c r="K403" s="11">
        <v>5</v>
      </c>
      <c r="L403" s="11">
        <v>2</v>
      </c>
      <c r="M403" s="11">
        <v>1</v>
      </c>
      <c r="N403" s="11">
        <v>0</v>
      </c>
    </row>
    <row r="404" spans="6:14" x14ac:dyDescent="0.55000000000000004">
      <c r="F404" s="11">
        <v>1</v>
      </c>
      <c r="G404" s="11">
        <v>29.7</v>
      </c>
      <c r="H404" s="11">
        <v>0.56399999999999995</v>
      </c>
      <c r="I404" s="11">
        <v>29</v>
      </c>
      <c r="J404" s="11">
        <v>6</v>
      </c>
      <c r="K404" s="11">
        <v>4</v>
      </c>
      <c r="L404" s="11">
        <v>1</v>
      </c>
      <c r="M404" s="11">
        <v>1</v>
      </c>
      <c r="N404" s="11">
        <v>0</v>
      </c>
    </row>
    <row r="405" spans="6:14" x14ac:dyDescent="0.55000000000000004">
      <c r="F405" s="11">
        <v>0</v>
      </c>
      <c r="G405" s="11">
        <v>27.8</v>
      </c>
      <c r="H405" s="11">
        <v>0.26900000000000002</v>
      </c>
      <c r="I405" s="11">
        <v>22</v>
      </c>
      <c r="J405" s="11">
        <v>3</v>
      </c>
      <c r="K405" s="11">
        <v>4</v>
      </c>
      <c r="L405" s="11">
        <v>1</v>
      </c>
      <c r="M405" s="11">
        <v>1</v>
      </c>
      <c r="N405" s="11">
        <v>0</v>
      </c>
    </row>
    <row r="406" spans="6:14" x14ac:dyDescent="0.55000000000000004">
      <c r="F406" s="11">
        <v>4</v>
      </c>
      <c r="G406" s="11">
        <v>28</v>
      </c>
      <c r="H406" s="11">
        <v>0.61</v>
      </c>
      <c r="I406" s="11">
        <v>31</v>
      </c>
      <c r="J406" s="11">
        <v>4</v>
      </c>
      <c r="K406" s="11">
        <v>1</v>
      </c>
      <c r="L406" s="11">
        <v>1</v>
      </c>
      <c r="M406" s="11">
        <v>1</v>
      </c>
      <c r="N406" s="11">
        <v>0</v>
      </c>
    </row>
    <row r="407" spans="6:14" x14ac:dyDescent="0.55000000000000004">
      <c r="F407" s="11">
        <v>9</v>
      </c>
      <c r="G407" s="11">
        <v>24.8</v>
      </c>
      <c r="H407" s="11">
        <v>0.23</v>
      </c>
      <c r="I407" s="11">
        <v>53</v>
      </c>
      <c r="J407" s="11">
        <v>7</v>
      </c>
      <c r="K407" s="11">
        <v>6</v>
      </c>
      <c r="L407" s="11">
        <v>1</v>
      </c>
      <c r="M407" s="11">
        <v>1</v>
      </c>
      <c r="N407" s="11">
        <v>1</v>
      </c>
    </row>
    <row r="408" spans="6:14" x14ac:dyDescent="0.55000000000000004">
      <c r="F408" s="11">
        <v>8</v>
      </c>
      <c r="G408" s="11">
        <v>34.9</v>
      </c>
      <c r="H408" s="11">
        <v>0.129</v>
      </c>
      <c r="I408" s="11">
        <v>41</v>
      </c>
      <c r="J408" s="11">
        <v>6</v>
      </c>
      <c r="K408" s="11">
        <v>5</v>
      </c>
      <c r="L408" s="11">
        <v>1</v>
      </c>
      <c r="M408" s="11">
        <v>1</v>
      </c>
      <c r="N408" s="11">
        <v>1</v>
      </c>
    </row>
    <row r="409" spans="6:14" x14ac:dyDescent="0.55000000000000004">
      <c r="F409" s="11">
        <v>1</v>
      </c>
      <c r="G409" s="11">
        <v>40.1</v>
      </c>
      <c r="H409" s="11">
        <v>0.23599999999999999</v>
      </c>
      <c r="I409" s="11">
        <v>28</v>
      </c>
      <c r="J409" s="11">
        <v>6</v>
      </c>
      <c r="K409" s="11">
        <v>6</v>
      </c>
      <c r="L409" s="11">
        <v>1</v>
      </c>
      <c r="M409" s="11">
        <v>1</v>
      </c>
      <c r="N409" s="11">
        <v>0</v>
      </c>
    </row>
    <row r="410" spans="6:14" x14ac:dyDescent="0.55000000000000004">
      <c r="F410" s="11">
        <v>17</v>
      </c>
      <c r="G410" s="11">
        <v>40.9</v>
      </c>
      <c r="H410" s="11">
        <v>0.81699999999999995</v>
      </c>
      <c r="I410" s="11">
        <v>47</v>
      </c>
      <c r="J410" s="11">
        <v>7</v>
      </c>
      <c r="K410" s="11">
        <v>5</v>
      </c>
      <c r="L410" s="11">
        <v>4</v>
      </c>
      <c r="M410" s="11">
        <v>2</v>
      </c>
      <c r="N410" s="11">
        <v>1</v>
      </c>
    </row>
    <row r="411" spans="6:14" x14ac:dyDescent="0.55000000000000004">
      <c r="F411" s="11">
        <v>6</v>
      </c>
      <c r="G411" s="11">
        <v>23.2</v>
      </c>
      <c r="H411" s="11">
        <v>8.4000000000000005E-2</v>
      </c>
      <c r="I411" s="11">
        <v>32</v>
      </c>
      <c r="J411" s="11">
        <v>4</v>
      </c>
      <c r="K411" s="11">
        <v>6</v>
      </c>
      <c r="L411" s="11">
        <v>1</v>
      </c>
      <c r="M411" s="11">
        <v>1</v>
      </c>
      <c r="N411" s="11">
        <v>0</v>
      </c>
    </row>
    <row r="412" spans="6:14" x14ac:dyDescent="0.55000000000000004">
      <c r="F412" s="11">
        <v>2</v>
      </c>
      <c r="G412" s="11">
        <v>38.4</v>
      </c>
      <c r="H412" s="11">
        <v>0.246</v>
      </c>
      <c r="I412" s="11">
        <v>28</v>
      </c>
      <c r="J412" s="11">
        <v>5</v>
      </c>
      <c r="K412" s="11">
        <v>6</v>
      </c>
      <c r="L412" s="11">
        <v>4</v>
      </c>
      <c r="M412" s="11">
        <v>2</v>
      </c>
      <c r="N412" s="11">
        <v>0</v>
      </c>
    </row>
    <row r="413" spans="6:14" x14ac:dyDescent="0.55000000000000004">
      <c r="F413" s="11">
        <v>2</v>
      </c>
      <c r="G413" s="11">
        <v>25.6</v>
      </c>
      <c r="H413" s="11">
        <v>0.16700000000000001</v>
      </c>
      <c r="I413" s="11">
        <v>29</v>
      </c>
      <c r="J413" s="11">
        <v>6</v>
      </c>
      <c r="K413" s="11">
        <v>5</v>
      </c>
      <c r="L413" s="11">
        <v>1</v>
      </c>
      <c r="M413" s="11">
        <v>1</v>
      </c>
      <c r="N413" s="11">
        <v>0</v>
      </c>
    </row>
    <row r="414" spans="6:14" x14ac:dyDescent="0.55000000000000004">
      <c r="F414" s="11">
        <v>0</v>
      </c>
      <c r="G414" s="11">
        <v>32.299999999999997</v>
      </c>
      <c r="H414" s="11">
        <v>0.83899999999999997</v>
      </c>
      <c r="I414" s="11">
        <v>30</v>
      </c>
      <c r="J414" s="11">
        <v>7</v>
      </c>
      <c r="K414" s="11">
        <v>1</v>
      </c>
      <c r="L414" s="11">
        <v>1</v>
      </c>
      <c r="M414" s="11">
        <v>1</v>
      </c>
      <c r="N414" s="11">
        <v>1</v>
      </c>
    </row>
    <row r="415" spans="6:14" x14ac:dyDescent="0.55000000000000004">
      <c r="F415" s="11">
        <v>1</v>
      </c>
      <c r="G415" s="11">
        <v>24.7</v>
      </c>
      <c r="H415" s="11">
        <v>0.14000000000000001</v>
      </c>
      <c r="I415" s="11">
        <v>22</v>
      </c>
      <c r="J415" s="11">
        <v>1</v>
      </c>
      <c r="K415" s="11">
        <v>4</v>
      </c>
      <c r="L415" s="11">
        <v>2</v>
      </c>
      <c r="M415" s="11">
        <v>1</v>
      </c>
      <c r="N415" s="11">
        <v>0</v>
      </c>
    </row>
    <row r="416" spans="6:14" x14ac:dyDescent="0.55000000000000004">
      <c r="F416" s="11">
        <v>5</v>
      </c>
      <c r="G416" s="11">
        <v>25</v>
      </c>
      <c r="H416" s="11">
        <v>0.58699999999999997</v>
      </c>
      <c r="I416" s="11">
        <v>36</v>
      </c>
      <c r="J416" s="11">
        <v>2</v>
      </c>
      <c r="K416" s="11">
        <v>5</v>
      </c>
      <c r="L416" s="11">
        <v>1</v>
      </c>
      <c r="M416" s="11">
        <v>1</v>
      </c>
      <c r="N416" s="11">
        <v>0</v>
      </c>
    </row>
    <row r="417" spans="6:14" x14ac:dyDescent="0.55000000000000004">
      <c r="F417" s="11">
        <v>0</v>
      </c>
      <c r="G417" s="11">
        <v>49.6</v>
      </c>
      <c r="H417" s="11">
        <v>0.36399999999999999</v>
      </c>
      <c r="I417" s="11">
        <v>26</v>
      </c>
      <c r="J417" s="11">
        <v>7</v>
      </c>
      <c r="K417" s="11">
        <v>5</v>
      </c>
      <c r="L417" s="11">
        <v>3</v>
      </c>
      <c r="M417" s="11">
        <v>1</v>
      </c>
      <c r="N417" s="11">
        <v>1</v>
      </c>
    </row>
    <row r="418" spans="6:14" x14ac:dyDescent="0.55000000000000004">
      <c r="F418" s="11">
        <v>15</v>
      </c>
      <c r="G418" s="11">
        <v>37.1</v>
      </c>
      <c r="H418" s="11">
        <v>0.153</v>
      </c>
      <c r="I418" s="11">
        <v>43</v>
      </c>
      <c r="J418" s="11">
        <v>6</v>
      </c>
      <c r="K418" s="11">
        <v>5</v>
      </c>
      <c r="L418" s="11">
        <v>3</v>
      </c>
      <c r="M418" s="11">
        <v>2</v>
      </c>
      <c r="N418" s="11">
        <v>1</v>
      </c>
    </row>
    <row r="419" spans="6:14" x14ac:dyDescent="0.55000000000000004">
      <c r="F419" s="11">
        <v>10</v>
      </c>
      <c r="G419" s="11">
        <v>35.1</v>
      </c>
      <c r="H419" s="11">
        <v>0.2</v>
      </c>
      <c r="I419" s="11">
        <v>37</v>
      </c>
      <c r="J419" s="11">
        <v>8</v>
      </c>
      <c r="K419" s="11">
        <v>5</v>
      </c>
      <c r="L419" s="11">
        <v>1</v>
      </c>
      <c r="M419" s="11">
        <v>1</v>
      </c>
      <c r="N419" s="11">
        <v>0</v>
      </c>
    </row>
    <row r="420" spans="6:14" x14ac:dyDescent="0.55000000000000004">
      <c r="F420" s="11">
        <v>0</v>
      </c>
      <c r="G420" s="11">
        <v>33.799999999999997</v>
      </c>
      <c r="H420" s="11">
        <v>0.93200000000000005</v>
      </c>
      <c r="I420" s="11">
        <v>44</v>
      </c>
      <c r="J420" s="11">
        <v>5</v>
      </c>
      <c r="K420" s="11">
        <v>1</v>
      </c>
      <c r="L420" s="11">
        <v>1</v>
      </c>
      <c r="M420" s="11">
        <v>1</v>
      </c>
      <c r="N420" s="11">
        <v>0</v>
      </c>
    </row>
    <row r="421" spans="6:14" x14ac:dyDescent="0.55000000000000004">
      <c r="F421" s="11">
        <v>5</v>
      </c>
      <c r="G421" s="11">
        <v>33.700000000000003</v>
      </c>
      <c r="H421" s="11">
        <v>0.65400000000000003</v>
      </c>
      <c r="I421" s="11">
        <v>25</v>
      </c>
      <c r="J421" s="11">
        <v>4</v>
      </c>
      <c r="K421" s="11">
        <v>4</v>
      </c>
      <c r="L421" s="11">
        <v>1</v>
      </c>
      <c r="M421" s="11">
        <v>1</v>
      </c>
      <c r="N421" s="11">
        <v>0</v>
      </c>
    </row>
    <row r="422" spans="6:14" x14ac:dyDescent="0.55000000000000004">
      <c r="F422" s="11">
        <v>7</v>
      </c>
      <c r="G422" s="11">
        <v>30.4</v>
      </c>
      <c r="H422" s="11">
        <v>0.16500000000000001</v>
      </c>
      <c r="I422" s="11">
        <v>47</v>
      </c>
      <c r="J422" s="11">
        <v>7</v>
      </c>
      <c r="K422" s="11">
        <v>6</v>
      </c>
      <c r="L422" s="11">
        <v>1</v>
      </c>
      <c r="M422" s="11">
        <v>1</v>
      </c>
      <c r="N422" s="11">
        <v>1</v>
      </c>
    </row>
    <row r="423" spans="6:14" x14ac:dyDescent="0.55000000000000004">
      <c r="F423" s="11">
        <v>1</v>
      </c>
      <c r="G423" s="11">
        <v>41.3</v>
      </c>
      <c r="H423" s="11">
        <v>0.91700000000000004</v>
      </c>
      <c r="I423" s="11">
        <v>29</v>
      </c>
      <c r="J423" s="11">
        <v>4</v>
      </c>
      <c r="K423" s="11">
        <v>5</v>
      </c>
      <c r="L423" s="11">
        <v>5</v>
      </c>
      <c r="M423" s="11">
        <v>1</v>
      </c>
      <c r="N423" s="11">
        <v>0</v>
      </c>
    </row>
    <row r="424" spans="6:14" x14ac:dyDescent="0.55000000000000004">
      <c r="F424" s="11">
        <v>2</v>
      </c>
      <c r="G424" s="11">
        <v>42.9</v>
      </c>
      <c r="H424" s="11">
        <v>0.69299999999999995</v>
      </c>
      <c r="I424" s="11">
        <v>21</v>
      </c>
      <c r="J424" s="11">
        <v>5</v>
      </c>
      <c r="K424" s="11">
        <v>6</v>
      </c>
      <c r="L424" s="11">
        <v>1</v>
      </c>
      <c r="M424" s="11">
        <v>1</v>
      </c>
      <c r="N424" s="11">
        <v>1</v>
      </c>
    </row>
    <row r="425" spans="6:14" x14ac:dyDescent="0.55000000000000004">
      <c r="F425" s="11">
        <v>5</v>
      </c>
      <c r="G425" s="11">
        <v>28.8</v>
      </c>
      <c r="H425" s="11">
        <v>0.153</v>
      </c>
      <c r="I425" s="11">
        <v>48</v>
      </c>
      <c r="J425" s="11">
        <v>5</v>
      </c>
      <c r="K425" s="11">
        <v>5</v>
      </c>
      <c r="L425" s="11">
        <v>1</v>
      </c>
      <c r="M425" s="11">
        <v>1</v>
      </c>
      <c r="N425" s="11">
        <v>0</v>
      </c>
    </row>
    <row r="426" spans="6:14" x14ac:dyDescent="0.55000000000000004">
      <c r="F426" s="11">
        <v>0</v>
      </c>
      <c r="G426" s="11">
        <v>36.799999999999997</v>
      </c>
      <c r="H426" s="11">
        <v>0.6</v>
      </c>
      <c r="I426" s="11">
        <v>25</v>
      </c>
      <c r="J426" s="11">
        <v>4</v>
      </c>
      <c r="K426" s="11">
        <v>5</v>
      </c>
      <c r="L426" s="11">
        <v>3</v>
      </c>
      <c r="M426" s="11">
        <v>1</v>
      </c>
      <c r="N426" s="11">
        <v>0</v>
      </c>
    </row>
    <row r="427" spans="6:14" x14ac:dyDescent="0.55000000000000004">
      <c r="F427" s="11">
        <v>1</v>
      </c>
      <c r="G427" s="11">
        <v>45.3</v>
      </c>
      <c r="H427" s="11">
        <v>0.50700000000000001</v>
      </c>
      <c r="I427" s="11">
        <v>26</v>
      </c>
      <c r="J427" s="11">
        <v>5</v>
      </c>
      <c r="K427" s="11">
        <v>6</v>
      </c>
      <c r="L427" s="11">
        <v>4</v>
      </c>
      <c r="M427" s="11">
        <v>2</v>
      </c>
      <c r="N427" s="11">
        <v>0</v>
      </c>
    </row>
    <row r="428" spans="6:14" x14ac:dyDescent="0.55000000000000004">
      <c r="F428" s="11">
        <v>1</v>
      </c>
      <c r="G428" s="11">
        <v>40</v>
      </c>
      <c r="H428" s="11">
        <v>1.258</v>
      </c>
      <c r="I428" s="11">
        <v>22</v>
      </c>
      <c r="J428" s="11">
        <v>8</v>
      </c>
      <c r="K428" s="11">
        <v>6</v>
      </c>
      <c r="L428" s="11">
        <v>4</v>
      </c>
      <c r="M428" s="11">
        <v>3</v>
      </c>
      <c r="N428" s="11">
        <v>1</v>
      </c>
    </row>
    <row r="429" spans="6:14" x14ac:dyDescent="0.55000000000000004">
      <c r="F429" s="11">
        <v>1</v>
      </c>
      <c r="G429" s="11">
        <v>29.3</v>
      </c>
      <c r="H429" s="11">
        <v>0.34899999999999998</v>
      </c>
      <c r="I429" s="11">
        <v>42</v>
      </c>
      <c r="J429" s="11">
        <v>6</v>
      </c>
      <c r="K429" s="11">
        <v>5</v>
      </c>
      <c r="L429" s="11">
        <v>3</v>
      </c>
      <c r="M429" s="11">
        <v>2</v>
      </c>
      <c r="N429" s="11">
        <v>1</v>
      </c>
    </row>
    <row r="430" spans="6:14" x14ac:dyDescent="0.55000000000000004">
      <c r="F430" s="11">
        <v>6</v>
      </c>
      <c r="G430" s="11">
        <v>24.3</v>
      </c>
      <c r="H430" s="11">
        <v>0.17799999999999999</v>
      </c>
      <c r="I430" s="11">
        <v>50</v>
      </c>
      <c r="J430" s="11">
        <v>7</v>
      </c>
      <c r="K430" s="11">
        <v>5</v>
      </c>
      <c r="L430" s="11">
        <v>1</v>
      </c>
      <c r="M430" s="11">
        <v>1</v>
      </c>
      <c r="N430" s="11">
        <v>1</v>
      </c>
    </row>
    <row r="431" spans="6:14" x14ac:dyDescent="0.55000000000000004">
      <c r="F431" s="11">
        <v>2</v>
      </c>
      <c r="G431" s="11">
        <v>30.8</v>
      </c>
      <c r="H431" s="11">
        <v>0.158</v>
      </c>
      <c r="I431" s="11">
        <v>21</v>
      </c>
      <c r="J431" s="11">
        <v>5</v>
      </c>
      <c r="K431" s="11">
        <v>5</v>
      </c>
      <c r="L431" s="11">
        <v>1</v>
      </c>
      <c r="M431" s="11">
        <v>1</v>
      </c>
      <c r="N431" s="11">
        <v>0</v>
      </c>
    </row>
    <row r="432" spans="6:14" x14ac:dyDescent="0.55000000000000004">
      <c r="F432" s="11">
        <v>1</v>
      </c>
      <c r="G432" s="11">
        <v>35.5</v>
      </c>
      <c r="H432" s="11">
        <v>0.28000000000000003</v>
      </c>
      <c r="I432" s="11">
        <v>25</v>
      </c>
      <c r="J432" s="11">
        <v>5</v>
      </c>
      <c r="K432" s="11">
        <v>3</v>
      </c>
      <c r="L432" s="11">
        <v>4</v>
      </c>
      <c r="M432" s="11">
        <v>1</v>
      </c>
      <c r="N432" s="11">
        <v>0</v>
      </c>
    </row>
    <row r="433" spans="6:14" x14ac:dyDescent="0.55000000000000004">
      <c r="F433" s="11">
        <v>6</v>
      </c>
      <c r="G433" s="11">
        <v>23.5</v>
      </c>
      <c r="H433" s="11">
        <v>0.129</v>
      </c>
      <c r="I433" s="11">
        <v>59</v>
      </c>
      <c r="J433" s="11">
        <v>8</v>
      </c>
      <c r="K433" s="11">
        <v>6</v>
      </c>
      <c r="L433" s="11">
        <v>1</v>
      </c>
      <c r="M433" s="11">
        <v>1</v>
      </c>
      <c r="N433" s="11">
        <v>1</v>
      </c>
    </row>
    <row r="434" spans="6:14" x14ac:dyDescent="0.55000000000000004">
      <c r="F434" s="11">
        <v>1</v>
      </c>
      <c r="G434" s="11">
        <v>19.5</v>
      </c>
      <c r="H434" s="11">
        <v>0.48199999999999998</v>
      </c>
      <c r="I434" s="11">
        <v>25</v>
      </c>
      <c r="J434" s="11">
        <v>4</v>
      </c>
      <c r="K434" s="11">
        <v>5</v>
      </c>
      <c r="L434" s="11">
        <v>3</v>
      </c>
      <c r="M434" s="11">
        <v>1</v>
      </c>
      <c r="N434" s="11">
        <v>0</v>
      </c>
    </row>
    <row r="435" spans="6:14" x14ac:dyDescent="0.55000000000000004">
      <c r="F435" s="11">
        <v>5</v>
      </c>
      <c r="G435" s="11">
        <v>34</v>
      </c>
      <c r="H435" s="11">
        <v>0.22</v>
      </c>
      <c r="I435" s="11">
        <v>38</v>
      </c>
      <c r="J435" s="11">
        <v>5</v>
      </c>
      <c r="K435" s="11">
        <v>5</v>
      </c>
      <c r="L435" s="11">
        <v>1</v>
      </c>
      <c r="M435" s="11">
        <v>1</v>
      </c>
      <c r="N435" s="11">
        <v>1</v>
      </c>
    </row>
    <row r="436" spans="6:14" x14ac:dyDescent="0.55000000000000004">
      <c r="F436" s="11">
        <v>7</v>
      </c>
      <c r="G436" s="11">
        <v>35.200000000000003</v>
      </c>
      <c r="H436" s="11">
        <v>0.69199999999999995</v>
      </c>
      <c r="I436" s="11">
        <v>54</v>
      </c>
      <c r="J436" s="11">
        <v>7</v>
      </c>
      <c r="K436" s="11">
        <v>6</v>
      </c>
      <c r="L436" s="11">
        <v>3</v>
      </c>
      <c r="M436" s="11">
        <v>2</v>
      </c>
      <c r="N436" s="11">
        <v>1</v>
      </c>
    </row>
    <row r="437" spans="6:14" x14ac:dyDescent="0.55000000000000004">
      <c r="F437" s="11">
        <v>11</v>
      </c>
      <c r="G437" s="11">
        <v>33.200000000000003</v>
      </c>
      <c r="H437" s="11">
        <v>0.42</v>
      </c>
      <c r="I437" s="11">
        <v>35</v>
      </c>
      <c r="J437" s="11">
        <v>6</v>
      </c>
      <c r="K437" s="11">
        <v>5</v>
      </c>
      <c r="L437" s="11">
        <v>1</v>
      </c>
      <c r="M437" s="11">
        <v>1</v>
      </c>
      <c r="N437" s="11">
        <v>0</v>
      </c>
    </row>
    <row r="438" spans="6:14" x14ac:dyDescent="0.55000000000000004">
      <c r="F438" s="11">
        <v>8</v>
      </c>
      <c r="G438" s="11">
        <v>28.7</v>
      </c>
      <c r="H438" s="11">
        <v>0.68700000000000006</v>
      </c>
      <c r="I438" s="11">
        <v>52</v>
      </c>
      <c r="J438" s="11">
        <v>5</v>
      </c>
      <c r="K438" s="11">
        <v>5</v>
      </c>
      <c r="L438" s="11">
        <v>2</v>
      </c>
      <c r="M438" s="11">
        <v>6</v>
      </c>
      <c r="N438" s="11">
        <v>1</v>
      </c>
    </row>
    <row r="439" spans="6:14" x14ac:dyDescent="0.55000000000000004">
      <c r="F439" s="11">
        <v>7</v>
      </c>
      <c r="G439" s="11">
        <v>38.5</v>
      </c>
      <c r="H439" s="11">
        <v>0.439</v>
      </c>
      <c r="I439" s="11">
        <v>43</v>
      </c>
      <c r="J439" s="11">
        <v>6</v>
      </c>
      <c r="K439" s="11">
        <v>5</v>
      </c>
      <c r="L439" s="11">
        <v>4</v>
      </c>
      <c r="M439" s="11">
        <v>2</v>
      </c>
      <c r="N439" s="11">
        <v>1</v>
      </c>
    </row>
    <row r="440" spans="6:14" x14ac:dyDescent="0.55000000000000004">
      <c r="F440" s="11">
        <v>10</v>
      </c>
      <c r="G440" s="11">
        <v>31.1</v>
      </c>
      <c r="H440" s="11">
        <v>0.20499999999999999</v>
      </c>
      <c r="I440" s="11">
        <v>41</v>
      </c>
      <c r="J440" s="11">
        <v>6</v>
      </c>
      <c r="K440" s="11">
        <v>5</v>
      </c>
      <c r="L440" s="11">
        <v>3</v>
      </c>
      <c r="M440" s="11">
        <v>2</v>
      </c>
      <c r="N440" s="11">
        <v>1</v>
      </c>
    </row>
    <row r="441" spans="6:14" x14ac:dyDescent="0.55000000000000004">
      <c r="F441" s="11">
        <v>8</v>
      </c>
      <c r="G441" s="11">
        <v>23.3</v>
      </c>
      <c r="H441" s="11">
        <v>0.67200000000000004</v>
      </c>
      <c r="I441" s="11">
        <v>32</v>
      </c>
      <c r="J441" s="11">
        <v>8</v>
      </c>
      <c r="K441" s="11">
        <v>5</v>
      </c>
      <c r="L441" s="11">
        <v>1</v>
      </c>
      <c r="M441" s="11">
        <v>1</v>
      </c>
      <c r="N441" s="11">
        <v>1</v>
      </c>
    </row>
    <row r="442" spans="6:14" x14ac:dyDescent="0.55000000000000004">
      <c r="F442" s="11">
        <v>5</v>
      </c>
      <c r="G442" s="11">
        <v>35.6</v>
      </c>
      <c r="H442" s="11">
        <v>0.378</v>
      </c>
      <c r="I442" s="11">
        <v>52</v>
      </c>
      <c r="J442" s="11">
        <v>4</v>
      </c>
      <c r="K442" s="11">
        <v>5</v>
      </c>
      <c r="L442" s="11">
        <v>3</v>
      </c>
      <c r="M442" s="11">
        <v>1</v>
      </c>
      <c r="N442" s="11">
        <v>1</v>
      </c>
    </row>
    <row r="443" spans="6:14" x14ac:dyDescent="0.55000000000000004">
      <c r="F443" s="11">
        <v>7</v>
      </c>
      <c r="G443" s="11">
        <v>39.1</v>
      </c>
      <c r="H443" s="11">
        <v>0.34399999999999997</v>
      </c>
      <c r="I443" s="11">
        <v>31</v>
      </c>
      <c r="J443" s="11">
        <v>5</v>
      </c>
      <c r="K443" s="11">
        <v>5</v>
      </c>
      <c r="L443" s="11">
        <v>3</v>
      </c>
      <c r="M443" s="11">
        <v>1</v>
      </c>
      <c r="N443" s="11">
        <v>1</v>
      </c>
    </row>
    <row r="444" spans="6:14" x14ac:dyDescent="0.55000000000000004">
      <c r="F444" s="11">
        <v>0</v>
      </c>
      <c r="G444" s="11">
        <v>28.7</v>
      </c>
      <c r="H444" s="11">
        <v>0.53200000000000003</v>
      </c>
      <c r="I444" s="11">
        <v>22</v>
      </c>
      <c r="J444" s="11">
        <v>4</v>
      </c>
      <c r="K444" s="11">
        <v>4</v>
      </c>
      <c r="L444" s="11">
        <v>3</v>
      </c>
      <c r="M444" s="11">
        <v>1</v>
      </c>
      <c r="N444" s="11">
        <v>0</v>
      </c>
    </row>
    <row r="445" spans="6:14" x14ac:dyDescent="0.55000000000000004">
      <c r="F445" s="11">
        <v>1</v>
      </c>
      <c r="G445" s="11">
        <v>35.799999999999997</v>
      </c>
      <c r="H445" s="11">
        <v>0.51400000000000001</v>
      </c>
      <c r="I445" s="11">
        <v>21</v>
      </c>
      <c r="J445" s="11">
        <v>5</v>
      </c>
      <c r="K445" s="11">
        <v>4</v>
      </c>
      <c r="L445" s="11">
        <v>3</v>
      </c>
      <c r="M445" s="11">
        <v>1</v>
      </c>
      <c r="N445" s="11">
        <v>0</v>
      </c>
    </row>
    <row r="446" spans="6:14" x14ac:dyDescent="0.55000000000000004">
      <c r="F446" s="11">
        <v>0</v>
      </c>
      <c r="G446" s="11">
        <v>44.6</v>
      </c>
      <c r="H446" s="11">
        <v>0.36599999999999999</v>
      </c>
      <c r="I446" s="11">
        <v>22</v>
      </c>
      <c r="J446" s="11">
        <v>4</v>
      </c>
      <c r="K446" s="11">
        <v>5</v>
      </c>
      <c r="L446" s="11">
        <v>4</v>
      </c>
      <c r="M446" s="11">
        <v>1</v>
      </c>
      <c r="N446" s="11">
        <v>0</v>
      </c>
    </row>
    <row r="447" spans="6:14" x14ac:dyDescent="0.55000000000000004">
      <c r="F447" s="11">
        <v>7</v>
      </c>
      <c r="G447" s="11">
        <v>39.9</v>
      </c>
      <c r="H447" s="11">
        <v>0.33100000000000002</v>
      </c>
      <c r="I447" s="11">
        <v>41</v>
      </c>
      <c r="J447" s="11">
        <v>8</v>
      </c>
      <c r="K447" s="11">
        <v>6</v>
      </c>
      <c r="L447" s="11">
        <v>1</v>
      </c>
      <c r="M447" s="11">
        <v>1</v>
      </c>
      <c r="N447" s="11">
        <v>1</v>
      </c>
    </row>
    <row r="448" spans="6:14" x14ac:dyDescent="0.55000000000000004">
      <c r="F448" s="11">
        <v>8</v>
      </c>
      <c r="G448" s="11">
        <v>27.8</v>
      </c>
      <c r="H448" s="11">
        <v>0.23699999999999999</v>
      </c>
      <c r="I448" s="11">
        <v>58</v>
      </c>
      <c r="J448" s="11">
        <v>5</v>
      </c>
      <c r="K448" s="11">
        <v>5</v>
      </c>
      <c r="L448" s="11">
        <v>1</v>
      </c>
      <c r="M448" s="11">
        <v>1</v>
      </c>
      <c r="N448" s="11">
        <v>0</v>
      </c>
    </row>
    <row r="449" spans="6:14" x14ac:dyDescent="0.55000000000000004">
      <c r="F449" s="11">
        <v>8</v>
      </c>
      <c r="G449" s="11">
        <v>26.1</v>
      </c>
      <c r="H449" s="11">
        <v>0.55100000000000005</v>
      </c>
      <c r="I449" s="11">
        <v>67</v>
      </c>
      <c r="J449" s="11">
        <v>8</v>
      </c>
      <c r="K449" s="11">
        <v>6</v>
      </c>
      <c r="L449" s="11">
        <v>1</v>
      </c>
      <c r="M449" s="11">
        <v>1</v>
      </c>
      <c r="N449" s="11">
        <v>0</v>
      </c>
    </row>
    <row r="450" spans="6:14" x14ac:dyDescent="0.55000000000000004">
      <c r="F450" s="11">
        <v>3</v>
      </c>
      <c r="G450" s="11">
        <v>32.4</v>
      </c>
      <c r="H450" s="11">
        <v>0.2</v>
      </c>
      <c r="I450" s="11">
        <v>63</v>
      </c>
      <c r="J450" s="11">
        <v>6</v>
      </c>
      <c r="K450" s="11">
        <v>6</v>
      </c>
      <c r="L450" s="11">
        <v>2</v>
      </c>
      <c r="M450" s="11">
        <v>1</v>
      </c>
      <c r="N450" s="11">
        <v>0</v>
      </c>
    </row>
    <row r="451" spans="6:14" x14ac:dyDescent="0.55000000000000004">
      <c r="F451" s="11">
        <v>4</v>
      </c>
      <c r="G451" s="11">
        <v>32</v>
      </c>
      <c r="H451" s="11">
        <v>0.443</v>
      </c>
      <c r="I451" s="11">
        <v>34</v>
      </c>
      <c r="J451" s="11">
        <v>5</v>
      </c>
      <c r="K451" s="11">
        <v>6</v>
      </c>
      <c r="L451" s="11">
        <v>2</v>
      </c>
      <c r="M451" s="11">
        <v>2</v>
      </c>
      <c r="N451" s="11">
        <v>0</v>
      </c>
    </row>
    <row r="452" spans="6:14" x14ac:dyDescent="0.55000000000000004">
      <c r="F452" s="11">
        <v>1</v>
      </c>
      <c r="G452" s="11">
        <v>33.299999999999997</v>
      </c>
      <c r="H452" s="11">
        <v>1.2509999999999999</v>
      </c>
      <c r="I452" s="11">
        <v>24</v>
      </c>
      <c r="J452" s="11">
        <v>4</v>
      </c>
      <c r="K452" s="11">
        <v>4</v>
      </c>
      <c r="L452" s="11">
        <v>3</v>
      </c>
      <c r="M452" s="11">
        <v>1</v>
      </c>
      <c r="N452" s="11">
        <v>0</v>
      </c>
    </row>
    <row r="453" spans="6:14" x14ac:dyDescent="0.55000000000000004">
      <c r="F453" s="11">
        <v>3</v>
      </c>
      <c r="G453" s="11">
        <v>30.4</v>
      </c>
      <c r="H453" s="11">
        <v>0.55100000000000005</v>
      </c>
      <c r="I453" s="11">
        <v>38</v>
      </c>
      <c r="J453" s="11">
        <v>4</v>
      </c>
      <c r="K453" s="11">
        <v>5</v>
      </c>
      <c r="L453" s="11">
        <v>2</v>
      </c>
      <c r="M453" s="11">
        <v>1</v>
      </c>
      <c r="N453" s="11">
        <v>0</v>
      </c>
    </row>
    <row r="454" spans="6:14" x14ac:dyDescent="0.55000000000000004">
      <c r="F454" s="11">
        <v>2</v>
      </c>
      <c r="G454" s="11">
        <v>45.5</v>
      </c>
      <c r="H454" s="11">
        <v>0.127</v>
      </c>
      <c r="I454" s="11">
        <v>23</v>
      </c>
      <c r="J454" s="11">
        <v>5</v>
      </c>
      <c r="K454" s="11">
        <v>6</v>
      </c>
      <c r="L454" s="11">
        <v>3</v>
      </c>
      <c r="M454" s="11">
        <v>2</v>
      </c>
      <c r="N454" s="11">
        <v>1</v>
      </c>
    </row>
    <row r="455" spans="6:14" x14ac:dyDescent="0.55000000000000004">
      <c r="F455" s="11">
        <v>0</v>
      </c>
      <c r="G455" s="11">
        <v>21.9</v>
      </c>
      <c r="H455" s="11">
        <v>0.254</v>
      </c>
      <c r="I455" s="11">
        <v>65</v>
      </c>
      <c r="J455" s="11">
        <v>7</v>
      </c>
      <c r="K455" s="11">
        <v>4</v>
      </c>
      <c r="L455" s="11">
        <v>1</v>
      </c>
      <c r="M455" s="11">
        <v>1</v>
      </c>
      <c r="N455" s="11">
        <v>0</v>
      </c>
    </row>
    <row r="456" spans="6:14" x14ac:dyDescent="0.55000000000000004">
      <c r="F456" s="11">
        <v>3</v>
      </c>
      <c r="G456" s="11">
        <v>34.299999999999997</v>
      </c>
      <c r="H456" s="11">
        <v>0.33600000000000002</v>
      </c>
      <c r="I456" s="11">
        <v>25</v>
      </c>
      <c r="J456" s="11">
        <v>4</v>
      </c>
      <c r="K456" s="11">
        <v>4</v>
      </c>
      <c r="L456" s="11">
        <v>3</v>
      </c>
      <c r="M456" s="11">
        <v>1</v>
      </c>
      <c r="N456" s="11">
        <v>0</v>
      </c>
    </row>
    <row r="457" spans="6:14" x14ac:dyDescent="0.55000000000000004">
      <c r="F457" s="11">
        <v>4</v>
      </c>
      <c r="G457" s="11">
        <v>29.5</v>
      </c>
      <c r="H457" s="11">
        <v>0.28699999999999998</v>
      </c>
      <c r="I457" s="11">
        <v>37</v>
      </c>
      <c r="J457" s="11">
        <v>6</v>
      </c>
      <c r="K457" s="11">
        <v>4</v>
      </c>
      <c r="L457" s="11">
        <v>3</v>
      </c>
      <c r="M457" s="11">
        <v>2</v>
      </c>
      <c r="N457" s="11">
        <v>0</v>
      </c>
    </row>
    <row r="458" spans="6:14" x14ac:dyDescent="0.55000000000000004">
      <c r="F458" s="11">
        <v>4</v>
      </c>
      <c r="G458" s="11">
        <v>36.700000000000003</v>
      </c>
      <c r="H458" s="11">
        <v>2.3290000000000002</v>
      </c>
      <c r="I458" s="11">
        <v>31</v>
      </c>
      <c r="J458" s="11">
        <v>8</v>
      </c>
      <c r="K458" s="11">
        <v>5</v>
      </c>
      <c r="L458" s="11">
        <v>4</v>
      </c>
      <c r="M458" s="11">
        <v>8</v>
      </c>
      <c r="N458" s="11">
        <v>0</v>
      </c>
    </row>
    <row r="459" spans="6:14" x14ac:dyDescent="0.55000000000000004">
      <c r="F459" s="11">
        <v>0</v>
      </c>
      <c r="G459" s="11">
        <v>34.299999999999997</v>
      </c>
      <c r="H459" s="11">
        <v>0.20300000000000001</v>
      </c>
      <c r="I459" s="11">
        <v>33</v>
      </c>
      <c r="J459" s="11">
        <v>5</v>
      </c>
      <c r="K459" s="11">
        <v>5</v>
      </c>
      <c r="L459" s="11">
        <v>3</v>
      </c>
      <c r="M459" s="11">
        <v>2</v>
      </c>
      <c r="N459" s="11">
        <v>1</v>
      </c>
    </row>
    <row r="460" spans="6:14" x14ac:dyDescent="0.55000000000000004">
      <c r="F460" s="11">
        <v>1</v>
      </c>
      <c r="G460" s="11">
        <v>23</v>
      </c>
      <c r="H460" s="11">
        <v>0.248</v>
      </c>
      <c r="I460" s="11">
        <v>21</v>
      </c>
      <c r="J460" s="11">
        <v>3</v>
      </c>
      <c r="K460" s="11">
        <v>4</v>
      </c>
      <c r="L460" s="11">
        <v>1</v>
      </c>
      <c r="M460" s="11">
        <v>1</v>
      </c>
      <c r="N460" s="11">
        <v>0</v>
      </c>
    </row>
    <row r="461" spans="6:14" x14ac:dyDescent="0.55000000000000004">
      <c r="F461" s="11">
        <v>10</v>
      </c>
      <c r="G461" s="11">
        <v>41.2</v>
      </c>
      <c r="H461" s="11">
        <v>0.441</v>
      </c>
      <c r="I461" s="11">
        <v>38</v>
      </c>
      <c r="J461" s="11">
        <v>6</v>
      </c>
      <c r="K461" s="11">
        <v>5</v>
      </c>
      <c r="L461" s="11">
        <v>3</v>
      </c>
      <c r="M461" s="11">
        <v>1</v>
      </c>
      <c r="N461" s="11">
        <v>1</v>
      </c>
    </row>
    <row r="462" spans="6:14" x14ac:dyDescent="0.55000000000000004">
      <c r="F462" s="11">
        <v>1</v>
      </c>
      <c r="G462" s="11">
        <v>37.4</v>
      </c>
      <c r="H462" s="11">
        <v>0.39900000000000002</v>
      </c>
      <c r="I462" s="11">
        <v>24</v>
      </c>
      <c r="J462" s="11">
        <v>6</v>
      </c>
      <c r="K462" s="11">
        <v>5</v>
      </c>
      <c r="L462" s="11">
        <v>5</v>
      </c>
      <c r="M462" s="11">
        <v>2</v>
      </c>
      <c r="N462" s="11">
        <v>0</v>
      </c>
    </row>
    <row r="463" spans="6:14" x14ac:dyDescent="0.55000000000000004">
      <c r="F463" s="11">
        <v>0</v>
      </c>
      <c r="G463" s="11">
        <v>30.5</v>
      </c>
      <c r="H463" s="11">
        <v>1.391</v>
      </c>
      <c r="I463" s="11">
        <v>25</v>
      </c>
      <c r="J463" s="11">
        <v>6</v>
      </c>
      <c r="K463" s="11">
        <v>5</v>
      </c>
      <c r="L463" s="11">
        <v>2</v>
      </c>
      <c r="M463" s="11">
        <v>2</v>
      </c>
      <c r="N463" s="11">
        <v>1</v>
      </c>
    </row>
    <row r="464" spans="6:14" x14ac:dyDescent="0.55000000000000004">
      <c r="F464" s="11">
        <v>1</v>
      </c>
      <c r="G464" s="11">
        <v>32.799999999999997</v>
      </c>
      <c r="H464" s="11">
        <v>0.26500000000000001</v>
      </c>
      <c r="I464" s="11">
        <v>45</v>
      </c>
      <c r="J464" s="11">
        <v>5</v>
      </c>
      <c r="K464" s="11">
        <v>7</v>
      </c>
      <c r="L464" s="11">
        <v>1</v>
      </c>
      <c r="M464" s="11">
        <v>1</v>
      </c>
      <c r="N464" s="11">
        <v>0</v>
      </c>
    </row>
    <row r="465" spans="6:14" x14ac:dyDescent="0.55000000000000004">
      <c r="F465" s="11">
        <v>7</v>
      </c>
      <c r="G465" s="11">
        <v>40.200000000000003</v>
      </c>
      <c r="H465" s="11">
        <v>0.69599999999999995</v>
      </c>
      <c r="I465" s="11">
        <v>37</v>
      </c>
      <c r="J465" s="11">
        <v>6</v>
      </c>
      <c r="K465" s="11">
        <v>6</v>
      </c>
      <c r="L465" s="11">
        <v>1</v>
      </c>
      <c r="M465" s="11">
        <v>1</v>
      </c>
      <c r="N465" s="11">
        <v>0</v>
      </c>
    </row>
    <row r="466" spans="6:14" x14ac:dyDescent="0.55000000000000004">
      <c r="F466" s="11">
        <v>7</v>
      </c>
      <c r="G466" s="11">
        <v>33.9</v>
      </c>
      <c r="H466" s="11">
        <v>0.82599999999999996</v>
      </c>
      <c r="I466" s="11">
        <v>34</v>
      </c>
      <c r="J466" s="11">
        <v>8</v>
      </c>
      <c r="K466" s="11">
        <v>4</v>
      </c>
      <c r="L466" s="11">
        <v>3</v>
      </c>
      <c r="M466" s="11">
        <v>4</v>
      </c>
      <c r="N466" s="11">
        <v>1</v>
      </c>
    </row>
    <row r="467" spans="6:14" x14ac:dyDescent="0.55000000000000004">
      <c r="F467" s="11">
        <v>12</v>
      </c>
      <c r="G467" s="11">
        <v>23.6</v>
      </c>
      <c r="H467" s="11">
        <v>0.13700000000000001</v>
      </c>
      <c r="I467" s="11">
        <v>44</v>
      </c>
      <c r="J467" s="11">
        <v>5</v>
      </c>
      <c r="K467" s="11">
        <v>6</v>
      </c>
      <c r="L467" s="11">
        <v>1</v>
      </c>
      <c r="M467" s="11">
        <v>1</v>
      </c>
      <c r="N467" s="11">
        <v>0</v>
      </c>
    </row>
    <row r="468" spans="6:14" x14ac:dyDescent="0.55000000000000004">
      <c r="F468" s="11">
        <v>2</v>
      </c>
      <c r="G468" s="11">
        <v>31.6</v>
      </c>
      <c r="H468" s="11">
        <v>0.80500000000000005</v>
      </c>
      <c r="I468" s="11">
        <v>66</v>
      </c>
      <c r="J468" s="11">
        <v>7</v>
      </c>
      <c r="K468" s="11">
        <v>6</v>
      </c>
      <c r="L468" s="11">
        <v>1</v>
      </c>
      <c r="M468" s="11">
        <v>1</v>
      </c>
      <c r="N468" s="11">
        <v>1</v>
      </c>
    </row>
    <row r="469" spans="6:14" x14ac:dyDescent="0.55000000000000004">
      <c r="F469" s="11">
        <v>5</v>
      </c>
      <c r="G469" s="11">
        <v>35.799999999999997</v>
      </c>
      <c r="H469" s="11">
        <v>0.51400000000000001</v>
      </c>
      <c r="I469" s="11">
        <v>25</v>
      </c>
      <c r="J469" s="11">
        <v>5</v>
      </c>
      <c r="K469" s="11">
        <v>5</v>
      </c>
      <c r="L469" s="11">
        <v>4</v>
      </c>
      <c r="M469" s="11">
        <v>2</v>
      </c>
      <c r="N469" s="11">
        <v>1</v>
      </c>
    </row>
    <row r="470" spans="6:14" x14ac:dyDescent="0.55000000000000004">
      <c r="F470" s="11">
        <v>0</v>
      </c>
      <c r="G470" s="11">
        <v>33.6</v>
      </c>
      <c r="H470" s="11">
        <v>0.51</v>
      </c>
      <c r="I470" s="11">
        <v>22</v>
      </c>
      <c r="J470" s="11">
        <v>5</v>
      </c>
      <c r="K470" s="11">
        <v>5</v>
      </c>
      <c r="L470" s="11">
        <v>3</v>
      </c>
      <c r="M470" s="11">
        <v>1</v>
      </c>
      <c r="N470" s="11">
        <v>1</v>
      </c>
    </row>
    <row r="471" spans="6:14" x14ac:dyDescent="0.55000000000000004">
      <c r="F471" s="11">
        <v>6</v>
      </c>
      <c r="G471" s="11">
        <v>32</v>
      </c>
      <c r="H471" s="11">
        <v>8.5000000000000006E-2</v>
      </c>
      <c r="I471" s="11">
        <v>46</v>
      </c>
      <c r="J471" s="11">
        <v>4</v>
      </c>
      <c r="K471" s="11">
        <v>5</v>
      </c>
      <c r="L471" s="11">
        <v>3</v>
      </c>
      <c r="M471" s="11">
        <v>2</v>
      </c>
      <c r="N471" s="11">
        <v>0</v>
      </c>
    </row>
    <row r="472" spans="6:14" x14ac:dyDescent="0.55000000000000004">
      <c r="F472" s="11">
        <v>7</v>
      </c>
      <c r="G472" s="11">
        <v>39.799999999999997</v>
      </c>
      <c r="H472" s="11">
        <v>0.45100000000000001</v>
      </c>
      <c r="I472" s="11">
        <v>41</v>
      </c>
      <c r="J472" s="11">
        <v>8</v>
      </c>
      <c r="K472" s="11">
        <v>6</v>
      </c>
      <c r="L472" s="11">
        <v>1</v>
      </c>
      <c r="M472" s="11">
        <v>1</v>
      </c>
      <c r="N472" s="11">
        <v>1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workbookViewId="0">
      <selection sqref="A1:D5"/>
    </sheetView>
  </sheetViews>
  <sheetFormatPr defaultRowHeight="14.4" x14ac:dyDescent="0.55000000000000004"/>
  <cols>
    <col min="2" max="2" width="19.05078125" customWidth="1"/>
    <col min="3" max="3" width="20.20703125" customWidth="1"/>
    <col min="4" max="4" width="24.7890625" customWidth="1"/>
  </cols>
  <sheetData>
    <row r="1" spans="1:9" ht="41.1" customHeight="1" x14ac:dyDescent="0.55000000000000004">
      <c r="A1" s="67"/>
      <c r="B1" s="67" t="s">
        <v>425</v>
      </c>
      <c r="C1" s="67" t="s">
        <v>426</v>
      </c>
      <c r="D1" s="67" t="s">
        <v>427</v>
      </c>
      <c r="E1" s="66"/>
      <c r="F1" s="66"/>
      <c r="G1" s="66"/>
      <c r="H1" s="66"/>
      <c r="I1" s="66"/>
    </row>
    <row r="2" spans="1:9" ht="46.2" customHeight="1" x14ac:dyDescent="0.55000000000000004">
      <c r="A2" s="68" t="s">
        <v>428</v>
      </c>
      <c r="B2" s="69" t="s">
        <v>437</v>
      </c>
      <c r="C2" s="69" t="s">
        <v>435</v>
      </c>
      <c r="D2" s="69" t="s">
        <v>439</v>
      </c>
    </row>
    <row r="3" spans="1:9" ht="46.2" customHeight="1" x14ac:dyDescent="0.55000000000000004">
      <c r="A3" s="68" t="s">
        <v>429</v>
      </c>
      <c r="B3" s="69" t="s">
        <v>432</v>
      </c>
      <c r="C3" s="69" t="s">
        <v>438</v>
      </c>
      <c r="D3" s="69" t="s">
        <v>439</v>
      </c>
    </row>
    <row r="4" spans="1:9" ht="46.2" customHeight="1" x14ac:dyDescent="0.55000000000000004">
      <c r="A4" s="68" t="s">
        <v>430</v>
      </c>
      <c r="B4" s="69" t="s">
        <v>434</v>
      </c>
      <c r="C4" s="69" t="s">
        <v>435</v>
      </c>
      <c r="D4" s="69" t="s">
        <v>433</v>
      </c>
    </row>
    <row r="5" spans="1:9" ht="46.2" customHeight="1" x14ac:dyDescent="0.55000000000000004">
      <c r="A5" s="68" t="s">
        <v>431</v>
      </c>
      <c r="B5" s="69" t="s">
        <v>435</v>
      </c>
      <c r="C5" s="69" t="s">
        <v>435</v>
      </c>
      <c r="D5" s="69" t="s">
        <v>436</v>
      </c>
    </row>
  </sheetData>
  <pageMargins left="0.7" right="0.7" top="0.75" bottom="0.75" header="0.3" footer="0.3"/>
  <pageSetup paperSize="9"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38</vt:i4>
      </vt:variant>
      <vt:variant>
        <vt:lpstr>命名范围</vt:lpstr>
      </vt:variant>
      <vt:variant>
        <vt:i4>1</vt:i4>
      </vt:variant>
    </vt:vector>
  </HeadingPairs>
  <TitlesOfParts>
    <vt:vector size="39" baseType="lpstr">
      <vt:lpstr>correlation matrix</vt:lpstr>
      <vt:lpstr>original data</vt:lpstr>
      <vt:lpstr>BinnedData1</vt:lpstr>
      <vt:lpstr>BinnedData</vt:lpstr>
      <vt:lpstr>interpretation</vt:lpstr>
      <vt:lpstr>AfterBin</vt:lpstr>
      <vt:lpstr>AfterBin2</vt:lpstr>
      <vt:lpstr>NNB_TrainingScore</vt:lpstr>
      <vt:lpstr>NNB_ValidationScore</vt:lpstr>
      <vt:lpstr>NNB_TrainingLiftChart</vt:lpstr>
      <vt:lpstr>NNB_ValidationLiftChart</vt:lpstr>
      <vt:lpstr>NNB_Stored</vt:lpstr>
      <vt:lpstr>NNB_Output1</vt:lpstr>
      <vt:lpstr>NNB_Output</vt:lpstr>
      <vt:lpstr>Data_Partition</vt:lpstr>
      <vt:lpstr>CT_Output1</vt:lpstr>
      <vt:lpstr>CT_Output</vt:lpstr>
      <vt:lpstr>CT_FullTree1</vt:lpstr>
      <vt:lpstr>CT_TrainingLiftChart1</vt:lpstr>
      <vt:lpstr>CT_ValidationLiftChart1</vt:lpstr>
      <vt:lpstr>CT_Stored1</vt:lpstr>
      <vt:lpstr>CT_PruneLog</vt:lpstr>
      <vt:lpstr>CT_PruneTree</vt:lpstr>
      <vt:lpstr>CT_TrainingLiftChart</vt:lpstr>
      <vt:lpstr>CT_ValidationLiftChart</vt:lpstr>
      <vt:lpstr>CT_Stored</vt:lpstr>
      <vt:lpstr>LR_Output</vt:lpstr>
      <vt:lpstr>LR_TrainingLiftChart</vt:lpstr>
      <vt:lpstr>LR_ValidationLiftChart</vt:lpstr>
      <vt:lpstr>LR_Stored</vt:lpstr>
      <vt:lpstr>Data_Partition1</vt:lpstr>
      <vt:lpstr>KNNC_Output</vt:lpstr>
      <vt:lpstr>KNNC_TrainingScore</vt:lpstr>
      <vt:lpstr>KNNC_ValidationScore</vt:lpstr>
      <vt:lpstr>KNNC_TrainingLiftChart</vt:lpstr>
      <vt:lpstr>KNNC_ValidationLiftChart</vt:lpstr>
      <vt:lpstr>KNNC_Stored</vt:lpstr>
      <vt:lpstr>Sheet1</vt:lpstr>
      <vt:lpstr>'original data'!新建文本文档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2017-03-09T08:05:29Z</dcterms:modified>
</cp:coreProperties>
</file>